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drawing+xml" PartName="/xl/drawings/drawing76.xml"/>
  <Override ContentType="application/vnd.openxmlformats-officedocument.drawing+xml" PartName="/xl/drawings/drawing77.xml"/>
  <Override ContentType="application/vnd.openxmlformats-officedocument.drawing+xml" PartName="/xl/drawings/drawing78.xml"/>
  <Override ContentType="application/vnd.openxmlformats-officedocument.drawing+xml" PartName="/xl/drawings/drawing79.xml"/>
  <Override ContentType="application/vnd.openxmlformats-officedocument.drawing+xml" PartName="/xl/drawings/drawing80.xml"/>
  <Override ContentType="application/vnd.openxmlformats-officedocument.drawing+xml" PartName="/xl/drawings/drawing81.xml"/>
  <Override ContentType="application/vnd.openxmlformats-officedocument.drawing+xml" PartName="/xl/drawings/drawing82.xml"/>
  <Override ContentType="application/vnd.openxmlformats-officedocument.drawing+xml" PartName="/xl/drawings/drawing83.xml"/>
  <Override ContentType="application/vnd.openxmlformats-officedocument.drawing+xml" PartName="/xl/drawings/drawing84.xml"/>
  <Override ContentType="application/vnd.openxmlformats-officedocument.drawing+xml" PartName="/xl/drawings/drawing85.xml"/>
  <Override ContentType="application/vnd.openxmlformats-officedocument.drawing+xml" PartName="/xl/drawings/drawing86.xml"/>
  <Override ContentType="application/vnd.openxmlformats-officedocument.drawing+xml" PartName="/xl/drawings/drawing87.xml"/>
  <Override ContentType="application/vnd.openxmlformats-officedocument.drawing+xml" PartName="/xl/drawings/drawing88.xml"/>
  <Override ContentType="application/vnd.openxmlformats-officedocument.drawing+xml" PartName="/xl/drawings/drawing89.xml"/>
  <Override ContentType="application/vnd.openxmlformats-officedocument.drawing+xml" PartName="/xl/drawings/drawing90.xml"/>
  <Override ContentType="application/vnd.openxmlformats-officedocument.drawing+xml" PartName="/xl/drawings/drawing91.xml"/>
  <Override ContentType="application/vnd.openxmlformats-officedocument.drawing+xml" PartName="/xl/drawings/drawing92.xml"/>
  <Override ContentType="application/vnd.openxmlformats-officedocument.drawing+xml" PartName="/xl/drawings/drawing93.xml"/>
  <Override ContentType="application/vnd.openxmlformats-officedocument.drawing+xml" PartName="/xl/drawings/drawing94.xml"/>
  <Override ContentType="application/vnd.openxmlformats-officedocument.drawing+xml" PartName="/xl/drawings/drawing95.xml"/>
  <Override ContentType="application/vnd.openxmlformats-officedocument.drawing+xml" PartName="/xl/drawings/drawing96.xml"/>
  <Override ContentType="application/vnd.openxmlformats-officedocument.drawing+xml" PartName="/xl/drawings/drawing97.xml"/>
  <Override ContentType="application/vnd.openxmlformats-officedocument.drawing+xml" PartName="/xl/drawings/drawing98.xml"/>
  <Override ContentType="application/vnd.openxmlformats-officedocument.drawing+xml" PartName="/xl/drawings/drawing99.xml"/>
  <Override ContentType="application/vnd.openxmlformats-officedocument.drawing+xml" PartName="/xl/drawings/drawing100.xml"/>
  <Override ContentType="application/vnd.openxmlformats-officedocument.drawing+xml" PartName="/xl/drawings/drawing101.xml"/>
  <Override ContentType="application/vnd.openxmlformats-officedocument.drawing+xml" PartName="/xl/drawings/drawing102.xml"/>
  <Override ContentType="application/vnd.openxmlformats-officedocument.drawing+xml" PartName="/xl/drawings/drawing103.xml"/>
  <Override ContentType="application/vnd.openxmlformats-officedocument.drawing+xml" PartName="/xl/drawings/drawing104.xml"/>
  <Override ContentType="application/vnd.openxmlformats-officedocument.drawing+xml" PartName="/xl/drawings/drawing105.xml"/>
  <Override ContentType="application/vnd.openxmlformats-officedocument.drawing+xml" PartName="/xl/drawings/drawing106.xml"/>
  <Override ContentType="application/vnd.openxmlformats-officedocument.drawing+xml" PartName="/xl/drawings/drawing107.xml"/>
  <Override ContentType="application/vnd.openxmlformats-officedocument.drawing+xml" PartName="/xl/drawings/drawing108.xml"/>
  <Override ContentType="application/vnd.openxmlformats-officedocument.drawing+xml" PartName="/xl/drawings/drawing109.xml"/>
  <Override ContentType="application/vnd.openxmlformats-officedocument.drawing+xml" PartName="/xl/drawings/drawing110.xml"/>
  <Override ContentType="application/vnd.openxmlformats-officedocument.drawing+xml" PartName="/xl/drawings/drawing111.xml"/>
  <Override ContentType="application/vnd.openxmlformats-officedocument.drawing+xml" PartName="/xl/drawings/drawing112.xml"/>
  <Override ContentType="application/vnd.openxmlformats-officedocument.drawing+xml" PartName="/xl/drawings/drawing113.xml"/>
  <Override ContentType="application/vnd.openxmlformats-officedocument.drawing+xml" PartName="/xl/drawings/drawing114.xml"/>
  <Override ContentType="application/vnd.openxmlformats-officedocument.drawing+xml" PartName="/xl/drawings/drawing115.xml"/>
  <Override ContentType="application/vnd.openxmlformats-officedocument.drawing+xml" PartName="/xl/drawings/drawing116.xml"/>
  <Override ContentType="application/vnd.openxmlformats-officedocument.drawing+xml" PartName="/xl/drawings/drawing117.xml"/>
  <Override ContentType="application/vnd.openxmlformats-officedocument.drawing+xml" PartName="/xl/drawings/drawing118.xml"/>
  <Override ContentType="application/vnd.openxmlformats-officedocument.drawing+xml" PartName="/xl/drawings/drawing119.xml"/>
  <Override ContentType="application/vnd.openxmlformats-officedocument.drawing+xml" PartName="/xl/drawings/drawing12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7"/>
  <workbookPr codeName="ThisWorkbook"/>
  <mc:AlternateContent>
    <mc:Choice Requires="x15">
      <x15ac:absPath xmlns:x15ac="http://schemas.microsoft.com/office/spreadsheetml/2010/11/ac" url="N:\Team\TRM6\Data Files\"/>
    </mc:Choice>
  </mc:AlternateContent>
  <xr:revisionPtr revIDLastSave="0" documentId="8_{12C8F381-1802-466E-BD85-C12BDD51D887}" xr6:coauthVersionLast="36" xr6:coauthVersionMax="36" xr10:uidLastSave="{00000000-0000-0000-0000-000000000000}"/>
  <bookViews>
    <workbookView xWindow="-120" yWindow="-120" windowWidth="25440" windowHeight="15390" tabRatio="822" firstSheet="26" activeTab="27" xr2:uid="{00000000-000D-0000-FFFF-FFFF00000000}"/>
  </bookViews>
  <sheets>
    <sheet name="Summary Table" sheetId="2" r:id="rId1"/>
    <sheet name="BLANK" sheetId="5" r:id="rId2"/>
    <sheet name="Circulation Fans" sheetId="77" r:id="rId3"/>
    <sheet name="Ventilation Fans" sheetId="78" r:id="rId4"/>
    <sheet name="High Volume Low Speed Fans" sheetId="79" r:id="rId5"/>
    <sheet name="Temp. Based On Off Vent. Contr." sheetId="80" r:id="rId6"/>
    <sheet name="Auto Milker Take Off" sheetId="6" r:id="rId7"/>
    <sheet name="Dairy Scroll Compressor" sheetId="7" r:id="rId8"/>
    <sheet name="Heat Lamp" sheetId="8" r:id="rId9"/>
    <sheet name="Heat Reclaimer" sheetId="9" r:id="rId10"/>
    <sheet name="Heat Mat" sheetId="10" r:id="rId11"/>
    <sheet name="Grain Dryer" sheetId="11" r:id="rId12"/>
    <sheet name="Live Stock Waterer" sheetId="12" r:id="rId13"/>
    <sheet name="Low Pressure Irrigation" sheetId="13" r:id="rId14"/>
    <sheet name="VFD Dairy Vac Pump Milk Machine" sheetId="14" r:id="rId15"/>
    <sheet name="Dairy Plate Cooler" sheetId="15" r:id="rId16"/>
    <sheet name="LED Grow Light" sheetId="105" r:id="rId17"/>
    <sheet name="Grain Bin Fan Controls - Deemed" sheetId="106" r:id="rId18"/>
    <sheet name="Grain Bin Fan Controls - Custom" sheetId="107" r:id="rId19"/>
    <sheet name="Dairy Refrigeration Tune-Up" sheetId="112" r:id="rId20"/>
    <sheet name="ECM Ventilation Fan and Staging" sheetId="111" r:id="rId21"/>
    <sheet name="Low Flow Faucet Aerators" sheetId="81" r:id="rId22"/>
    <sheet name="Low Flow Showerheads" sheetId="82" r:id="rId23"/>
    <sheet name="Hot Water Heater" sheetId="83" r:id="rId24"/>
    <sheet name="Controls Cent. Dom. Hot Water" sheetId="16" r:id="rId25"/>
    <sheet name="Pool Covers" sheetId="17" r:id="rId26"/>
    <sheet name="Drainwater Heat Recovery" sheetId="18" r:id="rId27"/>
    <sheet name="Boiler" sheetId="84" r:id="rId28"/>
    <sheet name="Furnace" sheetId="85" r:id="rId29"/>
    <sheet name="Furnace Blower Motor" sheetId="19" r:id="rId30"/>
    <sheet name="Heat Pump Systems" sheetId="20" r:id="rId31"/>
    <sheet name="Geothermal Source Heat Pump" sheetId="88" r:id="rId32"/>
    <sheet name="Sing-Pack and Split Sys Uni AC" sheetId="21" r:id="rId33"/>
    <sheet name="Electric Chiller" sheetId="22" r:id="rId34"/>
    <sheet name="PTAC" sheetId="41" r:id="rId35"/>
    <sheet name="PTHP" sheetId="23" r:id="rId36"/>
    <sheet name="Guest Room Energy Mgmt (PTAC)" sheetId="24" r:id="rId37"/>
    <sheet name="Boiler Tune Up" sheetId="86" r:id="rId38"/>
    <sheet name="Furnace Tune Up" sheetId="87" r:id="rId39"/>
    <sheet name="Sm. Commercial Thermostat" sheetId="89" r:id="rId40"/>
    <sheet name="VFDs for HVAC Pumps" sheetId="90" r:id="rId41"/>
    <sheet name="VFDs for HVAC Sup. and Ret. Fan" sheetId="91" r:id="rId42"/>
    <sheet name="Duct Insulation" sheetId="25" r:id="rId43"/>
    <sheet name="Duct Repair Sealing Blower Door" sheetId="26" r:id="rId44"/>
    <sheet name="Duct Repair Sealing Deemed" sheetId="27" r:id="rId45"/>
    <sheet name="Chiller Pipe Insulation" sheetId="28" r:id="rId46"/>
    <sheet name="Hydronic Heat Pipe Insulation" sheetId="29" r:id="rId47"/>
    <sheet name="Shut Off Damper... " sheetId="30" r:id="rId48"/>
    <sheet name="Room AC" sheetId="31" r:id="rId49"/>
    <sheet name="Room AC Recycling" sheetId="32" r:id="rId50"/>
    <sheet name="Steam Trap Replacement" sheetId="74" r:id="rId51"/>
    <sheet name="Electric HVAC Tune Up Custom" sheetId="101" r:id="rId52"/>
    <sheet name="Electric HVAC Tune Up Deemed" sheetId="102" r:id="rId53"/>
    <sheet name="Electric Chiller Tune Up Custom" sheetId="113" r:id="rId54"/>
    <sheet name="Electric Chiller Tune Up Deemed" sheetId="114" r:id="rId55"/>
    <sheet name="Gas Fired Heat Pump" sheetId="115" r:id="rId56"/>
    <sheet name="VRF Systems" sheetId="116" r:id="rId57"/>
    <sheet name="CFL - Standard" sheetId="92" r:id="rId58"/>
    <sheet name="CFL - Specialty" sheetId="93" r:id="rId59"/>
    <sheet name="LED Lamp - Standard" sheetId="94" r:id="rId60"/>
    <sheet name="LED Lamp - Specialty" sheetId="95" r:id="rId61"/>
    <sheet name="LED Fixtures" sheetId="96" r:id="rId62"/>
    <sheet name="T5 HO Fix. and Lamp and Ballast" sheetId="97" r:id="rId63"/>
    <sheet name="HP and RW T8" sheetId="98" r:id="rId64"/>
    <sheet name="Metal Halide" sheetId="33" r:id="rId65"/>
    <sheet name="Commercial LED Exit Sign" sheetId="34" r:id="rId66"/>
    <sheet name="LED Street Lighting" sheetId="35" r:id="rId67"/>
    <sheet name="LED Traffic Ped. Signal" sheetId="36" r:id="rId68"/>
    <sheet name="Lighting Controls" sheetId="99" r:id="rId69"/>
    <sheet name="Daylighting Control" sheetId="37" r:id="rId70"/>
    <sheet name="Multilevel Lighting Switch" sheetId="38" r:id="rId71"/>
    <sheet name="VFDs for Process" sheetId="100" r:id="rId72"/>
    <sheet name="Clothes Washer" sheetId="39" r:id="rId73"/>
    <sheet name="Motors" sheetId="40" r:id="rId74"/>
    <sheet name="Forklift Battery Charger" sheetId="73" r:id="rId75"/>
    <sheet name="Dishwasher" sheetId="42" r:id="rId76"/>
    <sheet name="Com Solid and Glass Door Fridge" sheetId="43" r:id="rId77"/>
    <sheet name="Pre-Rinse Spray Valve" sheetId="44" r:id="rId78"/>
    <sheet name="Infrared Upright Broiler" sheetId="45" r:id="rId79"/>
    <sheet name="Infrared Salamander Broiler" sheetId="46" r:id="rId80"/>
    <sheet name="Infrared Charbroiler" sheetId="47" r:id="rId81"/>
    <sheet name="Convection Oven" sheetId="48" r:id="rId82"/>
    <sheet name="Conveyor Oven" sheetId="49" r:id="rId83"/>
    <sheet name="Infrared Rotisserie Oven" sheetId="50" r:id="rId84"/>
    <sheet name="Commercial Steam Cooker" sheetId="51" r:id="rId85"/>
    <sheet name="Fryer" sheetId="52" r:id="rId86"/>
    <sheet name="Griddle" sheetId="53" r:id="rId87"/>
    <sheet name="Infiltration Control - Test" sheetId="54" r:id="rId88"/>
    <sheet name="Infiltration Control MF - Test " sheetId="117" r:id="rId89"/>
    <sheet name="Infiltration Control - Deemed" sheetId="55" r:id="rId90"/>
    <sheet name="Foundation Wall Insulation" sheetId="56" r:id="rId91"/>
    <sheet name="Roof Insulation" sheetId="57" r:id="rId92"/>
    <sheet name="Wall Insulation" sheetId="58" r:id="rId93"/>
    <sheet name="Efficient Windows" sheetId="59" r:id="rId94"/>
    <sheet name="Insulated Doors" sheetId="60" r:id="rId95"/>
    <sheet name="LED Fridge Case Light Oc Sensor" sheetId="61" r:id="rId96"/>
    <sheet name="Door Heater Ctrl Cool Freezer" sheetId="62" r:id="rId97"/>
    <sheet name="Eff Motors Walk-in Display" sheetId="63" r:id="rId98"/>
    <sheet name="Night Covers" sheetId="64" r:id="rId99"/>
    <sheet name="Refrigerated Bev Vend Machine" sheetId="65" r:id="rId100"/>
    <sheet name="Fridge Recycling - Regression" sheetId="66" r:id="rId101"/>
    <sheet name="Fridge Recycling - Deemed" sheetId="68" r:id="rId102"/>
    <sheet name="Freezer Recycling - Regression" sheetId="67" r:id="rId103"/>
    <sheet name="Freezer Recycling - Deemed" sheetId="69" r:id="rId104"/>
    <sheet name="Scroll Fridge Compressor" sheetId="70" r:id="rId105"/>
    <sheet name="Strip Curtain Walk in Cool Free" sheetId="71" r:id="rId106"/>
    <sheet name="Ice Maker" sheetId="72" r:id="rId107"/>
    <sheet name="Eff Motor Contr Walk-in Display" sheetId="76" r:id="rId108"/>
    <sheet name="Add Doors to Display Cases" sheetId="103" r:id="rId109"/>
    <sheet name="Refrigeration Economizers" sheetId="104" r:id="rId110"/>
    <sheet name="Auto Closers for Walk In" sheetId="118" r:id="rId111"/>
    <sheet name="Refrigeration Tune Up - RCU" sheetId="119" r:id="rId112"/>
    <sheet name="Refrigeration Tune Up - SCU" sheetId="120" r:id="rId113"/>
    <sheet name="Vending Machine Controls" sheetId="121" r:id="rId114"/>
    <sheet name="Floating Head Pressure" sheetId="122" r:id="rId115"/>
    <sheet name="Air Compressor with VSD" sheetId="108" r:id="rId116"/>
    <sheet name="High Efficiency Air Nozzle" sheetId="109" r:id="rId117"/>
    <sheet name="No Loss Condensate Drain" sheetId="110" r:id="rId118"/>
    <sheet name="Low Pressure Drop Filters" sheetId="123" r:id="rId119"/>
    <sheet name="Storage Receiver Tank" sheetId="124" r:id="rId120"/>
  </sheets>
  <definedNames>
    <definedName name="_xlnm._FilterDatabase" localSheetId="21" hidden="1">'Low Flow Faucet Aerators'!$B$53:$V$282</definedName>
    <definedName name="_ftn1" localSheetId="50">'Steam Trap Replacement'!$D$117</definedName>
    <definedName name="_ftn1" localSheetId="41">'VFDs for HVAC Sup. and Ret. Fan'!$D$88</definedName>
    <definedName name="_ftn2" localSheetId="59">'LED Lamp - Standard'!$M$37</definedName>
    <definedName name="_ftn3" localSheetId="59">'LED Lamp - Standard'!$M$38</definedName>
    <definedName name="_ftnref1" localSheetId="50">'Steam Trap Replacement'!$D$114</definedName>
    <definedName name="_ftnref1" localSheetId="41">'VFDs for HVAC Sup. and Ret. Fan'!$D$85</definedName>
    <definedName name="_ftnref2" localSheetId="59">'LED Lamp - Standard'!$M$32</definedName>
    <definedName name="_ftnref3" localSheetId="59">'LED Lamp - Standard'!$M$33</definedName>
  </definedNames>
  <calcPr calcId="191029"/>
  <extLst>
    <ext uri="{140A7094-0E35-4892-8432-C4D2E57EDEB5}">
      <x15:workbookPr chartTrackingRefBase="1"/>
    </ext>
  </extLst>
</workbook>
</file>

<file path=xl/calcChain.xml><?xml version="1.0" encoding="utf-8"?>
<calcChain xmlns="http://schemas.openxmlformats.org/spreadsheetml/2006/main">
  <c r="A124" i="2" l="1"/>
  <c r="A123" i="2"/>
  <c r="B1" i="124"/>
  <c r="B1" i="123"/>
  <c r="A119" i="2"/>
  <c r="B1" i="122"/>
  <c r="A118" i="2"/>
  <c r="B1" i="121"/>
  <c r="A117" i="2"/>
  <c r="B1" i="120"/>
  <c r="A116" i="2"/>
  <c r="B1" i="119"/>
  <c r="A115" i="2"/>
  <c r="B1" i="118"/>
  <c r="A93" i="2"/>
  <c r="B1" i="117"/>
  <c r="A61" i="2"/>
  <c r="B1" i="116"/>
  <c r="A60" i="2"/>
  <c r="A59" i="2"/>
  <c r="A58" i="2"/>
  <c r="B1" i="115"/>
  <c r="B1" i="114"/>
  <c r="B1" i="113"/>
  <c r="B1" i="31"/>
  <c r="A24" i="2"/>
  <c r="B1" i="112"/>
  <c r="A25" i="2"/>
  <c r="B1" i="111"/>
  <c r="A122" i="2"/>
  <c r="B1" i="110"/>
  <c r="A121" i="2"/>
  <c r="B1" i="109"/>
  <c r="A120" i="2"/>
  <c r="B1" i="108"/>
  <c r="A23" i="2"/>
  <c r="A22" i="2"/>
  <c r="C2" i="107"/>
  <c r="B1" i="107"/>
  <c r="B1" i="106"/>
  <c r="A21" i="2"/>
  <c r="B1" i="105"/>
  <c r="A114" i="2"/>
  <c r="B1" i="104"/>
  <c r="A113" i="2"/>
  <c r="A57" i="2"/>
  <c r="A56" i="2"/>
  <c r="B1" i="102"/>
  <c r="B1" i="101"/>
  <c r="A76" i="2"/>
  <c r="A73" i="2"/>
  <c r="A62" i="2"/>
  <c r="A64" i="2"/>
  <c r="A65" i="2"/>
  <c r="A66" i="2"/>
  <c r="A67" i="2"/>
  <c r="A68" i="2"/>
  <c r="A42" i="2"/>
  <c r="A43" i="2"/>
  <c r="A44" i="2"/>
  <c r="A45" i="2"/>
  <c r="A46" i="2"/>
  <c r="A36" i="2"/>
  <c r="A32" i="2"/>
  <c r="A33" i="2"/>
  <c r="A26" i="2"/>
  <c r="A27" i="2"/>
  <c r="A28" i="2"/>
  <c r="A7" i="2"/>
  <c r="A8" i="2"/>
  <c r="A9" i="2"/>
  <c r="A10" i="2"/>
  <c r="B1" i="100"/>
  <c r="B1" i="99"/>
  <c r="B1" i="98"/>
  <c r="B1" i="97"/>
  <c r="B1" i="96"/>
  <c r="B1" i="93"/>
  <c r="G25" i="93"/>
  <c r="G26" i="93"/>
  <c r="G27" i="93"/>
  <c r="G28" i="93"/>
  <c r="B1" i="92"/>
  <c r="B1" i="91"/>
  <c r="B1" i="90"/>
  <c r="B1" i="89"/>
  <c r="B1" i="88"/>
  <c r="I277" i="88"/>
  <c r="I279" i="88"/>
  <c r="I281" i="88"/>
  <c r="B1" i="87"/>
  <c r="B1" i="86"/>
  <c r="B1" i="85"/>
  <c r="B1" i="84"/>
  <c r="B1" i="83"/>
  <c r="B1" i="82"/>
  <c r="B1" i="81"/>
  <c r="B1" i="80"/>
  <c r="B1" i="79"/>
  <c r="B1" i="78"/>
  <c r="B1" i="77"/>
  <c r="A112" i="2"/>
  <c r="A111" i="2"/>
  <c r="A110" i="2"/>
  <c r="A109" i="2"/>
  <c r="A108" i="2"/>
  <c r="A107" i="2"/>
  <c r="A106" i="2"/>
  <c r="A105" i="2"/>
  <c r="A104" i="2"/>
  <c r="A103" i="2"/>
  <c r="A102" i="2"/>
  <c r="A101" i="2"/>
  <c r="A100" i="2"/>
  <c r="A99" i="2"/>
  <c r="A98" i="2"/>
  <c r="A97" i="2"/>
  <c r="A96" i="2"/>
  <c r="A95" i="2"/>
  <c r="A94" i="2"/>
  <c r="A92" i="2"/>
  <c r="A91" i="2"/>
  <c r="A90" i="2"/>
  <c r="A89" i="2"/>
  <c r="A88" i="2"/>
  <c r="A87" i="2"/>
  <c r="A86" i="2"/>
  <c r="A85" i="2"/>
  <c r="A84" i="2"/>
  <c r="A83" i="2"/>
  <c r="A82" i="2"/>
  <c r="A81" i="2"/>
  <c r="A80" i="2"/>
  <c r="A79" i="2"/>
  <c r="A78" i="2"/>
  <c r="A77" i="2"/>
  <c r="A75" i="2"/>
  <c r="A74" i="2"/>
  <c r="A72" i="2"/>
  <c r="A71" i="2"/>
  <c r="A70" i="2"/>
  <c r="A69" i="2"/>
  <c r="A55" i="2"/>
  <c r="A54" i="2"/>
  <c r="A53" i="2"/>
  <c r="A52" i="2"/>
  <c r="A51" i="2"/>
  <c r="A50" i="2"/>
  <c r="A49" i="2"/>
  <c r="A48" i="2"/>
  <c r="A47" i="2"/>
  <c r="A41" i="2"/>
  <c r="A40" i="2"/>
  <c r="A39" i="2"/>
  <c r="A38" i="2"/>
  <c r="A37" i="2"/>
  <c r="A35" i="2"/>
  <c r="A34" i="2"/>
  <c r="A31" i="2"/>
  <c r="A30" i="2"/>
  <c r="A29" i="2"/>
  <c r="A20" i="2"/>
  <c r="A19" i="2"/>
  <c r="A18" i="2"/>
  <c r="A17" i="2"/>
  <c r="A16" i="2"/>
  <c r="A15" i="2"/>
  <c r="A14" i="2"/>
  <c r="A13" i="2"/>
  <c r="A12" i="2"/>
  <c r="A11" i="2"/>
  <c r="B1" i="73"/>
  <c r="B1" i="72"/>
  <c r="B1" i="70"/>
  <c r="B1" i="69"/>
  <c r="B1" i="68"/>
  <c r="B1" i="67"/>
  <c r="B1" i="66"/>
  <c r="B1" i="60"/>
  <c r="B1" i="59"/>
  <c r="B1" i="58"/>
  <c r="B1" i="57"/>
  <c r="B1" i="56"/>
  <c r="B1" i="55"/>
  <c r="B1" i="54"/>
  <c r="B1" i="53"/>
  <c r="B1" i="52"/>
  <c r="B1" i="51"/>
  <c r="B1" i="50"/>
  <c r="B1" i="49"/>
  <c r="B1" i="38"/>
  <c r="B1" i="48"/>
  <c r="B1" i="47"/>
  <c r="B1" i="46"/>
  <c r="B1" i="45"/>
  <c r="B1" i="44"/>
  <c r="B1" i="43"/>
  <c r="B1" i="41"/>
  <c r="B1" i="40"/>
  <c r="B1" i="39"/>
  <c r="B1" i="37"/>
  <c r="B1" i="36"/>
  <c r="B1" i="35"/>
  <c r="B1" i="34"/>
  <c r="B1" i="33"/>
  <c r="B1" i="32"/>
  <c r="B1" i="29"/>
  <c r="B1" i="28"/>
  <c r="B1" i="27"/>
  <c r="B1" i="26"/>
  <c r="B1" i="25"/>
  <c r="B1" i="24"/>
  <c r="B1" i="23"/>
  <c r="B1" i="22"/>
  <c r="B1" i="21"/>
  <c r="B1" i="20"/>
  <c r="B1" i="19"/>
  <c r="B1" i="18"/>
  <c r="B1" i="17"/>
  <c r="B1" i="16"/>
  <c r="B1" i="15"/>
  <c r="B1" i="14"/>
  <c r="B1" i="13"/>
  <c r="B1" i="12"/>
  <c r="B1" i="11"/>
  <c r="B1" i="9"/>
  <c r="B1" i="10"/>
  <c r="B1" i="8"/>
  <c r="B1" i="7"/>
  <c r="B1" i="6"/>
  <c r="B1" i="5"/>
</calcChain>
</file>

<file path=xl/sharedStrings.xml><?xml version="1.0" encoding="utf-8"?>
<sst xmlns="http://schemas.openxmlformats.org/spreadsheetml/2006/main" count="24773" uniqueCount="3438">
  <si>
    <t>Iowa Energy Efficiency Statewide Technical Reference Manual - Version 6 (Effective Jan. 1, 2022)</t>
  </si>
  <si>
    <t>Nonresidential Measures</t>
  </si>
  <si>
    <t>Prepared by Vermont Energy Investment Corp.</t>
  </si>
  <si>
    <t>Code, Title, Programs</t>
  </si>
  <si>
    <t>Loadshape</t>
  </si>
  <si>
    <t>Measure Code</t>
  </si>
  <si>
    <t>End Use Category</t>
  </si>
  <si>
    <t>Measure Title</t>
  </si>
  <si>
    <t>Applicable Programs</t>
  </si>
  <si>
    <t>Loadshape(s)</t>
  </si>
  <si>
    <t>Agricultural Equipment</t>
  </si>
  <si>
    <t>Circulation Fans</t>
  </si>
  <si>
    <t>TOS</t>
  </si>
  <si>
    <t>Loadshape NREV06-Industrial Ventilation</t>
  </si>
  <si>
    <t>Ventilation Fans</t>
  </si>
  <si>
    <t xml:space="preserve">Loadshape  NREV06-Industrial Ventilation </t>
  </si>
  <si>
    <t>High Volume Low Speed Fans</t>
  </si>
  <si>
    <t>RF, NC</t>
  </si>
  <si>
    <t>Loadshape– NREV06-Industrial Ventilation</t>
  </si>
  <si>
    <t>Temperature Based On/Off Ventilation Controller</t>
  </si>
  <si>
    <t>RF</t>
  </si>
  <si>
    <t>Agriculture</t>
  </si>
  <si>
    <t>Automatic Milker Take Off</t>
  </si>
  <si>
    <t>Loadshape NRE11 – Nonresidential Agriculture</t>
  </si>
  <si>
    <t>Dairy Scroll Compressor</t>
  </si>
  <si>
    <t>Loadshape NRE01 - Non-Residential Refrigeration - Grocery</t>
  </si>
  <si>
    <t>Heat Lamp</t>
  </si>
  <si>
    <t>Loadshape C04 - Nonresidential Electric Heating</t>
  </si>
  <si>
    <t>Heat Reclaimer</t>
  </si>
  <si>
    <t>Heat Mat</t>
  </si>
  <si>
    <t>Loadshape C04 - Non-Residential Electric Heating</t>
  </si>
  <si>
    <t>Grain Dryer</t>
  </si>
  <si>
    <t>Loadshape NRE11 – Non-Residential Agriculture</t>
  </si>
  <si>
    <t>Live Stock Waterer</t>
  </si>
  <si>
    <t>Low Pressure Irrigation</t>
  </si>
  <si>
    <t>Variable Speed Frequency Drive for Dairy Vacuum Pump and Milking Machine</t>
  </si>
  <si>
    <t>Dairy Plate Cooler</t>
  </si>
  <si>
    <t>LED Grow Light</t>
  </si>
  <si>
    <t>TOS, NC, RF</t>
  </si>
  <si>
    <t>Grain Bin Fan Controls - Deemed</t>
  </si>
  <si>
    <t>Grain Bin Fan Controls - Custom</t>
  </si>
  <si>
    <t>Dairy Refrigeration Tune-Up</t>
  </si>
  <si>
    <t>Loadshape NRE01 - Non-Residential Refrigeration – Grocery</t>
  </si>
  <si>
    <t>ECM Ventilation Fan and Staging</t>
  </si>
  <si>
    <t>Hot Water</t>
  </si>
  <si>
    <t>Low Flow Faucet Aerators</t>
  </si>
  <si>
    <t>DI</t>
  </si>
  <si>
    <t xml:space="preserve">Loadshape NREW01:16 - Nonresidential Electric Hot Water (by Building Type)
Loadshape NRGW01:16 – Nonresidential Gas Hot Water (by Building Type)
</t>
  </si>
  <si>
    <t>Low Flow Showerheads</t>
  </si>
  <si>
    <t>Hot Water Heater</t>
  </si>
  <si>
    <t>Loadshape NRGW01:16 – Nonresidential Gas Hot Water (by Building Type)
Loadshape NREW01:16 – Nonresidential Electric Hot Water (by Building Type)</t>
  </si>
  <si>
    <t>Controls for Central Domestic Hot Water</t>
  </si>
  <si>
    <t xml:space="preserve">Loadshape NREW08 – Nonresidential Electric Hot Water – Multifamily
Loadshape NRGW08 – Nonresidential Gas Hot Water - Multifamily
</t>
  </si>
  <si>
    <t>Pool Covers</t>
  </si>
  <si>
    <t>TOS, RF, NC</t>
  </si>
  <si>
    <t>Loadshape NRGW01:16 – Nonresidential Gas Hot Water (by Building Type)</t>
  </si>
  <si>
    <t>Drainwater Heat Recovery</t>
  </si>
  <si>
    <t>NC, RF</t>
  </si>
  <si>
    <t xml:space="preserve">Loadshape NREW01:16 – Nonresidential Electric Hot Water (by building type)
Loadshape NRGW01:16 – Nonresidential Gas Hot Water (by Building Type)
</t>
  </si>
  <si>
    <t>HVAC</t>
  </si>
  <si>
    <t>Boiler</t>
  </si>
  <si>
    <t>TOS, NC</t>
  </si>
  <si>
    <t xml:space="preserve">Loadshape NRGH01:16 – Nonresidential Gas Heating (by Building Type)
Loadshape NRGB01:16 – Nonresidential Gas Heat and Hot Water (by Building Type)
</t>
  </si>
  <si>
    <t>Furnace</t>
  </si>
  <si>
    <t>Loadshape NRGH01:16 – Nonresidential Gas Heating (by Building Type)</t>
  </si>
  <si>
    <t>Furnace Blower Motor</t>
  </si>
  <si>
    <t>Loadshape NREH01:16 - Nonresidential Electric Heat (by Building Type)</t>
  </si>
  <si>
    <t>Heat Pump Systems</t>
  </si>
  <si>
    <t>Loadshape NREP01:16 - Nonresidential Electric Heat Pump (by Building Type)</t>
  </si>
  <si>
    <t>Geothermal Source Heat Pump</t>
  </si>
  <si>
    <t>Single-Package and Split System Unitary Air Conditioners</t>
  </si>
  <si>
    <t>NREC01:16 - Nonresidential Cooling (by Building Type)</t>
  </si>
  <si>
    <t>Electric Chiller</t>
  </si>
  <si>
    <t>Loadshape NREC01:16 - Nonresidential Cooling (by Building Type)</t>
  </si>
  <si>
    <t xml:space="preserve">Package Terminal Air Conditioner (PTAC) </t>
  </si>
  <si>
    <t>TOS, NC, EREP</t>
  </si>
  <si>
    <t>Package Terminal Heat Pump (PTHP)</t>
  </si>
  <si>
    <t>Guest Room Energy Management (PTAC)</t>
  </si>
  <si>
    <t xml:space="preserve">Loadshape NREH07 – Nonresidential Electric Heat – Lodging
Loadshape NRECH07 – Nonresidential Cooling – Lodging
Loadshape NRGH07 – Nonresidential Gas Heating – Lodging
</t>
  </si>
  <si>
    <t>Boiler Tune-up</t>
  </si>
  <si>
    <t>Furnace Tune-Up</t>
  </si>
  <si>
    <t xml:space="preserve">Loadshape NRGH01:16 – Nonresidential Gas Heating (by Building Type)
Loadshape NREH01:16 – Nonresidential Electric Heating (by Building Type)
</t>
  </si>
  <si>
    <t>Small Commercial Thermostats</t>
  </si>
  <si>
    <t>RF, DI</t>
  </si>
  <si>
    <t xml:space="preserve">Loadshape NREC17 – Non-Residential Cooling – Small Programmable Thermostat
Loadshape NREP01:16 – Non-Residential Electric Heat Pump (by Building Type)
Loadshape NRGH01:16 – Nonresidential Gas Heating (by Building Type)
</t>
  </si>
  <si>
    <t>Variable Frequency Drives for HVAC Pumps</t>
  </si>
  <si>
    <t>TOS, RF</t>
  </si>
  <si>
    <t xml:space="preserve">Loadshape NRE07 – VFD - Boiler feedwater pumps 
Loadshape NRE08 – VFD - Chilled water pumps 
Loadshape NRE09 – VFD - Boiler circulation pumps 
</t>
  </si>
  <si>
    <t>Variable Frequency Drives for HVAC Supply and Return Fans</t>
  </si>
  <si>
    <t xml:space="preserve">Loadshape NRE04 – VFD - Supply fans 
Loadshape NRE05 – VFD - Return fans 
Loadshape NRE06 – VFD - Exhaust fans 
</t>
  </si>
  <si>
    <t>Duct Insulation</t>
  </si>
  <si>
    <t xml:space="preserve">NREC01:16 – Nonresidential Cooling (by Building Type)
NREH01:16 – Nonresidential Electric Heat (by Building Type)
NREP01:16 – Nonresidential Electric Heat Pump (by Building Type)
NRGH01:16 – Nonresidential Gas Heating (by Building Type)
</t>
  </si>
  <si>
    <t>Duct Repair and Sealing - Blower Door</t>
  </si>
  <si>
    <t>Duct Repair and Sealing - Deemed</t>
  </si>
  <si>
    <t>Chiller Pipe Insulation</t>
  </si>
  <si>
    <t>NREC01:16 – Nonresidential Cooling (by Building Type)</t>
  </si>
  <si>
    <t>Hydronic Heating Pipe Insulation</t>
  </si>
  <si>
    <t>Shut Off Damper for Space Heating Boilers or Furnaces</t>
  </si>
  <si>
    <t>Room Air Conditioner</t>
  </si>
  <si>
    <t xml:space="preserve">Loadshapes NREC01-NREC16 dependent on building type. </t>
  </si>
  <si>
    <t>Room Air Conditioner Recycling</t>
  </si>
  <si>
    <t>ERET</t>
  </si>
  <si>
    <t>Steam Trap Replacement or Repair</t>
  </si>
  <si>
    <t>Loadshape NRGH01:16 - Nonresidential Gas Heating (by Building Type)</t>
  </si>
  <si>
    <t>Electric HVAC Tune-Up Custom</t>
  </si>
  <si>
    <t>Electric HVAC Tune-Up Deemed</t>
  </si>
  <si>
    <t>Electric Chiller Tune Up Custom</t>
  </si>
  <si>
    <t>Electric Chiller Tune Up Deemed</t>
  </si>
  <si>
    <t>Gas Fired Heat Pump</t>
  </si>
  <si>
    <t>Loadshape NRGH01:16 – Nonresidential Gas Heating (by Building Type)
Loadshape NREH01:16 - Nonresidential Electric Heat (by Building Type)</t>
  </si>
  <si>
    <t>VRF Systems</t>
  </si>
  <si>
    <t>Loadshape NREP01:16 - Nonresidential Electric Heat Pump (by Building Type)
Loadshape NREV01:16 – Nonresidential Ventilation (by Building Type)</t>
  </si>
  <si>
    <t>Lighting</t>
  </si>
  <si>
    <t>Compact Fluorescent Lamp - Standard</t>
  </si>
  <si>
    <t>TOS, DI, RF</t>
  </si>
  <si>
    <t>Loadshape NREL01:16 – Nonresidential Lighting (by Building Type)</t>
  </si>
  <si>
    <t>NR-LTG-SPCFL-V02-180101</t>
  </si>
  <si>
    <t>Compact Fluorescent Lamp - Specialty</t>
  </si>
  <si>
    <t>TOS, RF, DI</t>
  </si>
  <si>
    <t xml:space="preserve">Loadshape NREL01:16 – Nonresidential Lighting (by Building Type) </t>
  </si>
  <si>
    <t>LED Lamp Standard</t>
  </si>
  <si>
    <t>LED Lamp Specialty</t>
  </si>
  <si>
    <t>LED Fixtures</t>
  </si>
  <si>
    <t>T5 HO Fixtures and Lamp/Ballast Systems</t>
  </si>
  <si>
    <t>High Performance and Reduced Wattage T8 Fixtures and Lamps</t>
  </si>
  <si>
    <t>Metal Halide</t>
  </si>
  <si>
    <t>Commercial LED Exit Sign</t>
  </si>
  <si>
    <t>Loadshape E01 – Flat</t>
  </si>
  <si>
    <t>LED Street Lighting</t>
  </si>
  <si>
    <t>Loadshape NREL017 – Nonresidential Street Lighting</t>
  </si>
  <si>
    <t>LED Traffic and Pedestrian Signals</t>
  </si>
  <si>
    <t xml:space="preserve">Loadshape NREL18 - Traffic Signal - Red Balls, always changing or flashing
Loadshape NREL19 - Traffic Signal - Red Balls, changing day, off night
Loadshape NREL20 - Traffic Signal - Green Balls, always changing
Loadshape NREL21 - Traffic Signal - Green Balls, changing day, off night
Loadshape NREL22 - Traffic Signal - Red Arrows
Loadshape NREL23 - Traffic Signal - Green Arrows
Loadshape NREL24 - Traffic Signal - Flashing Yellows
Loadshape NREL25 - Traffic Signal - “Hand” Don’t Walk Signal
Loadshape NREL26 - Traffic Signal - “Man” Walk Signal
Loadshape NREL27 - Traffic Signal - Bi-Modal Walk/Don’t Walk
</t>
  </si>
  <si>
    <t>Lighting Control</t>
  </si>
  <si>
    <t>Daylighting Control</t>
  </si>
  <si>
    <t>Multi-Level Lighting Switch</t>
  </si>
  <si>
    <t>Miscellaneous</t>
  </si>
  <si>
    <t>Variable Frequency Drives for Process</t>
  </si>
  <si>
    <t>Custom Loadshape</t>
  </si>
  <si>
    <t>Clothes Washer</t>
  </si>
  <si>
    <t>Loadshape RE01 - Residential Clothes Washer 
Loadshape G01 - Flat (gas)</t>
  </si>
  <si>
    <t>Motors</t>
  </si>
  <si>
    <t xml:space="preserve">Loadshape NRE03 – Non-Residential Industrial Motor </t>
  </si>
  <si>
    <t>Forklift Battery Charger</t>
  </si>
  <si>
    <t xml:space="preserve">Loadshape NRE13 - Indust. 1-shift (8/5)
Loadshape NRE14 - Indust. 2-shift (16/5)
Loadshape NRE15 - Indust. 3-shift (24/5)
Loadshape NRE16 - Indust. 4-shift (24/7) </t>
  </si>
  <si>
    <t>Food Service</t>
  </si>
  <si>
    <t>Dishwasher</t>
  </si>
  <si>
    <t>Loadshape NREW12 - Nonresidential Electric Hot Water – Restaurant
Loadshape NRGW12 - Nonresidential Gas Hot Water – Restaurant</t>
  </si>
  <si>
    <t>Commercial Solid and Glass Door Refrigerators &amp; Freezers</t>
  </si>
  <si>
    <t>Loadshape NRE01 - Nonresidential Refrigeration – Grocery</t>
  </si>
  <si>
    <t>Pre-Rinse Spray Valve</t>
  </si>
  <si>
    <t>TOS, DI</t>
  </si>
  <si>
    <t>Infrared Upright Broiler</t>
  </si>
  <si>
    <t>Loadshape NRGC01 - Nonresidential Gas Cooking – Restaurant</t>
  </si>
  <si>
    <t>Infrared Salamander Broiler</t>
  </si>
  <si>
    <t>Infrared Charbroiler</t>
  </si>
  <si>
    <t>Convection Oven</t>
  </si>
  <si>
    <t>Loadshape NRE02 - Nonresidential Electric Cooking – Restaurant
Loadshape NRGC01 - Nonresidential Gas Cooking – Restaurant</t>
  </si>
  <si>
    <t>Conveyor Oven</t>
  </si>
  <si>
    <t>Infrared Rotisserie Oven</t>
  </si>
  <si>
    <t>Commercial Steam Cooker</t>
  </si>
  <si>
    <t>Fryer</t>
  </si>
  <si>
    <t>Griddle</t>
  </si>
  <si>
    <t>Shell</t>
  </si>
  <si>
    <t>Infiltration Control - Blower Door</t>
  </si>
  <si>
    <t>NREC01:16 – Nonresidential Cooling (by Building Type)
NREH01:16 – Nonresidential Electric Heat (by Building Type)
NREP01:16 – Nonresidential Electric Heat Pump (by Building Type)
NRGH01:16 – Nonresidential Gas Heating (by Building Type)
E01 - Flat</t>
  </si>
  <si>
    <t>Infiltration Control MF - Blower Door</t>
  </si>
  <si>
    <t>Infiltration Control - Deemed</t>
  </si>
  <si>
    <t>Foundation Wall Insulation</t>
  </si>
  <si>
    <t>Roof Insulation</t>
  </si>
  <si>
    <t>Wall Insulation</t>
  </si>
  <si>
    <t>Efficient Windows</t>
  </si>
  <si>
    <t>NC, TOS</t>
  </si>
  <si>
    <t>Insulated Doors</t>
  </si>
  <si>
    <t>Refrigeration</t>
  </si>
  <si>
    <t>LED Refrigerator Case Light Occupancy Sensor</t>
  </si>
  <si>
    <t>Loadshape NREL01 – Nonresidential Lighting – Convenience
Loadshape NREL03 – Nonresidential Lighting – Grocery
Loadshape NREL13 – Nonresidential Lighting – Retail – Large
Loadshape NREL14 – Nonresidential Lighting – Retail – Small</t>
  </si>
  <si>
    <t>Door Heater Controls for Cooler or Freezer</t>
  </si>
  <si>
    <t>Efficient Motors for Walk-in and Display Case Coolers / Freezers</t>
  </si>
  <si>
    <t>Night Covers for Open Refrigerated Display Cases</t>
  </si>
  <si>
    <t>Loadshape NRE12: Night Covers for Refrigeration Display Cases</t>
  </si>
  <si>
    <t>Refrigerated Beverage Vending Machine</t>
  </si>
  <si>
    <t>Refrigerator Recycling - Regression</t>
  </si>
  <si>
    <t>Loadshape RE09 - Residential Refrigerator
Loadshape RE02 – Residential Freezer</t>
  </si>
  <si>
    <t>Refrigerator Recycling - Deemed</t>
  </si>
  <si>
    <t>Freezer Recycling - Regression</t>
  </si>
  <si>
    <t>Freezer Recycling - Deemed</t>
  </si>
  <si>
    <t>Scroll Refrigeration Compressor</t>
  </si>
  <si>
    <t>Strip Curtain for Walk-in Coolers and Freezers</t>
  </si>
  <si>
    <t>Ice Maker</t>
  </si>
  <si>
    <t>Loadshape NRE01 - Nonresidential Electric Refrigeration – Restaurant</t>
  </si>
  <si>
    <t>Efficient Motor Controls for Walk-in and Display Case Coolers/Freezers</t>
  </si>
  <si>
    <t>Add Doors to Display Cases</t>
  </si>
  <si>
    <t>Loadshape NRE01 - Nonresidential Refrigeration – Grocery
Loadshape NREC01:16 - Nonresidential Cooling (by Building Type)
Loadshape NRGH01:16 – Nonresidential Gas Heating (by Building Type)</t>
  </si>
  <si>
    <t>Refrigeration Economizers</t>
  </si>
  <si>
    <t>Loadshape NRE17 – Refrigeration Economizer</t>
  </si>
  <si>
    <t>Auto Closers for Walk-In Doors</t>
  </si>
  <si>
    <t>Refrigeration Tune-Up - Remote Condensing Unit</t>
  </si>
  <si>
    <t>Refrigeration Tune-Up - Self Contained Unit</t>
  </si>
  <si>
    <t>Vending Machine Controllers</t>
  </si>
  <si>
    <t>Floating Head Pressure Controls</t>
  </si>
  <si>
    <t>Compressed Air</t>
  </si>
  <si>
    <t>Air Compressor with VSD</t>
  </si>
  <si>
    <t>Loadshape NRE13 – Indust. 1-shift (8/5)
Loadshape NRE14 – Indust. 2-shift (16/5) 
Loadshape NRE15 – Indust. 3-shift (24/5)
Loadshape NRE16 – Indust. 4-shift (24/7)</t>
  </si>
  <si>
    <t>High Efficiency Air Nozzle</t>
  </si>
  <si>
    <t>No Loss Condensate Drain</t>
  </si>
  <si>
    <t>NRE03 – Industrial Motor</t>
  </si>
  <si>
    <t>Low Pressure Drop Filters</t>
  </si>
  <si>
    <t>Storage Receiver Tank</t>
  </si>
  <si>
    <r>
      <rPr>
        <b/>
        <sz val="11"/>
        <color theme="1"/>
        <rFont val="Calibri"/>
        <family val="2"/>
        <scheme val="minor"/>
      </rPr>
      <t>Measure Code</t>
    </r>
    <r>
      <rPr>
        <sz val="11"/>
        <color theme="1"/>
        <rFont val="Calibri"/>
        <family val="2"/>
        <scheme val="minor"/>
      </rPr>
      <t>:</t>
    </r>
  </si>
  <si>
    <t>Lifetime of Efficient Equipment:</t>
  </si>
  <si>
    <t>Remaining Lifetime of Existing Equipment (Early Replacement Only):</t>
  </si>
  <si>
    <t>Dependent Variable Input  1</t>
  </si>
  <si>
    <t>Dependent Variable 1 Options</t>
  </si>
  <si>
    <t>Lifetime</t>
  </si>
  <si>
    <t>Remaining Lifetime</t>
  </si>
  <si>
    <t>Measure Cost:</t>
  </si>
  <si>
    <t>Deferred Baseline Replacement Cost (Early Replacement Only):</t>
  </si>
  <si>
    <t>Dependent Variable Input 1</t>
  </si>
  <si>
    <t>Incremental Cost</t>
  </si>
  <si>
    <t>Full Cost (Early Replacement)</t>
  </si>
  <si>
    <t>Deferred Baseline Replacement Cost</t>
  </si>
  <si>
    <t>O&amp;M Cost:</t>
  </si>
  <si>
    <t>Life of Component</t>
  </si>
  <si>
    <t>Cost</t>
  </si>
  <si>
    <t>Primary Algorithms:</t>
  </si>
  <si>
    <t>Metric</t>
  </si>
  <si>
    <t>Algorithm</t>
  </si>
  <si>
    <t>Time of Sale</t>
  </si>
  <si>
    <t>Time of Sale Energy (ΔkWh)</t>
  </si>
  <si>
    <r>
      <t>Time of Sale Demand (</t>
    </r>
    <r>
      <rPr>
        <sz val="10"/>
        <rFont val="Calibri"/>
        <family val="2"/>
      </rPr>
      <t>Δ</t>
    </r>
    <r>
      <rPr>
        <sz val="10"/>
        <rFont val="Arial"/>
        <family val="2"/>
      </rPr>
      <t xml:space="preserve">kW) </t>
    </r>
  </si>
  <si>
    <t>Time of Sale Gas (ΔTherms)</t>
  </si>
  <si>
    <t>Time of Sale Peak Gas (ΔPeakTherms)</t>
  </si>
  <si>
    <t>Time of Sale Water (ΔGallons)</t>
  </si>
  <si>
    <t>Early Replacement Only</t>
  </si>
  <si>
    <t>Existing Unit Life Energy (ΔkWh)</t>
  </si>
  <si>
    <r>
      <t>Existing Unit Life Demand (</t>
    </r>
    <r>
      <rPr>
        <sz val="10"/>
        <rFont val="Calibri"/>
        <family val="2"/>
      </rPr>
      <t>Δ</t>
    </r>
    <r>
      <rPr>
        <sz val="10"/>
        <rFont val="Arial"/>
        <family val="2"/>
      </rPr>
      <t xml:space="preserve">kW) </t>
    </r>
  </si>
  <si>
    <t>Existing Unit Life Gas (ΔTherms)</t>
  </si>
  <si>
    <t>Existing Unit Life Peak Gas (ΔPeakTherms)</t>
  </si>
  <si>
    <t>Existing Unit Life Water (ΔGallons)</t>
  </si>
  <si>
    <t>Remaining Life Energy (ΔkWh)</t>
  </si>
  <si>
    <t xml:space="preserve">Remaining Life Demand (ΔkW) </t>
  </si>
  <si>
    <t>Remaining Life Gas (ΔTherms)</t>
  </si>
  <si>
    <t>Remaining Life Peak Gas (ΔPeakTherms)</t>
  </si>
  <si>
    <t>Remaining Life  Water (ΔGallons)</t>
  </si>
  <si>
    <t>Sub Algorithms:</t>
  </si>
  <si>
    <t>Variable</t>
  </si>
  <si>
    <t>Sub Algorithm</t>
  </si>
  <si>
    <t>Variables:</t>
  </si>
  <si>
    <t>Label</t>
  </si>
  <si>
    <t>Dependent Variable Input 2</t>
  </si>
  <si>
    <t>Dependent Variable  2 Options</t>
  </si>
  <si>
    <t>Defaults / Values</t>
  </si>
  <si>
    <t>Calculation (C) or Customizable (Y/N)</t>
  </si>
  <si>
    <t>Units</t>
  </si>
  <si>
    <t>Variable Definition</t>
  </si>
  <si>
    <t>NR-AGE-CIRC-V04-210101</t>
  </si>
  <si>
    <t>Dependent Variable 2 Options</t>
  </si>
  <si>
    <t>Incremental Install Cost</t>
  </si>
  <si>
    <t>Cost known?</t>
  </si>
  <si>
    <t>Known</t>
  </si>
  <si>
    <t>Fan Diameter</t>
  </si>
  <si>
    <t>12-23</t>
  </si>
  <si>
    <t>Actual - $375</t>
  </si>
  <si>
    <t>24-35</t>
  </si>
  <si>
    <t>Actual - $450</t>
  </si>
  <si>
    <t>36-47</t>
  </si>
  <si>
    <t>Actual - $525</t>
  </si>
  <si>
    <t>48+</t>
  </si>
  <si>
    <t>Actual - $600</t>
  </si>
  <si>
    <t>Unknown</t>
  </si>
  <si>
    <t>=([WattsBase] - [WattsEE]) / 1000 * [Hours] * [Nfans]</t>
  </si>
  <si>
    <t>=([WattsBase] - [WattsEE]) / 1000 * [CF] * [ Nfans]</t>
  </si>
  <si>
    <t>[WattsBase]</t>
  </si>
  <si>
    <t>N</t>
  </si>
  <si>
    <t>Watts</t>
  </si>
  <si>
    <t>Demand (W) of baseline fan</t>
  </si>
  <si>
    <t>[WattsEE]</t>
  </si>
  <si>
    <t>Demand (W) of efficient fan</t>
  </si>
  <si>
    <t>[Hours]</t>
  </si>
  <si>
    <t>Facility Type</t>
  </si>
  <si>
    <t>Hog</t>
  </si>
  <si>
    <t>Y</t>
  </si>
  <si>
    <t>Hours</t>
  </si>
  <si>
    <t>Actual hours of operation. Typically the fans will be operated above certain temperature thresholds, and therefore the operating hours can be reasonably estimated using the Ag Ventilation Operating Hours Calculator if temperature setpoints are known. If not, the following table  can be used to establish operating hours by facility type (hog, poultry, or dairy). For dairy facilities the typical temperature setpoint can be assumed to be 67⁰F, for poultry and hog facilities it can be assumed to be 65⁰F and 60⁰F, respectively, as these are the recommended temperatures above which comfort cooling should be provided for livestock .</t>
  </si>
  <si>
    <t>Poultry</t>
  </si>
  <si>
    <t>Dairy</t>
  </si>
  <si>
    <t>Unknown/Other</t>
  </si>
  <si>
    <t>[Nfans]</t>
  </si>
  <si>
    <t>Number of circulation fans</t>
  </si>
  <si>
    <t>[CF]</t>
  </si>
  <si>
    <t>Summer Peak Coincidence Factor</t>
  </si>
  <si>
    <t>NR-AGE-VENT-V03-210101</t>
  </si>
  <si>
    <t>14-23</t>
  </si>
  <si>
    <t>Actual hours of operation.  Typically the fans will be operated in a staged fashion such that only a fraction of total fans are operating in conditions that do not require maximum installed capacity. Accordingly, effective full load hours (EFLH) should be determined based on operating schedule and considering factors such as number of fans, stages, and temperature band definitions. If this information is unavailable, the table below may be used to reasonably estimate EFLH for hog, poultry, and dairy facilities, based on typical control schedules</t>
  </si>
  <si>
    <t>NR-AGE-HVLS-V03-210101</t>
  </si>
  <si>
    <t>16-17.9</t>
  </si>
  <si>
    <t>Actual - $1,210</t>
  </si>
  <si>
    <t>Actual</t>
  </si>
  <si>
    <t>18-19.9</t>
  </si>
  <si>
    <t>Actual - $1,460</t>
  </si>
  <si>
    <t>20-23.9</t>
  </si>
  <si>
    <t>Actual - $1,840</t>
  </si>
  <si>
    <t>24+</t>
  </si>
  <si>
    <t>Actual - $2,090</t>
  </si>
  <si>
    <t xml:space="preserve">=(∑ ([N_base] * [WattsBase]) - ∑([N_ee] *[WattsEE])) / 1000 * [Hours] </t>
  </si>
  <si>
    <t xml:space="preserve">=(∑([N_base] * [WattsBase])-∑([N_ee] * [WattsEE)])/1000 * [CF] </t>
  </si>
  <si>
    <t>[Nbase]</t>
  </si>
  <si>
    <t>Retrofit</t>
  </si>
  <si>
    <t>Number of baseline (conventional) fans being replaced (of equivalent wattage)</t>
  </si>
  <si>
    <t>New Construction</t>
  </si>
  <si>
    <t>[Wattsbase]</t>
  </si>
  <si>
    <t>Project Type</t>
  </si>
  <si>
    <t>Diameter of Fan (ft)</t>
  </si>
  <si>
    <t>Operating demand (W) of baseline fan</t>
  </si>
  <si>
    <t>[Nee]</t>
  </si>
  <si>
    <t>Number of efficient fans installed (of equivalent wattage)</t>
  </si>
  <si>
    <t>[Wattsee]</t>
  </si>
  <si>
    <t>Diameter of Fan</t>
  </si>
  <si>
    <t>Type</t>
  </si>
  <si>
    <t>Operating demand (W) of efficient fan</t>
  </si>
  <si>
    <t>NR-AGE-VCON-V02-210101</t>
  </si>
  <si>
    <t>=([Watts_fan]) / 1000 * ([Hours_control] )</t>
  </si>
  <si>
    <t>[Watts_fan]</t>
  </si>
  <si>
    <t>Diamter of Fan</t>
  </si>
  <si>
    <t>Total wattage of controlled fans</t>
  </si>
  <si>
    <t>[Hourscontrol]</t>
  </si>
  <si>
    <t>Reduction in fan run hours due to controller</t>
  </si>
  <si>
    <t>NR-AGE-AMTO-V03-210101</t>
  </si>
  <si>
    <t xml:space="preserve">= [kWh/cow/milking]  * [Nmilkings] * [Ncows] </t>
  </si>
  <si>
    <t>=  [∆kWh] / [FLH]  * [CF]</t>
  </si>
  <si>
    <t>[kWh/Cow]</t>
  </si>
  <si>
    <t>kWh used per cow per milking</t>
  </si>
  <si>
    <t>[Nmilkings]</t>
  </si>
  <si>
    <t>Number of milkings per day</t>
  </si>
  <si>
    <t>[Ncows]</t>
  </si>
  <si>
    <t>Number of milking cows per farm</t>
  </si>
  <si>
    <t>[FLH]</t>
  </si>
  <si>
    <t>Full Load Hours</t>
  </si>
  <si>
    <t xml:space="preserve">[CF] </t>
  </si>
  <si>
    <t>Coincidence Factor</t>
  </si>
  <si>
    <t>NR-AGE-SCROL-V04-210101</t>
  </si>
  <si>
    <t>=(1/[EER_base] - 1/[EER_ee] ) * [Gal] * [Days_yr] * [Specific_heat]  * [Density_milk]  * [∆T] *  1/[1000]  * [N_Cows]</t>
  </si>
  <si>
    <t xml:space="preserve">=  [∆kWh] / [FLH]  * [CF] </t>
  </si>
  <si>
    <t xml:space="preserve">[EERBase] </t>
  </si>
  <si>
    <t xml:space="preserve">Capacity </t>
  </si>
  <si>
    <t>0-7500</t>
  </si>
  <si>
    <t>Btu/watt-hour</t>
  </si>
  <si>
    <t>Cooling efficiency of existing compressor in Btu/watt-hour</t>
  </si>
  <si>
    <t>7500-14999</t>
  </si>
  <si>
    <t>15000-22499</t>
  </si>
  <si>
    <t>22500-29999</t>
  </si>
  <si>
    <t>30000-37499</t>
  </si>
  <si>
    <t>37500-44999</t>
  </si>
  <si>
    <t>45000-52499</t>
  </si>
  <si>
    <t>52500-59999</t>
  </si>
  <si>
    <t>60000-67499</t>
  </si>
  <si>
    <t>67500-75000</t>
  </si>
  <si>
    <t>[EERee ]</t>
  </si>
  <si>
    <t>Cooling efficiency of efficient scroll compressor in Btu/watt-hour</t>
  </si>
  <si>
    <t>[Gal]</t>
  </si>
  <si>
    <t>Gallons</t>
  </si>
  <si>
    <t>Gallons of mile produced by one cow in a day</t>
  </si>
  <si>
    <t>[Daysyr]</t>
  </si>
  <si>
    <t>Days</t>
  </si>
  <si>
    <t>Number of days per year</t>
  </si>
  <si>
    <t>[Specificheat]</t>
  </si>
  <si>
    <t>Btu/lb-°F</t>
  </si>
  <si>
    <t>Specific heat of milk in Btu/lb-°F</t>
  </si>
  <si>
    <t>[Densitymilk]</t>
  </si>
  <si>
    <t>lb/gal</t>
  </si>
  <si>
    <t>Density milk in lb/gal</t>
  </si>
  <si>
    <t>[ΔT]</t>
  </si>
  <si>
    <t>Pre-cooler?</t>
  </si>
  <si>
    <t>Yes</t>
  </si>
  <si>
    <t>°F</t>
  </si>
  <si>
    <t>Required change in temperature</t>
  </si>
  <si>
    <t>No</t>
  </si>
  <si>
    <t>[1000]</t>
  </si>
  <si>
    <t>Conversion factor from watts to kilowatts</t>
  </si>
  <si>
    <t>Full load hours. The refrigeration is assumed to be in operation every day of the year, but because of compressor cycling the full load hours are 3910 hours for medium temperature applications</t>
  </si>
  <si>
    <t>NR-AGE-HTLP-V02-210101</t>
  </si>
  <si>
    <t>=  ([W_Base] - [W_Eff]) / [1000]  * [Hours] * [N_Units]</t>
  </si>
  <si>
    <t>= 0</t>
  </si>
  <si>
    <t>[Wbase]</t>
  </si>
  <si>
    <t>watts</t>
  </si>
  <si>
    <t>Wattage of baseline heat lamp</t>
  </si>
  <si>
    <t>[Weff]</t>
  </si>
  <si>
    <t>Wattage of reduced wattage heat lamp</t>
  </si>
  <si>
    <t>hours</t>
  </si>
  <si>
    <t>Annual heat lamp operating hours</t>
  </si>
  <si>
    <t>Factor</t>
  </si>
  <si>
    <t>[Nunits]</t>
  </si>
  <si>
    <t>Number</t>
  </si>
  <si>
    <t>Number of units installed</t>
  </si>
  <si>
    <t>NR-AGE-HTRE-V04-210101</t>
  </si>
  <si>
    <t>Time of Sale Energy (ΔkWh/cow)</t>
  </si>
  <si>
    <t>=[Reclaimable Heat] * (1 / [E.F]) / [3412]</t>
  </si>
  <si>
    <t>[Heat Available]</t>
  </si>
  <si>
    <r>
      <t>= [Lbs of Milk] * [C</t>
    </r>
    <r>
      <rPr>
        <vertAlign val="subscript"/>
        <sz val="11"/>
        <color theme="1"/>
        <rFont val="Calibri"/>
        <family val="2"/>
        <scheme val="minor"/>
      </rPr>
      <t>P,Milk</t>
    </r>
    <r>
      <rPr>
        <sz val="11"/>
        <color theme="1"/>
        <rFont val="Calibri"/>
        <family val="2"/>
        <scheme val="minor"/>
      </rPr>
      <t>] * [</t>
    </r>
    <r>
      <rPr>
        <sz val="11"/>
        <color theme="1"/>
        <rFont val="Calibri"/>
        <family val="2"/>
      </rPr>
      <t>Δ</t>
    </r>
    <r>
      <rPr>
        <sz val="11"/>
        <color theme="1"/>
        <rFont val="Calibri"/>
        <family val="2"/>
        <scheme val="minor"/>
      </rPr>
      <t>T</t>
    </r>
    <r>
      <rPr>
        <vertAlign val="subscript"/>
        <sz val="11"/>
        <color theme="1"/>
        <rFont val="Calibri"/>
        <family val="2"/>
        <scheme val="minor"/>
      </rPr>
      <t>Milk</t>
    </r>
    <r>
      <rPr>
        <sz val="11"/>
        <color theme="1"/>
        <rFont val="Calibri"/>
        <family val="2"/>
        <scheme val="minor"/>
      </rPr>
      <t>]* [Days]</t>
    </r>
  </si>
  <si>
    <t>[Heat Storage]</t>
  </si>
  <si>
    <r>
      <t>= [Hot Water] * [P</t>
    </r>
    <r>
      <rPr>
        <vertAlign val="subscript"/>
        <sz val="11"/>
        <color theme="1"/>
        <rFont val="Calibri"/>
        <family val="2"/>
        <scheme val="minor"/>
      </rPr>
      <t>Water</t>
    </r>
    <r>
      <rPr>
        <sz val="11"/>
        <color theme="1"/>
        <rFont val="Calibri"/>
        <family val="2"/>
        <scheme val="minor"/>
      </rPr>
      <t>] * [C</t>
    </r>
    <r>
      <rPr>
        <vertAlign val="subscript"/>
        <sz val="11"/>
        <color theme="1"/>
        <rFont val="Calibri"/>
        <family val="2"/>
        <scheme val="minor"/>
      </rPr>
      <t>P,Water</t>
    </r>
    <r>
      <rPr>
        <sz val="11"/>
        <color theme="1"/>
        <rFont val="Calibri"/>
        <family val="2"/>
        <scheme val="minor"/>
      </rPr>
      <t>] * [</t>
    </r>
    <r>
      <rPr>
        <sz val="11"/>
        <color theme="1"/>
        <rFont val="Calibri"/>
        <family val="2"/>
      </rPr>
      <t>Δ</t>
    </r>
    <r>
      <rPr>
        <sz val="11"/>
        <color theme="1"/>
        <rFont val="Calibri"/>
        <family val="2"/>
        <scheme val="minor"/>
      </rPr>
      <t>T</t>
    </r>
    <r>
      <rPr>
        <vertAlign val="subscript"/>
        <sz val="11"/>
        <color theme="1"/>
        <rFont val="Calibri"/>
        <family val="2"/>
        <scheme val="minor"/>
      </rPr>
      <t>Water</t>
    </r>
    <r>
      <rPr>
        <sz val="11"/>
        <color theme="1"/>
        <rFont val="Calibri"/>
        <family val="2"/>
        <scheme val="minor"/>
      </rPr>
      <t>]* [Days]</t>
    </r>
  </si>
  <si>
    <t>[Reclaimable Heat]</t>
  </si>
  <si>
    <t>Precooler (Y/N)?</t>
  </si>
  <si>
    <t>Heat Storage (No precooler)</t>
  </si>
  <si>
    <t>Btuh/cow/yr</t>
  </si>
  <si>
    <t xml:space="preserve">Quantity of reclaimable heat per cow. These equations, for the reclaimable heat available from the milk (Heat Available) and for the heat required for the hot water needs for the dairy (Heat Storage), reveal that the heat available from the milk limits the usable heat when a precooler is installed. In the absence of a precooler, the heat storage limits the usable heat, </t>
  </si>
  <si>
    <t>Heat Available (precooler)</t>
  </si>
  <si>
    <t>[E.F]</t>
  </si>
  <si>
    <t xml:space="preserve">Energy factor of the electric water heater </t>
  </si>
  <si>
    <t>[3412]</t>
  </si>
  <si>
    <t>kWh/Btu</t>
  </si>
  <si>
    <t>Btu to kWh electric conversion factor</t>
  </si>
  <si>
    <t>[Lbs of Milk]</t>
  </si>
  <si>
    <t>lbs/cow/day</t>
  </si>
  <si>
    <t>Pounds of milk produced per day per cow that needs to be cooled</t>
  </si>
  <si>
    <r>
      <t>[C</t>
    </r>
    <r>
      <rPr>
        <vertAlign val="subscript"/>
        <sz val="11"/>
        <color theme="1"/>
        <rFont val="Calibri"/>
        <family val="2"/>
        <scheme val="minor"/>
      </rPr>
      <t>P,Milk</t>
    </r>
    <r>
      <rPr>
        <sz val="11"/>
        <color theme="1"/>
        <rFont val="Calibri"/>
        <family val="2"/>
        <scheme val="minor"/>
      </rPr>
      <t>]</t>
    </r>
  </si>
  <si>
    <t>Btu/(lb-°F)</t>
  </si>
  <si>
    <t>Specific heat of milk</t>
  </si>
  <si>
    <r>
      <rPr>
        <sz val="11"/>
        <color theme="1"/>
        <rFont val="Calibri"/>
        <family val="2"/>
      </rPr>
      <t>[Δ</t>
    </r>
    <r>
      <rPr>
        <sz val="11"/>
        <color theme="1"/>
        <rFont val="Calibri"/>
        <family val="2"/>
        <scheme val="minor"/>
      </rPr>
      <t>T</t>
    </r>
    <r>
      <rPr>
        <vertAlign val="subscript"/>
        <sz val="11"/>
        <color theme="1"/>
        <rFont val="Calibri"/>
        <family val="2"/>
        <scheme val="minor"/>
      </rPr>
      <t>Milk</t>
    </r>
    <r>
      <rPr>
        <sz val="11"/>
        <color theme="1"/>
        <rFont val="Calibri"/>
        <family val="2"/>
        <scheme val="minor"/>
      </rPr>
      <t>]</t>
    </r>
  </si>
  <si>
    <t>Yes (No precooler)</t>
  </si>
  <si>
    <t>No (precooler)</t>
  </si>
  <si>
    <t>[Days]</t>
  </si>
  <si>
    <t>days/yr</t>
  </si>
  <si>
    <t>Number of milking days per year</t>
  </si>
  <si>
    <t>[Hot Water]</t>
  </si>
  <si>
    <t>gallons/cow/day</t>
  </si>
  <si>
    <t>Gallons of hot water needed per cow per day</t>
  </si>
  <si>
    <r>
      <t>[P</t>
    </r>
    <r>
      <rPr>
        <vertAlign val="subscript"/>
        <sz val="11"/>
        <color theme="1"/>
        <rFont val="Calibri"/>
        <family val="2"/>
        <scheme val="minor"/>
      </rPr>
      <t>water</t>
    </r>
    <r>
      <rPr>
        <sz val="11"/>
        <color theme="1"/>
        <rFont val="Calibri"/>
        <family val="2"/>
        <scheme val="minor"/>
      </rPr>
      <t>]</t>
    </r>
  </si>
  <si>
    <t>lbs/gallon</t>
  </si>
  <si>
    <t>Density of water</t>
  </si>
  <si>
    <r>
      <t>[C</t>
    </r>
    <r>
      <rPr>
        <vertAlign val="subscript"/>
        <sz val="11"/>
        <color theme="1"/>
        <rFont val="Calibri"/>
        <family val="2"/>
        <scheme val="minor"/>
      </rPr>
      <t>P,Water</t>
    </r>
    <r>
      <rPr>
        <sz val="11"/>
        <color theme="1"/>
        <rFont val="Calibri"/>
        <family val="2"/>
        <scheme val="minor"/>
      </rPr>
      <t>]</t>
    </r>
  </si>
  <si>
    <t>Specific heat of water</t>
  </si>
  <si>
    <r>
      <rPr>
        <sz val="11"/>
        <color theme="1"/>
        <rFont val="Calibri"/>
        <family val="2"/>
      </rPr>
      <t>[Δ</t>
    </r>
    <r>
      <rPr>
        <sz val="11"/>
        <color theme="1"/>
        <rFont val="Calibri"/>
        <family val="2"/>
        <scheme val="minor"/>
      </rPr>
      <t>T</t>
    </r>
    <r>
      <rPr>
        <vertAlign val="subscript"/>
        <sz val="11"/>
        <color theme="1"/>
        <rFont val="Calibri"/>
        <family val="2"/>
        <scheme val="minor"/>
      </rPr>
      <t>Water</t>
    </r>
    <r>
      <rPr>
        <sz val="11"/>
        <color theme="1"/>
        <rFont val="Calibri"/>
        <family val="2"/>
        <scheme val="minor"/>
      </rPr>
      <t>]</t>
    </r>
  </si>
  <si>
    <t>Change in water temperature between the incoming water and the hot water leaving the hot water heater</t>
  </si>
  <si>
    <t>NR-AGE-HTMT-V03-210101</t>
  </si>
  <si>
    <t xml:space="preserve">= [([Mats_Single] * [Savings_SingleMat] )+ ([Mats_Double * [Savings_DoubleMat] )] -[ Controller] * [Controller Impact] </t>
  </si>
  <si>
    <t>[MatsSingle]</t>
  </si>
  <si>
    <t>Number of single mats at 90 watts or less</t>
  </si>
  <si>
    <t>[MatsDouble]</t>
  </si>
  <si>
    <t>Number of single mats at 180 watts or less</t>
  </si>
  <si>
    <t xml:space="preserve">[SavingsSingleMat] </t>
  </si>
  <si>
    <t>Baseline Heat Lamp</t>
  </si>
  <si>
    <t>125W</t>
  </si>
  <si>
    <t>kWh/mat</t>
  </si>
  <si>
    <t>kWh per single mat</t>
  </si>
  <si>
    <t>175W</t>
  </si>
  <si>
    <t>[SavingsDoubleMat]</t>
  </si>
  <si>
    <t>kWh per double mat</t>
  </si>
  <si>
    <t>[Controller]</t>
  </si>
  <si>
    <t>Number of Controllers</t>
  </si>
  <si>
    <t>[Controller Impact]</t>
  </si>
  <si>
    <t>kWh</t>
  </si>
  <si>
    <t>Usage per controller</t>
  </si>
  <si>
    <t>NR-AGE-GNDR-V02-200101</t>
  </si>
  <si>
    <t>Bushels per hour</t>
  </si>
  <si>
    <t>&lt; 500</t>
  </si>
  <si>
    <t>Annual bushels</t>
  </si>
  <si>
    <t>&lt; 170,000</t>
  </si>
  <si>
    <t>≥ 500 and &lt; 1000</t>
  </si>
  <si>
    <t>≥ 170,000 and &lt; 330,000</t>
  </si>
  <si>
    <t>≥ 1000 and &lt; 2000</t>
  </si>
  <si>
    <t>≥ 330,000 and &lt; 670,000</t>
  </si>
  <si>
    <t>≥ 2000 and &lt; 3500</t>
  </si>
  <si>
    <t>≥ 670,000 and &lt; 1,200,000</t>
  </si>
  <si>
    <t>≥ 3500 and ≤ 5000</t>
  </si>
  <si>
    <t>≥ 1,200,000 and ≤ 1,700,000</t>
  </si>
  <si>
    <t xml:space="preserve">= [Bushels_yr] )* ([kWh_Bushel old])  - [kWh_Bushel new])  </t>
  </si>
  <si>
    <t>[Bushelsyr]</t>
  </si>
  <si>
    <t>Savings Tier (Bushels/hr) from manufacturer</t>
  </si>
  <si>
    <t>Savings Tier (Bushels/yr)</t>
  </si>
  <si>
    <t>Number of average bushels dried per year</t>
  </si>
  <si>
    <t xml:space="preserve">[kWhBushel old]  </t>
  </si>
  <si>
    <t>kWh usage per bushel for an old grain dryer</t>
  </si>
  <si>
    <t xml:space="preserve">[kWhBushel new] </t>
  </si>
  <si>
    <t>kWh usage per bushel for a new grain dryer</t>
  </si>
  <si>
    <t>NR-AGE-LSWT-V02-180101</t>
  </si>
  <si>
    <t>=[kWh/waterer] * [N_Units]</t>
  </si>
  <si>
    <t>[kWh/Waterer]</t>
  </si>
  <si>
    <t>kWh per waterer</t>
  </si>
  <si>
    <t>Number of waterers installed per farm</t>
  </si>
  <si>
    <t>NR-AGE-LIRR-V02-200101</t>
  </si>
  <si>
    <t>=0.746 * [hours] * ([Pressure] * [Flow/Acre] * [Acres]) / ([1715] * [Pump_eff])</t>
  </si>
  <si>
    <t>hrs/yr</t>
  </si>
  <si>
    <t>Hours irrigation system runs per season</t>
  </si>
  <si>
    <t>[Pressure]</t>
  </si>
  <si>
    <t>psi</t>
  </si>
  <si>
    <t>Reduction in pump pressure resulting from retrofit</t>
  </si>
  <si>
    <t>[Acres]</t>
  </si>
  <si>
    <t>Acres</t>
  </si>
  <si>
    <t>[Flow per Acre]</t>
  </si>
  <si>
    <t>gallons/minute/acre</t>
  </si>
  <si>
    <t>Flow rate per acre</t>
  </si>
  <si>
    <t>[1715]</t>
  </si>
  <si>
    <t>Conversion factor from PSI * GPM ((lb * gallons) / (sq. in * min)) to horsepower</t>
  </si>
  <si>
    <t>[Pumpeff]</t>
  </si>
  <si>
    <t>Pump efficiency</t>
  </si>
  <si>
    <t>Full load hours</t>
  </si>
  <si>
    <t>Summer System Peak Conincidence Factor</t>
  </si>
  <si>
    <t>NR-AGE-VDVP-V03-210101</t>
  </si>
  <si>
    <t>Material and Labor Cost</t>
  </si>
  <si>
    <t>= [16] * [Nmilking] * [Ncows]</t>
  </si>
  <si>
    <t xml:space="preserve">=  [∆kWh] / [FLH] * [CF] </t>
  </si>
  <si>
    <t>[16]</t>
  </si>
  <si>
    <t>kWh/cow</t>
  </si>
  <si>
    <t>Annual energy savings per cow per milking from VSD dairy vacuum pump (kWh/cow/milking)</t>
  </si>
  <si>
    <t>[Nmilking]</t>
  </si>
  <si>
    <t>Milkings</t>
  </si>
  <si>
    <t>Number of milkings per cow per day</t>
  </si>
  <si>
    <t>NR-AGE-DYPC-V05-210101</t>
  </si>
  <si>
    <t>Cost known (Y/N)?</t>
  </si>
  <si>
    <t>= [kWh/Cow] * [Ncows]</t>
  </si>
  <si>
    <r>
      <t>=([Days] * [C</t>
    </r>
    <r>
      <rPr>
        <vertAlign val="subscript"/>
        <sz val="11"/>
        <color theme="1"/>
        <rFont val="Calibri"/>
        <family val="2"/>
        <scheme val="minor"/>
      </rPr>
      <t>P,Milk</t>
    </r>
    <r>
      <rPr>
        <sz val="11"/>
        <color theme="1"/>
        <rFont val="Calibri"/>
        <family val="2"/>
        <scheme val="minor"/>
      </rPr>
      <t>] * [Lbs of Milk] * [ΔT] - [Btuh of Heat Recovery]) * (1 / [EER]) * (1 / [1000])</t>
    </r>
  </si>
  <si>
    <t>Equipment Type</t>
  </si>
  <si>
    <t>Installed alone</t>
  </si>
  <si>
    <t>C</t>
  </si>
  <si>
    <t>kWh/cow/yr</t>
  </si>
  <si>
    <t>Per cow annual energy savings from plate-style milk precooler in kWh/cow/yr</t>
  </si>
  <si>
    <t>Heat reclaimer installed w/ electric hot water heater</t>
  </si>
  <si>
    <t>Scroll compressor installed</t>
  </si>
  <si>
    <t>Both heat reclaimer (with electric hot water heater) and scroll comrepssor installed</t>
  </si>
  <si>
    <t>Default if type not known</t>
  </si>
  <si>
    <t>Number of days in a year</t>
  </si>
  <si>
    <r>
      <t>Btu/lb-</t>
    </r>
    <r>
      <rPr>
        <sz val="11"/>
        <color theme="1"/>
        <rFont val="Calibri"/>
        <family val="2"/>
      </rPr>
      <t>°</t>
    </r>
    <r>
      <rPr>
        <sz val="11"/>
        <color theme="1"/>
        <rFont val="Calibri"/>
        <family val="2"/>
        <scheme val="minor"/>
      </rPr>
      <t>F</t>
    </r>
  </si>
  <si>
    <t>[∆T]</t>
  </si>
  <si>
    <t>Temperature reduction of the milk across precooler</t>
  </si>
  <si>
    <t>[Btuh of Heat Recovery]</t>
  </si>
  <si>
    <t>Hot Water Heating Equipment</t>
  </si>
  <si>
    <t>Non-Electric Water Heater</t>
  </si>
  <si>
    <t>Btuh/cow/year</t>
  </si>
  <si>
    <t>Difference in Btuh per cow per year recovered by heat reclaimer system (with and without precooler)</t>
  </si>
  <si>
    <t>Electric Water Heater and Heat Reclaimer</t>
  </si>
  <si>
    <t>W/kW</t>
  </si>
  <si>
    <t>[EER]</t>
  </si>
  <si>
    <t>Compressor Type</t>
  </si>
  <si>
    <t>Unknown compressor type</t>
  </si>
  <si>
    <t xml:space="preserve">Energy Efficiency Ratio; efficiency of the existing compressor on the milk refrigeration system </t>
  </si>
  <si>
    <t>Reciprocating compressor</t>
  </si>
  <si>
    <t>Scroll compressor</t>
  </si>
  <si>
    <t>NR-AGE-GROW-V02-220101</t>
  </si>
  <si>
    <t>See Sub-Algorithm</t>
  </si>
  <si>
    <t>Please see reference tables in 3.1.15</t>
  </si>
  <si>
    <t>= ([WattsBase] - [WattsEE]) * [Area] * [Hours] * [WHFe]  / [1000] + [ΔkWh_Heating Penalty]</t>
  </si>
  <si>
    <t>= ([WattsBase] - [WattsEE]) * [Area] * [CF] * [WHFd]  / [1000]</t>
  </si>
  <si>
    <t>= ([WattsBase] - [WattsEE]) * [Area] * [Hours] * - [IFTherms]  / [1000]</t>
  </si>
  <si>
    <t>=  [ΔTherms] / [HeatDays]</t>
  </si>
  <si>
    <t>= ([$1.42] * [WattsLED]) - [$65]</t>
  </si>
  <si>
    <t>[ΔkWh_Heating Penalty]</t>
  </si>
  <si>
    <t>= ([WattsBase] - [WattsEE]) * [Area] * [Hours] * (- [IFkWh]) / [1000]</t>
  </si>
  <si>
    <t>[$1.42]</t>
  </si>
  <si>
    <t>$/W</t>
  </si>
  <si>
    <t>LED fixture wattage to incremental cost conversion factor</t>
  </si>
  <si>
    <t>[$65]</t>
  </si>
  <si>
    <t>$</t>
  </si>
  <si>
    <t>LED fixture wattage to incremental cost offset</t>
  </si>
  <si>
    <t>[WattsLED]</t>
  </si>
  <si>
    <t>W</t>
  </si>
  <si>
    <t>LED fixture wattage</t>
  </si>
  <si>
    <t>[Area]</t>
  </si>
  <si>
    <t>sqft</t>
  </si>
  <si>
    <t>Illuminated grow area, in square feet, of active and growing space canopy</t>
  </si>
  <si>
    <t>Crop Type</t>
  </si>
  <si>
    <t>Flowering Crops</t>
  </si>
  <si>
    <t>Annual hours of operation</t>
  </si>
  <si>
    <t>Vegetative/Propogation Crops</t>
  </si>
  <si>
    <t>Microgreens</t>
  </si>
  <si>
    <t>Cannabis - Flowering Stage</t>
  </si>
  <si>
    <t>Other</t>
  </si>
  <si>
    <t>Average</t>
  </si>
  <si>
    <t>Conversion from watts to kilowatts (W / kW)</t>
  </si>
  <si>
    <t>[WHFe]</t>
  </si>
  <si>
    <t>HVAC Cooling Type</t>
  </si>
  <si>
    <t>Cooling</t>
  </si>
  <si>
    <t>Waste heat factor for energy to account for cooling energy savings from efficient lighting</t>
  </si>
  <si>
    <t>No Cooling</t>
  </si>
  <si>
    <t>Flowering Crops (Tomatoes and Peppers)</t>
  </si>
  <si>
    <t>W/sqft</t>
  </si>
  <si>
    <t>Baseline wattage per square foot of coverage/canopy area</t>
  </si>
  <si>
    <t>Vegetative Growth</t>
  </si>
  <si>
    <t>Propagation</t>
  </si>
  <si>
    <t>Efficient wattage per square foot of coverage/canopy area</t>
  </si>
  <si>
    <t>[IFkWh]</t>
  </si>
  <si>
    <t>HVAC Heating Type</t>
  </si>
  <si>
    <t>Gas Heating</t>
  </si>
  <si>
    <t>Lighting-HVAC Interaction Factor for electric heating impacts; this factor represents the increased electric space heating requirements due to the reduction of waste heat rejected by the efficient lighting</t>
  </si>
  <si>
    <t>Electric Resistance Heating</t>
  </si>
  <si>
    <t>Electric Heat Pump Heating</t>
  </si>
  <si>
    <t>Coincidence factor</t>
  </si>
  <si>
    <t>[WHFd]</t>
  </si>
  <si>
    <t>Waste Heat Factor for Demand to account for cooling savings from efficient lighting in cooled buildings</t>
  </si>
  <si>
    <t>[IFTherms]</t>
  </si>
  <si>
    <t>Lighting-HVAC Integration Factor for gas heating impacts; this factor represents the increased gas space heating requirements due to the reduction of waste heat rejected by the efficient lighting</t>
  </si>
  <si>
    <t>Other Heating Type</t>
  </si>
  <si>
    <t>[HeatDays]</t>
  </si>
  <si>
    <t>days</t>
  </si>
  <si>
    <t>Heat season days per year</t>
  </si>
  <si>
    <t>NR-AGE-GRAIN-V01-210101</t>
  </si>
  <si>
    <t>TBD</t>
  </si>
  <si>
    <t>= [Default kWh Savings Based on Bin Size]</t>
  </si>
  <si>
    <t>[Default kWh Savings Based on Bin Size]</t>
  </si>
  <si>
    <t>Bin Diameter</t>
  </si>
  <si>
    <t>Bin Eave Height</t>
  </si>
  <si>
    <t>Default energy savings (kWh) based on bin size</t>
  </si>
  <si>
    <t>= [Fan_BHP] * [kWh Savings per Hp]</t>
  </si>
  <si>
    <t>[kWh Savings per Hp]</t>
  </si>
  <si>
    <t>= ([0.746] * ([Hours_Manual] - [Hours_Control])) / [Eff_Motor]</t>
  </si>
  <si>
    <t>[Fan_BHP]</t>
  </si>
  <si>
    <t>= ([Design CFM] * [Static Pressure]) / ([6356] * [Eff_Fan]) * (1 + [Exhaust Fan Factor])</t>
  </si>
  <si>
    <t>[Design CFM]</t>
  </si>
  <si>
    <t>= [Bushel Capacity] * [CFM per Bushel]</t>
  </si>
  <si>
    <t>[Bushel Capacity]</t>
  </si>
  <si>
    <t>= [π] * ([Diameter] / 2) * [Eave Height] * [Bushels per cubic foot]</t>
  </si>
  <si>
    <t>[0.746]</t>
  </si>
  <si>
    <t>kW/hp</t>
  </si>
  <si>
    <t>Conversion factor from hp to kW</t>
  </si>
  <si>
    <t>[Hours_Manual]</t>
  </si>
  <si>
    <t>Annual hours of operation for grain storage bin aeration fans with manual controls</t>
  </si>
  <si>
    <t>[Hours_Control]</t>
  </si>
  <si>
    <t>Annual hours of operation for grain storage bin aeration fans with controls</t>
  </si>
  <si>
    <t>[Eff_Motor]</t>
  </si>
  <si>
    <t>Efficiency of the fan motor</t>
  </si>
  <si>
    <t>[Static Pressure]</t>
  </si>
  <si>
    <t>Grain Depth</t>
  </si>
  <si>
    <t>in.wg</t>
  </si>
  <si>
    <t>The design static pressure of the stored grain required to be overcome by the aeration fan. Value as determined from the following polynomial where x is the bin eave height in feet, assuming the default value for CFM per Bushel of 0.17. [= ax^2 + bx + c]</t>
  </si>
  <si>
    <t>[6356]</t>
  </si>
  <si>
    <t>Conversion factor from CFM to horsepower</t>
  </si>
  <si>
    <t>[Eff_Fan]</t>
  </si>
  <si>
    <t>Efficiency of the fan</t>
  </si>
  <si>
    <t>[Exhaust Fan Factor]</t>
  </si>
  <si>
    <t>Percentage of the aeration fan horsepower that can be attributed to the bin exhaust fans, which are also controlled in the system</t>
  </si>
  <si>
    <t>[CFM per Bushel]</t>
  </si>
  <si>
    <t>CFM/bushel</t>
  </si>
  <si>
    <t>CFM required per bushel for effective aeration</t>
  </si>
  <si>
    <t>[Diameter]</t>
  </si>
  <si>
    <t>ft</t>
  </si>
  <si>
    <t>Diameter of the storage bin, in feet</t>
  </si>
  <si>
    <t>[Eave Height]</t>
  </si>
  <si>
    <t>Height of the storage bin walls before the roof begins, not to be confused with peak height, which is the top of the roof</t>
  </si>
  <si>
    <t>[Bushels per cubic foot]</t>
  </si>
  <si>
    <t>Bushels/cubic foot</t>
  </si>
  <si>
    <t>Bushels per cubic foot (for storage)</t>
  </si>
  <si>
    <t>NR-AGE-TUNE-V01-220101</t>
  </si>
  <si>
    <t>Cost known</t>
  </si>
  <si>
    <t>= ([Days] * [CP,Milk] * [Lbs of Milk] * [Cows] * [ΔT] * 1 / [EER] * 1/1000) * [SF]</t>
  </si>
  <si>
    <t>[Cows]</t>
  </si>
  <si>
    <r>
      <rPr>
        <sz val="11"/>
        <color theme="1"/>
        <rFont val="Calibri"/>
        <family val="2"/>
      </rPr>
      <t>[Δ</t>
    </r>
    <r>
      <rPr>
        <sz val="11"/>
        <color theme="1"/>
        <rFont val="Calibri"/>
        <family val="2"/>
        <scheme val="minor"/>
      </rPr>
      <t>T]</t>
    </r>
  </si>
  <si>
    <t>No precooler</t>
  </si>
  <si>
    <t>Precooler</t>
  </si>
  <si>
    <t>Pre-cooler with a milk transfer pump VFD</t>
  </si>
  <si>
    <t>[SF]</t>
  </si>
  <si>
    <t>%</t>
  </si>
  <si>
    <t>Energy Savings Factor</t>
  </si>
  <si>
    <t>NR-AGE-ECMV-V01-220101</t>
  </si>
  <si>
    <t xml:space="preserve">=([Watts_base])/1000 * [hours_Total] * [Nfans] -∑(([Nfans]* [Watts_ee])/1000 * [% Speed]^2.5 *[Hours_Speed]) </t>
  </si>
  <si>
    <t>[Watts_base]</t>
  </si>
  <si>
    <t>Connected load of baseline ventilation fans (watts)</t>
  </si>
  <si>
    <t>[hours_Total]</t>
  </si>
  <si>
    <t>Actual hours of operation</t>
  </si>
  <si>
    <t>#</t>
  </si>
  <si>
    <t>Number of ventilation fans</t>
  </si>
  <si>
    <t>[Watts_ee]</t>
  </si>
  <si>
    <t>Connected load of efficient ventilation fans (watts)</t>
  </si>
  <si>
    <t>[% Speed]</t>
  </si>
  <si>
    <t>Speed reduction of efficient ECM ventilation fan due to staging controls and operating setting of controller, at specified temperature and operational bin</t>
  </si>
  <si>
    <t>[Hours_Speed]</t>
  </si>
  <si>
    <t>Efficient ECM ventilation fan run hours at specified reduced operating speed due to controller programming</t>
  </si>
  <si>
    <t>NR-HWE-LFFA-V03-200101</t>
  </si>
  <si>
    <t>= [%ElectricDHW] * ([GPM_base] - [GPM_low]) / ([GPM_base])  * [Usage] *  [EPG_electric] * [ISR]</t>
  </si>
  <si>
    <t>=  ([ΔkWh]) / [Hours] * [CF]</t>
  </si>
  <si>
    <t>= [%FossilDHW] *  ([GPM_base] - [GPM_low]) / ([GPM_base])  * [Usage] * [EPG_gas] * [ISR]</t>
  </si>
  <si>
    <t xml:space="preserve">=  [ΔTherms] / [365.25]  </t>
  </si>
  <si>
    <t>=  ([GPM_base] - [GPM_low]) / ([GPM_base]) * [Usage] * [ISR]</t>
  </si>
  <si>
    <t>[GPM_base]</t>
  </si>
  <si>
    <t xml:space="preserve">= [Measured full throttle flow] * [0.83] </t>
  </si>
  <si>
    <t>[GPM_low]</t>
  </si>
  <si>
    <t>=[Rated full throttle flow] * [0.95]</t>
  </si>
  <si>
    <t>[EPG_electric]</t>
  </si>
  <si>
    <t>= ([γWater] * [1.0] * ([WaterTemp] - [SupplyTemp])) / ([RE_electric] * [3412])</t>
  </si>
  <si>
    <t>= ([Usage]  * [0.479]  )/ [GPH]</t>
  </si>
  <si>
    <t>[EPG_gas]</t>
  </si>
  <si>
    <t>= ([8.33] * [1.0] * ([WaterTemp]  - [SupplyTemp])) / ([RE_gas] * [100,000])</t>
  </si>
  <si>
    <t>[%ElectricDHW]</t>
  </si>
  <si>
    <t>Fuel Type</t>
  </si>
  <si>
    <t>Electric</t>
  </si>
  <si>
    <t>Proportion of water heating supplied by electric resistance heating</t>
  </si>
  <si>
    <t>Fossil Fuel</t>
  </si>
  <si>
    <t>GMP</t>
  </si>
  <si>
    <t>Average flow rate, in gallons per minute, of the baseline faucet "as-used"</t>
  </si>
  <si>
    <t>[Measured full throttle flow]</t>
  </si>
  <si>
    <t>GPM</t>
  </si>
  <si>
    <t>Measured Full Throttle Flow of baseline faucet</t>
  </si>
  <si>
    <t>[0.83]</t>
  </si>
  <si>
    <t>Base faucet throttling factor</t>
  </si>
  <si>
    <t xml:space="preserve">Average flow rate, in gallons per minute, of the low-flow faucet aerator "as-used". Default when flow not measured assumes 1.5 GPM flow. </t>
  </si>
  <si>
    <t>[Rated full throttle flow]</t>
  </si>
  <si>
    <t>Rated Full Throttle Flow of low-flow faucet</t>
  </si>
  <si>
    <t>[0.95]</t>
  </si>
  <si>
    <t>Low flow faucet throttling factor</t>
  </si>
  <si>
    <t>[Usage]</t>
  </si>
  <si>
    <t>Building Type</t>
  </si>
  <si>
    <t>Small Office</t>
  </si>
  <si>
    <t>Estimated usage of mixed water (mixture of hot water from water heater line and cold water line) per faucet</t>
  </si>
  <si>
    <t>Large Office</t>
  </si>
  <si>
    <t>Fast Food Rest.</t>
  </si>
  <si>
    <t>Sit-Down Rest.</t>
  </si>
  <si>
    <t>Retail</t>
  </si>
  <si>
    <t>Grocery</t>
  </si>
  <si>
    <t>Warehouse</t>
  </si>
  <si>
    <t>Elementary School</t>
  </si>
  <si>
    <t>Jr/Sr High School</t>
  </si>
  <si>
    <t>Health</t>
  </si>
  <si>
    <t>Motel</t>
  </si>
  <si>
    <t>Hotel</t>
  </si>
  <si>
    <t>Water Heater Type</t>
  </si>
  <si>
    <t>Resistane Tank or Unknown</t>
  </si>
  <si>
    <t>kWh/gal</t>
  </si>
  <si>
    <t>Energy per gallon of mixed water used by faucet (electric water heater)</t>
  </si>
  <si>
    <t>Heat Pump Water Tank</t>
  </si>
  <si>
    <t>[γWater]</t>
  </si>
  <si>
    <t>lbs/gal</t>
  </si>
  <si>
    <t>Specific weight of water</t>
  </si>
  <si>
    <t>[1.0]</t>
  </si>
  <si>
    <t>Heat Capacity of water</t>
  </si>
  <si>
    <t>[WaterTemp]</t>
  </si>
  <si>
    <t>Location</t>
  </si>
  <si>
    <t>Bath</t>
  </si>
  <si>
    <t>Assumed temperature of mixed water</t>
  </si>
  <si>
    <t>Kitchen</t>
  </si>
  <si>
    <t>[SupplyTemp]</t>
  </si>
  <si>
    <t>Assumed temperature of water entering building</t>
  </si>
  <si>
    <t>[RE_electric]</t>
  </si>
  <si>
    <t>Electric Resistance (or unknown)</t>
  </si>
  <si>
    <t>Percentage</t>
  </si>
  <si>
    <t>Recovery efficiency of electric water heater</t>
  </si>
  <si>
    <t>Heat Pump Water Heaters</t>
  </si>
  <si>
    <t>Btu/kWh</t>
  </si>
  <si>
    <t>Converts Bto to kWh</t>
  </si>
  <si>
    <t>[ISR]</t>
  </si>
  <si>
    <t>In service rate of faucet aerators</t>
  </si>
  <si>
    <t>[ΔkWh]</t>
  </si>
  <si>
    <t>DHW Type</t>
  </si>
  <si>
    <t>Resistance Tank</t>
  </si>
  <si>
    <t>Calculated value above per faucet basis. Values based on all defaults provided.</t>
  </si>
  <si>
    <t>Heat Pump Tank</t>
  </si>
  <si>
    <t>Unknown DHW</t>
  </si>
  <si>
    <t>Tank Type</t>
  </si>
  <si>
    <t>Resistance</t>
  </si>
  <si>
    <t>Annual electric DHW recovery hours for faucet use. Values based on defaults above.</t>
  </si>
  <si>
    <t>Heat Pump</t>
  </si>
  <si>
    <t>[GPH]</t>
  </si>
  <si>
    <t>gal/hour</t>
  </si>
  <si>
    <t>Gallons per hour recovery of electric water heater calculated for 70F temp rise (126.5-56.5), 98% for resistance (or unknown) or 200% for heat pump water tanks recovery efficiency, and typical 12kW electric resistance storage tank</t>
  </si>
  <si>
    <t xml:space="preserve">Heat Pump </t>
  </si>
  <si>
    <t>Coincidence Factor for electric load reduction</t>
  </si>
  <si>
    <t>[ΔkW]</t>
  </si>
  <si>
    <t>kW</t>
  </si>
  <si>
    <t>[%FossilDHW]</t>
  </si>
  <si>
    <t>Proportion of water heating supplied by fossil fuel heating</t>
  </si>
  <si>
    <t>Storage Tank</t>
  </si>
  <si>
    <t>Energy per gallon of mixed water used by faucet (gas water heater)</t>
  </si>
  <si>
    <t>Centrail Boiler</t>
  </si>
  <si>
    <t>[RE_gas]</t>
  </si>
  <si>
    <t>Recovery efficiency of gas water heater</t>
  </si>
  <si>
    <t>[100,000]</t>
  </si>
  <si>
    <t>Btu/Therm</t>
  </si>
  <si>
    <t>Converts Btus to Therms</t>
  </si>
  <si>
    <t>[ΔTherms]</t>
  </si>
  <si>
    <t>Therm</t>
  </si>
  <si>
    <t>Central Boiler DHW</t>
  </si>
  <si>
    <t>Unknown Gas DHW</t>
  </si>
  <si>
    <t>[365.25]</t>
  </si>
  <si>
    <t>Days per year</t>
  </si>
  <si>
    <t>[ΔPeakTherms]</t>
  </si>
  <si>
    <t>[ΔGallons]</t>
  </si>
  <si>
    <t>NR-HWE-LFSH-V04-200101</t>
  </si>
  <si>
    <t>= [%ElectricDHW]  * (([GPM_base] - [GPM_low]) * [L * SPD * Days] ) * [EPG_electric] * [ISR]</t>
  </si>
  <si>
    <t>=  [ΔkWh] / [Hours]  * [CF]</t>
  </si>
  <si>
    <t xml:space="preserve">= [%FossilDHW] * ([GPM_base] - [GPM_low]) * [L * SPD * Days] * [EPG_gas] * [ISR] </t>
  </si>
  <si>
    <t>= ([GPM_base] - [GPM_low] ) *[L * SPD * Days]  * [ISR]</t>
  </si>
  <si>
    <t>[(L * SPD * Days)]</t>
  </si>
  <si>
    <t>=[(L * SPD * Days)]</t>
  </si>
  <si>
    <t>= ([γWater] * [1.0] * ([ShowerTemp] - [SupplyTemp])) / ([RE_electric] * [3412])</t>
  </si>
  <si>
    <t>= ([GPM_base] *[L] * [SPD] * [365.25] * [0.65]  )/ [GPH]</t>
  </si>
  <si>
    <t>= ([8.33] * [1.0] * ([ShowerTemp]  - [SupplyTemp])) / ([RE_gas] * [100,000])</t>
  </si>
  <si>
    <t>Flow rate of the baseline showerhead</t>
  </si>
  <si>
    <t>Flow rate of the low-flow showerhead</t>
  </si>
  <si>
    <t>Hospitality</t>
  </si>
  <si>
    <t>Minutes</t>
  </si>
  <si>
    <t>Minutes of use per showerhead annually. Ideally apply the custom calculation. If not possible use defaults provided.</t>
  </si>
  <si>
    <t xml:space="preserve">Health </t>
  </si>
  <si>
    <t>Commercial – Employee Shower</t>
  </si>
  <si>
    <t>Education</t>
  </si>
  <si>
    <t>Other Commercial Except Fitness Center</t>
  </si>
  <si>
    <t>Fitness Center</t>
  </si>
  <si>
    <t>[L]</t>
  </si>
  <si>
    <t>Shower length in minutes with showerhead</t>
  </si>
  <si>
    <t>[SPD]</t>
  </si>
  <si>
    <t>Showers Per Day for showerhead</t>
  </si>
  <si>
    <t>Days per year, on average</t>
  </si>
  <si>
    <t>Resistance or unknown</t>
  </si>
  <si>
    <t>Energy per gallon of hot water supplied by electric</t>
  </si>
  <si>
    <t>[ShowerTemp]</t>
  </si>
  <si>
    <t>Assumed temperature of water</t>
  </si>
  <si>
    <t>Assuned tenperature of water entering house</t>
  </si>
  <si>
    <t>Average recovery efficiency of electric water heater</t>
  </si>
  <si>
    <t>In service rate of showerheads</t>
  </si>
  <si>
    <t>calculated value above per faucet basis</t>
  </si>
  <si>
    <t>Annual electric DHW recovery hours for showerhead use</t>
  </si>
  <si>
    <t>Gallons per hour recovery of electric water heater calculated for 70F temp rise (126.5-56.5), 98% recovery efficiency for electric resistance (or unknown) and 200% for heat pump water heaters, and typical 12kW electric resistance storage tank</t>
  </si>
  <si>
    <t>Energy per gallon of Hot water supplied by gas</t>
  </si>
  <si>
    <t xml:space="preserve">[RE_gas] </t>
  </si>
  <si>
    <t>therm</t>
  </si>
  <si>
    <t>Therm impact calculated above</t>
  </si>
  <si>
    <t>NR-HWE-GHWH-V06-220101</t>
  </si>
  <si>
    <t>Tankless</t>
  </si>
  <si>
    <t>Dependent Variable Input 3</t>
  </si>
  <si>
    <t>Dependent Variable 3 Options</t>
  </si>
  <si>
    <t>Gas Storage Water Heaters
≤ 75,000 Btu/h, ≤55 Gallons</t>
  </si>
  <si>
    <t>Category</t>
  </si>
  <si>
    <t>Baseline</t>
  </si>
  <si>
    <t>N/A</t>
  </si>
  <si>
    <t>Efficient</t>
  </si>
  <si>
    <t>Gas Storage Water Heaters
&gt; 75,000 Btu/h</t>
  </si>
  <si>
    <t>0.80 Et</t>
  </si>
  <si>
    <t>0.83 Et</t>
  </si>
  <si>
    <t>0.84 Et</t>
  </si>
  <si>
    <t>0.85 Et</t>
  </si>
  <si>
    <t>0.86 Et</t>
  </si>
  <si>
    <t>0.87 Et</t>
  </si>
  <si>
    <t>0.88 Et</t>
  </si>
  <si>
    <t>0.89 Et</t>
  </si>
  <si>
    <t>0.90 Et</t>
  </si>
  <si>
    <t xml:space="preserve">Gas Tankless Water Heaters
&gt;50,000 Btu/h and &lt;200,000 Btu/h
</t>
  </si>
  <si>
    <t>Tankless Baseline</t>
  </si>
  <si>
    <t>Incremental using Storage Baseline</t>
  </si>
  <si>
    <t>Gas Tankless Water Heaters
≥200,000 Btu/h</t>
  </si>
  <si>
    <t>Electric Heat Pump Water Heaters ≤55 gallons
≥200,000 Btu/h</t>
  </si>
  <si>
    <t>&lt;2.6 UEF</t>
  </si>
  <si>
    <t>≥2.6 UEF</t>
  </si>
  <si>
    <t>Electric Heat Pump Water Heaters &gt;55 gallons
≥200,000 Btu/h</t>
  </si>
  <si>
    <t>Tank type</t>
  </si>
  <si>
    <t>Gas fired tankless</t>
  </si>
  <si>
    <t>All other</t>
  </si>
  <si>
    <t xml:space="preserve">= (([T_out]-[T_in] )  * [HotWaterUse_Gallon] * [γWater] * 1 * (1/[UEF_elecbase] - 1/([UEF_Eff] )))/3412 + [kWh_cool] -  [kWh_heat]  </t>
  </si>
  <si>
    <t>=  [ΔkWh]/[Hours] * [CF]</t>
  </si>
  <si>
    <t>= [∆Therms_Unit] + [∆Therms_Standby]</t>
  </si>
  <si>
    <t>=  ([ΔTherms] ) / [365.25]</t>
  </si>
  <si>
    <t>Dependent Variable Input  2</t>
  </si>
  <si>
    <t>[∆Therms_Unit]</t>
  </si>
  <si>
    <r>
      <t>= (([T_out] - [T_in] ) * [HotWaterUse_Gallon] * [γWater] * [1 ] * (1/ [</t>
    </r>
    <r>
      <rPr>
        <sz val="11"/>
        <rFont val="Calibri"/>
        <family val="2"/>
      </rPr>
      <t>µ</t>
    </r>
    <r>
      <rPr>
        <sz val="11"/>
        <rFont val="Calibri"/>
        <family val="2"/>
        <scheme val="minor"/>
      </rPr>
      <t>_base] - 1/[µ_Eff ]) / [100,000])</t>
    </r>
  </si>
  <si>
    <t>[HotWaterUseGallon]</t>
  </si>
  <si>
    <t>Method of estimation</t>
  </si>
  <si>
    <t>Water Heater Capacity</t>
  </si>
  <si>
    <t xml:space="preserve">=  [Capacity] * [Consumption/cap] </t>
  </si>
  <si>
    <t>Facility Size</t>
  </si>
  <si>
    <t>= [Area]/1000 * [Consumption/1000 sq. ft.]</t>
  </si>
  <si>
    <t>[UEF_BASE]</t>
  </si>
  <si>
    <t>Residential Electric Storage Water Heaters
≤ 75,000 Btu/h 
≤55 gallon tanks</t>
  </si>
  <si>
    <t>Draw Pattern</t>
  </si>
  <si>
    <t>Very small</t>
  </si>
  <si>
    <t>UEF = 0.8808 – (0.0008 * Rated Storage Volume in Gallons)</t>
  </si>
  <si>
    <t>Low</t>
  </si>
  <si>
    <t>UEF = 0.9254 – (0.0003 * Rated Storage Volume in Gallons)</t>
  </si>
  <si>
    <t>Medium</t>
  </si>
  <si>
    <t>UEF = 0.9307 – (0.0002 * Rated Storage Volume in Gallons)</t>
  </si>
  <si>
    <t>High</t>
  </si>
  <si>
    <t>UEF = 0.9349 – (0.0001 * Rated Storage Volume in Gallons)</t>
  </si>
  <si>
    <r>
      <t xml:space="preserve">Residential-duty Gas Storage
</t>
    </r>
    <r>
      <rPr>
        <sz val="11"/>
        <color theme="1"/>
        <rFont val="Calibri"/>
        <family val="2"/>
      </rPr>
      <t>≤ 12</t>
    </r>
    <r>
      <rPr>
        <sz val="11"/>
        <color theme="1"/>
        <rFont val="Calibri"/>
        <family val="2"/>
        <scheme val="minor"/>
      </rPr>
      <t xml:space="preserve">5,000 Btu/h
&gt;55 gallon and ≤120 gallon tanks </t>
    </r>
  </si>
  <si>
    <t>UEF = 1.9236 – (0.0011 * Rated Storage Volume in Gallons)</t>
  </si>
  <si>
    <t>UEF = 2.0440 – (0.0011 * Rated Storage Volume in Gallons)</t>
  </si>
  <si>
    <t>UEF = 2.1171 – (0.0011 * Rated Storage Volume in Gallons)</t>
  </si>
  <si>
    <t>UEF = 2.2418 – (0.0011 * Rated Storage Volume in Gallons)</t>
  </si>
  <si>
    <t>[kWh_cool]</t>
  </si>
  <si>
    <t xml:space="preserve">= ((([T_out]-[T_in] )  * [HotWaterUse_Gallon] * [γWater] * 1 * (1 - 1/([UEF_Eff]) * [LF] * [18%] * [LM]))/([COP_Cool] * 3412) * [Cool]  </t>
  </si>
  <si>
    <t>[kWh_heat]</t>
  </si>
  <si>
    <t xml:space="preserve">= ((([T_out]-[T_in] )  * [HotWaterUse_Gallon] * [γWater] * 1 * (1 - 1/([UEF_Eff]) * [LF] * [24%]))/([COP_Heat] * 3412) * [ElectricHeat]  </t>
  </si>
  <si>
    <t>[µbase]</t>
  </si>
  <si>
    <r>
      <t xml:space="preserve">Residential-duty Gas Storage
</t>
    </r>
    <r>
      <rPr>
        <sz val="11"/>
        <color theme="1"/>
        <rFont val="Calibri"/>
        <family val="2"/>
      </rPr>
      <t>≤ 12</t>
    </r>
    <r>
      <rPr>
        <sz val="11"/>
        <color theme="1"/>
        <rFont val="Calibri"/>
        <family val="2"/>
        <scheme val="minor"/>
      </rPr>
      <t>5,000 Btu/h</t>
    </r>
  </si>
  <si>
    <t>UEF = 0.2674 – (0.0009 * [Rated Storage Volume])</t>
  </si>
  <si>
    <t>UEF = 0.5362 – (0.0012 * [Rated Storage Volume])</t>
  </si>
  <si>
    <t>UEF = 0.6002 – (0.0011 * [Rated Storage Volume])</t>
  </si>
  <si>
    <t>UEF = 0.6597 – (0.0009 * [Rated Storage Volume])</t>
  </si>
  <si>
    <r>
      <t xml:space="preserve">Residential Gas Instantaneous Water Heaters </t>
    </r>
    <r>
      <rPr>
        <sz val="11"/>
        <color theme="1"/>
        <rFont val="Calibri"/>
        <family val="2"/>
      </rPr>
      <t>≤ 200,000 Btu/h</t>
    </r>
  </si>
  <si>
    <t>Very low</t>
  </si>
  <si>
    <t>UEF = 0.80</t>
  </si>
  <si>
    <t>UEF = 0.81</t>
  </si>
  <si>
    <t>Commercial Gas Storage
&gt; 75,000 Btu/h</t>
  </si>
  <si>
    <t>All</t>
  </si>
  <si>
    <r>
      <t>E</t>
    </r>
    <r>
      <rPr>
        <vertAlign val="subscript"/>
        <sz val="11"/>
        <color theme="1"/>
        <rFont val="Calibri"/>
        <family val="2"/>
        <scheme val="minor"/>
      </rPr>
      <t>thermal</t>
    </r>
    <r>
      <rPr>
        <sz val="11"/>
        <color theme="1"/>
        <rFont val="Calibri"/>
        <family val="2"/>
        <scheme val="minor"/>
      </rPr>
      <t xml:space="preserve"> = 80%</t>
    </r>
  </si>
  <si>
    <t>Commercial Gas Tankless
&gt; 200,000 Btu/h</t>
  </si>
  <si>
    <t>[∆Therms_Standby]</t>
  </si>
  <si>
    <t>Water heater type and size</t>
  </si>
  <si>
    <t xml:space="preserve">Commercial Gas Storage 
&gt;75,000 Btu/h </t>
  </si>
  <si>
    <t xml:space="preserve">=([SL_base] - [SL_eff]) * [8766]) / [100,000]  </t>
  </si>
  <si>
    <t>[SLbase]</t>
  </si>
  <si>
    <t>=  [Q]/800 + 110√[Rated Storage Volume]</t>
  </si>
  <si>
    <t>[SLeff]</t>
  </si>
  <si>
    <t>[Tout]</t>
  </si>
  <si>
    <t>Unmixed Outlet Water Temperature</t>
  </si>
  <si>
    <t>[Tin]</t>
  </si>
  <si>
    <t>Inlet Water Temperature</t>
  </si>
  <si>
    <t>Estimated annual hot water consumption</t>
  </si>
  <si>
    <t>[Consumption/cap]</t>
  </si>
  <si>
    <t>Convenience</t>
  </si>
  <si>
    <t>Estimate of consumption per gallon of usable tank capacity, dependent on building type</t>
  </si>
  <si>
    <t>Large Retail</t>
  </si>
  <si>
    <t>Lodging</t>
  </si>
  <si>
    <t>Other Commercial</t>
  </si>
  <si>
    <t>Restaurant</t>
  </si>
  <si>
    <t>Small Retail</t>
  </si>
  <si>
    <t>Nursing</t>
  </si>
  <si>
    <t>Multifamily</t>
  </si>
  <si>
    <t>[Capacity]</t>
  </si>
  <si>
    <t>Usable capacity of hot water storage tank in gallons</t>
  </si>
  <si>
    <t>Area in sq. ft. that is served by DHW boiler</t>
  </si>
  <si>
    <t>[Consumption/1000 sq. ft.]</t>
  </si>
  <si>
    <t>Estimate of DHW consumption (gallons) per 1000 ft2 of floor area</t>
  </si>
  <si>
    <t>[UEF_EE]</t>
  </si>
  <si>
    <t xml:space="preserve">Uniform Energy Factor (efficiency) of heat pump water heater. </t>
  </si>
  <si>
    <t>[1]</t>
  </si>
  <si>
    <t>Btu/lbm/°F</t>
  </si>
  <si>
    <t>[LF]</t>
  </si>
  <si>
    <t>Space Conditioned</t>
  </si>
  <si>
    <t>Conditioned</t>
  </si>
  <si>
    <t>Location Factor</t>
  </si>
  <si>
    <t>Unconditioned</t>
  </si>
  <si>
    <t>[18%]</t>
  </si>
  <si>
    <t>Portion of reduced waste heat that results in cooling savings</t>
  </si>
  <si>
    <t>[COP_Cool]</t>
  </si>
  <si>
    <t>COP</t>
  </si>
  <si>
    <t>COP of Central Air Conditioner</t>
  </si>
  <si>
    <t>[LM]</t>
  </si>
  <si>
    <t>Latent multiplier to account for latent cooling demand</t>
  </si>
  <si>
    <t>[Cool]</t>
  </si>
  <si>
    <t>Central Cooling</t>
  </si>
  <si>
    <t>Cooling flag</t>
  </si>
  <si>
    <t>[24%]</t>
  </si>
  <si>
    <t>Portion of reduced waste heat that results in heating savings</t>
  </si>
  <si>
    <t>[COP_HEAT]</t>
  </si>
  <si>
    <t>System Type</t>
  </si>
  <si>
    <t>Age</t>
  </si>
  <si>
    <t>Before 2006</t>
  </si>
  <si>
    <t>COP of electric heating system</t>
  </si>
  <si>
    <t>2006-2014</t>
  </si>
  <si>
    <t>2015 and after</t>
  </si>
  <si>
    <t>[ElectricHeat]</t>
  </si>
  <si>
    <t>Electric Heat?</t>
  </si>
  <si>
    <t>Electric heating flag</t>
  </si>
  <si>
    <t>Full load hours of water heater</t>
  </si>
  <si>
    <t xml:space="preserve">Summer Peak Coincidence Factor for measure </t>
  </si>
  <si>
    <r>
      <t>[</t>
    </r>
    <r>
      <rPr>
        <sz val="11"/>
        <color theme="1"/>
        <rFont val="Calibri"/>
        <family val="2"/>
      </rPr>
      <t>µ</t>
    </r>
    <r>
      <rPr>
        <sz val="11"/>
        <color theme="1"/>
        <rFont val="Calibri"/>
        <family val="2"/>
        <scheme val="minor"/>
      </rPr>
      <t>base]</t>
    </r>
  </si>
  <si>
    <t xml:space="preserve">Rated efficiency of baseline water heater </t>
  </si>
  <si>
    <t>[µeff]</t>
  </si>
  <si>
    <t xml:space="preserve">Rated efficiency of efficient water heater </t>
  </si>
  <si>
    <t>Additional savings due to lower standby losses</t>
  </si>
  <si>
    <t>Standby loss of baseline unit</t>
  </si>
  <si>
    <t>[Q]</t>
  </si>
  <si>
    <t>Btu/h</t>
  </si>
  <si>
    <t>Nameplate input rating in Btu/h</t>
  </si>
  <si>
    <t>[Rated Storage Volume]</t>
  </si>
  <si>
    <t>Rated volume in gallons</t>
  </si>
  <si>
    <t>Nameplate standy loss of new water rheater in Btu/h</t>
  </si>
  <si>
    <t>[8766]</t>
  </si>
  <si>
    <t>Hours per year</t>
  </si>
  <si>
    <t>NR-HWE-DHWC-V02-180101</t>
  </si>
  <si>
    <t>= 651kWh</t>
  </si>
  <si>
    <t>= [55.9] * [number of dwelling units]</t>
  </si>
  <si>
    <t>=  ([ΔTherms ]) / [365.25]</t>
  </si>
  <si>
    <t>[kWh]</t>
  </si>
  <si>
    <t>Deemed savings</t>
  </si>
  <si>
    <t>[∆Therms]</t>
  </si>
  <si>
    <t>Therms</t>
  </si>
  <si>
    <t>[55.9]</t>
  </si>
  <si>
    <t>Deemed Therm savings per unit</t>
  </si>
  <si>
    <t>[number of dwelling units]</t>
  </si>
  <si>
    <t>Number of dwelling units</t>
  </si>
  <si>
    <t>NR-HWE-PCOV-V02-180101</t>
  </si>
  <si>
    <t>Control type</t>
  </si>
  <si>
    <t>Manually operated</t>
  </si>
  <si>
    <t>$1.5 / sqft</t>
  </si>
  <si>
    <t>Automatic</t>
  </si>
  <si>
    <t>$6.5 / sqft</t>
  </si>
  <si>
    <t>=(∑Season([Savings Factor] * [Sqft]) / [η_heat ]</t>
  </si>
  <si>
    <t>= [ΔTherms ] / [Days]</t>
  </si>
  <si>
    <t>=([Sqft] * [h_makeup] * [Freq] * [7.48052] * [0.3]) / [12]</t>
  </si>
  <si>
    <t>[Savings Factor]</t>
  </si>
  <si>
    <t>Season and Location</t>
  </si>
  <si>
    <t>Spring</t>
  </si>
  <si>
    <t>Therms / ft2</t>
  </si>
  <si>
    <t>Dependent on season and location</t>
  </si>
  <si>
    <t>Summer</t>
  </si>
  <si>
    <t>Fall</t>
  </si>
  <si>
    <t>Winter</t>
  </si>
  <si>
    <t>Year-round</t>
  </si>
  <si>
    <t>Indoor</t>
  </si>
  <si>
    <t>[Sqft]</t>
  </si>
  <si>
    <t>ft2</t>
  </si>
  <si>
    <t>Surface area of the pool</t>
  </si>
  <si>
    <t>[ηheat]</t>
  </si>
  <si>
    <t>Efficiency of gas heating system</t>
  </si>
  <si>
    <t>Days in operating season</t>
  </si>
  <si>
    <t>[hmakeup]</t>
  </si>
  <si>
    <t>Inches</t>
  </si>
  <si>
    <t>Height, in inches, the pool is typically filled when make-up water is added</t>
  </si>
  <si>
    <t>[Freq]</t>
  </si>
  <si>
    <t>Total number of water make-up events throughout the operating season</t>
  </si>
  <si>
    <t>[7.48052]</t>
  </si>
  <si>
    <t>7.48052</t>
  </si>
  <si>
    <t>Gallons/ft3</t>
  </si>
  <si>
    <t>Gallons of water per ft3</t>
  </si>
  <si>
    <t>[12]</t>
  </si>
  <si>
    <t>inches/ft</t>
  </si>
  <si>
    <t>Inches per foot</t>
  </si>
  <si>
    <t>[0.3]</t>
  </si>
  <si>
    <t>Conservative estimate for the reduction of make-up water required</t>
  </si>
  <si>
    <t>NR-HWE-DWHR-V03-190101</t>
  </si>
  <si>
    <t>=(([T_out] - [T_in] )  * [HotWaterUse_Gallon]* [γWater] * [1] * [η_PRA]) / ([3,412] * [RE_electric])</t>
  </si>
  <si>
    <t>=  [∆kWh] / [Hours] * [CF]</t>
  </si>
  <si>
    <t>=(([T_out] - [T_in] )  * [HotWaterUse_Gallon] * [γWater] * [1] * [η_PRA]) / ([100,000] * [RE_gas])</t>
  </si>
  <si>
    <t>=  ([Δtherms]) / [365.25]</t>
  </si>
  <si>
    <r>
      <t>= [Area/1000</t>
    </r>
    <r>
      <rPr>
        <sz val="11"/>
        <color theme="1"/>
        <rFont val="Calibri"/>
        <family val="2"/>
        <scheme val="minor"/>
      </rPr>
      <t>] * [Consumption/1000 sq. ft.]</t>
    </r>
  </si>
  <si>
    <t>Unmixed Outlet Water Temperature from the DHW system</t>
  </si>
  <si>
    <t>Inlet Water Temperature to the DHW system</t>
  </si>
  <si>
    <t xml:space="preserve">Estimated annual hot water consumption (gallons) </t>
  </si>
  <si>
    <t>Specific weight capacity of water</t>
  </si>
  <si>
    <t>[ηPRA]</t>
  </si>
  <si>
    <t>Practical effectiveness of drainwater heat recovery (percentage of DHW output energy that the device can recover)</t>
  </si>
  <si>
    <t>[3,412]</t>
  </si>
  <si>
    <t>Btu to kWh</t>
  </si>
  <si>
    <t>Conversion from Btu to kWh</t>
  </si>
  <si>
    <t>[REelectric]</t>
  </si>
  <si>
    <t>Recovery efficiency of electric DHW system</t>
  </si>
  <si>
    <t>Btu to Therms</t>
  </si>
  <si>
    <t>Converts Btu to Therms</t>
  </si>
  <si>
    <t>[REgas]</t>
  </si>
  <si>
    <t>Recovery efficiency of gas DHW system</t>
  </si>
  <si>
    <t>NR-HVC-BOIL-V04-210101</t>
  </si>
  <si>
    <t>Actual - baseline</t>
  </si>
  <si>
    <t>AFUE</t>
  </si>
  <si>
    <t>=([EFLH] * [Capacity] * (([EfficiencyRating (EE)]) / [EfficiencyRating(BASE)] -1)) / [100,000]</t>
  </si>
  <si>
    <t xml:space="preserve">= [ΔTherms] * [GCF] </t>
  </si>
  <si>
    <t>Dependent Variable  3 Options</t>
  </si>
  <si>
    <t>[EFLH]</t>
  </si>
  <si>
    <t>Construction Type</t>
  </si>
  <si>
    <t>Existing Building</t>
  </si>
  <si>
    <t>Climate Zone</t>
  </si>
  <si>
    <t>Zone 5 (Burlington)</t>
  </si>
  <si>
    <t>Equivalent Full Load Hours for heating space</t>
  </si>
  <si>
    <t>Hospital</t>
  </si>
  <si>
    <t>Office - Large</t>
  </si>
  <si>
    <t>Office - Small</t>
  </si>
  <si>
    <t>Retail - Large</t>
  </si>
  <si>
    <t>Retail - Small</t>
  </si>
  <si>
    <t>Industrial</t>
  </si>
  <si>
    <t>Religious</t>
  </si>
  <si>
    <t>Nonresidential Average</t>
  </si>
  <si>
    <t>Zone 6 (Mason City)</t>
  </si>
  <si>
    <t>Average/Unknown</t>
  </si>
  <si>
    <t>n/a</t>
  </si>
  <si>
    <t>Btu/hr</t>
  </si>
  <si>
    <t>Nominal Heating Input Capacity Boiler size (Btu/hr) for efficient unit not existing unit</t>
  </si>
  <si>
    <t>[EfficiencyRating(base)]</t>
  </si>
  <si>
    <t>Boiler Input Capacity</t>
  </si>
  <si>
    <t>&lt; 300,000 Btu/h</t>
  </si>
  <si>
    <t>Baseline equiment efficiency rating, depending on boiler input capacity</t>
  </si>
  <si>
    <t>≥ 300,000 Btu/h and ≤ 2,500,000 Btu/h</t>
  </si>
  <si>
    <t>ET</t>
  </si>
  <si>
    <t>&gt; 2,500,000 Btu/h</t>
  </si>
  <si>
    <t>EC</t>
  </si>
  <si>
    <t>[EfficiencyRating(EE)]</t>
  </si>
  <si>
    <t>Efficiency equiment efficiency rating in Annuel Fuel Utilization Efficiency Rating (AFUE)</t>
  </si>
  <si>
    <t>[GCF]</t>
  </si>
  <si>
    <t>GCF</t>
  </si>
  <si>
    <t>Gas Coincidence Factor for Heating</t>
  </si>
  <si>
    <t>NR-HVC-FRNC-V05-220101</t>
  </si>
  <si>
    <t>Actual - Baseline</t>
  </si>
  <si>
    <t>=([EFLH] * [Capacity]* ([AFUE_eff] / [AFUE_base] -[1])) / [100,000]</t>
  </si>
  <si>
    <t>[AFUEeff]</t>
  </si>
  <si>
    <t>Annual Fuel Utilization Efficiency Rating (AFUE) for Energy Efficient Equipment</t>
  </si>
  <si>
    <t>[AFUEbase]</t>
  </si>
  <si>
    <t>Annual Fuel Utilization Efficiency Rating (AFUE) for Baseline Equipment</t>
  </si>
  <si>
    <t>NR-HVC-FBLM-V03-200101</t>
  </si>
  <si>
    <t>20 - furnace age</t>
  </si>
  <si>
    <t>Implementation Method</t>
  </si>
  <si>
    <t>Coupled with Furnace measure</t>
  </si>
  <si>
    <t>Stand-alone measure, TOS, NC</t>
  </si>
  <si>
    <t>= $0.29 * [Watts] + 36.50</t>
  </si>
  <si>
    <t xml:space="preserve">=   ([HP] * [0.746] * [LF_base] * [Hours] * [SF]) / [η_basemotor] </t>
  </si>
  <si>
    <t>[HP]</t>
  </si>
  <si>
    <t>HP</t>
  </si>
  <si>
    <t>Nominal horsepower of efficient motor</t>
  </si>
  <si>
    <t>HP to Watts</t>
  </si>
  <si>
    <t>Converts HP to kW</t>
  </si>
  <si>
    <t>[Lfbase]</t>
  </si>
  <si>
    <t>Load Factor of baseline motor at fan design CFM</t>
  </si>
  <si>
    <t>Annual motor operating hours</t>
  </si>
  <si>
    <t>Savings factor</t>
  </si>
  <si>
    <t>[ηbasemotor]</t>
  </si>
  <si>
    <t>Efficiency rating of the baseline motor</t>
  </si>
  <si>
    <t>NR-HVC-HPSY-V04-220101</t>
  </si>
  <si>
    <t>CEE Tier 1</t>
  </si>
  <si>
    <t>$467.99 / ton</t>
  </si>
  <si>
    <t>CEE Tier 2</t>
  </si>
  <si>
    <t>$935.98 / ton</t>
  </si>
  <si>
    <t>= [Annual kWh Savings_cool] + [Annual kWh Savings_heat]</t>
  </si>
  <si>
    <t>=[([Capacity_Cool] * (1 / [EER_base]  - 1 / [EER_ee])) / [1000]]  * [CF]</t>
  </si>
  <si>
    <t xml:space="preserve"> </t>
  </si>
  <si>
    <t xml:space="preserve">ΔkWh </t>
  </si>
  <si>
    <t>Cooling Capacity</t>
  </si>
  <si>
    <t>Less than 65 kBtu/hr</t>
  </si>
  <si>
    <t>= [(EFLH_coo] * [Capacity_Cool] * (1 / [SEER_base] - 1 / [SEER_ee ])) / [1000]]   + [([EFLH_Heat] * [Capacity_Heat] * (1 / [HSPF_base] - 1 / [HSFP_ee] )) / [1000]]</t>
  </si>
  <si>
    <t>Greater than 65 kBtu/hr</t>
  </si>
  <si>
    <t>= [([EFLH_cool] * [Capacity_Cool] * (1 / [E_base] - 1 / [E_ee] )) / [1000]]   + [([EFLH_Heat] * [Capacity_Heat] * (1 / [COP_base] - 1 / ([COP_ee ]))) / [3412]]</t>
  </si>
  <si>
    <t>[EFLHCool]</t>
  </si>
  <si>
    <t>Equivalent Full Load Hours for cooling</t>
  </si>
  <si>
    <t>[CapacityCool]</t>
  </si>
  <si>
    <t>Cooling Capacity for Air Source Heat Pump, 1 ton = 12000 Btu/hr</t>
  </si>
  <si>
    <t>[SEERbase]</t>
  </si>
  <si>
    <t>Seasonal Energy Efficiency Ratio of the baseline equipment. See table in TRM.</t>
  </si>
  <si>
    <t>[SEERee]</t>
  </si>
  <si>
    <t>Seasonal Energy Efficiency Ratio of the energy efficient equipment</t>
  </si>
  <si>
    <t>[EFLHHeat]</t>
  </si>
  <si>
    <t>[CapacityHeat]</t>
  </si>
  <si>
    <t>Full Load Heating Capacity of Air Source Heat Pump (1 ton = 12,000 Btu/hr)</t>
  </si>
  <si>
    <t>[HSPFbase]</t>
  </si>
  <si>
    <t xml:space="preserve">Heating Seasonal Performance Factor of the baseline equipment. See table in TRM </t>
  </si>
  <si>
    <t>[HSPFee]</t>
  </si>
  <si>
    <t>Heating Seasonal Performance Factor of the energy efficient equipment</t>
  </si>
  <si>
    <t>[Ebase]</t>
  </si>
  <si>
    <t xml:space="preserve">Baseline equipment efficiency.  Use Integrated Energy Efficiency Ratio (IEER), except in instances of water source units, where Energy Efficiency Ratio (EER) shall be used. See table in TRM  </t>
  </si>
  <si>
    <t>[Eee]</t>
  </si>
  <si>
    <t>Efficient equipment efficiency. Use Integrated Energy Efficiency Ratio (IEER), except in instances of water source units, where Energy Efficiency Ratio (EER) shall be used.</t>
  </si>
  <si>
    <t>kBtu per kWh</t>
  </si>
  <si>
    <t>[COPbase]</t>
  </si>
  <si>
    <t xml:space="preserve">Coefficient of performance of the baseline equipment, see table in TRM  </t>
  </si>
  <si>
    <t>[COPee]</t>
  </si>
  <si>
    <t>Coefficient of performance of the energy efficient equipment</t>
  </si>
  <si>
    <t>[EERbase]</t>
  </si>
  <si>
    <t>Energy Efficiency Ratio of the baseline equipment; see table in TRM. Since EER requirements for air-cooled heat pumps &lt; 65 kBtu/hr are not specified, assume the following conversion from SEER to EER: EER = -0.02 * SEER2 + 1.12 * SEER.</t>
  </si>
  <si>
    <t>[EERee]</t>
  </si>
  <si>
    <t xml:space="preserve">Energy Efficiency Ratio of the energy efficient equipment. For air-cooled air conditioners &lt; 65 kBtu/hr, if the actual EERee is unknown, assume the following conversion from SEER to EER: EER = –0.02 × SEER² + 1.12 × SEER. </t>
  </si>
  <si>
    <t>Summer Peak Coincidence Factor for Cooling</t>
  </si>
  <si>
    <t>NR-HVAC-GSHP-V04-220101</t>
  </si>
  <si>
    <t>Cost Known</t>
  </si>
  <si>
    <t>Actual minus $1867 per ton of capacity</t>
  </si>
  <si>
    <t>Cost Unknown</t>
  </si>
  <si>
    <t>$4081 per ton minus $1867 per ton of capacity</t>
  </si>
  <si>
    <t>Replacing indoor components of an existing GSHP with functional ground or water loop</t>
  </si>
  <si>
    <t>$467.99 per ton of capacity</t>
  </si>
  <si>
    <t>$935.98 per ton of capacity</t>
  </si>
  <si>
    <t>Additional costs</t>
  </si>
  <si>
    <t>Desuperheater installed</t>
  </si>
  <si>
    <t xml:space="preserve">= [([EFLH_Cool]  * [Capacity_Cool]  * ([PLF_Cool] * (1 / [EER_Base] – 1 / [EEREE-PL] )+ [FLF_Cool] * (1 / [EER_Base] – 1 / [EEREE-FL] ))) / [1000]]  
+ [([EFLH_Heat] * [Capacity_Heat] * ([PLF_Heat] * (1 / [HSPF_Base]  – 1 / (([COPEE- PL] * [3.412]) )) + [FLF_Heat] * (1 / [HSPF_Base]   – 1 / (([COPEE- FL] * [3.412]) )))) / [1000]] + (([Elec_DHW] * [%DHW] * (1 / [EF_ElecBase]) * [HotWaterUse_Gallon] * [SpecificWeight_Water] * ([T_Out] - [T_In])) / [3412])
</t>
  </si>
  <si>
    <t>= (([Capacity_Cool]  * (1 / [EER_base] - 1 / [EEREE-FL] )) / [1000])  * [CF]</t>
  </si>
  <si>
    <t>= (([Gas_DHW] * [%DHW] * (1 / [EF_GasBase]) * [HotWaterUse_Gallon] * [SpecificWeight_Water] * ([T_Out] - [T_In]) * 1) / [100000])</t>
  </si>
  <si>
    <r>
      <t>= [</t>
    </r>
    <r>
      <rPr>
        <sz val="11"/>
        <color theme="1"/>
        <rFont val="Calibri"/>
        <family val="2"/>
      </rPr>
      <t>Δ</t>
    </r>
    <r>
      <rPr>
        <sz val="11"/>
        <color theme="1"/>
        <rFont val="Calibri"/>
        <family val="2"/>
        <scheme val="minor"/>
      </rPr>
      <t>Therms] / [365.25]</t>
    </r>
  </si>
  <si>
    <t>[EEREE - PL]</t>
  </si>
  <si>
    <t>System type</t>
  </si>
  <si>
    <t>Closed loop</t>
  </si>
  <si>
    <t xml:space="preserve"> = 0.0000315 * [EER]^3 - 0.0111 * [EER]^2 + 0.959*[EER]</t>
  </si>
  <si>
    <t>Open loop</t>
  </si>
  <si>
    <t xml:space="preserve"> = 0.00005 * [EER]^3 - 0.0145 * [EER]^2 + 0.93 * [EER]</t>
  </si>
  <si>
    <t>[EEREE - FL]</t>
  </si>
  <si>
    <t>[COPEE - PL]</t>
  </si>
  <si>
    <t xml:space="preserve"> = 0.000416 * [COP]^3 - 0.041 * [COP]^2 + 1.0086 * [COP]</t>
  </si>
  <si>
    <t xml:space="preserve"> = 0.00067 * [COP]^3 - 0.0531 * [COP]^2 + 0.976 * [COP]</t>
  </si>
  <si>
    <t>[COPEE - FL]</t>
  </si>
  <si>
    <t>[HotWaterUse_Gallon]</t>
  </si>
  <si>
    <t>Approach</t>
  </si>
  <si>
    <t>Option 1: Consumption per usable storage tank capacity</t>
  </si>
  <si>
    <t>= [Capacity] * [Consumption/Cap]</t>
  </si>
  <si>
    <t>Option 2: Consumption per unit area by building type</t>
  </si>
  <si>
    <t>= ([Area] / [1000]) * [Consumption/1000sqft]</t>
  </si>
  <si>
    <t>Cooling Capacity for Geothermal Source Heat Pump, 1 ton = 12000 Btu/hr</t>
  </si>
  <si>
    <t>[PLFCool]</t>
  </si>
  <si>
    <t>Speed</t>
  </si>
  <si>
    <t>Part load cooling mode operation</t>
  </si>
  <si>
    <t>Single/Constant</t>
  </si>
  <si>
    <t>[FLFCool ]</t>
  </si>
  <si>
    <t>Full load cooling mode operation factor</t>
  </si>
  <si>
    <t>[EERBase]</t>
  </si>
  <si>
    <t>Small Commercial Package Air-Conditioning and Heating Equipment (Air-Cooled, 3-Phase, Split System)</t>
  </si>
  <si>
    <t>Heating Type</t>
  </si>
  <si>
    <t>EER Efficiency of new baseline AHSP unit</t>
  </si>
  <si>
    <t>Small Commercial Package Air-Conditioning and Heating Equipment (Air-Cooled, 3-Phase, Single-Package)</t>
  </si>
  <si>
    <t>Small Commercial Packaged Air Conditioning and Heating Equipment (Air Cooled)</t>
  </si>
  <si>
    <t>Electric Resistance Heating or No Heating</t>
  </si>
  <si>
    <t>All Other Types of Heating</t>
  </si>
  <si>
    <t>Large Commercial Packaged Air Conditioning and Heating Equipment (Air Cooled)</t>
  </si>
  <si>
    <t>Very Large Commercial Packaged Air Conditioning and Heating Equipment (Air Cooled)</t>
  </si>
  <si>
    <t>Full Load EER Efficiency of ENERGY STAR GSHP unit</t>
  </si>
  <si>
    <t>Full Load Heating Capacity of Geothermal Source Heat Pump (1 ton = 12,000 Btu/hr)</t>
  </si>
  <si>
    <t>[PLFHeat]</t>
  </si>
  <si>
    <t>Part load heating mode operation</t>
  </si>
  <si>
    <t>[FLFHeat]</t>
  </si>
  <si>
    <t>Full load heating mode operation</t>
  </si>
  <si>
    <t>[HSPFBase]</t>
  </si>
  <si>
    <t>Heating System Performance Factor of new replacement baseline heating system</t>
  </si>
  <si>
    <t>[COPEE - PL ]</t>
  </si>
  <si>
    <t>Part Load Coeffcient of Performance of efficient unit</t>
  </si>
  <si>
    <t>[3.412]</t>
  </si>
  <si>
    <t>Constant to convert the COP of the unit to the Heating Season Performance Factor (HSPF)</t>
  </si>
  <si>
    <t>[COPEE - FL ]</t>
  </si>
  <si>
    <t>Full Load Coeffcient of Performance of efficient unit</t>
  </si>
  <si>
    <t>[Elec_DHW]</t>
  </si>
  <si>
    <t>Electric DHW</t>
  </si>
  <si>
    <t>Toggle for desuperheater installation and electric energy savings associated with DHW</t>
  </si>
  <si>
    <t>Non-Electric DHW</t>
  </si>
  <si>
    <t>Replacing Existing GSHP</t>
  </si>
  <si>
    <t>[Gas_DHW]</t>
  </si>
  <si>
    <t>Gas DHW</t>
  </si>
  <si>
    <t>Toggle for desuperheater installation and gas energy savings associated with DHW</t>
  </si>
  <si>
    <t>[% DHW]</t>
  </si>
  <si>
    <t>GSHP DHW Load</t>
  </si>
  <si>
    <t>Desuperheater Installed</t>
  </si>
  <si>
    <t>Percentage of total DHW load that the GSHP will provide</t>
  </si>
  <si>
    <t>No Desuperheater</t>
  </si>
  <si>
    <t>[EF_ElecBase]</t>
  </si>
  <si>
    <t>Energy Factor of baseline or existing electric DHW</t>
  </si>
  <si>
    <t>[EF_GasBase]</t>
  </si>
  <si>
    <t>Energy Factor of baseline or existing gas DHW</t>
  </si>
  <si>
    <t>Estimated annual hot water consumption in gallons</t>
  </si>
  <si>
    <t>Usable capacity of hot water storage tank</t>
  </si>
  <si>
    <t>[Consumption/Cap]</t>
  </si>
  <si>
    <t>Gallons of Hot Water / Water Heater Storage Capacity in Gallons</t>
  </si>
  <si>
    <t>Estimate of consumption per gallon of usable tank capacity, based on building type</t>
  </si>
  <si>
    <t>Building area in sqft that is served by DHW boiler</t>
  </si>
  <si>
    <t>[Consumption/1000sqft]</t>
  </si>
  <si>
    <t>Gallons of Hot Water / 1000 sqft of building area</t>
  </si>
  <si>
    <t>Estimate of DHW consumption per 1,000 sqft based on building type</t>
  </si>
  <si>
    <t>[SpecificWeight_Water]</t>
  </si>
  <si>
    <t>[T_Out]</t>
  </si>
  <si>
    <t>Unmixed outlet water temperature</t>
  </si>
  <si>
    <t>[T_In]</t>
  </si>
  <si>
    <t>Inlet water temperature</t>
  </si>
  <si>
    <t>Btus/kW</t>
  </si>
  <si>
    <t>Constant to convert Btus to kW</t>
  </si>
  <si>
    <t>[100000]</t>
  </si>
  <si>
    <t>Btus/Therm</t>
  </si>
  <si>
    <t>Constant to convert Btus to Therms</t>
  </si>
  <si>
    <t>Summer System Peak Coincidence Factor for Cooling</t>
  </si>
  <si>
    <t>NR-HVC-SPUA-V04-210101</t>
  </si>
  <si>
    <t>Efficiency Level</t>
  </si>
  <si>
    <t>Capacity</t>
  </si>
  <si>
    <t>&lt; 135,000 Btu/hr</t>
  </si>
  <si>
    <t>$63.42 / ton</t>
  </si>
  <si>
    <t>135,000 Btu/hr to &gt; 250,000 Btu/hr</t>
  </si>
  <si>
    <t>250,000 Btu/hr and greater</t>
  </si>
  <si>
    <t>$18.92 / ton</t>
  </si>
  <si>
    <t>$126.84 / ton</t>
  </si>
  <si>
    <t>$37.83 / ton</t>
  </si>
  <si>
    <t>= (([EFLH_cool] * [Capacity_Cool] * (1/[EFF_base] - 1/[EFF_ee] ))/1000)</t>
  </si>
  <si>
    <t>= (([Capacity_Cool]  * (1/[EER_base] - 1/[EER_ee]))/1000) * [CF]</t>
  </si>
  <si>
    <t>Cooling Capacity of new equipment in Btu/hr (note 1 ton = 12,000Btu/hr)</t>
  </si>
  <si>
    <t>[EFFbase]</t>
  </si>
  <si>
    <t>&lt;65 kBtu/h</t>
  </si>
  <si>
    <t>SEER</t>
  </si>
  <si>
    <t>Seasonal Energy Efficiency Ratio of baseline unit (kBtu/kWh); see table in TRM for default values</t>
  </si>
  <si>
    <t>&gt;65 kBtu/h</t>
  </si>
  <si>
    <t>IEER</t>
  </si>
  <si>
    <t>Integrated Energy Efficiency Ratio of baseline unit (kBtu/kWh); see table below in TTM got default values</t>
  </si>
  <si>
    <t>[EFFee]</t>
  </si>
  <si>
    <t>Seasonal Energy Efficiency Ratio of ENERGY STAR unit (kBtu/kWh)</t>
  </si>
  <si>
    <t>Integrated Energy Efficiency Ratio of ENERGY STAR unit (kBtu/kWh)</t>
  </si>
  <si>
    <t>EER</t>
  </si>
  <si>
    <t xml:space="preserve">Energy Efficiency Ratio of the baseline equipment; see table in TRM. Since IECC 2012 does not provide EER requirements for air-cooled air conditioners &lt; 65 kBtu/hr, assume the following conversion from SEER to EER: EER = –0.02 × SEER² + 1.12 × SEER </t>
  </si>
  <si>
    <t xml:space="preserve">Energy Efficiency Ratio of the energy efficient equipment. For air-cooled air conditioners &lt; 65 kBtu/hr, if the actual EERee is unknown, assume the following conversion from SEER to EER: EER = –0.02 × SEER² + 1.12 × SEER </t>
  </si>
  <si>
    <t>NR-HVC-CHIL-V02-200101</t>
  </si>
  <si>
    <t>Air cooled, electrically operated ($/ton)</t>
  </si>
  <si>
    <t>Incremental Cost (per ton)</t>
  </si>
  <si>
    <t>Efficiency Range</t>
  </si>
  <si>
    <t>&lt; 9.9 EER</t>
  </si>
  <si>
    <t>Capacity (tons)</t>
  </si>
  <si>
    <t>&lt; 50</t>
  </si>
  <si>
    <t>&gt;= 50 and &lt;100</t>
  </si>
  <si>
    <t>&gt;= 100 and &lt;150</t>
  </si>
  <si>
    <t>&gt;= 150 and &lt;200</t>
  </si>
  <si>
    <t>&gt;= 200</t>
  </si>
  <si>
    <t>9.9 EER and &lt; 10.2 EER</t>
  </si>
  <si>
    <t>10.2 EER and &lt; 10.52 EER</t>
  </si>
  <si>
    <t>10.52 EER and greater</t>
  </si>
  <si>
    <t>Water cooled, electrically operated, positive displacement (rotary screw and scroll) ($/ton)</t>
  </si>
  <si>
    <t>&gt; 0.72 kW/ton</t>
  </si>
  <si>
    <t>0.72 and &gt; 0.68 kW/ton</t>
  </si>
  <si>
    <t>0.68 and &gt;0.64 kW/ton</t>
  </si>
  <si>
    <t>0.64 kW/ton and less</t>
  </si>
  <si>
    <t>Water cooled, electrically operated, positive displacement (reciprocating)  ($/ton)</t>
  </si>
  <si>
    <t>&gt; 0.60 kW/ton</t>
  </si>
  <si>
    <t>&lt; 100</t>
  </si>
  <si>
    <t>&gt;= 200 and &lt;300</t>
  </si>
  <si>
    <t>&gt;= 300</t>
  </si>
  <si>
    <t>0.60 and &gt; 0.58 kW/ton</t>
  </si>
  <si>
    <t>0.58 kw/ton and less</t>
  </si>
  <si>
    <t xml:space="preserve">= [TONS] * (([IPLVbase]) – ([IPLVee])) * [EFLH] </t>
  </si>
  <si>
    <t>= [TONS] * (([PEbase]) – ([PEee])) * [CF]</t>
  </si>
  <si>
    <t>[TONS]</t>
  </si>
  <si>
    <t>Tons</t>
  </si>
  <si>
    <t>Chiller nominal cooling capacity in tons (note: 1 ton = 12,000 Btu/hr)</t>
  </si>
  <si>
    <t>[IPLVbase]</t>
  </si>
  <si>
    <t>kW/ton</t>
  </si>
  <si>
    <t>Efficiency of baseline equipment expressed as Integrated Part Load Value(kW/ton). Chiller units are dependent on chiller type. See ‘Chiller Units, Convertion Values’ and ‘Baseline Efficiency Values by Chiller Type’ and Capacity in the Reference Tables section.</t>
  </si>
  <si>
    <t>[IPLVee]</t>
  </si>
  <si>
    <t>Efficiency of high efficiency equipment expressed as Integrated Part Load Value</t>
  </si>
  <si>
    <t xml:space="preserve">[PEbase] </t>
  </si>
  <si>
    <t>Peak efficiency of baseline equipment expressed as Full Load (kW/ton). Please see reference table in TRM.</t>
  </si>
  <si>
    <t>[PEee]</t>
  </si>
  <si>
    <t>Peak efficiency of high efficiency equipment expressed as Full Load (kW/ton)</t>
  </si>
  <si>
    <t>NR-HVC-PTAC-V03-220101</t>
  </si>
  <si>
    <t>$84 per ton</t>
  </si>
  <si>
    <t>$1047 per ton</t>
  </si>
  <si>
    <t>$1039 per ton</t>
  </si>
  <si>
    <t>= [([Capacity_Cool] * (1 / [EER_base] - 1 / [EER_ee ])) / [1000]] * [CF]</t>
  </si>
  <si>
    <t>= [Annual kWh Savingscool]</t>
  </si>
  <si>
    <t>= [([Capacity_Cool] * (1 / [EER_exist] - 1 / [EER_ee ])) / [1000]] * [CF]</t>
  </si>
  <si>
    <t>Standard Size</t>
  </si>
  <si>
    <t>&lt; 7,000 Btu/h</t>
  </si>
  <si>
    <t>= 11.9</t>
  </si>
  <si>
    <r>
      <rPr>
        <sz val="11"/>
        <color theme="1"/>
        <rFont val="Calibri"/>
        <family val="2"/>
      </rPr>
      <t>≥ 7,000 Btu/h and ≤</t>
    </r>
    <r>
      <rPr>
        <sz val="11"/>
        <color theme="1"/>
        <rFont val="Calibri"/>
        <family val="2"/>
        <scheme val="minor"/>
      </rPr>
      <t xml:space="preserve"> 15,000 Btu/h</t>
    </r>
  </si>
  <si>
    <t>= 14.0 – (0.300 * [Capacity_Cool]/1000)</t>
  </si>
  <si>
    <t>≥ 15,000 Btu/h</t>
  </si>
  <si>
    <t>= 9.5</t>
  </si>
  <si>
    <t>Non-Standard Size</t>
  </si>
  <si>
    <t>= 9.4</t>
  </si>
  <si>
    <t xml:space="preserve">= 10.9 – (0.213 * [Capacity_Cool]/1000) </t>
  </si>
  <si>
    <t>= 7.7</t>
  </si>
  <si>
    <t>Cooling Capacity of Air Source Heat Pump (Btu/hr), where 1 ton = 12000 Btu/hr</t>
  </si>
  <si>
    <t>Energy Efficiency Ratio of the baseline equipment</t>
  </si>
  <si>
    <t>Energy Efficiency Ratio of the energy efficient equipment</t>
  </si>
  <si>
    <t>[EERexist]</t>
  </si>
  <si>
    <t>Energy Efficiency Ratio of the existing equipment</t>
  </si>
  <si>
    <t>= [([EFLH_cool] * [Capacity_Cool] *(1 / [EER_base] - 1 / [EER_ee] )) / [1000]] + [([EFLH_Heat] * [Capacity_Heat]* (1 / [COP_base] - 1 / ([COP_ee] ))) / [3412]]</t>
  </si>
  <si>
    <t>= [([EFLH_cool] * [Capacity_Cool] *(1 / [EER_exist] - 1 / [EER_ee] )) / [1000]] + [([EFLH_Heat] * [Capacity_Heat]* (1 / [COP_exist] - 1 / ([COP_ee] ))) / [3412]]</t>
  </si>
  <si>
    <t>= 9.3</t>
  </si>
  <si>
    <t xml:space="preserve">= 10.8 – (0.213 * [Capacity_Cool]/1000) </t>
  </si>
  <si>
    <t>= 7.6</t>
  </si>
  <si>
    <t>[COP_base]</t>
  </si>
  <si>
    <t>= 3.3</t>
  </si>
  <si>
    <t>= 3.7 – (0.052 * [Capacity_Heat]/1000)</t>
  </si>
  <si>
    <t>= 2.9</t>
  </si>
  <si>
    <t>= 2.7</t>
  </si>
  <si>
    <t>= 2.9 – (0.026 * [Capacity_Heat]/1000)</t>
  </si>
  <si>
    <t>= 2.5</t>
  </si>
  <si>
    <t>[EER_base]</t>
  </si>
  <si>
    <t>[EER_ee]</t>
  </si>
  <si>
    <t>Energy efficiency Ratio of the energy efficient equipment</t>
  </si>
  <si>
    <t>[EER_exist]</t>
  </si>
  <si>
    <t>Energy efficiency ration of existing equipment</t>
  </si>
  <si>
    <t>Heating Capacity of Air Source Heat Pump (Btu/hr), where 1 ton = 12000 Btu/hr</t>
  </si>
  <si>
    <t>coefficient of performance of the baseline equipment</t>
  </si>
  <si>
    <t>[COP_ee]</t>
  </si>
  <si>
    <t>[COP_exist]</t>
  </si>
  <si>
    <t>Coefficient of performance of the existing equipment</t>
  </si>
  <si>
    <t>kBtu/kWh</t>
  </si>
  <si>
    <t>NR-HVC-GREM-V03-220101</t>
  </si>
  <si>
    <t>= [Rooms] *([Heating savings] + [Cooling savings] + [Lighting savings])</t>
  </si>
  <si>
    <t xml:space="preserve">= [Rooms] * ([Cooling savings])/ [EFLH_Cool] * [CF]  </t>
  </si>
  <si>
    <t>= [Rooms]* [Gas Savings]</t>
  </si>
  <si>
    <t>= [Δtherms] * [GCF]</t>
  </si>
  <si>
    <t>[Rooms]</t>
  </si>
  <si>
    <t>Number of rooms with a GREM system installed</t>
  </si>
  <si>
    <t>[Heating savings]</t>
  </si>
  <si>
    <t>kWh/room/year</t>
  </si>
  <si>
    <t>Heating kWh Savings</t>
  </si>
  <si>
    <t>[Cooling savings]</t>
  </si>
  <si>
    <t>Cooling kWh Savings</t>
  </si>
  <si>
    <t>[Lighting savings]</t>
  </si>
  <si>
    <t>Lighting kWh Savings</t>
  </si>
  <si>
    <t>Summer System Peak Coincidence Factor for cooling</t>
  </si>
  <si>
    <t>[Gas Savings]</t>
  </si>
  <si>
    <t>therms/room/year</t>
  </si>
  <si>
    <t>Gas savings factor</t>
  </si>
  <si>
    <t>[Δtherms]</t>
  </si>
  <si>
    <t>therms</t>
  </si>
  <si>
    <t>Therm impact calcualted above</t>
  </si>
  <si>
    <t>NR-HVC-BLRT-V02-200101</t>
  </si>
  <si>
    <t>=  ([Capacity] * [EFLH ]*((([Effbefore] + [Ei])) / [Effbefore]  – 1)) / [100,000]</t>
  </si>
  <si>
    <t>Gas Boiler input size</t>
  </si>
  <si>
    <t>[Effbefore]</t>
  </si>
  <si>
    <t>Combustion Efficiency of the boiler before the tune-up</t>
  </si>
  <si>
    <t>[Ei]</t>
  </si>
  <si>
    <t>Combustion Efficiency Improvement of the boiler tune-up measure</t>
  </si>
  <si>
    <t>NR-HVC-FTUN-V03-200101</t>
  </si>
  <si>
    <t>= [ΔTherms] * [Fe] * [29.3]</t>
  </si>
  <si>
    <t>=  ([Capacity] * [EFLH] * ((([Effbefore] + [Ei])) / [Effbefore]  – 1)  ) / [100,000]</t>
  </si>
  <si>
    <t>As calculated below</t>
  </si>
  <si>
    <t>[Fe]</t>
  </si>
  <si>
    <t>Furnace Fan energy consumption as a percentage of annual fuel consumption</t>
  </si>
  <si>
    <t>[29.3]</t>
  </si>
  <si>
    <t>kWh/therm</t>
  </si>
  <si>
    <t>kWh per therm</t>
  </si>
  <si>
    <t>Nominal heating input capacity furnace size (Btu/hr)</t>
  </si>
  <si>
    <t>NR-HVC-PROG-V05-220101</t>
  </si>
  <si>
    <t>Labor cost of implementation</t>
  </si>
  <si>
    <t>=   [∆kWh_cooling] + [∆kWh_heating]</t>
  </si>
  <si>
    <t xml:space="preserve">=  ([Sqft] * [Savings Factor_heat])/(100 * [EfficiencyRating(exist)_heat]) </t>
  </si>
  <si>
    <t>[∆kWh_cooling]</t>
  </si>
  <si>
    <t>=  ([Sqft] * [Savings Factor_cool]) / [EfficiencyRating(exist)_cool]</t>
  </si>
  <si>
    <t>[∆kWh_heating]</t>
  </si>
  <si>
    <t>=  ([Sqft] * [Savings Factor_heat]) / ([3.412] * [EfficiencyRating(exist)_electric heat])</t>
  </si>
  <si>
    <t>=  [ΔTherms] * [Fe] * [29.3]</t>
  </si>
  <si>
    <t>Square footage of building controlled by thermostat</t>
  </si>
  <si>
    <t>[EfficiencyRating(exist)_cool]</t>
  </si>
  <si>
    <t>btuhr/w</t>
  </si>
  <si>
    <t>Efficiency rating of existing cooling equipment EER (btu hr/w)</t>
  </si>
  <si>
    <t>[Savings Factor_cool]</t>
  </si>
  <si>
    <t>kBtu/sf-yr</t>
  </si>
  <si>
    <t>Savings factor for cooling</t>
  </si>
  <si>
    <t>[Savings Factor_heat]</t>
  </si>
  <si>
    <t>Savings factor for heating</t>
  </si>
  <si>
    <t>Conversion from kBtu to kWh</t>
  </si>
  <si>
    <t>[EfficiencyRating(exist)_electric heat]</t>
  </si>
  <si>
    <t>Efficiency rating of existing heating equipment EER (AFUE)</t>
  </si>
  <si>
    <t>Therm impact</t>
  </si>
  <si>
    <t>Percentage of heating energy consumed by fans</t>
  </si>
  <si>
    <t>Conversion from therms to kWh</t>
  </si>
  <si>
    <t>[EfficiencyRating(exist)_heat]</t>
  </si>
  <si>
    <t>Efficiency rating of existing heating equipment (AFUE)</t>
  </si>
  <si>
    <t>NR-HVC-VFHP-V04-210101</t>
  </si>
  <si>
    <t>Costs known?</t>
  </si>
  <si>
    <t>Horse Power</t>
  </si>
  <si>
    <t>1-9</t>
  </si>
  <si>
    <t>10-19</t>
  </si>
  <si>
    <t>20-29</t>
  </si>
  <si>
    <t>30-39</t>
  </si>
  <si>
    <t>40-49</t>
  </si>
  <si>
    <t>50-59</t>
  </si>
  <si>
    <t>60-69</t>
  </si>
  <si>
    <t>70-79</t>
  </si>
  <si>
    <t>80-89</t>
  </si>
  <si>
    <t>90-100</t>
  </si>
  <si>
    <t xml:space="preserve">=([BHP] ) / [EFFi]  * [Hours] * [ESF]  </t>
  </si>
  <si>
    <t>=[BHP] / [EFFi]  * [DSF]</t>
  </si>
  <si>
    <t>[BHP]</t>
  </si>
  <si>
    <t>= ([Nominal motor HP] * [Motor load factor])</t>
  </si>
  <si>
    <t>System Brake Horsepower</t>
  </si>
  <si>
    <t>[Nominal motor HP]</t>
  </si>
  <si>
    <t>Nominal motor horse power</t>
  </si>
  <si>
    <t>[Motor load factor]</t>
  </si>
  <si>
    <t>Motor load factor</t>
  </si>
  <si>
    <t>[EFFi]</t>
  </si>
  <si>
    <t>Motor efficiency, installed</t>
  </si>
  <si>
    <t>Pump Type</t>
  </si>
  <si>
    <t>Heating</t>
  </si>
  <si>
    <t>Default hours are provided for HVAC applications which vary by building type. When available, actual hours should be used. The type of hours to apply depends on the VFD application.</t>
  </si>
  <si>
    <t>[ESF]</t>
  </si>
  <si>
    <t>Application</t>
  </si>
  <si>
    <t>Hot Water Centrifugal Pump</t>
  </si>
  <si>
    <t>kW/HP</t>
  </si>
  <si>
    <t>Energy savings factor varies by VFD application</t>
  </si>
  <si>
    <t>Chilled Water Centrifugal Pump</t>
  </si>
  <si>
    <t>Cooling Tower Fan</t>
  </si>
  <si>
    <t>[DSF]</t>
  </si>
  <si>
    <t>Demand Savings Factor varies by VFD application. Units are kW/HP. Values listed below are based on typical peak load for the listed application</t>
  </si>
  <si>
    <t>NR-HVC-VFDF-V03-200101</t>
  </si>
  <si>
    <t>=([kWh_Base]-[kWh_Retrofit]) *(1+[IE_energy])</t>
  </si>
  <si>
    <t>=([kW_Base]-[kW_Retrofit]) *(1+[IE_demand])</t>
  </si>
  <si>
    <t>[kWh_Base]</t>
  </si>
  <si>
    <t xml:space="preserve">=([0.746]*[HP]*[LF]/[η_motor])*[RHRS_Base]*[∑(%FF*PLR_Base)] </t>
  </si>
  <si>
    <t>[kWh_Retrofit]</t>
  </si>
  <si>
    <t xml:space="preserve">=([0.746]*[HP]*[LF]/[η_motor])*[RHRS_Base]*[∑(%FF*PLR_Retrofit)] </t>
  </si>
  <si>
    <t>[kW_Base]</t>
  </si>
  <si>
    <t xml:space="preserve">=([0.746]*[HP]*[LF]/[η_motor])*[PLR_BaseFFPeak] </t>
  </si>
  <si>
    <t>[kW_Retrofit]</t>
  </si>
  <si>
    <t xml:space="preserve">=([0.746]*[HP]*[LF]/[η_motor])*[PLR_RetrofitFFPeak] </t>
  </si>
  <si>
    <t xml:space="preserve">Baseline annual energy consumption </t>
  </si>
  <si>
    <t xml:space="preserve">Retrofit annual energy consumption </t>
  </si>
  <si>
    <t>Conversion factor for HP to kWh</t>
  </si>
  <si>
    <t>Nominal horsepower of controlled motor</t>
  </si>
  <si>
    <t>Load Factor; Motor Load at Fan Design CFM</t>
  </si>
  <si>
    <t>[η_motor]</t>
  </si>
  <si>
    <t>Installed nominal/nameplate motor efficiency</t>
  </si>
  <si>
    <t>[RHRS_Base]</t>
  </si>
  <si>
    <t>Annual operating hours for fan motor based on building type</t>
  </si>
  <si>
    <t>[∑(%FF*PLR_Base)]</t>
  </si>
  <si>
    <t>Control Type</t>
  </si>
  <si>
    <t>No Control or Bypass Damper</t>
  </si>
  <si>
    <t>Sum of %FF * Part Load Ratio based on baseline flow control type</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</si>
  <si>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</si>
  <si>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</si>
  <si>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</si>
  <si>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</si>
  <si>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</si>
  <si>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</si>
  <si>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</si>
  <si>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</si>
  <si>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</si>
  <si>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</si>
  <si>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[∑(%FF*PLR_Retrofit)]</t>
  </si>
  <si>
    <t>Sum of %FF * Part Load Ratio based on retrofit flow control type</t>
  </si>
  <si>
    <t>[IE_energy]</t>
  </si>
  <si>
    <t xml:space="preserve">HVAC interactive effects factor for energy </t>
  </si>
  <si>
    <t xml:space="preserve">Baseline summer coincident peak demand </t>
  </si>
  <si>
    <t xml:space="preserve">Retrofit summer coincident peak demand </t>
  </si>
  <si>
    <t xml:space="preserve">[PLR_BaseFFPeak] </t>
  </si>
  <si>
    <t>The part load ratio for the average flow fraction between the peak daytime hours during the weekday peak time period based on the baseline flow control type (default average flow fraction during peak period = 90%)</t>
  </si>
  <si>
    <t xml:space="preserve">[PLR_RetrofitFFPeak] </t>
  </si>
  <si>
    <t>The part load ratio for the average flow fraction between the peak daytime hours during the weekday peak time period based on the retrofit flow control type (default average flow fraction during peak period = 90%)</t>
  </si>
  <si>
    <t>[IE_demand]</t>
  </si>
  <si>
    <t xml:space="preserve">HVAC interactive effects factor for summer coincident peak demand </t>
  </si>
  <si>
    <t>NR-HVC-DUCT-V03-220101</t>
  </si>
  <si>
    <t>= [∆kWhcooling] + [∆kWhheating]</t>
  </si>
  <si>
    <t xml:space="preserve">=  [∆kWhcooling] / [EFLHcooling] * [CF] </t>
  </si>
  <si>
    <t xml:space="preserve">=  ((1 / [R_existing] - 1 / [R_new] ) * [Area] * [EFLH_heating] * [∆T_AVG,heating] / (([100,000] * [η_heat]))  </t>
  </si>
  <si>
    <t xml:space="preserve">= [Δtherms] * [GCF] </t>
  </si>
  <si>
    <t xml:space="preserve">=  ((1 / [R_existing] - 1 / [R_new ]) * [Area] * [EFLH_cooling] * ][T_AVG,cooling] / (([1,000 ] * [η_cooling]))  </t>
  </si>
  <si>
    <t xml:space="preserve">[∆kWh_heating]  </t>
  </si>
  <si>
    <t xml:space="preserve">=  ((1 / [R_existing] - 1 / [R_new] ) * [Area] * [EFLH_heating] * [∆T_AVG,heating] / (([3,412] * [η_heating]))  </t>
  </si>
  <si>
    <t>Gas</t>
  </si>
  <si>
    <t xml:space="preserve"> = [∆Therms] * [Fe] * [29.3]</t>
  </si>
  <si>
    <t>[Rexisting]</t>
  </si>
  <si>
    <t>(hr-⁰F-ft2)/Btu</t>
  </si>
  <si>
    <t>Duct heat loss coefficient with existing insulation</t>
  </si>
  <si>
    <t>[Rnew]</t>
  </si>
  <si>
    <t>Duct heat loss coefficient with improved insulation</t>
  </si>
  <si>
    <t>Area of the duct surface exposed to the unconditioned space that has been insulated</t>
  </si>
  <si>
    <t>[ΔTAVG,cooling]</t>
  </si>
  <si>
    <t>⁰F</t>
  </si>
  <si>
    <t xml:space="preserve">Average temperature difference [⁰F] during cooling season between outdoor air temperature and assumed 60⁰F  duct supply air temperature </t>
  </si>
  <si>
    <t>[1,000]</t>
  </si>
  <si>
    <t>Btu to kBtu</t>
  </si>
  <si>
    <t>Conversion from Btu to kBtu</t>
  </si>
  <si>
    <t>[ηcooling]</t>
  </si>
  <si>
    <t>Seasonal energy efficiency ratio (SEER) of cooling system</t>
  </si>
  <si>
    <t>[ΔTAVG,heating]</t>
  </si>
  <si>
    <t xml:space="preserve">Average temperature difference [⁰F] during heating season between outdoor air temperature and assumed 115⁰F  duct supply air temperature </t>
  </si>
  <si>
    <t>[ηheating]</t>
  </si>
  <si>
    <t>Efficiency of heating system. Note: electric resistance heating and heat pumps will have an efficiency greater than or equal to 100%</t>
  </si>
  <si>
    <t xml:space="preserve">[∆Therms] </t>
  </si>
  <si>
    <t>Gas savings calculated with equation below</t>
  </si>
  <si>
    <t>Btus to Therms</t>
  </si>
  <si>
    <t>Conversion from Btus to Therms</t>
  </si>
  <si>
    <t>Efficiency of heating system</t>
  </si>
  <si>
    <t>NR-HVC-DCTS-V03-220101</t>
  </si>
  <si>
    <t>= [∆kWh_cooling]  + [∆kWh_heating]</t>
  </si>
  <si>
    <t xml:space="preserve">=  [∆kWhcooling ] / [EFLHcooling] * [CF] </t>
  </si>
  <si>
    <t xml:space="preserve">=  (([CFM_Pre]  - [CFM_Post]) * [60] * [EFLH_heating] * [∆T_AVG,heating]  * [0.018]) / (([η_heating]  * [100,000]))  </t>
  </si>
  <si>
    <t xml:space="preserve">=  (([CFM_Pre] - [CFM_Post]) * [60] * [EFLH_cooling] * [∆T_AVG,cooling]  * [0.018] * [LM]) / (([1000] * [η_cooling]))  </t>
  </si>
  <si>
    <t>Electric or Resistance</t>
  </si>
  <si>
    <t>=  (([CFM_Pre]  - [CFM_Post])* [60] * [EFLH_heating] * [∆T_AVG,heating]  * [0.018]) / (([η_heating]  * [3,412]))</t>
  </si>
  <si>
    <t>Gas Furnace</t>
  </si>
  <si>
    <t>= [Δtherms] * [Fe] * [29.3]</t>
  </si>
  <si>
    <t>If central cooling, reduction in annual cooling requirement due to air sealing</t>
  </si>
  <si>
    <t>[CFMPre]</t>
  </si>
  <si>
    <t>Average duct leakage to exterior at normal operating conditions as estimated by professional testing before air sealing</t>
  </si>
  <si>
    <t>[CFMPost]</t>
  </si>
  <si>
    <t>Average duct leakage to exterior at normal operating conditions as estimated by professional testing after air sealing</t>
  </si>
  <si>
    <t>[60]</t>
  </si>
  <si>
    <t>Converts Cubic Feet per Minute to Cubic Feet per Hour</t>
  </si>
  <si>
    <t>[0.018]</t>
  </si>
  <si>
    <t>Btu/ft3*°F</t>
  </si>
  <si>
    <t>Specific Heat Capacity of Air (Btu/ft3*°F)</t>
  </si>
  <si>
    <t xml:space="preserve">[LM] </t>
  </si>
  <si>
    <t>Converts Btu to kBtu</t>
  </si>
  <si>
    <t>Seasonal energy efficiency ratio (SEER) of cooling system (kBtu/kWh)</t>
  </si>
  <si>
    <t>If electric heat (resistance or heat pump), reduction in annual electric heating due to air sealing</t>
  </si>
  <si>
    <t>[3,142]</t>
  </si>
  <si>
    <t>Efficiency of heating system, Note: electric resistance heating and heat pumps will have an efficiency greater than or equal to 100%</t>
  </si>
  <si>
    <t>= [SavingsPerUnitGas] * [L_Duct]</t>
  </si>
  <si>
    <t>= [SavingsPerUnitElec] * [L_Duct]</t>
  </si>
  <si>
    <t>[SavingsPerUnitElec]</t>
  </si>
  <si>
    <t>End Use</t>
  </si>
  <si>
    <t>Cooling DX</t>
  </si>
  <si>
    <t>HVAC System</t>
  </si>
  <si>
    <t>Air Conditioning</t>
  </si>
  <si>
    <t>kWh/ft</t>
  </si>
  <si>
    <t>Annual savings per linear foot installed air sealing material dependent on heating / cooling equipment. Note: savings factors are additive. For example, a building with both heating and cooling provided by heat pumps would save (1.64+3.27) = 4.91 kWh/ft</t>
  </si>
  <si>
    <t>Space Heat</t>
  </si>
  <si>
    <t>Electric Resistance /Furance</t>
  </si>
  <si>
    <t>Heat Pump - Cooling</t>
  </si>
  <si>
    <t>Heat Pump - Heating</t>
  </si>
  <si>
    <t>[Lduct]</t>
  </si>
  <si>
    <t>Linear footage of air sealing material applied to exterior ductwork seams, closures, or joints</t>
  </si>
  <si>
    <t>[SavingsPerUnitGas]</t>
  </si>
  <si>
    <t>Space Heat Boiler</t>
  </si>
  <si>
    <t>Gas Boiler</t>
  </si>
  <si>
    <t>therms/ft</t>
  </si>
  <si>
    <t>Annual savings per linear foot, dependent on heating / cooling equipment</t>
  </si>
  <si>
    <t>Space Heat Furnace</t>
  </si>
  <si>
    <t xml:space="preserve"> NR-HVC-CPIN-V03-200101</t>
  </si>
  <si>
    <t>Note: This measure is overdue for a reliability review due to no utility currently offering the measure. If a utility plans to start using this measure again, it should be reviewed accordingly</t>
  </si>
  <si>
    <t>Insulation Thickness</t>
  </si>
  <si>
    <t>1 inch</t>
  </si>
  <si>
    <t>2 inches</t>
  </si>
  <si>
    <t xml:space="preserve">=  (([L_SP] + [L_OC]) * [EFLH_cooling] * ([HG_Base] - [HG_Eff])) / (([1,000] * [η_cooling]))  </t>
  </si>
  <si>
    <t>=  [ΔkWh_cooling] / [EFLH_cooling] * [CF]</t>
  </si>
  <si>
    <t>[LSP]</t>
  </si>
  <si>
    <t>Length of straight pipe to be insulated (linear foot)</t>
  </si>
  <si>
    <t>[LOC]</t>
  </si>
  <si>
    <t>Total equivalent length of the other components (valves and tees) of pipe to be insulated</t>
  </si>
  <si>
    <t>[HGBase/Eff]</t>
  </si>
  <si>
    <t>Bare</t>
  </si>
  <si>
    <t>BTU/hr/ft</t>
  </si>
  <si>
    <t>Average heat gain factor [BTU/hr/ft] for the baseline and efficient cases, respectively.</t>
  </si>
  <si>
    <t>Energy efficiency ratio (EER) of cooling system (kBtu/kWh)</t>
  </si>
  <si>
    <t>NR-HVC-HPIN-V03-210101</t>
  </si>
  <si>
    <t xml:space="preserve">=  (([L_SP] +[ L_OC]) * [EFLH_heating] * ([Q_Base - Q_Eff] ) * [TRF]) / (([100,000] * [η_heat]))  </t>
  </si>
  <si>
    <t>[QBase - Qeff]</t>
  </si>
  <si>
    <t>Pipe Location</t>
  </si>
  <si>
    <t>Hot Water Space Heating - Without Outdoor Reset</t>
  </si>
  <si>
    <t>Difference in heat loss rate due to the added insulation [BTU/hr/ft]</t>
  </si>
  <si>
    <t>Hot water Space Heating - With Outdoor Reset, Heating Season Only</t>
  </si>
  <si>
    <t>Hot Water Space Heating - With Outdoor Reset, Year-Round</t>
  </si>
  <si>
    <t>Low Pressure Stream</t>
  </si>
  <si>
    <t>High Pressure Stream</t>
  </si>
  <si>
    <t>Outdoor</t>
  </si>
  <si>
    <t>Boiler Type</t>
  </si>
  <si>
    <t>Steam</t>
  </si>
  <si>
    <t>[TRF]</t>
  </si>
  <si>
    <t xml:space="preserve">Δtherms/ft </t>
  </si>
  <si>
    <t xml:space="preserve">Thermal Regain Factor for space type, applied only to space heating energy and is applied to values resulting from Δtherms/ft </t>
  </si>
  <si>
    <t>Indoor, heated space</t>
  </si>
  <si>
    <t>Indoor, semi- heated, (unconditioned space, with heat transfer to conditioned space. E.g.: boiler room, ceiling plenum, basement, crawlspace, wall)</t>
  </si>
  <si>
    <t>Indoor, unheated, (not heat transfer to conditioned space)</t>
  </si>
  <si>
    <t>Location not specified</t>
  </si>
  <si>
    <t>Custom</t>
  </si>
  <si>
    <t>1 - assumed regain</t>
  </si>
  <si>
    <t>Shut Off Damper for Psace Heating Boilers or Furnaces</t>
  </si>
  <si>
    <t>NR-HVC-SODP-V02-200101</t>
  </si>
  <si>
    <t>=[N_gi]  * [SF] * [EFLH ] / [100]</t>
  </si>
  <si>
    <t>[Ngi]</t>
  </si>
  <si>
    <t>kBtu/hr</t>
  </si>
  <si>
    <t>Boiler gas input size</t>
  </si>
  <si>
    <t>Savings Factor, Note:  The savings factor assumes the boiler or furnace is located in an unconditioned space. The savings factor can be higher for those units located within conditioned space.</t>
  </si>
  <si>
    <t>[100]</t>
  </si>
  <si>
    <t>kBtu to therms</t>
  </si>
  <si>
    <t>Converts kBtu to therms</t>
  </si>
  <si>
    <t>NR-HVC-RMAC-V02-190101</t>
  </si>
  <si>
    <t>Note: This measure was archived due to no utility currently offering the measure and an out of date savings characterization. Please refer to Iowa Energy Efficiency Statewide Technical Reference Manual Version 4.0 Volume 3: Nonresidential Measures; Final: August 2, 2019; Effective January 1, 2020 in which the measure was last active.</t>
  </si>
  <si>
    <t>ENERGY STAR unit</t>
  </si>
  <si>
    <t>=  (([FLHRoomAC] * [Btu/H] * (1 / [CEERbase]  - 1 / [CEERee])) / [1000]</t>
  </si>
  <si>
    <t>=  ([Btu/H] * (1 / ([CEERbase] * [1.01])  - 1 /  ([CEERee] * [1.01]))) / [1000]  * [CF]</t>
  </si>
  <si>
    <t>[FLHRoomAC]</t>
  </si>
  <si>
    <t>Full Load Hours of room air conditioning unit</t>
  </si>
  <si>
    <t>[Btu/Hr]</t>
  </si>
  <si>
    <t>Size of unit</t>
  </si>
  <si>
    <t>[CEERbase]</t>
  </si>
  <si>
    <t>Product Class (Btu/H)</t>
  </si>
  <si>
    <t>&lt; 8,000</t>
  </si>
  <si>
    <t>Federal Standard CEERbase, with louvered sides, without reverse cycle</t>
  </si>
  <si>
    <t>Efficiency of baseline unit</t>
  </si>
  <si>
    <t>8,000 to 10,999</t>
  </si>
  <si>
    <t>11,000 to 13,999</t>
  </si>
  <si>
    <t>14,000 to 19,999</t>
  </si>
  <si>
    <t>20,000 to 24,999</t>
  </si>
  <si>
    <t>25,000-27,999</t>
  </si>
  <si>
    <t>&gt;=28,000</t>
  </si>
  <si>
    <t>Federal Standard CEERbase, without louvered sides, without reverse cycle</t>
  </si>
  <si>
    <t>Casement</t>
  </si>
  <si>
    <t>Casement-only</t>
  </si>
  <si>
    <t>Federal Standard CEERbase</t>
  </si>
  <si>
    <t>Casement-slider</t>
  </si>
  <si>
    <t>Reverse Cycle - Product Class (Btu/H)</t>
  </si>
  <si>
    <t>&lt; 14,000</t>
  </si>
  <si>
    <t>Federal Standard CEERbase, with louvered sides</t>
  </si>
  <si>
    <t>&gt;= 14,000</t>
  </si>
  <si>
    <t>&lt; 20,000</t>
  </si>
  <si>
    <t>&gt;= 20,000</t>
  </si>
  <si>
    <t>Federal Standard CEERbase, without louvered sides</t>
  </si>
  <si>
    <t>[CEERee]</t>
  </si>
  <si>
    <t>ENERGY STAR CEERee, with louvered sides</t>
  </si>
  <si>
    <t>Efficiency of ENERGY STAR unit</t>
  </si>
  <si>
    <t>ENERGY STAR CEERee, without louvered sides</t>
  </si>
  <si>
    <t>ENERGY STAR CEERee</t>
  </si>
  <si>
    <t>Summer Peak Coincidence Factor for measure</t>
  </si>
  <si>
    <t>[1.01]</t>
  </si>
  <si>
    <t>Factor to convert CEER to EER (CEER includes standby and power off consumption)</t>
  </si>
  <si>
    <t>NR-APL-RACR-V02-180101</t>
  </si>
  <si>
    <t xml:space="preserve"> =  ([Hours] * [BtuH]) / ([EERexist] / [1.01] * [1000]) -  ([%replaced] * ([Hours] * [BtuH] ) / ([CEERNewBase] * [1000]))   </t>
  </si>
  <si>
    <t xml:space="preserve">= [ΔkWh] / [Hours] * [CF] </t>
  </si>
  <si>
    <t>[BtuH]</t>
  </si>
  <si>
    <t>Average size of rebated unit</t>
  </si>
  <si>
    <t>Efficiency of recycled unit</t>
  </si>
  <si>
    <t>[%replaced]</t>
  </si>
  <si>
    <t>Scenario</t>
  </si>
  <si>
    <t>Customer states unit will not be replaced</t>
  </si>
  <si>
    <t>Percentage of units dropped off that are replaced</t>
  </si>
  <si>
    <t>Customer states unit will be replaced</t>
  </si>
  <si>
    <t>[CEERNewbase]</t>
  </si>
  <si>
    <t>Factor to convert EER to CEER (CEER includes standby and off power consumption</t>
  </si>
  <si>
    <r>
      <rPr>
        <b/>
        <sz val="11"/>
        <color theme="1"/>
        <rFont val="Calibri"/>
        <family val="2"/>
        <scheme val="minor"/>
      </rPr>
      <t>Measure Code</t>
    </r>
    <r>
      <rPr>
        <sz val="11"/>
        <color theme="1"/>
        <rFont val="Calibri"/>
        <family val="2"/>
        <scheme val="minor"/>
      </rPr>
      <t xml:space="preserve">: </t>
    </r>
  </si>
  <si>
    <t>NR-HVC-STRE-V03-230101</t>
  </si>
  <si>
    <t>Commercial</t>
  </si>
  <si>
    <t>Maximum steam system operating pressure</t>
  </si>
  <si>
    <t>≤ 15 psig</t>
  </si>
  <si>
    <t>&gt; 15 ≤ 30 psig</t>
  </si>
  <si>
    <t>&gt; 30 ≤ 125 psig</t>
  </si>
  <si>
    <t>&gt; 125 ≤ 200 psig</t>
  </si>
  <si>
    <t>&gt; 200 ≤ 250 psig</t>
  </si>
  <si>
    <t>&gt; 250 psig</t>
  </si>
  <si>
    <t>= [LeakRate] * [H_vap] * [Hours_Heat] * [%Leak]/[EFF_Heat]/[100,000]</t>
  </si>
  <si>
    <t>= [∆Therms] * [GCF]</t>
  </si>
  <si>
    <t>[LeakRate]</t>
  </si>
  <si>
    <t xml:space="preserve">= [24.24]* ([P_Inlet] + [14.7]) * [D²] * [%Adjust] </t>
  </si>
  <si>
    <t>lb/hr</t>
  </si>
  <si>
    <t>Average steam loss rate per leaking trap</t>
  </si>
  <si>
    <t>[24.24]</t>
  </si>
  <si>
    <t>lb/(hr-psia-in2</t>
  </si>
  <si>
    <t>Constant from Napier's equation</t>
  </si>
  <si>
    <t>[P_inlet]</t>
  </si>
  <si>
    <t>psig</t>
  </si>
  <si>
    <t>Steam trap inlet pressure</t>
  </si>
  <si>
    <t>[14.7]</t>
  </si>
  <si>
    <t>psia</t>
  </si>
  <si>
    <t>Atmospheric pressure</t>
  </si>
  <si>
    <t>[D]</t>
  </si>
  <si>
    <t>in</t>
  </si>
  <si>
    <t>Diameter of steam trap orifice</t>
  </si>
  <si>
    <t>[%Adjust]</t>
  </si>
  <si>
    <t>Adjustment factor to reduce the maximum theoretical steam flow to the average steam flow</t>
  </si>
  <si>
    <t>[H_vap]</t>
  </si>
  <si>
    <t>P_inlet</t>
  </si>
  <si>
    <t>Btu/lb</t>
  </si>
  <si>
    <t>Heat of vaporization of steam</t>
  </si>
  <si>
    <t>[Hours_Heat}</t>
  </si>
  <si>
    <t>Annual operating hours of steam plant</t>
  </si>
  <si>
    <t>[%Leak]</t>
  </si>
  <si>
    <t>Number of traps replaced</t>
  </si>
  <si>
    <t>One</t>
  </si>
  <si>
    <t>Percentage of leaking or blow-through steam traps</t>
  </si>
  <si>
    <t>Multiple</t>
  </si>
  <si>
    <t>System audited or not</t>
  </si>
  <si>
    <t>Audited</t>
  </si>
  <si>
    <t>Not audited</t>
  </si>
  <si>
    <t>Customer Type</t>
  </si>
  <si>
    <t>[EFF_Heat]</t>
  </si>
  <si>
    <t>Boiler efficiency</t>
  </si>
  <si>
    <t>Factor to convert Btus to therms</t>
  </si>
  <si>
    <r>
      <t>[</t>
    </r>
    <r>
      <rPr>
        <sz val="11"/>
        <color theme="1"/>
        <rFont val="Calibri"/>
        <family val="2"/>
      </rPr>
      <t>∆Therms</t>
    </r>
    <r>
      <rPr>
        <sz val="11"/>
        <color theme="1"/>
        <rFont val="Calibri"/>
        <family val="2"/>
        <scheme val="minor"/>
      </rPr>
      <t>]</t>
    </r>
  </si>
  <si>
    <r>
      <t>[</t>
    </r>
    <r>
      <rPr>
        <sz val="11"/>
        <color theme="1"/>
        <rFont val="Calibri"/>
        <family val="2"/>
      </rPr>
      <t>GCF</t>
    </r>
    <r>
      <rPr>
        <sz val="11"/>
        <color theme="1"/>
        <rFont val="Calibri"/>
        <family val="2"/>
        <scheme val="minor"/>
      </rPr>
      <t>]</t>
    </r>
  </si>
  <si>
    <t>Gas coincidence factor for heating</t>
  </si>
  <si>
    <t>NR-HVC-ACTU-V01-210101</t>
  </si>
  <si>
    <t>ΔkWH=  ([Capacity_Cool]  * [(1/[EER_before]) – (1/[EER_after])] * [EFLH])/[1000]</t>
  </si>
  <si>
    <t>ΔkW = [ΔkWh] / [EFLH] * [CF]</t>
  </si>
  <si>
    <t>Btuh</t>
  </si>
  <si>
    <t>[EER_before]</t>
  </si>
  <si>
    <t>Energy Efficiency Ratio of unit before tune-up</t>
  </si>
  <si>
    <t>Energy Efficiency Ratio of unit after tune-up</t>
  </si>
  <si>
    <t>HOURS</t>
  </si>
  <si>
    <t>Equivalent Full Load Hours for cooling in Existing Buildings</t>
  </si>
  <si>
    <t>Converts watts to kW</t>
  </si>
  <si>
    <r>
      <t>[</t>
    </r>
    <r>
      <rPr>
        <sz val="11"/>
        <color theme="1"/>
        <rFont val="Calibri"/>
        <family val="2"/>
      </rPr>
      <t>∆kWh]</t>
    </r>
  </si>
  <si>
    <t>Calculated as above</t>
  </si>
  <si>
    <t>ΔkWH=  [Capacity_Cool] / (1000 * [EER_rated]) * [EFLH] * [%Savings]</t>
  </si>
  <si>
    <t>[EER_rated]</t>
  </si>
  <si>
    <t>Rated EER of unit being tuned-up</t>
  </si>
  <si>
    <t>[%Savings]</t>
  </si>
  <si>
    <t>Tune up Component</t>
  </si>
  <si>
    <t>Correct Refrigerant Charge</t>
  </si>
  <si>
    <t>Deemed percent savings per Tune-Up component.</t>
  </si>
  <si>
    <t>Clean condenser coils</t>
  </si>
  <si>
    <t>Clean evaporator coils</t>
  </si>
  <si>
    <t>If full tune up performed</t>
  </si>
  <si>
    <t>NR-HVC-CHTU-V01-220101</t>
  </si>
  <si>
    <t>NR-HVC-GFHP-V01-220101</t>
  </si>
  <si>
    <t>= $0.115 * [Capacity_Out]</t>
  </si>
  <si>
    <t>= (-[Power] * [EFLH]) / [1000]</t>
  </si>
  <si>
    <t>= ([EFLH] * [Capacity] * (([EfficiencyRating_EE] / [EfficiencyRating_Base]) - 1)) / [100000]</t>
  </si>
  <si>
    <r>
      <t>= [</t>
    </r>
    <r>
      <rPr>
        <sz val="11"/>
        <color theme="1"/>
        <rFont val="Calibri"/>
        <family val="2"/>
      </rPr>
      <t>ΔTherms] * [GCF]</t>
    </r>
  </si>
  <si>
    <t>[Power]</t>
  </si>
  <si>
    <t>= [Capacity_In] * [0.0052]</t>
  </si>
  <si>
    <t>[Capacity_Out]</t>
  </si>
  <si>
    <t>Nominal heating output capacity of gas-fired heat pump</t>
  </si>
  <si>
    <t>Nominal maximum electrical power requirement for the gas-fired heat pump.</t>
  </si>
  <si>
    <t>[Capacity_In]</t>
  </si>
  <si>
    <t>Nominal heating input capacity of gas-fired heat pump</t>
  </si>
  <si>
    <t>[0.0052]</t>
  </si>
  <si>
    <t>Watts / Btu/h</t>
  </si>
  <si>
    <t>Scalable value in watts per Btu/h to calculate nominal maximum electrical power requirement based on capacity of gas-fired heat pump</t>
  </si>
  <si>
    <t>Constant to convert watts to kilowatts</t>
  </si>
  <si>
    <t>[EfficiencyRating_EE]</t>
  </si>
  <si>
    <t>Efficient equipment efficiency rating</t>
  </si>
  <si>
    <t>[EfficiencyRating_Base]</t>
  </si>
  <si>
    <t>Baseline equipment efficiency rating</t>
  </si>
  <si>
    <t>Thermal Efficiency</t>
  </si>
  <si>
    <t>Combustion Efficiency</t>
  </si>
  <si>
    <t>NR-HVC-VRFS-V01-220101</t>
  </si>
  <si>
    <t>Cost per sqft of building area</t>
  </si>
  <si>
    <t>= [SQFT] * ([Cool] + [Heat] + [Fan])</t>
  </si>
  <si>
    <t>= ([SQFT] * [Cool] / [LH_Cooling]) * [CF]</t>
  </si>
  <si>
    <t>[SQFT]</t>
  </si>
  <si>
    <t>Sqft</t>
  </si>
  <si>
    <t>Building square footage</t>
  </si>
  <si>
    <t>Weather Zone</t>
  </si>
  <si>
    <t>Hotel - Large</t>
  </si>
  <si>
    <t>kWh / sqft</t>
  </si>
  <si>
    <t>Savings factor for cooling energy. As indicated by building classification</t>
  </si>
  <si>
    <t>Hotel - Small</t>
  </si>
  <si>
    <t>Primary School</t>
  </si>
  <si>
    <t>Secondary School</t>
  </si>
  <si>
    <t>Midrise Apartment</t>
  </si>
  <si>
    <t>Office - Medium</t>
  </si>
  <si>
    <t>Average / Unknown</t>
  </si>
  <si>
    <t>[Heat]</t>
  </si>
  <si>
    <t>Savings factor for heating energy. As indicated by building classification</t>
  </si>
  <si>
    <t>[Fan]</t>
  </si>
  <si>
    <t>Savings factor for fan energy. As indicated by building classification</t>
  </si>
  <si>
    <t>Summer system peak coincidence factor for cooling (dependent on building type)</t>
  </si>
  <si>
    <t>[LH_Cooling]</t>
  </si>
  <si>
    <t>Load Hours for cooling</t>
  </si>
  <si>
    <t>NR-LTG-STCFL-V01-170101</t>
  </si>
  <si>
    <t>Note: This measure is effective until 12/31/2017. It should not be used beyond that date but is left in the manual for reference purposes.</t>
  </si>
  <si>
    <t>Program Type</t>
  </si>
  <si>
    <t>Retail TOS</t>
  </si>
  <si>
    <t>Lumens</t>
  </si>
  <si>
    <t>&lt; 2000 lumens</t>
  </si>
  <si>
    <t>&gt; 2000 lumens</t>
  </si>
  <si>
    <t>Direct Install</t>
  </si>
  <si>
    <t xml:space="preserve">&lt; 2000 lumens </t>
  </si>
  <si>
    <t xml:space="preserve">≥ 2000 lumens </t>
  </si>
  <si>
    <t xml:space="preserve">$2.17 for bulbs &lt;2,000 lumens
$3.44 for bulbs ≥2,000 lumens
</t>
  </si>
  <si>
    <t xml:space="preserve"> =([WattsBase] - [WattsEE]) / [1,000] * [Hours] * [WHFe] * [ISR]</t>
  </si>
  <si>
    <t>=([WattsBase] - [WattsEE]) / [1,000] * [ISR] * [WHFd] * [CF]</t>
  </si>
  <si>
    <t>=  ([WattsBase] - [WattsEE]) / [1,000] * [ ISR] * [Hours] *(- [IFTherms])</t>
  </si>
  <si>
    <t>[ΔkWhheatpenalty]</t>
  </si>
  <si>
    <t>=([WattsBase] - [WattsEE]) / [1,000]  * [ISR] * [Hours] * (-[IFkWh])</t>
  </si>
  <si>
    <t>Lumen Range</t>
  </si>
  <si>
    <t>250-309</t>
  </si>
  <si>
    <t>Actual (if retrofit) or based on lumens of CFL bulb installed</t>
  </si>
  <si>
    <t>310-749</t>
  </si>
  <si>
    <t>750-1049</t>
  </si>
  <si>
    <t>1050-1489</t>
  </si>
  <si>
    <t>1490-2600</t>
  </si>
  <si>
    <t>2601-3000</t>
  </si>
  <si>
    <t>3001-3999</t>
  </si>
  <si>
    <t>4000-6000</t>
  </si>
  <si>
    <t>Actual wattage of CFL purchased or installed</t>
  </si>
  <si>
    <t>Average hours of use per year, if unknown, use the Nonresidential Average value</t>
  </si>
  <si>
    <t>Unconditioned building</t>
  </si>
  <si>
    <t>As specific building above</t>
  </si>
  <si>
    <t>Refrigerated Cases</t>
  </si>
  <si>
    <t>Freezer Cases</t>
  </si>
  <si>
    <t>Waste heat factors for energy to account for cooling energy savings from efficient lighting</t>
  </si>
  <si>
    <t>Program</t>
  </si>
  <si>
    <t>Retail (Time of Sale)</t>
  </si>
  <si>
    <t>In Service Rate or the percentage of units that get installed</t>
  </si>
  <si>
    <t>Direct Install and Retrofit</t>
  </si>
  <si>
    <t>Heating penalty due to reduced waste heat if electrically heated building</t>
  </si>
  <si>
    <t>Lighting-HVAC Interaction Factor for electric heating impacts; this factor represents the increased electric space heating requirements due to the redution of waste heat rejected by the efficient lighting.</t>
  </si>
  <si>
    <t>Waste heat factor for demand to account for cooling savings from efficient lighting in cooled buildings, if unknown use Nonresidential Average value</t>
  </si>
  <si>
    <t>Summer Peak Coincidence Factor, if unknown use the Nonresidential Average value</t>
  </si>
  <si>
    <t>Lighting-HVAC Interaction Factor for gas heating impacts; this factor represents the increased gas space heating requirements due to the redution of waste heat rejected by the efficient lighting. If unknown, use the Nonresidential Average value.</t>
  </si>
  <si>
    <t>NR-LTG-SPCFL-V01-170101</t>
  </si>
  <si>
    <t>Full Cost (Direct Install)</t>
  </si>
  <si>
    <t>Bulb Type</t>
  </si>
  <si>
    <t>Directional</t>
  </si>
  <si>
    <t>CFL Wattage</t>
  </si>
  <si>
    <t>&lt; 20W</t>
  </si>
  <si>
    <t>≥20W</t>
  </si>
  <si>
    <t>Decorative and Globes</t>
  </si>
  <si>
    <t>&lt;15W</t>
  </si>
  <si>
    <t xml:space="preserve">≥15W </t>
  </si>
  <si>
    <t>Other / Unknown</t>
  </si>
  <si>
    <t>Dependent Variable 2 Input</t>
  </si>
  <si>
    <t xml:space="preserve">$7.28 for &lt; 20W, $10.56 for ≥20W </t>
  </si>
  <si>
    <t>Decorative/Globe</t>
  </si>
  <si>
    <t xml:space="preserve">$4.73 for &lt;15W, 
$5.54 for ≥15W 
</t>
  </si>
  <si>
    <t>=([WattsBase] - [WattsEE]) / [1,000] * [Hours] * [WHFe] * [ISR]</t>
  </si>
  <si>
    <t>=([WattsBase[ - [WattsEE]) / [1,000] * [ISR] * [WHFd] * [CF]</t>
  </si>
  <si>
    <t>=  ([WattsBase] - [WattsEE]) / [1,000] * [ISR] * [Hours] * (- [IFTherms])</t>
  </si>
  <si>
    <t>Bulb Type 
(EISA Exempt)</t>
  </si>
  <si>
    <t>3-way</t>
  </si>
  <si>
    <t>Lumen range</t>
  </si>
  <si>
    <t>250-449</t>
  </si>
  <si>
    <t>Based on lumens of CFL bulb installed and includes blend of incandescent/halogen , CFL and LED by weightings provided in table below . Note that when an IA net-to-gross (NTG) factor is determined for this measure, this blended baseline should be replaced with the Incandescent/Halogen baseline only.</t>
  </si>
  <si>
    <t>450-799</t>
  </si>
  <si>
    <t>800-1099</t>
  </si>
  <si>
    <t>1100-1599</t>
  </si>
  <si>
    <t>1600-1999</t>
  </si>
  <si>
    <t>2000-2549</t>
  </si>
  <si>
    <t>2550-2999</t>
  </si>
  <si>
    <t>Globe (medium and intermediate bases less than 750 lumens)</t>
  </si>
  <si>
    <t>90-179</t>
  </si>
  <si>
    <t>180-249</t>
  </si>
  <si>
    <t>250-349</t>
  </si>
  <si>
    <t>350-749</t>
  </si>
  <si>
    <t>Decorative (Shapes B, BA, C, CA, DC, F, G, medium and intermediate bases less than 750 lumens)</t>
  </si>
  <si>
    <t>70-89</t>
  </si>
  <si>
    <t>90-149</t>
  </si>
  <si>
    <t>150-299</t>
  </si>
  <si>
    <t>300-749</t>
  </si>
  <si>
    <t>Globe (candelabra bases less than 1050 lumens)</t>
  </si>
  <si>
    <t>350-499</t>
  </si>
  <si>
    <t>500-1049</t>
  </si>
  <si>
    <t>Decorative (Shapes B, BA, C, CA, DC, F, G, candelabra bases less than 1050 lumens)</t>
  </si>
  <si>
    <t>300-499</t>
  </si>
  <si>
    <t>Bulb Type
(Directional)</t>
  </si>
  <si>
    <t>R, ER, BR with medium screw bases w/ diameter &gt;2.25" (*see exceptions below)</t>
  </si>
  <si>
    <t>420-472</t>
  </si>
  <si>
    <t>473-524</t>
  </si>
  <si>
    <t>525-714</t>
  </si>
  <si>
    <t>715-937</t>
  </si>
  <si>
    <t>938-1259</t>
  </si>
  <si>
    <t>1260-1399</t>
  </si>
  <si>
    <t>1400-1739</t>
  </si>
  <si>
    <t>1740-2174</t>
  </si>
  <si>
    <t>2175-2624</t>
  </si>
  <si>
    <t>2625-2999</t>
  </si>
  <si>
    <t>3000-4500</t>
  </si>
  <si>
    <t>*R, BR, and ER with medium screw bases w/ diameter ≤2.25"</t>
  </si>
  <si>
    <t>400-449</t>
  </si>
  <si>
    <t>450-499</t>
  </si>
  <si>
    <t>500-649</t>
  </si>
  <si>
    <t>650-1199</t>
  </si>
  <si>
    <t>*ER30, BR30, BR40, or ER40</t>
  </si>
  <si>
    <t>BR30, BR40, or ER40</t>
  </si>
  <si>
    <t>650-1419</t>
  </si>
  <si>
    <t>R20</t>
  </si>
  <si>
    <t>450-719</t>
  </si>
  <si>
    <t>*All reflector lamps below lumen ranges specified above</t>
  </si>
  <si>
    <t>200-299</t>
  </si>
  <si>
    <t>300-399</t>
  </si>
  <si>
    <t>Bulb Type
(EISA non-exempt bulb types)</t>
  </si>
  <si>
    <t>Dimmable Twist, Globe (less than 5" in diameter and &gt; 749 lumens), candle (shapes B, BA, CA &gt; 749 lumens), Candelabra Base Lamps (&gt;1049 lumens), Intermediate Base Lamps (&gt;749 lumens)</t>
  </si>
  <si>
    <t>Actual wattage of energy efficient specialty bulb purchased, if unknown, assume the following defaults</t>
  </si>
  <si>
    <t>Globe (candelabra bases less than 750 lumens)</t>
  </si>
  <si>
    <t>Decorative (Shapes B, BA, C, CA, DC, F, G, candelabra 1050 lumens)</t>
  </si>
  <si>
    <t>BR30, BR40, or ER 40</t>
  </si>
  <si>
    <t>LED Lamp - Standard</t>
  </si>
  <si>
    <t>NR-LTG-LEDA-V06-220101</t>
  </si>
  <si>
    <t>General Agricultural Animal Housing and Warehousing</t>
  </si>
  <si>
    <t>Agriculture - Chicken Broilers</t>
  </si>
  <si>
    <t>Agriculture - Chicken Breeders</t>
  </si>
  <si>
    <t>Agriculture - Chicken Layers</t>
  </si>
  <si>
    <t>Agriculture - Turkey Hens</t>
  </si>
  <si>
    <t>Agriculture - Turkey Toms</t>
  </si>
  <si>
    <t>Agriculture - Turkey Breeder Toms</t>
  </si>
  <si>
    <t>Agriculture - Turkey Breeder Hens</t>
  </si>
  <si>
    <t>Agriculture - Dairy Long Day Lighting</t>
  </si>
  <si>
    <t>Exterior Lighting</t>
  </si>
  <si>
    <t>CRI</t>
  </si>
  <si>
    <t>&lt;90</t>
  </si>
  <si>
    <t>Product Type</t>
  </si>
  <si>
    <t>ENERGY STAR</t>
  </si>
  <si>
    <t>&gt;=90</t>
  </si>
  <si>
    <t>Dependent Variable Input 4</t>
  </si>
  <si>
    <t>Dependent Variable 4 Options</t>
  </si>
  <si>
    <t xml:space="preserve"> =(([WattsBase] - [WattsEE]) / [1,000] * [Hours] * [WHFe] * [ISR]) * [MidLifeAdj]</t>
  </si>
  <si>
    <t>=(([WattsBase] - [WattsEE]) / [1,000] * [ISR] * [WHFd] * [CF]) * [MidLifeAdj]</t>
  </si>
  <si>
    <t>=  (([WattsBase] - [WattsEE]) / [1,000] * [ISR] * [Hours] *(- [IFTherms])) * [MidLifeAdj]</t>
  </si>
  <si>
    <t>[Watts_Base]</t>
  </si>
  <si>
    <t>Actual (if retrofit) or based on lumens of LED bulb installed</t>
  </si>
  <si>
    <t>2601-3300</t>
  </si>
  <si>
    <t>3301-3999</t>
  </si>
  <si>
    <t>Actual wattage of LED purchased or installed</t>
  </si>
  <si>
    <t>[MidLifeAdj]</t>
  </si>
  <si>
    <t>Year and Type</t>
  </si>
  <si>
    <t>Before 2025</t>
  </si>
  <si>
    <t>Mid Life Adjustment to account for baseline shifting within the measure life to a CFL in 2020. This factor should be applied to the annual savings for years 2021 onwards for any measure installed prior to 2021.</t>
  </si>
  <si>
    <t>2025 on</t>
  </si>
  <si>
    <t>Efficiency</t>
  </si>
  <si>
    <t>CEE T2</t>
  </si>
  <si>
    <t>Agricultural Animal Housing and Warehousing</t>
  </si>
  <si>
    <t xml:space="preserve">LED Lamp - Specialty </t>
  </si>
  <si>
    <t>NR-LTG-LEDS-V06-220101</t>
  </si>
  <si>
    <t>Decorative</t>
  </si>
  <si>
    <t>Dependent Variable Input 5</t>
  </si>
  <si>
    <t>Dependent Variable 5 Options</t>
  </si>
  <si>
    <t>Dependent Variable  4 Options</t>
  </si>
  <si>
    <t>Dependent Variable  45Options</t>
  </si>
  <si>
    <t>Bulb Type 
(Decorative)</t>
  </si>
  <si>
    <t>Based on lumens of LED'Based on lumens of LED bulb installed and includes blend of incandescent/halogen , CFL and LED by weightings provided in table below . Note that when an IA net-to-gross (NTG) factor is determined for this measure, this blended baseline should be replaced with the Incandescent/Halogen baseline only.bulb installed and includes blend of incandescent/halogen , CFL and LED by weightings provided in table below . Note that when an IA net-to-gross (NTG) factor is determined for this measure, this blended baseline should be replaced with the Incandescent/Halogen baseline only.</t>
  </si>
  <si>
    <t>Actual wattage of LED pruchased/installed. If unknown, use default provided below</t>
  </si>
  <si>
    <t xml:space="preserve"> =&gt;90</t>
  </si>
  <si>
    <t>Year</t>
  </si>
  <si>
    <t>Pre 2025</t>
  </si>
  <si>
    <t>Lamp Category</t>
  </si>
  <si>
    <t>Decorative and Globe</t>
  </si>
  <si>
    <t>NR-LTG-LDFX-V05-220101</t>
  </si>
  <si>
    <t>Please see reference tables in 3.4.5</t>
  </si>
  <si>
    <t>=([WattsBase] - [WattsEE]) / [1,000] * [Hours] * [WHFe] * [ISR] * [MidLifeAdj]</t>
  </si>
  <si>
    <t>=([WattsBase] - [WattsEE]) / [1,000] * [ISR] * [WHFd] * [CF] * [MidLifeAdj]</t>
  </si>
  <si>
    <t>=  ([WattsBase] - [WattsEE]) / [1,000] * [ISR] * [Hours] *(- [IFTherms]) * [MidLifeAdj]</t>
  </si>
  <si>
    <t>=(([WattsT8base] -[WattsEE])/([WattsBase] - [WattsEE]))</t>
  </si>
  <si>
    <t>LED Downlight Fixtures</t>
  </si>
  <si>
    <t>Description</t>
  </si>
  <si>
    <t>40% CFL 26W Pin Based &amp; 60% PAR30/38</t>
  </si>
  <si>
    <t xml:space="preserve">Input wattage of the existing or baseline system. </t>
  </si>
  <si>
    <t>LED Interior Directional</t>
  </si>
  <si>
    <t>10% CMH PAR38 &amp; 90% Halogen PAR38</t>
  </si>
  <si>
    <t>40% CFL 42W Pin Base &amp; 60% Halogen PAR38</t>
  </si>
  <si>
    <t>LED Display Case</t>
  </si>
  <si>
    <t>50% 2’T5 Linear &amp; 50% 50W Halogen</t>
  </si>
  <si>
    <t>36.2/ft</t>
  </si>
  <si>
    <t>5’T8</t>
  </si>
  <si>
    <t>15.2/ft</t>
  </si>
  <si>
    <t>6’T12HO</t>
  </si>
  <si>
    <t>18.7/ft</t>
  </si>
  <si>
    <t>LED Linear Replacement Lamps</t>
  </si>
  <si>
    <t>F17T8 Standard Lamp - 2 foot</t>
  </si>
  <si>
    <t>F32T8 Standard Lamp - 4 foot</t>
  </si>
  <si>
    <t>F32T8/HO Standard Lamp - 4 foot</t>
  </si>
  <si>
    <t>LED Troffers</t>
  </si>
  <si>
    <t xml:space="preserve">18:82; 2-Lamp 34w T12 (BF &lt; 0.85) :2-Lamp 32w T8 (BF &lt; 0.89) </t>
  </si>
  <si>
    <t xml:space="preserve">18:82; 3-Lamp 34w T12 (BF &lt;0.88) :3-Lamp 32w T8 (BF &lt; 0.88) </t>
  </si>
  <si>
    <t>18:82;4-Lamp 34w T12 (BF &lt; 0.88): 4-Lamp 32w T8 (BF &lt; 0.88)</t>
  </si>
  <si>
    <t>18:82; 1-Lamp 34w T12 (BF &lt;0.88) : 1-Lamp 32w T8 (BF &lt;0.91)</t>
  </si>
  <si>
    <t/>
  </si>
  <si>
    <t>LED Linear Ambiant Fixtures</t>
  </si>
  <si>
    <t>T5HO 2L-F54T5HO - 4'</t>
  </si>
  <si>
    <t>T5HO 3L-F54T5HO - 4'</t>
  </si>
  <si>
    <t>LED High &amp; Low Bay Fixtures</t>
  </si>
  <si>
    <t>3-Lamp T8HO Low-Bay</t>
  </si>
  <si>
    <t>4-Lamp T8HO High-Bay</t>
  </si>
  <si>
    <t>6-Lamp T8HO High-Bay</t>
  </si>
  <si>
    <t>8-Lamp T8HO High-Bay</t>
  </si>
  <si>
    <t>LED Agricultural Interior Fixtures</t>
  </si>
  <si>
    <t>25% 73 Watt EISA Inc, 75% 1L T8</t>
  </si>
  <si>
    <t>25% 146 Watt EISA Inc, 75% 2L T8</t>
  </si>
  <si>
    <t>25% 217 Watt EISA Inc, 75% 3L T8</t>
  </si>
  <si>
    <t>25% 292 Watt EISA Inc, 75% 4L T8</t>
  </si>
  <si>
    <t>200W Pulse Start Metal Halide</t>
  </si>
  <si>
    <t>320W Pulse Start Metal Halide</t>
  </si>
  <si>
    <t>350W Pulse Start Metal Halide</t>
  </si>
  <si>
    <t>(2) 320W Pulse Start Metal Halide</t>
  </si>
  <si>
    <t>LED Exterior Fictures</t>
  </si>
  <si>
    <t>100W Metal Halide</t>
  </si>
  <si>
    <t>175W Pulse Start Metal Halide</t>
  </si>
  <si>
    <t>250W Pulse Start Metal Halide</t>
  </si>
  <si>
    <t>400W Pulse Start Metal Halide</t>
  </si>
  <si>
    <t>LED Recessed, Surface, Pendant Downlights</t>
  </si>
  <si>
    <t xml:space="preserve">Actual wattage of LED fixture purchased / installed. If unknown, use default provided in </t>
  </si>
  <si>
    <t>LED Track Lighting</t>
  </si>
  <si>
    <t>LED Wall-Wash Fixtures</t>
  </si>
  <si>
    <t>LED Display Case Light Fixture</t>
  </si>
  <si>
    <t>LED Undercabinet Shelf-Mounted Task Light Fixtures</t>
  </si>
  <si>
    <t>LED Refrigerated Case Light, Horizontal or Vertical</t>
  </si>
  <si>
    <t>LED Freezer Case Light, Horizontal or Vertical</t>
  </si>
  <si>
    <t>T8 LED Replacement Lamp (TLED), &lt; 1200 lumens</t>
  </si>
  <si>
    <t>T8 LED Replacement Lamp (TLED), 1200-2400 lumens</t>
  </si>
  <si>
    <t>T8 LED Replacement Lamp (TLED), 2401-4000 lumens</t>
  </si>
  <si>
    <t>LED 2x2 Recessed Light Fixture, 2000-3500 lumens</t>
  </si>
  <si>
    <t>LED 2x2 Recessed Light Fixture, 3501-5000 lumens</t>
  </si>
  <si>
    <t>LED 2x4 Recessed Light Fixture, 3000-4500 lumens</t>
  </si>
  <si>
    <t>LED 2x4 Recessed Light Fixture, 4501-6000 lumens</t>
  </si>
  <si>
    <t>LED 2x4 Recessed Light Fixture, 6001-7500 lumens</t>
  </si>
  <si>
    <t>LED 1x4 Recessed Light Fixture, 1500-3000 lumens</t>
  </si>
  <si>
    <t>LED 1x4 Recessed Light Fixture, 3001-4500 lumens</t>
  </si>
  <si>
    <t>LED 1x4 Recessed Light Fixture, 4501-6000 lumens</t>
  </si>
  <si>
    <t>LED Surface &amp; Suspended Linear Fixture, &lt;= 3000 lumens</t>
  </si>
  <si>
    <t>LED Surface &amp; Suspended Linear Fixture, 3001-4500 lumens</t>
  </si>
  <si>
    <t>LED Surface &amp; Suspended Linear Fixture, 4501-6000 lumens</t>
  </si>
  <si>
    <t>LED Surface &amp; Suspended Linear Fixture, 6001-7500 lumens</t>
  </si>
  <si>
    <t>LED Surface &amp; Suspended Linear Fixture, &gt; 7500 lumens</t>
  </si>
  <si>
    <t>LED Low-Bay Fixtures, &lt;= 10,000 lumens</t>
  </si>
  <si>
    <t>LED High-Bay Fixtures, 10,001-15,000 lumens</t>
  </si>
  <si>
    <t>LED High-Bay Fixtures, 15,001-20,000 lumens</t>
  </si>
  <si>
    <t>LED High-Bay Fixtures, =&gt; 20,000 lumens</t>
  </si>
  <si>
    <t>LED Ag Interior Fixtures, &lt;= 2,000 lumens</t>
  </si>
  <si>
    <t>LED Ag Interior Fixtures, 2,001-4,000 lumens</t>
  </si>
  <si>
    <t>LED Ag Interior Fixtures, 4,001-6,000 lumens</t>
  </si>
  <si>
    <t>LED Ag Interior Fixtures, 6,001-8,000 lumens</t>
  </si>
  <si>
    <t>LED Ag Interior Fixtures, 8,001-12,000 lumens</t>
  </si>
  <si>
    <t>LED Ag Interior Fixtures, 12,001-16,000 lumens</t>
  </si>
  <si>
    <t>LED Ag Interior Fixtures, 16,001-20,000 lumens</t>
  </si>
  <si>
    <t>LED Ag Interior Fixtures, =&gt; 20,000 lumens</t>
  </si>
  <si>
    <t>LED Exterior Fixtures, &lt;= 5,000 lumens</t>
  </si>
  <si>
    <t>LED Exterior Fixtures, 5,001-10,000 lumens</t>
  </si>
  <si>
    <t>LED Exterior Fixtures, 10,001-15,000 lumens</t>
  </si>
  <si>
    <t>LED Exterior Fixtures, =&gt; 15,000 lumens</t>
  </si>
  <si>
    <t xml:space="preserve">Time of Sale </t>
  </si>
  <si>
    <t>In Servce Rate or the percentage of units rebated that get installed</t>
  </si>
  <si>
    <t>A midlife savings adjustment should be applied to any measure with a blended T12:Standard T8 baseline. The adjustment should occur in 2020 to account for the baseline lamp replacement assumption changing from a blended 82/18 Standard T8/T12 to 100% Standard T8 by 2020.</t>
  </si>
  <si>
    <t>[WattsT8Base]</t>
  </si>
  <si>
    <t>LED 4' Linear Replacement Lamp</t>
  </si>
  <si>
    <t>Input wattage of the existing system based on 100% T8 fixture</t>
  </si>
  <si>
    <t>LED 2' Linear Replacement Lamp</t>
  </si>
  <si>
    <t>LED Linear Ambient Fixtures</t>
  </si>
  <si>
    <t>LED Surface &amp; Suspended Linear Fixture, ≤ 3000 lumens</t>
  </si>
  <si>
    <t>NR-LTG-T5HO-V02-200101</t>
  </si>
  <si>
    <t>Please see reference tables in 3.4.6</t>
  </si>
  <si>
    <t>=  ([WattsBase] - [WattsEE]) / [1,000] * [ISR] * [Hours] *(- [IFTherms])</t>
  </si>
  <si>
    <t>Lamp Type</t>
  </si>
  <si>
    <t>3-Lamp T5 High-Bay</t>
  </si>
  <si>
    <t>Baseline Description</t>
  </si>
  <si>
    <t>200 Watt Pulse Start Metal-Halide</t>
  </si>
  <si>
    <t>4-Lamp T5 High-Bay</t>
  </si>
  <si>
    <t>320 Watt Pulse Start Metal-Halide</t>
  </si>
  <si>
    <t>6-Lamp T5 High-Bay</t>
  </si>
  <si>
    <t>400 Watt Pulse Start Metal-Halide</t>
  </si>
  <si>
    <t>8-Lamp T5 High-Bay</t>
  </si>
  <si>
    <t>750 Watt Pulse Start Metal-Halide</t>
  </si>
  <si>
    <t>Form completed?</t>
  </si>
  <si>
    <t>NR-LTG-HPT8-V01-170101</t>
  </si>
  <si>
    <t>1-Lamp 32w HPT8 (BF &lt; 0.79)</t>
  </si>
  <si>
    <t>2-Lamp 32w HPT8 (BF &lt; 0.77)</t>
  </si>
  <si>
    <t>3-Lamp 32w HPT8 (BF &lt; 0.76)</t>
  </si>
  <si>
    <t>4-Lamp 32w HPT8 (BF &lt; 0.78)</t>
  </si>
  <si>
    <t>6-Lamp 32w HPT8 (BF &lt; 0.76)</t>
  </si>
  <si>
    <t>1-Lamp 28w RWT8 (BF &lt; 0.76)</t>
  </si>
  <si>
    <t>2-Lamp 28w RWT8 (BF &lt; 0.76)</t>
  </si>
  <si>
    <t>3-Lamp 28w RWT8 (BF &lt; 0.77)</t>
  </si>
  <si>
    <t>4-Lamp 28w RWT8 (BF &lt; 0.79)</t>
  </si>
  <si>
    <t>6-Lamp 28w RWT8 (BF &lt; 0.77)</t>
  </si>
  <si>
    <t>Please see reference tables in 3.4.7</t>
  </si>
  <si>
    <t>A midlife savings adjustment should be applied to any measure with a blended T12:Standard T8 baseline. The adjustment should occur in 2020 to account for the baseline lamp replacement assumption changing from a blended 50/50 Standard T8/T12 to 100% Standard T8 by 2020.</t>
  </si>
  <si>
    <t>NR-LTG-PSMH-V02-180101</t>
  </si>
  <si>
    <t>Custom Calculation</t>
  </si>
  <si>
    <t>=(([Watts_Base] - [Watts_EE[) / [1,000] * [Hours] * [WHFe] * [ISR]) + [ΔkWhheatpenalty]</t>
  </si>
  <si>
    <t>=([Watts_Base] - [Watts_EE]) / [1,000] * [ISR] * [WHFd] * [CF]</t>
  </si>
  <si>
    <t>= ([Watts_Base] - [Watts_EE]) / [1,000] * [ISR] * [Hours] * ([- IFTherms])</t>
  </si>
  <si>
    <t>=  [Δtherms] / [HeatDays]</t>
  </si>
  <si>
    <t>=([Watts_Base] - [Watts_EE]) / [1,000] * [ISR] * [Hours] * ([-IFkWh])</t>
  </si>
  <si>
    <t>Lamp Watts EE</t>
  </si>
  <si>
    <t>Pulse Start MH 150W</t>
  </si>
  <si>
    <t>Lamp Watts Base</t>
  </si>
  <si>
    <t>Probe Start MH 175W</t>
  </si>
  <si>
    <t>Input wattage of the existing system which depends on the baseline fixture configuration (number and  type of lamp)</t>
  </si>
  <si>
    <t>Pulse Start MH 175W</t>
  </si>
  <si>
    <t>Pulse Start MH 200W</t>
  </si>
  <si>
    <t>Probe Start MH250W</t>
  </si>
  <si>
    <t>Pulse Start MH 250W</t>
  </si>
  <si>
    <t>Pulse Start MH 320W</t>
  </si>
  <si>
    <t>Probe Start MH400W</t>
  </si>
  <si>
    <t>Pulse Start MH350W</t>
  </si>
  <si>
    <t>Pulse Start MH 400W</t>
  </si>
  <si>
    <t>New Input wattage of EE fixture, which depends on new fixture configuration</t>
  </si>
  <si>
    <t>Waste heat factors for energy to account for cooling energy savings from efficient lighting. If unknown, use the Nonresidential Average value.</t>
  </si>
  <si>
    <t>In Service Rate or percentage of units rebated that get installed</t>
  </si>
  <si>
    <t>Therm impact calcuated above</t>
  </si>
  <si>
    <t xml:space="preserve"> NR-LTG-EXIT-V04-200101</t>
  </si>
  <si>
    <t>RF / DI Program</t>
  </si>
  <si>
    <t>=(([WattsBase] - [Watts_EE]) / [1,000] * [Hours] * [WHFe]) + [ΔkWhheatpenalty]</t>
  </si>
  <si>
    <t>=([Watts_Base] - [Watts_EE]) / [1,000] * [WHFd] * [CF]</t>
  </si>
  <si>
    <t>= ([Watts_Base] - [Watts_EE]) / [1,000] * [Hours] * ([- IFTherms])</t>
  </si>
  <si>
    <t>=([Watts_Base] - [Watts_EE]) / [1,000] * [Hours] * ([-IFkWh])</t>
  </si>
  <si>
    <t xml:space="preserve">[WattsBase] </t>
  </si>
  <si>
    <t>Retrofit/Direct Install</t>
  </si>
  <si>
    <t>Baseline Type</t>
  </si>
  <si>
    <t>CFL (dual sided)</t>
  </si>
  <si>
    <t>Actual wattage if known</t>
  </si>
  <si>
    <t>CFL (single sided)</t>
  </si>
  <si>
    <t>Single v Dual Sided</t>
  </si>
  <si>
    <t>Single Sided</t>
  </si>
  <si>
    <t xml:space="preserve">Actual wattage if known, </t>
  </si>
  <si>
    <t>Dual Sided</t>
  </si>
  <si>
    <t>Annual operating hours</t>
  </si>
  <si>
    <t>Summer Peak Coincidence Factor for this measure</t>
  </si>
  <si>
    <t>NR-LTG-STLT-V01-190101</t>
  </si>
  <si>
    <t>Fixture Type</t>
  </si>
  <si>
    <t>Decorative/Post Top</t>
  </si>
  <si>
    <t>Low (&lt;50W)</t>
  </si>
  <si>
    <t>min</t>
  </si>
  <si>
    <t>Cobrahead</t>
  </si>
  <si>
    <t>max</t>
  </si>
  <si>
    <t>Med (50W-100W)</t>
  </si>
  <si>
    <t>High (&gt;100W)</t>
  </si>
  <si>
    <t>LED Luminaire</t>
  </si>
  <si>
    <t xml:space="preserve">=([Watts_Base] - [Watts_EE]) / [1,000] * [Hours] </t>
  </si>
  <si>
    <t>=([Watts_Base] - [Watts_EE]) / [1,000] * [CF]</t>
  </si>
  <si>
    <t>Medal Halide</t>
  </si>
  <si>
    <t>Actual wattage is known</t>
  </si>
  <si>
    <t>Mercury Vapor</t>
  </si>
  <si>
    <t>High Pressure Sodium</t>
  </si>
  <si>
    <t xml:space="preserve">[WattsEE] </t>
  </si>
  <si>
    <t>Actual wattage</t>
  </si>
  <si>
    <t>NR-LTG-LDTP-V01-190101</t>
  </si>
  <si>
    <t>Note: This measure was archived since the federal code has required LEDs for all traffic and pedestrian modules manufactured since January 2006. No utility is continuing to offering this measure as a retrofit. Please refer to Iowa Energy Efficiency Statewide Technical Reference Manual Version 5.0 Volume 3: Nonresidential Measures; Final: July 15, 2020; Effective January 1, 2021 in which the measure was last active.</t>
  </si>
  <si>
    <t>Round Signals</t>
  </si>
  <si>
    <t>8" Red</t>
  </si>
  <si>
    <t>The connected load of the baseline equipment</t>
  </si>
  <si>
    <t>12" Red</t>
  </si>
  <si>
    <t>8" Yellow</t>
  </si>
  <si>
    <t>12" Yellow</t>
  </si>
  <si>
    <t>8" Green</t>
  </si>
  <si>
    <t>12" Green</t>
  </si>
  <si>
    <t>Flashing Signal</t>
  </si>
  <si>
    <t>Turn Arrows</t>
  </si>
  <si>
    <t>Pedestrian Sign</t>
  </si>
  <si>
    <t>12" Hand/Man</t>
  </si>
  <si>
    <t>[Watts_EE]</t>
  </si>
  <si>
    <t>Annual operating hours of the lamp</t>
  </si>
  <si>
    <t>Red Round, always changing or flashing</t>
  </si>
  <si>
    <t>Peak coincidence factor for measure</t>
  </si>
  <si>
    <t>Red Arrows</t>
  </si>
  <si>
    <t>Green Arrows</t>
  </si>
  <si>
    <t>Yellow Arrows</t>
  </si>
  <si>
    <t>Green Round, always changing or flashing</t>
  </si>
  <si>
    <t>Flashing Yellow</t>
  </si>
  <si>
    <t>Yellow Round, always changing</t>
  </si>
  <si>
    <t>“Hand” Don’t Walk Signal</t>
  </si>
  <si>
    <t>“Man” Walk Signal</t>
  </si>
  <si>
    <t>NR-LTG-LICO-V01-210101</t>
  </si>
  <si>
    <t>Full Cost</t>
  </si>
  <si>
    <t>Switch-Mounted (Wall)  Occupancy Sensor</t>
  </si>
  <si>
    <t>Fixture-Mounted Occupancy Sensor</t>
  </si>
  <si>
    <t>Remote-Mounted (Ceiling) Occupancy Sensor</t>
  </si>
  <si>
    <t>Fixture-Mounted Daylight Sensor</t>
  </si>
  <si>
    <t>Remote-Mounted Daylight Sensor</t>
  </si>
  <si>
    <t>Integrated Occupancy Sensor</t>
  </si>
  <si>
    <t>Integrated Dual Occupancy &amp; Daylight Sensor</t>
  </si>
  <si>
    <t>Fixture-Mounted Dual Occupancy &amp; Daylight Sensor</t>
  </si>
  <si>
    <t>Remote-Mounted Dual Occupancy &amp; Daylight Sensor</t>
  </si>
  <si>
    <t>= [kW_Controlled] *[Hours] * [ESF] * [WHFe]</t>
  </si>
  <si>
    <r>
      <t>= [kW_Controlled] * [WHFd] * ([CFbaseline] – [CF</t>
    </r>
    <r>
      <rPr>
        <vertAlign val="subscript"/>
        <sz val="11"/>
        <color theme="1"/>
        <rFont val="Calibri"/>
        <family val="2"/>
        <scheme val="minor"/>
      </rPr>
      <t>LC</t>
    </r>
    <r>
      <rPr>
        <sz val="11"/>
        <color theme="1"/>
        <rFont val="Calibri"/>
        <family val="2"/>
        <scheme val="minor"/>
      </rPr>
      <t>])</t>
    </r>
  </si>
  <si>
    <t>= [kW_Controlled] * [Hours] * [ESF] * -  [IFTherms]</t>
  </si>
  <si>
    <t>=  [ΔTherms] / [Heatdays]</t>
  </si>
  <si>
    <t xml:space="preserve">[kWControlled]  </t>
  </si>
  <si>
    <t>Lighting Control Type Interior</t>
  </si>
  <si>
    <t>Switch (wall) mounted occupancy sensor</t>
  </si>
  <si>
    <t xml:space="preserve">Total lighting load connected to the control in kilowatts. Savings is per control. The total connected load per control should be collected from the customer, or use the default values presented </t>
  </si>
  <si>
    <t>Fixture-mounted occupancy sensor</t>
  </si>
  <si>
    <t>Remote (ceiling) mounted occupancy sensor</t>
  </si>
  <si>
    <r>
      <t xml:space="preserve">Integrated Occupancy Sensor for LED Interior Fixtures </t>
    </r>
    <r>
      <rPr>
        <i/>
        <sz val="10"/>
        <color theme="1"/>
        <rFont val="Calibri"/>
        <family val="2"/>
        <scheme val="minor"/>
      </rPr>
      <t>&lt; 10,000 Lumens</t>
    </r>
  </si>
  <si>
    <r>
      <t xml:space="preserve">Integrated Occupancy Sensor for LED Interior Fixtures </t>
    </r>
    <r>
      <rPr>
        <i/>
        <sz val="10"/>
        <color theme="1"/>
        <rFont val="Calibri"/>
        <family val="2"/>
        <scheme val="minor"/>
      </rPr>
      <t>≥ 10,000 Lumens</t>
    </r>
  </si>
  <si>
    <r>
      <t xml:space="preserve">Integrated Dual Occupancy &amp; Daylight Sensor for LED Interior Fixtures </t>
    </r>
    <r>
      <rPr>
        <i/>
        <sz val="10"/>
        <color theme="1"/>
        <rFont val="Calibri"/>
        <family val="2"/>
        <scheme val="minor"/>
      </rPr>
      <t>&lt; 10,000 Lumens</t>
    </r>
  </si>
  <si>
    <r>
      <t xml:space="preserve">Integrated Dual Occupancy &amp; Daylight Sensor for LED Interior Fixtures </t>
    </r>
    <r>
      <rPr>
        <i/>
        <sz val="10"/>
        <color theme="1"/>
        <rFont val="Calibri"/>
        <family val="2"/>
        <scheme val="minor"/>
      </rPr>
      <t>≥ 10,000 Lumens</t>
    </r>
  </si>
  <si>
    <t>Fixture-Mounted Dual Occupancy &amp; Daylight Sensor for LED Interior Fixtures</t>
  </si>
  <si>
    <t>&lt; 10,000 Lumens</t>
  </si>
  <si>
    <t>Daylighting</t>
  </si>
  <si>
    <t xml:space="preserve">Energy Savings factor (represents the percentage reduction to the operating Hours from the non-controlled baseline lighting system). Determined on a site-specific basis or using the default values </t>
  </si>
  <si>
    <t>Occupancy Sensor</t>
  </si>
  <si>
    <t>Dual Sensor with verified daylighting</t>
  </si>
  <si>
    <t>Dual Sensor without verified daylighting</t>
  </si>
  <si>
    <t>[CFbaseline]</t>
  </si>
  <si>
    <t>Baseline Summer Peak Coincidence Factor for the lighting system without Occupancy Sensors installed is selected from the Lighting Reference Table in Section 3.4 for each building type. If the building type is unknown, use the Nonresidential Average value.</t>
  </si>
  <si>
    <r>
      <t>[CF</t>
    </r>
    <r>
      <rPr>
        <vertAlign val="subscript"/>
        <sz val="11"/>
        <color theme="1"/>
        <rFont val="Calibri"/>
        <family val="2"/>
        <scheme val="minor"/>
      </rPr>
      <t>LC</t>
    </r>
    <r>
      <rPr>
        <sz val="11"/>
        <color theme="1"/>
        <rFont val="Calibri"/>
        <family val="2"/>
        <scheme val="minor"/>
      </rPr>
      <t>]</t>
    </r>
  </si>
  <si>
    <t>Retrofit Summer Peak Coincidence Factor the lighting system with lighting control installed</t>
  </si>
  <si>
    <t>NR-LTG-DAYC-V03-200101</t>
  </si>
  <si>
    <t>Measure now combined in to Lighting Control measure</t>
  </si>
  <si>
    <t>Photosensor Control Type</t>
  </si>
  <si>
    <t>Fixture-mounted dalylight sensor (per ballast controlled)</t>
  </si>
  <si>
    <t>Remote-mounted daylight sensor (per ballast controlled)</t>
  </si>
  <si>
    <t>= ([kW_Controlled] * [Hours] * [ESF] * [WHFe]) + [ΔkWhheatpenalty]</t>
  </si>
  <si>
    <t>= [kW_Controlled] * [WHFd] * [CF]</t>
  </si>
  <si>
    <t>= [kW_Controlled] * [Hours] * [ESF] * ([- IFTherms])</t>
  </si>
  <si>
    <t xml:space="preserve">= [kW_Controlled] * [Hours] * [ESF] * ([-IFkWh]) </t>
  </si>
  <si>
    <t>[kWControlled]</t>
  </si>
  <si>
    <t>Lighting Control Type</t>
  </si>
  <si>
    <t xml:space="preserve">Total lighting load connected to the control in kilowatts. Savings is an average per control or ballast as outlined below. </t>
  </si>
  <si>
    <t xml:space="preserve">Energy Savings factor (represents the percentage reduction to the operating Hours from the non-controlled baseline lighting system). </t>
  </si>
  <si>
    <t>NR-LTG-MLLS-V03-200101</t>
  </si>
  <si>
    <t>Note: This measure is overdue for a reliability review due to no utility currently offering the measure. If a utility plans to start using this measure again, it should be reviewed accordingly.</t>
  </si>
  <si>
    <t>= [kW_Controlled] * [ESF] * [WHFd] * [CF]</t>
  </si>
  <si>
    <t>[KWControlled]</t>
  </si>
  <si>
    <t>Total lighting load connected to the control in kW</t>
  </si>
  <si>
    <t>NR-MSC-VFDP-V03-200101</t>
  </si>
  <si>
    <t>=  [HP] * [Hours] * [ESF]</t>
  </si>
  <si>
    <t>=  [HP] * [DSF}</t>
  </si>
  <si>
    <t>[HOURS]</t>
  </si>
  <si>
    <t>Annual operating hours of motor</t>
  </si>
  <si>
    <t>Process Fans</t>
  </si>
  <si>
    <t>kWh/HP</t>
  </si>
  <si>
    <t>Energy Savings factor</t>
  </si>
  <si>
    <t>Process Centrifugal Pumps</t>
  </si>
  <si>
    <t>Demand Savings factor</t>
  </si>
  <si>
    <t>NR-MSC-CLWA-V02-190101</t>
  </si>
  <si>
    <t xml:space="preserve">=(([Capacity] * 1 / [MEFbase] * [Ncycles]) * ([%Cwbase] + ([%DHWbase] * [%Electric_DHW] )+ ([%Dryerbase] * [%Electric_Dryer]))) - (([Capacity] * 1 / [IMEFeff] * [Ncycles]) * ([%Cweff] + ([%DHWeff] * [%Electric_DHW ]) + ([%Dryereff] * [%Electric_Dryer]))) </t>
  </si>
  <si>
    <t>= [ΔkWh] / [Hours] * [CF]</t>
  </si>
  <si>
    <t xml:space="preserve">=((([Capacity] * 1 / [IMEFbase] * [Ncycles]) * (([%DHWbase] * [%Natural Gas_DHW] * [R_eff]) + ([%Dryerbase] * [%Gas_Dryer%Gas _Dryer]))) - (([Capacity] * 1 / [IMEFeff] * [Ncycles]) * (([%DHWeff] * [%Gas_DHW%Natural Gas_DHW] * [R_eff]) + ([%Dryereff] * [%Gas_Dryer%Gas_Dryer]))) * [Therm_convert] </t>
  </si>
  <si>
    <t xml:space="preserve">=  [Δtherms] / [365]  </t>
  </si>
  <si>
    <t xml:space="preserve">= [Capacity * ([IWFbase] - [IWFeff]) * [Ncycles] </t>
  </si>
  <si>
    <t>ft3</t>
  </si>
  <si>
    <t>Clothes Washer capacity</t>
  </si>
  <si>
    <t>[MEFbase]</t>
  </si>
  <si>
    <t>Federal Standard</t>
  </si>
  <si>
    <t>Top Loading</t>
  </si>
  <si>
    <t>Modified Efficiency Factor of baseline unit</t>
  </si>
  <si>
    <t>Front Loading</t>
  </si>
  <si>
    <t>Weighted Average</t>
  </si>
  <si>
    <t>[MEFeff]</t>
  </si>
  <si>
    <t>Modified Energy Factor of efficient unit</t>
  </si>
  <si>
    <t>[Ncycles]</t>
  </si>
  <si>
    <t>Number of Cycles per year</t>
  </si>
  <si>
    <t>[%CW]</t>
  </si>
  <si>
    <t>Percentage of total energy consumption for Clothes Washer operation</t>
  </si>
  <si>
    <t>[%DHW]</t>
  </si>
  <si>
    <t>Percentage of total energy consumption used for water heating</t>
  </si>
  <si>
    <t>[%Dryer]</t>
  </si>
  <si>
    <t>Percentage of total energy consumption for dryer operation</t>
  </si>
  <si>
    <t>DWH Fuel</t>
  </si>
  <si>
    <t>Percentage of DHW savings assumed to be electric</t>
  </si>
  <si>
    <t>[%ElectricDryer]</t>
  </si>
  <si>
    <t>Dryer Fuel</t>
  </si>
  <si>
    <t>Percentage of dryer savings assumed to be electric</t>
  </si>
  <si>
    <t>Energy savings as calculated above</t>
  </si>
  <si>
    <t>Assumed run hours of clothes washer</t>
  </si>
  <si>
    <t>Summer peak coincidence factor for measure</t>
  </si>
  <si>
    <t>[%GasDHW]</t>
  </si>
  <si>
    <t>DHW Fuel</t>
  </si>
  <si>
    <t>Percentage of DHW savings assumed to be Natural Gas</t>
  </si>
  <si>
    <t>[R_eff]</t>
  </si>
  <si>
    <t>Recovery efficiency factor</t>
  </si>
  <si>
    <t>[%GasDryer]</t>
  </si>
  <si>
    <t>Percentage of dryer savings assumed to be Natural Gas</t>
  </si>
  <si>
    <t>[Therm_convert]</t>
  </si>
  <si>
    <t>kWh to therm</t>
  </si>
  <si>
    <t>Conversion factor from kWh to Therm</t>
  </si>
  <si>
    <t>[365]</t>
  </si>
  <si>
    <t>[Δgallons]</t>
  </si>
  <si>
    <t>gallons</t>
  </si>
  <si>
    <t>Water savings in gallons</t>
  </si>
  <si>
    <t>[IWFbase]</t>
  </si>
  <si>
    <t>Water factor of baseline clothes washer</t>
  </si>
  <si>
    <t>[IWFeff]</t>
  </si>
  <si>
    <t>Water factor of efficient clothes washer</t>
  </si>
  <si>
    <t>NR-MCS-MOTR-V04-220101</t>
  </si>
  <si>
    <t>Horsepower</t>
  </si>
  <si>
    <t>&lt;=300 hp</t>
  </si>
  <si>
    <t>$20.12 * (HP rating) + $152.04</t>
  </si>
  <si>
    <t>&gt;300hp</t>
  </si>
  <si>
    <t>$23.82 * (HP rating) - $1,958.88</t>
  </si>
  <si>
    <t>=([kW_Base] - [kW_EE]) * [Hours]</t>
  </si>
  <si>
    <t>=([kW_Base] - [kW_EE]) * [CF]</t>
  </si>
  <si>
    <t>[kWbase]</t>
  </si>
  <si>
    <t>=([0.746] * [HP] * [LF] / [η_Bmotor])</t>
  </si>
  <si>
    <t>[kWee]</t>
  </si>
  <si>
    <t>Demand of baseline motor</t>
  </si>
  <si>
    <t>[kW_EE]</t>
  </si>
  <si>
    <t>Demand of energy efficient motor</t>
  </si>
  <si>
    <t>Load factor; motor load at fan/pump desigh CFM</t>
  </si>
  <si>
    <t>[η_Bmotor]</t>
  </si>
  <si>
    <t>Motor Design Type</t>
  </si>
  <si>
    <t>NEMA Design A, NEMA Design B and IEC Design N Motors (Excluding Fire Pump Electric Motors) at 60 Hz:</t>
  </si>
  <si>
    <t>Motor HP/Standard kW Equiv.</t>
  </si>
  <si>
    <t>1/0.75</t>
  </si>
  <si>
    <t># of Poles</t>
  </si>
  <si>
    <t>ODP 8 Poles</t>
  </si>
  <si>
    <t>Federal baseline nominal/nameplate motor efficiency for Open Drip Proof (ODP) and Totally Enclosed Fan Cooled (TEFC)</t>
  </si>
  <si>
    <t>ODP 6 Poles</t>
  </si>
  <si>
    <t>ODP 4 Poles</t>
  </si>
  <si>
    <t>ODP 2 Poles</t>
  </si>
  <si>
    <t>1.5/1.1</t>
  </si>
  <si>
    <t>2/1.5</t>
  </si>
  <si>
    <t>3/2.2</t>
  </si>
  <si>
    <t>5/3.7</t>
  </si>
  <si>
    <t>7.5/5.5</t>
  </si>
  <si>
    <t>10/7.5</t>
  </si>
  <si>
    <t>15 /11</t>
  </si>
  <si>
    <t>20 /15</t>
  </si>
  <si>
    <t>25/18.5</t>
  </si>
  <si>
    <t>30 /22</t>
  </si>
  <si>
    <t>40 /30</t>
  </si>
  <si>
    <t>50 /37</t>
  </si>
  <si>
    <t>60 /45</t>
  </si>
  <si>
    <t>75 /55</t>
  </si>
  <si>
    <t>100 /75</t>
  </si>
  <si>
    <t>125 /90</t>
  </si>
  <si>
    <t>150 /110</t>
  </si>
  <si>
    <t>200 /150</t>
  </si>
  <si>
    <t>250 /186</t>
  </si>
  <si>
    <t>300 /224</t>
  </si>
  <si>
    <t>350 /261</t>
  </si>
  <si>
    <t>400 /298</t>
  </si>
  <si>
    <t>450 /336</t>
  </si>
  <si>
    <t>500 /373</t>
  </si>
  <si>
    <t>TEFC 8 Poles</t>
  </si>
  <si>
    <t>TEFC 6 Poles</t>
  </si>
  <si>
    <t>TEFC 4 Poles</t>
  </si>
  <si>
    <t>TEFC 2 Poles</t>
  </si>
  <si>
    <t>NEMA Design C and IEC Design H Motors at 60 Hz</t>
  </si>
  <si>
    <t>25 /18.5</t>
  </si>
  <si>
    <t xml:space="preserve">60 /45 </t>
  </si>
  <si>
    <t xml:space="preserve">150 /110 </t>
  </si>
  <si>
    <t>[η_EEmotor]</t>
  </si>
  <si>
    <t>Efficient motor nominal/nameplate motor efficiency</t>
  </si>
  <si>
    <t>Building Type (HVAC)</t>
  </si>
  <si>
    <t>Motor Type</t>
  </si>
  <si>
    <t>Hot Water Pump Motor</t>
  </si>
  <si>
    <t>Hours for HVAC motors</t>
  </si>
  <si>
    <t>Nonresidential (average)</t>
  </si>
  <si>
    <t>Chilled Water Pump</t>
  </si>
  <si>
    <t>Fan</t>
  </si>
  <si>
    <t>HP Range (Non-HVAC)</t>
  </si>
  <si>
    <t>1-5</t>
  </si>
  <si>
    <t>Hours for non-HVAC motors</t>
  </si>
  <si>
    <t>6-20</t>
  </si>
  <si>
    <t>21-50</t>
  </si>
  <si>
    <t>51-100</t>
  </si>
  <si>
    <t>101-200</t>
  </si>
  <si>
    <t>201-350</t>
  </si>
  <si>
    <t>NR-MSC-BACH-V01-180101</t>
  </si>
  <si>
    <r>
      <t>= (([CAP] * [DOD]) * [CHG] * ([CR</t>
    </r>
    <r>
      <rPr>
        <vertAlign val="subscript"/>
        <sz val="11"/>
        <color theme="1"/>
        <rFont val="Calibri"/>
        <family val="2"/>
        <scheme val="minor"/>
      </rPr>
      <t>B</t>
    </r>
    <r>
      <rPr>
        <sz val="11"/>
        <color theme="1"/>
        <rFont val="Calibri"/>
        <family val="2"/>
        <scheme val="minor"/>
      </rPr>
      <t>] / [PC</t>
    </r>
    <r>
      <rPr>
        <vertAlign val="subscript"/>
        <sz val="11"/>
        <color theme="1"/>
        <rFont val="Calibri"/>
        <family val="2"/>
        <scheme val="minor"/>
      </rPr>
      <t>B</t>
    </r>
    <r>
      <rPr>
        <sz val="11"/>
        <color theme="1"/>
        <rFont val="Calibri"/>
        <family val="2"/>
        <scheme val="minor"/>
      </rPr>
      <t>] - [CR</t>
    </r>
    <r>
      <rPr>
        <vertAlign val="subscript"/>
        <sz val="11"/>
        <color theme="1"/>
        <rFont val="Calibri"/>
        <family val="2"/>
        <scheme val="minor"/>
      </rPr>
      <t>EE</t>
    </r>
    <r>
      <rPr>
        <sz val="11"/>
        <color theme="1"/>
        <rFont val="Calibri"/>
        <family val="2"/>
        <scheme val="minor"/>
      </rPr>
      <t>] / [PC</t>
    </r>
    <r>
      <rPr>
        <vertAlign val="subscript"/>
        <sz val="11"/>
        <color theme="1"/>
        <rFont val="Calibri"/>
        <family val="2"/>
        <scheme val="minor"/>
      </rPr>
      <t>EE</t>
    </r>
    <r>
      <rPr>
        <sz val="11"/>
        <color theme="1"/>
        <rFont val="Calibri"/>
        <family val="2"/>
        <scheme val="minor"/>
      </rPr>
      <t>]) * [WHFe]) + [ΔkWhheatpenalty]</t>
    </r>
  </si>
  <si>
    <r>
      <t>=([PF</t>
    </r>
    <r>
      <rPr>
        <vertAlign val="subscript"/>
        <sz val="11"/>
        <color theme="1"/>
        <rFont val="Calibri"/>
        <family val="2"/>
        <scheme val="minor"/>
      </rPr>
      <t>B</t>
    </r>
    <r>
      <rPr>
        <sz val="11"/>
        <color theme="1"/>
        <rFont val="Calibri"/>
        <family val="2"/>
        <scheme val="minor"/>
      </rPr>
      <t>]/[PC</t>
    </r>
    <r>
      <rPr>
        <vertAlign val="subscript"/>
        <sz val="11"/>
        <color theme="1"/>
        <rFont val="Calibri"/>
        <family val="2"/>
        <scheme val="minor"/>
      </rPr>
      <t>B</t>
    </r>
    <r>
      <rPr>
        <sz val="11"/>
        <color theme="1"/>
        <rFont val="Calibri"/>
        <family val="2"/>
        <scheme val="minor"/>
      </rPr>
      <t>] - [PF</t>
    </r>
    <r>
      <rPr>
        <vertAlign val="subscript"/>
        <sz val="11"/>
        <color theme="1"/>
        <rFont val="Calibri"/>
        <family val="2"/>
        <scheme val="minor"/>
      </rPr>
      <t>EE</t>
    </r>
    <r>
      <rPr>
        <sz val="11"/>
        <color theme="1"/>
        <rFont val="Calibri"/>
        <family val="2"/>
        <scheme val="minor"/>
      </rPr>
      <t>]/[PC</t>
    </r>
    <r>
      <rPr>
        <vertAlign val="subscript"/>
        <sz val="11"/>
        <color theme="1"/>
        <rFont val="Calibri"/>
        <family val="2"/>
        <scheme val="minor"/>
      </rPr>
      <t>EE</t>
    </r>
    <r>
      <rPr>
        <sz val="11"/>
        <color theme="1"/>
        <rFont val="Calibri"/>
        <family val="2"/>
        <scheme val="minor"/>
      </rPr>
      <t>]) * [Volts</t>
    </r>
    <r>
      <rPr>
        <vertAlign val="subscript"/>
        <sz val="11"/>
        <color theme="1"/>
        <rFont val="Calibri"/>
        <family val="2"/>
        <scheme val="minor"/>
      </rPr>
      <t>DC</t>
    </r>
    <r>
      <rPr>
        <sz val="11"/>
        <color theme="1"/>
        <rFont val="Calibri"/>
        <family val="2"/>
        <scheme val="minor"/>
      </rPr>
      <t>] * [Amps</t>
    </r>
    <r>
      <rPr>
        <vertAlign val="subscript"/>
        <sz val="11"/>
        <color theme="1"/>
        <rFont val="Calibri"/>
        <family val="2"/>
        <scheme val="minor"/>
      </rPr>
      <t>DC</t>
    </r>
    <r>
      <rPr>
        <sz val="11"/>
        <color theme="1"/>
        <rFont val="Calibri"/>
        <family val="2"/>
        <scheme val="minor"/>
      </rPr>
      <t>] / [1000] * [WHFd] * [CF]</t>
    </r>
  </si>
  <si>
    <r>
      <t>= ([CAP] * [DOD]) * [CHG] * ([CR</t>
    </r>
    <r>
      <rPr>
        <vertAlign val="subscript"/>
        <sz val="11"/>
        <color theme="1"/>
        <rFont val="Calibri"/>
        <family val="2"/>
        <scheme val="minor"/>
      </rPr>
      <t>B</t>
    </r>
    <r>
      <rPr>
        <sz val="11"/>
        <color theme="1"/>
        <rFont val="Calibri"/>
        <family val="2"/>
        <scheme val="minor"/>
      </rPr>
      <t>] / [PC</t>
    </r>
    <r>
      <rPr>
        <vertAlign val="subscript"/>
        <sz val="11"/>
        <color theme="1"/>
        <rFont val="Calibri"/>
        <family val="2"/>
        <scheme val="minor"/>
      </rPr>
      <t>B</t>
    </r>
    <r>
      <rPr>
        <sz val="11"/>
        <color theme="1"/>
        <rFont val="Calibri"/>
        <family val="2"/>
        <scheme val="minor"/>
      </rPr>
      <t>] -[CR</t>
    </r>
    <r>
      <rPr>
        <vertAlign val="subscript"/>
        <sz val="11"/>
        <color theme="1"/>
        <rFont val="Calibri"/>
        <family val="2"/>
        <scheme val="minor"/>
      </rPr>
      <t>EE</t>
    </r>
    <r>
      <rPr>
        <sz val="11"/>
        <color theme="1"/>
        <rFont val="Calibri"/>
        <family val="2"/>
        <scheme val="minor"/>
      </rPr>
      <t>] / [PC</t>
    </r>
    <r>
      <rPr>
        <vertAlign val="subscript"/>
        <sz val="11"/>
        <color theme="1"/>
        <rFont val="Calibri"/>
        <family val="2"/>
        <scheme val="minor"/>
      </rPr>
      <t>EE</t>
    </r>
    <r>
      <rPr>
        <sz val="11"/>
        <color theme="1"/>
        <rFont val="Calibri"/>
        <family val="2"/>
        <scheme val="minor"/>
      </rPr>
      <t>]) *([- IFTherms])</t>
    </r>
  </si>
  <si>
    <t>=([CAP] * [DOD]) * [CHG] * ([CRB] / [PCB] - [CREE] / [PCEE]) * ([-IFkWh])</t>
  </si>
  <si>
    <t>[CAP]</t>
  </si>
  <si>
    <t>Capacity of battery</t>
  </si>
  <si>
    <t>[DOD]</t>
  </si>
  <si>
    <t>Depth of discharge</t>
  </si>
  <si>
    <t>[CHG]</t>
  </si>
  <si>
    <t>Type of Operations (Shifts)</t>
  </si>
  <si>
    <t>1-shift (8 hrs/day – 5 days/week)</t>
  </si>
  <si>
    <t>Number of charges per year</t>
  </si>
  <si>
    <t>2-shift (16 hrs/day – 5 days/week)</t>
  </si>
  <si>
    <t>3-shift (24 hrs/day – 5 days/week)</t>
  </si>
  <si>
    <t>4-shift (24 hrs/day – 7 days/week)</t>
  </si>
  <si>
    <r>
      <t>[CR</t>
    </r>
    <r>
      <rPr>
        <vertAlign val="subscript"/>
        <sz val="11"/>
        <color theme="1"/>
        <rFont val="Calibri"/>
        <family val="2"/>
        <scheme val="minor"/>
      </rPr>
      <t>B</t>
    </r>
    <r>
      <rPr>
        <sz val="11"/>
        <color theme="1"/>
        <rFont val="Calibri"/>
        <family val="2"/>
        <scheme val="minor"/>
      </rPr>
      <t>]</t>
    </r>
  </si>
  <si>
    <t>Baseline charge return factor</t>
  </si>
  <si>
    <r>
      <t>[PC</t>
    </r>
    <r>
      <rPr>
        <vertAlign val="subscript"/>
        <sz val="11"/>
        <color theme="1"/>
        <rFont val="Calibri"/>
        <family val="2"/>
        <scheme val="minor"/>
      </rPr>
      <t>B</t>
    </r>
    <r>
      <rPr>
        <sz val="11"/>
        <color theme="1"/>
        <rFont val="Calibri"/>
        <family val="2"/>
        <scheme val="minor"/>
      </rPr>
      <t>]</t>
    </r>
  </si>
  <si>
    <t>Baseline power conversion efficiency</t>
  </si>
  <si>
    <r>
      <t>[CR</t>
    </r>
    <r>
      <rPr>
        <vertAlign val="subscript"/>
        <sz val="11"/>
        <color theme="1"/>
        <rFont val="Calibri"/>
        <family val="2"/>
        <scheme val="minor"/>
      </rPr>
      <t>EE</t>
    </r>
    <r>
      <rPr>
        <sz val="11"/>
        <color theme="1"/>
        <rFont val="Calibri"/>
        <family val="2"/>
        <scheme val="minor"/>
      </rPr>
      <t>]</t>
    </r>
  </si>
  <si>
    <t>Efficient charge return factor</t>
  </si>
  <si>
    <r>
      <t>[PC</t>
    </r>
    <r>
      <rPr>
        <vertAlign val="subscript"/>
        <sz val="11"/>
        <color theme="1"/>
        <rFont val="Calibri"/>
        <family val="2"/>
        <scheme val="minor"/>
      </rPr>
      <t>EE</t>
    </r>
    <r>
      <rPr>
        <sz val="11"/>
        <color theme="1"/>
        <rFont val="Calibri"/>
        <family val="2"/>
        <scheme val="minor"/>
      </rPr>
      <t>]</t>
    </r>
  </si>
  <si>
    <t>Efficient power conversion efficiency</t>
  </si>
  <si>
    <t>Cooled Warehouse</t>
  </si>
  <si>
    <t>Waste heat factor for demand to account for cooling savings from reduced waste heat from battery charger</t>
  </si>
  <si>
    <t>Uncooled Warehouse</t>
  </si>
  <si>
    <t>Refrigerated Buildings</t>
  </si>
  <si>
    <t>[-IFkWh]</t>
  </si>
  <si>
    <t>Type of electric heating system</t>
  </si>
  <si>
    <t>Electric Resistance</t>
  </si>
  <si>
    <t>Heating Interation Factor for electric heating impacts; this factor represents the increased electric space heating requirements due to the reduction of waste heat rejected by the battery charger</t>
  </si>
  <si>
    <t>Unheated</t>
  </si>
  <si>
    <r>
      <t>[PF</t>
    </r>
    <r>
      <rPr>
        <vertAlign val="subscript"/>
        <sz val="11"/>
        <color theme="1"/>
        <rFont val="Calibri"/>
        <family val="2"/>
        <scheme val="minor"/>
      </rPr>
      <t>B</t>
    </r>
    <r>
      <rPr>
        <sz val="11"/>
        <color theme="1"/>
        <rFont val="Calibri"/>
        <family val="2"/>
        <scheme val="minor"/>
      </rPr>
      <t>]</t>
    </r>
  </si>
  <si>
    <t>Power factor of baseline charger</t>
  </si>
  <si>
    <r>
      <t>[PF</t>
    </r>
    <r>
      <rPr>
        <vertAlign val="subscript"/>
        <sz val="11"/>
        <color theme="1"/>
        <rFont val="Calibri"/>
        <family val="2"/>
        <scheme val="minor"/>
      </rPr>
      <t>EE</t>
    </r>
    <r>
      <rPr>
        <sz val="11"/>
        <color theme="1"/>
        <rFont val="Calibri"/>
        <family val="2"/>
        <scheme val="minor"/>
      </rPr>
      <t>]</t>
    </r>
  </si>
  <si>
    <t>Power factor of high frequency charger</t>
  </si>
  <si>
    <r>
      <t>[Volts</t>
    </r>
    <r>
      <rPr>
        <vertAlign val="subscript"/>
        <sz val="11"/>
        <color theme="1"/>
        <rFont val="Calibri"/>
        <family val="2"/>
        <scheme val="minor"/>
      </rPr>
      <t>DC</t>
    </r>
    <r>
      <rPr>
        <sz val="11"/>
        <color theme="1"/>
        <rFont val="Calibri"/>
        <family val="2"/>
        <scheme val="minor"/>
      </rPr>
      <t>]</t>
    </r>
  </si>
  <si>
    <t>Volts</t>
  </si>
  <si>
    <t>Actual DC rated voltage of charger (assumed baseline charger is replaced with same rated high frequency unit)</t>
  </si>
  <si>
    <r>
      <t>[Amps</t>
    </r>
    <r>
      <rPr>
        <vertAlign val="subscript"/>
        <sz val="11"/>
        <color theme="1"/>
        <rFont val="Calibri"/>
        <family val="2"/>
        <scheme val="minor"/>
      </rPr>
      <t>DC</t>
    </r>
    <r>
      <rPr>
        <sz val="11"/>
        <color theme="1"/>
        <rFont val="Calibri"/>
        <family val="2"/>
        <scheme val="minor"/>
      </rPr>
      <t>]</t>
    </r>
  </si>
  <si>
    <t>Amps</t>
  </si>
  <si>
    <t>Actual DC rated amperage of charger (assumed baseline charger is replaced with same rated high frequency unit)</t>
  </si>
  <si>
    <t>W to kW</t>
  </si>
  <si>
    <t>Watt to kilowatt conversion factor</t>
  </si>
  <si>
    <t>Waste heat factor for demand to account for cooling energy savings from reduced waste heat from the battery charger</t>
  </si>
  <si>
    <t>1 and 2-shift</t>
  </si>
  <si>
    <t xml:space="preserve">Summer Coincident Peak Factor </t>
  </si>
  <si>
    <t>3 and 4-shift</t>
  </si>
  <si>
    <t>Gas heated?</t>
  </si>
  <si>
    <t>Gas heated</t>
  </si>
  <si>
    <t>Heating Interation Factor for gas heating impacts; this factor represents the increased gas space heating requirements due to the reduction of waste heat rejected by the battery charger</t>
  </si>
  <si>
    <t>NR-FSE-DISH-V03-220101</t>
  </si>
  <si>
    <t>Dishwasher Type</t>
  </si>
  <si>
    <t>Under Counter</t>
  </si>
  <si>
    <t>Temperature</t>
  </si>
  <si>
    <t>Stationary Single Tank Door</t>
  </si>
  <si>
    <t>Single Tank Conveyor</t>
  </si>
  <si>
    <t>Multi Tank Conveyor</t>
  </si>
  <si>
    <t>Pot, Pan, Utensil</t>
  </si>
  <si>
    <t>=[∆BuildingEnergy] + [∆BoosterEnergy] + [∆IdleEnergy]</t>
  </si>
  <si>
    <t>=[∆kWh] / ([Hours] * [Days]) * [CF]</t>
  </si>
  <si>
    <t>=[ ∆BuildingEnergy] + [∆BoosterEnergy]</t>
  </si>
  <si>
    <t xml:space="preserve">= [Δtherms] / [Days] </t>
  </si>
  <si>
    <t>=([WaterUse_Base] * [RacksWashed] * [Days])- ([WaterUse_ESTAR] * [RacksWashed] * [Days])</t>
  </si>
  <si>
    <t xml:space="preserve">[∆BuildingEnergy] </t>
  </si>
  <si>
    <t>Building Water Heater Fuel</t>
  </si>
  <si>
    <t xml:space="preserve">= [([WaterUseBase] * [RacksWashed] * [Days]) * ([∆Tin] * [1.0] * [8.2] / [EffHeaterElec] / [3,412])] -  [([WaterUseESTAR] * [RacksWashed] * [Days]) * ([∆Tin] * [1.0] * [8.2] / [EffHeaterElec] / [3,412])]  </t>
  </si>
  <si>
    <t xml:space="preserve">= [([WaterUseBase] * [RacksWashed] * [Days]) * ([∆Tin] * [1.0] * [8.2] / [EffHeaterGas] / [100000])] -  [([WaterUseESTAR] * [RacksWashed] * [Days]) * ([∆Tin] * [1.0] * [8.2] / [EffHeaterGas] / [100000])]  </t>
  </si>
  <si>
    <t xml:space="preserve">[∆BoosterEnergy] </t>
  </si>
  <si>
    <t>Booster Water Heater Fuel</t>
  </si>
  <si>
    <t xml:space="preserve">= [([WaterUseBase] * [RacksWashed] * [Days]) * ([∆Tin] * [1.0] * [8.2] / [EffHeaterElec] / [3,412])] -  [([WaterUseESTAR] * [RacksWashed] * [Days]) * ([∆Tin] *[1.0] * [8.2] / [EffHeaterElec] / [3,412])]  </t>
  </si>
  <si>
    <t xml:space="preserve">= [([WaterUseBase] * [RacksWashed] * [Days]) * ([∆Tin] * [1.0] * [8.2] / [EffHeaterGas] / [100000])] -  [([WaterUseESTAR] * [RacksWashed] * [Days]) * ([∆Tin] *[1.0] * [8.2] / [EffHeaterGas] / [100000])]  </t>
  </si>
  <si>
    <t xml:space="preserve"> [∆IdleEnergy]</t>
  </si>
  <si>
    <t xml:space="preserve">= [[IdleDrawBase] * ([Hours] * [Days] – [Days] * [RacksWashed] * [WashTime] / [60])] – [[IdleDrawESTAR] * ([Hours] * [Days] – [Days] * [RacksWashed] * [WashTime] / [60])]
</t>
  </si>
  <si>
    <t>[ΔBuildingEnergy]</t>
  </si>
  <si>
    <t>Change in annual energy consumption of building water heater</t>
  </si>
  <si>
    <t>[ΔBoosterEnergy]</t>
  </si>
  <si>
    <t>Annual energy consumption of booster water heater</t>
  </si>
  <si>
    <t>[ΔIdleEnergy]</t>
  </si>
  <si>
    <t>Annual idle electric energy consumption of dishwasher</t>
  </si>
  <si>
    <t>[WaterUseBase]</t>
  </si>
  <si>
    <t>Water use per rack (gal) of baseline dishwasher</t>
  </si>
  <si>
    <t>[WaterUseESTAR]</t>
  </si>
  <si>
    <t>Water use per rack (gal) of ENERGY STAR dishwasher</t>
  </si>
  <si>
    <t>[RacksWashed]</t>
  </si>
  <si>
    <t>Number of racks washed per day</t>
  </si>
  <si>
    <t>Annual days of dishwasher operation</t>
  </si>
  <si>
    <r>
      <t>[</t>
    </r>
    <r>
      <rPr>
        <sz val="11"/>
        <color theme="1"/>
        <rFont val="Calibri"/>
        <family val="2"/>
      </rPr>
      <t>Δ</t>
    </r>
    <r>
      <rPr>
        <sz val="11"/>
        <color theme="1"/>
        <rFont val="Calibri"/>
        <family val="2"/>
        <scheme val="minor"/>
      </rPr>
      <t>Tin]</t>
    </r>
  </si>
  <si>
    <t>Building water heaters</t>
  </si>
  <si>
    <t>Inlet water temperature increase (°F)</t>
  </si>
  <si>
    <t>Booster water heaters</t>
  </si>
  <si>
    <t>Btu/lb/°F</t>
  </si>
  <si>
    <t>[8.2]</t>
  </si>
  <si>
    <t>[EffHeaterElec]</t>
  </si>
  <si>
    <t>Efficiency of water heater for electric building and booster water heaters</t>
  </si>
  <si>
    <t>kWh to Btu</t>
  </si>
  <si>
    <t>kWh to Btu conversion factor</t>
  </si>
  <si>
    <t>[IdleDrawBase]</t>
  </si>
  <si>
    <t>Idle power draw (kW) of baseline dishwasher</t>
  </si>
  <si>
    <t>[IdleDrawESTAR]</t>
  </si>
  <si>
    <t>Idle power draw (kW) of ENERGY STAR dishwasher</t>
  </si>
  <si>
    <t>Average daily hours of diswasher operation</t>
  </si>
  <si>
    <t>[WashTime]</t>
  </si>
  <si>
    <t>Typical wash time</t>
  </si>
  <si>
    <t>Minutes to hours conversion factor</t>
  </si>
  <si>
    <t>Electric energy savings, calculated above</t>
  </si>
  <si>
    <t>Summer peak coincidence factor</t>
  </si>
  <si>
    <t>[EffHeaterGas]</t>
  </si>
  <si>
    <t>Efficiency for gas building and booster water heaters</t>
  </si>
  <si>
    <t>therms to btu</t>
  </si>
  <si>
    <t>Therms to Btu conversion factor</t>
  </si>
  <si>
    <t>Natural gas energy savings</t>
  </si>
  <si>
    <t>NR-FSE-CSGD-V01-190101</t>
  </si>
  <si>
    <t>Solid Door Refrigerator</t>
  </si>
  <si>
    <t>$24.21 per cu. ft.</t>
  </si>
  <si>
    <t>Glass Door Refrigerator</t>
  </si>
  <si>
    <t>$24.77 per cu. ft.</t>
  </si>
  <si>
    <t>Solid Door Freezer</t>
  </si>
  <si>
    <t>$30.41 per cu. ft.</t>
  </si>
  <si>
    <t>Glass Door Freezer</t>
  </si>
  <si>
    <t>$33.01 per cu. ft.</t>
  </si>
  <si>
    <t xml:space="preserve">Solid or Glass Door Chest Refrigerator </t>
  </si>
  <si>
    <t>$57.11 per cu. ft.</t>
  </si>
  <si>
    <t xml:space="preserve">Solid or Glass Door Chest Freezerr </t>
  </si>
  <si>
    <t>$75.90 per cu. ft.</t>
  </si>
  <si>
    <t>=([kWh_Base] - [kWh_ESTAR] )* [Days]</t>
  </si>
  <si>
    <t>=([∆kWh] / [HOURS]) * [CF]</t>
  </si>
  <si>
    <t>[kWhBase]</t>
  </si>
  <si>
    <t>0.05V + 1.36</t>
  </si>
  <si>
    <t>0.1V + 0.86</t>
  </si>
  <si>
    <t>0.22V + 1.38</t>
  </si>
  <si>
    <t>0.29V + 2.95</t>
  </si>
  <si>
    <t>Solid Door Chest Refrigerator</t>
  </si>
  <si>
    <t>0.05V + 0.91</t>
  </si>
  <si>
    <t>Glass Door Chest Refrigerator</t>
  </si>
  <si>
    <t>0.06V + 0.37</t>
  </si>
  <si>
    <t>Solid Door Chest Freezer</t>
  </si>
  <si>
    <t>0.06V + 1.12</t>
  </si>
  <si>
    <t>Glass Door Chest Freezer</t>
  </si>
  <si>
    <t>0.08V + 1.23</t>
  </si>
  <si>
    <t xml:space="preserve">[kWhESTAR] </t>
  </si>
  <si>
    <t>Vertical Closed Solid Door Refrigerator</t>
  </si>
  <si>
    <t>Volume (Ft3)</t>
  </si>
  <si>
    <t>0 &lt; V &lt; 15</t>
  </si>
  <si>
    <t>≤ 0.022V + 0.97</t>
  </si>
  <si>
    <t>15 ≤ V &lt; 30</t>
  </si>
  <si>
    <t>≤ 0.066V + 0.31</t>
  </si>
  <si>
    <t>30 ≤ V &lt; 50</t>
  </si>
  <si>
    <t>≤ 0.04V + 1.09</t>
  </si>
  <si>
    <t>V ≥ 50</t>
  </si>
  <si>
    <t>≤ 0.024V + 1.89</t>
  </si>
  <si>
    <t>Vertical Closed Glass Door Refrigerator</t>
  </si>
  <si>
    <t>≤ 0.095V + 0.445</t>
  </si>
  <si>
    <t>≤ 0.05V + 1.12</t>
  </si>
  <si>
    <t>≤ 0.076V + 0.34</t>
  </si>
  <si>
    <t>≤ 0.105V + 1.111</t>
  </si>
  <si>
    <t>Horizontal Closed Solid or Glass Doors Refrigerator</t>
  </si>
  <si>
    <t>All volumes</t>
  </si>
  <si>
    <t>≤ 0.05V + 0.28</t>
  </si>
  <si>
    <t>Vertical Closed Solid Door Freezer</t>
  </si>
  <si>
    <t>≤ 0.21V + 0.90</t>
  </si>
  <si>
    <t>≤ 0.12V + 2.248</t>
  </si>
  <si>
    <t>≤ 0.285V - 2.703</t>
  </si>
  <si>
    <t>≤ 0.142V + 4.445</t>
  </si>
  <si>
    <t>Vertical Closed Glass Door Freezer</t>
  </si>
  <si>
    <t>≤ 0.232V + 2.36</t>
  </si>
  <si>
    <t>Horizontal Closed Solid or Glass Doors Freezer</t>
  </si>
  <si>
    <t>≤ 0.057V + 0.55</t>
  </si>
  <si>
    <t>Maximum daily energy consumption (kWh/day) of baseline refrigerator or freezer</t>
  </si>
  <si>
    <t>Maximum daily energy consumption (kWh/day) of ENERGY STAR refrigerator or    freezer</t>
  </si>
  <si>
    <t>[V]</t>
  </si>
  <si>
    <t>Refrigerated volume (ft3) calculated in accordance with the Department of Energy test procedure in 10 CFR §431.64</t>
  </si>
  <si>
    <t>Days of refrigerator or freezer operations per year</t>
  </si>
  <si>
    <r>
      <t>[</t>
    </r>
    <r>
      <rPr>
        <sz val="11"/>
        <color theme="1"/>
        <rFont val="Calibri"/>
        <family val="2"/>
      </rPr>
      <t>Δ</t>
    </r>
    <r>
      <rPr>
        <sz val="11"/>
        <color theme="1"/>
        <rFont val="Calibri"/>
        <family val="2"/>
        <scheme val="minor"/>
      </rPr>
      <t>kWh]</t>
    </r>
  </si>
  <si>
    <t>Hours of refrigerator or freezer operation per year</t>
  </si>
  <si>
    <t>NR-FSE-SPRY-V04-220101</t>
  </si>
  <si>
    <t>Program Type / Replacement Scenario</t>
  </si>
  <si>
    <t>Time of Sale (TOS)</t>
  </si>
  <si>
    <t>Direct Install (DI)</t>
  </si>
  <si>
    <t xml:space="preserve">= [HotPercentage] * ([T_out]-[T_in]) * [1.0] * [8.33] / [Eff_Heater] / [3,412] *[∆WaterUse] </t>
  </si>
  <si>
    <t>=[∆kWh] / (([Minutes] / [60)*[Days]) * [CF]</t>
  </si>
  <si>
    <t xml:space="preserve">= [HotPercentage] * ([T_out]-[T_in]) * [1.0] * [8.33] / [Eff_Heater] / [100000] *[∆WaterUse] </t>
  </si>
  <si>
    <t>=([Flow_Base] - [Flow_EE] ) * [Minutes] * [Days]</t>
  </si>
  <si>
    <t>Deemed value or use algorithm</t>
  </si>
  <si>
    <t>[HotPercentage]</t>
  </si>
  <si>
    <t>Percentage of hot water used for rinse</t>
  </si>
  <si>
    <t>[8.33]</t>
  </si>
  <si>
    <t>Efficiency of electric water heater</t>
  </si>
  <si>
    <t>[ΔWaterUse]</t>
  </si>
  <si>
    <t>gal/yr</t>
  </si>
  <si>
    <t>Change in annual water consumption, Custom calculation in Water Impact Descriptions and Calculation section of this measure, otherwise use 7,480.3 gal/yr for TOS and 14,493.1 gal/yr for DI</t>
  </si>
  <si>
    <t>[Minutes]</t>
  </si>
  <si>
    <t>minutes</t>
  </si>
  <si>
    <t>Average daily minutes of spray valve operation</t>
  </si>
  <si>
    <t>Annual days of operation</t>
  </si>
  <si>
    <t>Restaurant Type</t>
  </si>
  <si>
    <t>Fast-food</t>
  </si>
  <si>
    <t>Sit-down</t>
  </si>
  <si>
    <t>Efficiency for gas water heaters</t>
  </si>
  <si>
    <t>[FlowBase]</t>
  </si>
  <si>
    <t>gal/min</t>
  </si>
  <si>
    <t>Flow rate (gal/min) of baseline pre-rinse spray valve</t>
  </si>
  <si>
    <t>[FlowEE]</t>
  </si>
  <si>
    <t>Flow rate (gal/min) of efficient pre-rinse spray valve</t>
  </si>
  <si>
    <t>NR-FSE-IRUB-V01-170101</t>
  </si>
  <si>
    <t>=(([InputRate_Base] - [InputRate_EE]) * ([Duty] * [Hours]) / [100,000])</t>
  </si>
  <si>
    <r>
      <t>[</t>
    </r>
    <r>
      <rPr>
        <sz val="11"/>
        <color theme="1"/>
        <rFont val="Calibri"/>
        <family val="2"/>
      </rPr>
      <t>Δ</t>
    </r>
    <r>
      <rPr>
        <sz val="11"/>
        <color theme="1"/>
        <rFont val="Calibri"/>
        <family val="2"/>
        <scheme val="minor"/>
      </rPr>
      <t>therms]</t>
    </r>
  </si>
  <si>
    <t>Use algorithm or assume deemed factor  of 2.7 therms / Mbtu/hr</t>
  </si>
  <si>
    <t>[InputRateBase]</t>
  </si>
  <si>
    <t>Rated energy input rate of baseline upright broiler (Btu/hr)</t>
  </si>
  <si>
    <t xml:space="preserve">[InputRateEE] </t>
  </si>
  <si>
    <t>Rated energy input rate of infrared upright broiler (Btu/hr)</t>
  </si>
  <si>
    <t>[Duty]</t>
  </si>
  <si>
    <t>Duty cycle of upright boiler</t>
  </si>
  <si>
    <t>Typical operating hours of upright boiler</t>
  </si>
  <si>
    <t>Btu to therms</t>
  </si>
  <si>
    <t>Btu to therms conversion factor</t>
  </si>
  <si>
    <t>Custom or if unknown, use 312 days per year</t>
  </si>
  <si>
    <t>NR-FSE-IRBL-V01-170101</t>
  </si>
  <si>
    <t xml:space="preserve">=(([InputRate_Base] - [InputRate_EE]) * ([Duty] * [Hours]) / [100,000]) </t>
  </si>
  <si>
    <t>[ Δtherms]</t>
  </si>
  <si>
    <t>Use algorithm or assume deemed factor  of 9.7 therms / Mbtu/hr</t>
  </si>
  <si>
    <t>Rated energy input rate of baseline salamander broiler (Btu/hr)</t>
  </si>
  <si>
    <t>[InputRateEE]</t>
  </si>
  <si>
    <t>Rated energy input rate of infrared salamander broiler (Btu/hr)</t>
  </si>
  <si>
    <t>Duty cycle of salamander boiler</t>
  </si>
  <si>
    <t>Typical operating hours of salamander boiler</t>
  </si>
  <si>
    <t>NR-FSE-IRCB-V01-170101</t>
  </si>
  <si>
    <t xml:space="preserve">=[([∆PreheatEnergy] + [∆CookingEnergy]) * [Days] / [100,000]] / </t>
  </si>
  <si>
    <t>[ΔPreheatEnergy]</t>
  </si>
  <si>
    <t>= ([PreheatRateBase] * [Preheats] * [PreheatTime] / [60]) - ([PreheatRateEE] * [Preheats] * [PreheatTime] / [60])</t>
  </si>
  <si>
    <t xml:space="preserve">[ΔCookingEnergy] </t>
  </si>
  <si>
    <t>= ([InputRateBase] - [InputRateEE]) * [Hours]</t>
  </si>
  <si>
    <t>Use algorithm or assume deemed factor  of 8.4 therms / Mbtu/hr</t>
  </si>
  <si>
    <t>[PreheatRateBase]</t>
  </si>
  <si>
    <t>Preheat energy rate of baseline charbroiler</t>
  </si>
  <si>
    <t>[PreheatRateEE]</t>
  </si>
  <si>
    <t>Preheat energy rate of infrared charbroiler</t>
  </si>
  <si>
    <t>[Preheats]</t>
  </si>
  <si>
    <t>Number of preheats per day</t>
  </si>
  <si>
    <t>[PreheatTime]</t>
  </si>
  <si>
    <t>Length of one preheat</t>
  </si>
  <si>
    <t>minutes to hour</t>
  </si>
  <si>
    <t>Input energy rate of baseline charbroiler</t>
  </si>
  <si>
    <t>Input energy rate of infrared charbroiler</t>
  </si>
  <si>
    <t>Average daily hours of operation</t>
  </si>
  <si>
    <t>NR-FSE-ESCV-V01-170101</t>
  </si>
  <si>
    <t>=([∆IdleEnergy] + [∆CookingEnergy]) * [Days] / [1,000]</t>
  </si>
  <si>
    <t>=([∆IdleEnergy] + [∆CookingEnergy]) * [Days] / [100,000]</t>
  </si>
  <si>
    <t>= [Δtherms] / [Days]</t>
  </si>
  <si>
    <t>[ΔIdleEnergy ]</t>
  </si>
  <si>
    <t>Oven Fuel</t>
  </si>
  <si>
    <t>= ([IdleRateBaseElec] * ([Hours] - [FoodCooked] / [ProductionBaseElec])) - ([IdleRateESTARElec] * ([Hours] - [FoodCooked] / [ProductionESTARElec]))</t>
  </si>
  <si>
    <t>= ([IdleRateBaseGas] * ([Hours] - [FoodCooked] / [ProductionBaseGas])) - ([IdleRateESTARGas] * ([Hours] - [FoodCooked] / [ProductionESTARGas]))</t>
  </si>
  <si>
    <t>[ΔCookingEnergy]</t>
  </si>
  <si>
    <t>= ([FoodCooked] * [EFOODElec] / [EffBaseElec]) - ([FoodCooked] * [EFOODElec] / [EffESTARElec])</t>
  </si>
  <si>
    <t>= ([FoodCooked] * [EFOODGas] / [EffBaseGas]) - ([FoodCooked] * [EFOODGas] / [EffESTARGas])</t>
  </si>
  <si>
    <t>Oven size</t>
  </si>
  <si>
    <t>Full</t>
  </si>
  <si>
    <t>Half</t>
  </si>
  <si>
    <t>Wh to kWh</t>
  </si>
  <si>
    <t>Wh to kWh conversion factor</t>
  </si>
  <si>
    <t>[FoodCooked]</t>
  </si>
  <si>
    <t>lbs</t>
  </si>
  <si>
    <t>Food cooked per day</t>
  </si>
  <si>
    <t>[ProductionBaseElec]</t>
  </si>
  <si>
    <t>Production capacity of baseline electric convection oven</t>
  </si>
  <si>
    <t>[ProductionESTARElec]</t>
  </si>
  <si>
    <t>Production capacity of ENERGY STAR electric convection oven</t>
  </si>
  <si>
    <t>[IdleRateBaseElec]</t>
  </si>
  <si>
    <t>Idle energy rate of baseline electric convection oven</t>
  </si>
  <si>
    <t>[IdleRateESTARElec]</t>
  </si>
  <si>
    <t>Idle energy rate of ENERGY STAR electric convection oven</t>
  </si>
  <si>
    <t>[EFOODElec]</t>
  </si>
  <si>
    <t>Wh/lb</t>
  </si>
  <si>
    <t>ASTM energy to food</t>
  </si>
  <si>
    <t>[EffBaseElec]</t>
  </si>
  <si>
    <t>Cooking efficiency of baseline electric convection oven</t>
  </si>
  <si>
    <t>[EffESTARElec]</t>
  </si>
  <si>
    <t>Cooking efficiency of ENERGY STAR electric convection oven</t>
  </si>
  <si>
    <t>[ProductionBaseGas]</t>
  </si>
  <si>
    <t>Production capacity of baseline gas convection oven</t>
  </si>
  <si>
    <t>[ProductionESTARGas]</t>
  </si>
  <si>
    <t>Production capacity of ENERGY STAR gas convection oven</t>
  </si>
  <si>
    <t>[IdleRateBaseGas]</t>
  </si>
  <si>
    <t>Idle energy rate of baseline gas convection oven</t>
  </si>
  <si>
    <t>[IdleRateESTARGas]</t>
  </si>
  <si>
    <t>Idle energy rate of ENERGY STAR gas convection oven</t>
  </si>
  <si>
    <t>[EFOODGas]</t>
  </si>
  <si>
    <t>[EffBaseGas]</t>
  </si>
  <si>
    <t>Cooking efficiency of baseline gas convection oven</t>
  </si>
  <si>
    <t>[EffESTARGas]</t>
  </si>
  <si>
    <t>Cooking efficiency of ENERGY STAR gas convection oven</t>
  </si>
  <si>
    <t>Natural gas energy savings calcuated above</t>
  </si>
  <si>
    <t>NR-FSE-CVOV-V04-220101</t>
  </si>
  <si>
    <t>=([∆PreheatEnergy] + [∆IdleEnergy] + [∆CookingEnergy]) *[ Days] / [100,000]</t>
  </si>
  <si>
    <t>= ([PreheatEnergyBase] * [Preheats]) - ([PreheatEnergyEE] * [Preheats])</t>
  </si>
  <si>
    <t>= [IdleRateBase] * ([Hours] – ([FoodCooked] / [ProductionBase]) – ([Preheats] * [PreheatTime] / [60])) - [IdleRateEE] * ([Hours] – ([FoodCooked] / [ProductionEE]) – ([Preheats] * [PreheatTime] / [60]))</t>
  </si>
  <si>
    <t>= ([FoodCooked] * [EFOOD] / [EffBase]) - ([FoodCooked] * [EFOOD] / [EffEE])</t>
  </si>
  <si>
    <t>[PreheatEnergyBase]</t>
  </si>
  <si>
    <t>Btu</t>
  </si>
  <si>
    <t>Preheat energy of baseline oven</t>
  </si>
  <si>
    <t>[PreheatEnergyEE]</t>
  </si>
  <si>
    <t>Preheat energy of efficient oven</t>
  </si>
  <si>
    <t>Minutes to hours</t>
  </si>
  <si>
    <t>[IdleRateBase]</t>
  </si>
  <si>
    <t>Idle energy rate of baseline oven</t>
  </si>
  <si>
    <t>[IdleRateEE]</t>
  </si>
  <si>
    <t>Idle energy rate of efficient oven</t>
  </si>
  <si>
    <t>Pizzas</t>
  </si>
  <si>
    <t>Number of pizzas cooked per day</t>
  </si>
  <si>
    <t>[ProductionBase]</t>
  </si>
  <si>
    <t>Pizza/hr</t>
  </si>
  <si>
    <t>Production capacity of baseline oven</t>
  </si>
  <si>
    <t>[ProductionEE ]</t>
  </si>
  <si>
    <t>Production capacity of efficient oven</t>
  </si>
  <si>
    <t>[EFOOD]</t>
  </si>
  <si>
    <t>Btu/pizza</t>
  </si>
  <si>
    <t>ASTM energy for food</t>
  </si>
  <si>
    <t>[EffBase]</t>
  </si>
  <si>
    <t>Cooking efficiency of baseline oven</t>
  </si>
  <si>
    <t>[EffEE]</t>
  </si>
  <si>
    <t>Cooking efficiency of efficient oven</t>
  </si>
  <si>
    <t>NR-FSE-IROV-V02-220101</t>
  </si>
  <si>
    <t xml:space="preserve"> Energy input rate of baseline rotisserie oven (Btu/hr)</t>
  </si>
  <si>
    <t>Energy input rate of infrared rotisserie oven (Btu/hr)</t>
  </si>
  <si>
    <t>Duty cycle of rotisserie oven (%)</t>
  </si>
  <si>
    <t>Typical operating hours of rotisserie oven</t>
  </si>
  <si>
    <t>Btu to Mbtu</t>
  </si>
  <si>
    <t>Btu to Mbtu conversion factor</t>
  </si>
  <si>
    <t>Natural gas energy savings calcuated above. Use algorithm or deemed value of 3.6 therms/Mbtu/hr input.</t>
  </si>
  <si>
    <t>NR-FSE-STMC-V03-220101</t>
  </si>
  <si>
    <t>Natural Gas</t>
  </si>
  <si>
    <t>=[(∆IdleEnergy] + [ ∆CookingEnergy]) * [Days] / [1,000]</t>
  </si>
  <si>
    <t>=([∆WaterUse_Base] - [∆WaterUse_ESTAR]) * [Hours] * [Days]</t>
  </si>
  <si>
    <t>Cooker Fuel</t>
  </si>
  <si>
    <t>= [((1 – [SteamMode]) * [IdleRateBaseElec] + [SteamMode] * [ProductionBaseElec] * [Pans] * [EFOODElec] / [EffBaseElec]) * ([Hours] – [FoodCooked] / [ProductionBaseElec] * [Pans])) - [((1 – [SteamMode] * [IdleRateESTARElec] + [SteamMode] * [ProductionESTARElec] * [Pans] * [EFOODElec] / [EffESTARElec]) * ([Hours] – [FoodCooked] / [ProductionESTARElec] * [Pans]))</t>
  </si>
  <si>
    <t>= [((1 – [SteamMode]) * ([IdleRateBaseGas] + [SteamMode] * [ProductionBaseGas] * [Pans] * [EFOODGas] / [EffBaseGas]) * ([Hours] – [FoodCooked] / [ProductionBaseGas] * [Pans])] - [(1 – [SteamMode]) * ([IdleRateESTARGas] + [SteamMode] * [ProductionESTARGas] * [Pans] * [EFOODGas] / [EffESTARGas]) * ([Hours] – [FoodCooked] / [ProductionESTARGas] * [Pans])]</t>
  </si>
  <si>
    <t>[SteamMode]</t>
  </si>
  <si>
    <t>Time (%) in constant steam mode</t>
  </si>
  <si>
    <t>Pan Capacity</t>
  </si>
  <si>
    <t>Idle energy rate (W) of baseline electric steam cooker</t>
  </si>
  <si>
    <t>Idle energy rate (W) of ENERGY STAR electric steam cooker</t>
  </si>
  <si>
    <t xml:space="preserve"> Production capacity (lb/hr) per pan of baseline electric steam cooker</t>
  </si>
  <si>
    <t>Production capacity (lb/hr) per pan of ENERGY STAR electric steam cooker</t>
  </si>
  <si>
    <t>[Pans]</t>
  </si>
  <si>
    <t>Number of pans per steam cooker</t>
  </si>
  <si>
    <t>Cooking efficiency (%) of baseline electric steam cooker</t>
  </si>
  <si>
    <t>Cooking efficiency (%) of ENERGY STAR electric steam cooker</t>
  </si>
  <si>
    <t>Average daily hours of opertion</t>
  </si>
  <si>
    <t>Food cooked per day (lbs)</t>
  </si>
  <si>
    <t>Electric energy savings, calculated above. Deemed values provided.</t>
  </si>
  <si>
    <t>Idle energy rate (W) of baseline gas steam cooker</t>
  </si>
  <si>
    <t>Idle energy rate (W) of ENERGY STAR gas steam cooker</t>
  </si>
  <si>
    <t>Production capacity (lb/hr) per pan of baseline gas steam cooker</t>
  </si>
  <si>
    <t>Production capacity (lb/hr) per pan of ENERGY STAR gas steam cooker</t>
  </si>
  <si>
    <t>Cooking efficiency (%) of baseline gas steam cooker</t>
  </si>
  <si>
    <t>Cooking efficiency (%) of ENERGY STAR gas steam cooker</t>
  </si>
  <si>
    <t>Natural gas energy savings calcuated above. Deemed values provided.</t>
  </si>
  <si>
    <t>gal/hr</t>
  </si>
  <si>
    <t>Water use (gal/hr) of baseline steam cooker</t>
  </si>
  <si>
    <t>Water use (gal/hr) of ENERGY STAR steam cooker</t>
  </si>
  <si>
    <t>NR-FSE-ESFR-V03-220101</t>
  </si>
  <si>
    <t>Size</t>
  </si>
  <si>
    <t>Standard</t>
  </si>
  <si>
    <t>Large Vat</t>
  </si>
  <si>
    <t>Fryer Size</t>
  </si>
  <si>
    <t>Standard Vat</t>
  </si>
  <si>
    <t>Production capacity of baseline electric fryer</t>
  </si>
  <si>
    <t>Production capacity of ENERGY STAR electric fryer</t>
  </si>
  <si>
    <t>Idle energy rate of baseline electric fryer</t>
  </si>
  <si>
    <t>Idle energy rate of ENERGY STAR electric fryer</t>
  </si>
  <si>
    <t>Cooking efficiency of baseline electric fryer</t>
  </si>
  <si>
    <t>Cooking efficiency of ENERGY STAR electric fryer</t>
  </si>
  <si>
    <t>Production capacity of baseline gas fryer</t>
  </si>
  <si>
    <t>Production capacity of ENERGY STAR gas fryer</t>
  </si>
  <si>
    <t>Idle energy rate of baseline gas fryer</t>
  </si>
  <si>
    <t>Idle energy rate of ENERGY STAR egas fryer</t>
  </si>
  <si>
    <t>Cooking efficiency of baseline gas fryer</t>
  </si>
  <si>
    <t>Cooking efficiency of ENERGY STAR gas fryer</t>
  </si>
  <si>
    <t>Natural gas energy savings, calculated above</t>
  </si>
  <si>
    <t>NR-FSE-ESGR-V02-220101</t>
  </si>
  <si>
    <t>Griddle Type</t>
  </si>
  <si>
    <t xml:space="preserve">=([∆IdleEnergy] + [∆CookingEnergy]) * [Days] / [1,000] </t>
  </si>
  <si>
    <t>= ([IdleRateBaseElec] * [Width] * [Length]* ([Hours] - [FoodCooked] / [ProductionBaseElec])) - ([IdleRateESTARElec] * [Width] * [Length] * ([Hours] - [FoodCooked] / [ProductionESTARElec]))</t>
  </si>
  <si>
    <t>= ([IdleRateBaseGas] * [Width] * [Length] * ([Hours] - [FoodCooked] / [ProductionBaseGas])) - ([IdleRateESTARGas] * [Width] * [Length] * ([Hours] - [FoodCooked] / [ProductionESTARGas]))</t>
  </si>
  <si>
    <t>[∆kWh]</t>
  </si>
  <si>
    <t>Deemed value for electric griddle</t>
  </si>
  <si>
    <t>[Width]</t>
  </si>
  <si>
    <t>Griddle width</t>
  </si>
  <si>
    <t>[Depth]</t>
  </si>
  <si>
    <t>Griddle depth</t>
  </si>
  <si>
    <t>Production capacity of baseline electric griddle</t>
  </si>
  <si>
    <t>Production capacity of ENERGY STAR electric griddle</t>
  </si>
  <si>
    <t>W/ft2</t>
  </si>
  <si>
    <t>Idle energy rate of baseline electric griddle</t>
  </si>
  <si>
    <t>Idle energy rate of ENERGY STAR electric griddle</t>
  </si>
  <si>
    <t>Cooking efficiency of baseline electric griddle</t>
  </si>
  <si>
    <t>Cooking efficiency of ENERGY STAR electric griddle</t>
  </si>
  <si>
    <t>Deemed value for gas griddle</t>
  </si>
  <si>
    <t>Production capacity of baseline gas griddle</t>
  </si>
  <si>
    <t>Production capacity of ENERGY STAR gas griddle</t>
  </si>
  <si>
    <t>Btu/hr/ft2</t>
  </si>
  <si>
    <t>Idle energy rate of baseline gas griddle</t>
  </si>
  <si>
    <t>Idle energy rate of ENERGY STAR gas griddle</t>
  </si>
  <si>
    <t>Cooking efficiency of baseline gas griddle</t>
  </si>
  <si>
    <t>Cooking efficiency of ENERGY STAR gas griddle</t>
  </si>
  <si>
    <t>NR-SHL-AIRS-V05-220101</t>
  </si>
  <si>
    <t>= ([∆kWhcooling]) / [LHcooling] * [CF]</t>
  </si>
  <si>
    <t xml:space="preserve">=  (([CFM_Pre] - [CFM_Post]) * [60] * [LH_heating] * [∆T_AVG,heating] * [0.018]) / (([η_heating_gas] * [100,000]))  </t>
  </si>
  <si>
    <t>=  (([CFM_Pre] - [CFM_Post]) * [60] * [LH_cooling] * [∆T_AVG,cooling] * [0.018] * [LM]) / (([1000] * [η_cooling]))</t>
  </si>
  <si>
    <t>=  (([CFM_Pre] -  [CFM_Post]) * [60] * [LH_heating] * [∆T_AVG,heating] *[ 0.018]) / (([η_heating_elec] * [3,412]))</t>
  </si>
  <si>
    <t>Infiltration at natural conditions as estimated by blower door testing before air sealing</t>
  </si>
  <si>
    <t>Infiltration at natural conditions as estimated by blower door testing after air sealing</t>
  </si>
  <si>
    <t>ft3/min to ft3/hr</t>
  </si>
  <si>
    <t>[LHCool]</t>
  </si>
  <si>
    <t>Average temperature difference [⁰F] during cooling season between outdoor air temperature and assumed 75⁰F  indoor air temperature</t>
  </si>
  <si>
    <t>Btu to kBtu conversion factor</t>
  </si>
  <si>
    <t>[LHHeat]</t>
  </si>
  <si>
    <t>Load Hours for heating space</t>
  </si>
  <si>
    <t>Average temperature difference [⁰F] during heating season between outdoor air temperature and assumed 55⁰F  heating base temperature</t>
  </si>
  <si>
    <t>Conversion from Btu to kWh.</t>
  </si>
  <si>
    <t>[η_heating_elec]</t>
  </si>
  <si>
    <t>Efficiency of heating system, expressed as COP</t>
  </si>
  <si>
    <t>If gas furnace heat, kWh savings for reduction in fan run time</t>
  </si>
  <si>
    <t xml:space="preserve">Summer System Peak Coincidence Factor for Cooling (dependent on building type) </t>
  </si>
  <si>
    <t>[η_heating_gas]</t>
  </si>
  <si>
    <t>= [∆CFM_50] * ([Cool] + [Fan] + [Pump] + (([Heat] * [100000]) / ([Eff_Heating_Elec] * [3412]))</t>
  </si>
  <si>
    <r>
      <t>= ([</t>
    </r>
    <r>
      <rPr>
        <sz val="11"/>
        <color theme="1"/>
        <rFont val="Calibri"/>
        <family val="2"/>
      </rPr>
      <t>ΔkWh_Cooling] / [LH_Cooling]) * [CF]</t>
    </r>
  </si>
  <si>
    <t>= [∆CFM_50] * ([Heat] / [Eff_Heating_Gas])</t>
  </si>
  <si>
    <r>
      <t>= [</t>
    </r>
    <r>
      <rPr>
        <sz val="11"/>
        <color theme="1"/>
        <rFont val="Calibri"/>
        <family val="2"/>
      </rPr>
      <t>Δtherms] * [GCF]</t>
    </r>
  </si>
  <si>
    <t>[ΔkWh_Cooling]</t>
  </si>
  <si>
    <t>= [∆CFM_50] * [Cool]</t>
  </si>
  <si>
    <t>[∆CFM_50]</t>
  </si>
  <si>
    <t>Change in infiltration rate between pre- and post- conditions, as measured by blower door testing at 50 Pascals</t>
  </si>
  <si>
    <t>Use Type</t>
  </si>
  <si>
    <t>Multifamily Only</t>
  </si>
  <si>
    <t>kWh / CFM_50</t>
  </si>
  <si>
    <t>Cooling savings multiplier</t>
  </si>
  <si>
    <t>Multifamily / Mixed Use Retail</t>
  </si>
  <si>
    <t>Fan savings multiplier</t>
  </si>
  <si>
    <t>[Pump]</t>
  </si>
  <si>
    <t>Pump savings multiplier</t>
  </si>
  <si>
    <t>therms / CFM_50</t>
  </si>
  <si>
    <t>Heating savings multiplier.</t>
  </si>
  <si>
    <t>[Eff_Heating_Elec]</t>
  </si>
  <si>
    <t>Btus / Therms</t>
  </si>
  <si>
    <t>Conversion from Btu to Therms</t>
  </si>
  <si>
    <t>[Eff_Heating_Gas]</t>
  </si>
  <si>
    <t>= [SavingsPerUnit] * [SqFt]</t>
  </si>
  <si>
    <t>[SavingsPerUnit]</t>
  </si>
  <si>
    <t>Cooling Chillers</t>
  </si>
  <si>
    <t>Chiller</t>
  </si>
  <si>
    <t>kWh/ft2</t>
  </si>
  <si>
    <t>Annual savings per square foot, dependent on heating / cooling equipment</t>
  </si>
  <si>
    <t>Electric Resistance /Furnace</t>
  </si>
  <si>
    <t>[SqFt]</t>
  </si>
  <si>
    <t>[∆kWhcooling]</t>
  </si>
  <si>
    <t>Calculation of savings of cooling system as above</t>
  </si>
  <si>
    <t>NR-SHL-FINS-V04-210101</t>
  </si>
  <si>
    <t>= ([∆kWhcooling] / [LHcooling]) * [CF]</t>
  </si>
  <si>
    <t xml:space="preserve">=  ((((1 / [R_existingAG] - 1 / [R_newAG]) * [Area_AG]) + (( 1 / [R_existingBG] - 1 / [R_newBG ]) * [Area_BG])) * [LH_heating] * [∆T_AVG,heating])) / (([100,000] * [η_heat_gas]))  </t>
  </si>
  <si>
    <t>=  ((1 / [R_existingAG] - 1 / [R_newAG]) *[ Area_AG] * [LH_cooling] * [∆T_AVG,cooling]) / (([1,000] * [η_cooling]))</t>
  </si>
  <si>
    <t>Electric (resistance or heat pump)</t>
  </si>
  <si>
    <t>=  ((((1 / [R_existingAG] - 1 / [R_newAG]) * [Area_AG ]) + ((1 / [R_existingBG] - 1 / [R_newBG]) *[ Area_BG])) * [LH_heating] * [∆T_AVG,heating])) / (([3,412] * [η_heating_elec]))</t>
  </si>
  <si>
    <t>[RexistingAG]</t>
  </si>
  <si>
    <t>hr-⁰F-ft2)/Btu</t>
  </si>
  <si>
    <t>Above grade wall heat loss coefficient with existing insulation for complete structural assembly [(hr-⁰F-ft2)/Btu]</t>
  </si>
  <si>
    <t>[RnewAG]</t>
  </si>
  <si>
    <t>Above grade wall heat loss coefficient with new insulation for complete structural assembly [(hr-⁰F-ft2)/Btu]</t>
  </si>
  <si>
    <t>[AreaAG]</t>
  </si>
  <si>
    <t xml:space="preserve">Area of the above grade wall surface in square feet. </t>
  </si>
  <si>
    <t>[RexistingBG]</t>
  </si>
  <si>
    <t>Below grade wall assembly heat loss coefficient with existing insulation [(hr-⁰F-ft2)/Btu]</t>
  </si>
  <si>
    <t>[RnewBG]</t>
  </si>
  <si>
    <t>Below grade wall assembly heat loss coefficient with new insulation [(hr-⁰F-ft2)/Btu]</t>
  </si>
  <si>
    <t>[AreaBG]</t>
  </si>
  <si>
    <t xml:space="preserve">Area of the below grade wall surface in square feet. </t>
  </si>
  <si>
    <t>Efficiency of electric heating system</t>
  </si>
  <si>
    <t>Gas savings calcualted with equation below</t>
  </si>
  <si>
    <t>[η_heat_gas]</t>
  </si>
  <si>
    <t>NR-SHL-XINS-V05-210101</t>
  </si>
  <si>
    <t xml:space="preserve">=  ((1 / [R_existing] - 1 / [R_new]) * [Area] * [LH_heating] * [∆T_AVG,heating]) / ([100,000] * [η_heat_gas])  </t>
  </si>
  <si>
    <t>=  ((1 / [R_existing] - 1 / [R_new]) *[ Area] * [LH_cooling] * [∆T_AVG,cooling]) / (([1,000] * [η_cooling]))</t>
  </si>
  <si>
    <t>=  ((1 / [R_existing] - 1 / [R_new]) * [Area]) * [LH_heating] * [∆T_AVG,heating]) / ([3,412] * [η_heating_elec])</t>
  </si>
  <si>
    <t>(['hr-⁰F-ft2)/Btu</t>
  </si>
  <si>
    <t xml:space="preserve">Complete Roof assembly heat loss coefficient with existing insulation (or code baseline for NC)
 [(hr-⁰F-ft2)/Btu]
</t>
  </si>
  <si>
    <t>Complete Roof assembly heat loss coefficient with new insulation [(hr-⁰F-ft2)/Btu]</t>
  </si>
  <si>
    <t xml:space="preserve">Area of the insulated roof surface in square feet, as measured from within the conditioned space (area of overhangs or eaves should be excluded, for example). </t>
  </si>
  <si>
    <t>Efficiency of has heating system</t>
  </si>
  <si>
    <t>NR-SHL-WINS-V03-210101</t>
  </si>
  <si>
    <t xml:space="preserve">Complete Wall assembly heat loss coefficient with existing insulation
 [(hr-⁰F-ft2)/Btu]
</t>
  </si>
  <si>
    <t>Complete Wall assembly heat loss coefficient with new insulation [(hr-⁰F-ft2)/Btu]</t>
  </si>
  <si>
    <t xml:space="preserve">Area of the wall surface in square feet. </t>
  </si>
  <si>
    <t>NR-SHL-WIND-V05-210101</t>
  </si>
  <si>
    <t>$1.50/ft2</t>
  </si>
  <si>
    <t xml:space="preserve">=  (([U_code] - [U_eff]) * [A_window] * [LH_heating]* [∆T_AVG,heating])) / (([100000] * [η_heating_gas]))  </t>
  </si>
  <si>
    <t xml:space="preserve">=  (([U_code] - [U_eff ]) * [A_window] * [LH_cooling] * [∆T_AVG,cooling])) / (([1,000] * [η_cooling]))  </t>
  </si>
  <si>
    <t xml:space="preserve">=  (([U_code] - [U_eff]) * [A_window] * [LH_heating]* [∆T_AVG,heating])) / (([3,412] * [η_heating_elec]))  </t>
  </si>
  <si>
    <t>[Ucode]</t>
  </si>
  <si>
    <t>Window Type</t>
  </si>
  <si>
    <t>Fixed</t>
  </si>
  <si>
    <t>Btu/ft2.°F.h</t>
  </si>
  <si>
    <t>U-factor value of code baseline window assembly (Btu/ft2.°F.h)</t>
  </si>
  <si>
    <t>Openable</t>
  </si>
  <si>
    <t>[Ueff]</t>
  </si>
  <si>
    <t>U-factor value of the efficient window assembly (Btu/ft2.°F.h)</t>
  </si>
  <si>
    <t>[Awindow]</t>
  </si>
  <si>
    <t>Area of insulated window (including visible frame and glass) (ft2)</t>
  </si>
  <si>
    <t>NR-SHL-DOOR-V05-210101</t>
  </si>
  <si>
    <t>Door Type</t>
  </si>
  <si>
    <t>Swinging</t>
  </si>
  <si>
    <t xml:space="preserve">Existing door heat loss coefficient [(hr-⁰F-ft2)/Btu]. </t>
  </si>
  <si>
    <t>Nonswinging</t>
  </si>
  <si>
    <t>New door heat loss coefficient [(hr-⁰F-ft2)/Btu]</t>
  </si>
  <si>
    <t xml:space="preserve">Area of the door surface in square feet. </t>
  </si>
  <si>
    <t>NR-RFG-CLOS-V01-190101</t>
  </si>
  <si>
    <t>=[kW_Controlled] * ([Hours] * [%Controlled]) * ( 1 + ([0.80] / [COP]))</t>
  </si>
  <si>
    <t>=([∆kWh] / [Hours]) * [CF]</t>
  </si>
  <si>
    <t>Cooler</t>
  </si>
  <si>
    <t>Savings per control. Deemed values provided or use algorithm.</t>
  </si>
  <si>
    <t>Freezer</t>
  </si>
  <si>
    <t xml:space="preserve">Total lighting load (kW) connected to the control. </t>
  </si>
  <si>
    <t>Annual case lighting hours of use</t>
  </si>
  <si>
    <t>[%Controlled]</t>
  </si>
  <si>
    <t>Percentage savings due to the occupancy sensor</t>
  </si>
  <si>
    <t>[0.80]</t>
  </si>
  <si>
    <t>Percentage of heat from LED lighting assumed to be transferred to the refrigeration system</t>
  </si>
  <si>
    <t>[COP]</t>
  </si>
  <si>
    <t>Coefficient of performance of cooler or freezer</t>
  </si>
  <si>
    <t xml:space="preserve">Summer peak coincidence factor </t>
  </si>
  <si>
    <t>NR-RFG-DHCT-V3-220101</t>
  </si>
  <si>
    <t>$1266 / heater control</t>
  </si>
  <si>
    <t>=[Doors] × ([kW_Base] * [Hours] * [ESF] * (1 + [R_H] / [COP]))</t>
  </si>
  <si>
    <t>[kWBase]</t>
  </si>
  <si>
    <t>Per door electric energy consumption of door heater</t>
  </si>
  <si>
    <t>[Doors]</t>
  </si>
  <si>
    <t>Number of doors controlled by sensor</t>
  </si>
  <si>
    <t>Annual hours of cooler or freezer operation</t>
  </si>
  <si>
    <t>Percentage of hours annually that the door heater element is powered off due to controls</t>
  </si>
  <si>
    <t>[RH]</t>
  </si>
  <si>
    <t>Residual heat fraction: estimated percentage of heat produced by heaters that remains in the freezer or cooler case and must be removed by the refrigeration unit</t>
  </si>
  <si>
    <t>Efficient Motors for Walk-in and Display Case Coolers/Freezers</t>
  </si>
  <si>
    <t>NR-RFG-ECMF-V03-190101</t>
  </si>
  <si>
    <t>Motor type</t>
  </si>
  <si>
    <t>ECM</t>
  </si>
  <si>
    <t>Q-Sync</t>
  </si>
  <si>
    <t>=([W_Output] / [EFF_Base] - [W_Output] / [EFF_ECM]) / [1,000] × [Hours] × [DC] × [LF] × (1 + 1 / [COP])</t>
  </si>
  <si>
    <t>Refrigeration Type</t>
  </si>
  <si>
    <t>Display Case</t>
  </si>
  <si>
    <t>Installed Motor Type</t>
  </si>
  <si>
    <t>Savings per motor. Deemed values provided or use algorithm.</t>
  </si>
  <si>
    <t>Walk-in</t>
  </si>
  <si>
    <t>[Woutput]</t>
  </si>
  <si>
    <t>Output wattage of installed fan motor</t>
  </si>
  <si>
    <t xml:space="preserve">[EFFBase] </t>
  </si>
  <si>
    <t>Efficiency of baseline motor</t>
  </si>
  <si>
    <t>[EFFEE]</t>
  </si>
  <si>
    <t>Efficiency of efficient motor</t>
  </si>
  <si>
    <t>Q-sync</t>
  </si>
  <si>
    <t>Load factor of fan motor</t>
  </si>
  <si>
    <t>[DC]</t>
  </si>
  <si>
    <t>Duty cycle of fan motor</t>
  </si>
  <si>
    <t>NR-RFG-NCOV-V02-180101</t>
  </si>
  <si>
    <t>$42 per linear foot</t>
  </si>
  <si>
    <t>=[CaseFt] * [SavingsRate] * [Hours] * [Days]</t>
  </si>
  <si>
    <t>[CaseFt]</t>
  </si>
  <si>
    <t>Width (ft) of the case opening projected by night cover</t>
  </si>
  <si>
    <t>[SavingsRate]</t>
  </si>
  <si>
    <t>Display Case Temperature</t>
  </si>
  <si>
    <t>Low (-35 to -5)</t>
  </si>
  <si>
    <t xml:space="preserve">Electric demand savings (kW/ft) from installing a night cover </t>
  </si>
  <si>
    <t>Medium (0 to 30)</t>
  </si>
  <si>
    <t>High (35 to 55)</t>
  </si>
  <si>
    <t>Number of hours per day that the night covers are in use</t>
  </si>
  <si>
    <t>Number of days per year that the night covers are in use</t>
  </si>
  <si>
    <t>NR-RFG-ESVE-V03-210101</t>
  </si>
  <si>
    <t>=([kWh_Base] - [kWh_ESTAR])* [Days]</t>
  </si>
  <si>
    <t xml:space="preserve">=([∆kWh] / [Hours]) * [CF] </t>
  </si>
  <si>
    <t>Class A</t>
  </si>
  <si>
    <t>= 0.052 * [V] + 2.43</t>
  </si>
  <si>
    <t>Class B</t>
  </si>
  <si>
    <t>= 0.052 * [V] + 2.20</t>
  </si>
  <si>
    <t>Combination A</t>
  </si>
  <si>
    <t>= 0.086 * [V] + 2.66</t>
  </si>
  <si>
    <t>Combination B</t>
  </si>
  <si>
    <t>= 0.111 * [V] + 2.04</t>
  </si>
  <si>
    <t>[kWhESTAR]</t>
  </si>
  <si>
    <t>= 0.04836 * [V] + 2.2599</t>
  </si>
  <si>
    <t>= 0.04576 * [V] + 1.936</t>
  </si>
  <si>
    <t>= 0.07998 * [V] + 2.4738</t>
  </si>
  <si>
    <t>= 0.09768 * [V] + 1.7952</t>
  </si>
  <si>
    <t>Volume</t>
  </si>
  <si>
    <t>Maximum daily energy consumption (kWh/day) of baseline vending machine</t>
  </si>
  <si>
    <t>Maximum daily energy consumption (kWh/day) of ENERGY STAR vending machine. Actual or use algorithm</t>
  </si>
  <si>
    <t>Refrigerated volume (ft3)</t>
  </si>
  <si>
    <t>Days of vending machine operation per year</t>
  </si>
  <si>
    <t>Hours of vending machine operation per year</t>
  </si>
  <si>
    <t>NR-REF-RFRC-V03-220101</t>
  </si>
  <si>
    <t>Program Cost</t>
  </si>
  <si>
    <t>=[∆kWh_Unit]+([∆kWh_Unit]*([WHFeHeatElectric] + [WHFeCool]))</t>
  </si>
  <si>
    <t>=  ([∆kWh_Unit])/([HOURS] ) * [WHFdCool]* [CF]</t>
  </si>
  <si>
    <t>=[∆kWh_Unit]*[WHFeHeatGas]* [0.03412]</t>
  </si>
  <si>
    <t>=(([ΔTherms]))/[HeatDays]</t>
  </si>
  <si>
    <t>[kWh_Unit]</t>
  </si>
  <si>
    <t>= (83.32 + ([Age] * 3.68) + ([Pre-1990] * 485.04) + ([Size] * 27.15) + ([Side-by-side] * 406.78) + ([Primary Usage] * 161.86)  + ([CDD]/365.25 * [unconditioned] * 15.37) + ([HDD]/365.25 *[unconditioned] *-11.07)] - [UEC_BaseRefrig]</t>
  </si>
  <si>
    <t>[WHFeHeatElectric]</t>
  </si>
  <si>
    <t>= - ([HF] / [ηHeatElectric]) * [%ElecHeat]</t>
  </si>
  <si>
    <t>[WHFeCool]</t>
  </si>
  <si>
    <t>= ([CoolF] / [ηCool]) * [%Cool]</t>
  </si>
  <si>
    <t>[WHFeHeatGas]</t>
  </si>
  <si>
    <t>= - ([HF] /[ηHeatGas]) * [%GasHeat]</t>
  </si>
  <si>
    <t>[∆kWh_Unit]</t>
  </si>
  <si>
    <t>Unit energy savings</t>
  </si>
  <si>
    <t>[Age]</t>
  </si>
  <si>
    <t>Years</t>
  </si>
  <si>
    <t>Age of retired unit</t>
  </si>
  <si>
    <t>[Pre-1990]</t>
  </si>
  <si>
    <t>Manufacture Year</t>
  </si>
  <si>
    <t>Pre-1990</t>
  </si>
  <si>
    <t>Pre-1990 dummy</t>
  </si>
  <si>
    <t>Post-1990</t>
  </si>
  <si>
    <t>Deemed</t>
  </si>
  <si>
    <t>[Size]</t>
  </si>
  <si>
    <t>Capacity (cubmic feet) of retired unit</t>
  </si>
  <si>
    <t>[Side-by-side]</t>
  </si>
  <si>
    <t>Side-by-side</t>
  </si>
  <si>
    <t>Side-by-side dummy</t>
  </si>
  <si>
    <t>[Primary Usage]</t>
  </si>
  <si>
    <t>Usage</t>
  </si>
  <si>
    <t>Primary</t>
  </si>
  <si>
    <t>Primary Usage Type (in absence of the program) dummy</t>
  </si>
  <si>
    <t>Not Primary</t>
  </si>
  <si>
    <t>[CDD]</t>
  </si>
  <si>
    <t>5 (Burlington)</t>
  </si>
  <si>
    <t>Cooling Degree Days</t>
  </si>
  <si>
    <t>6 (Mason City)</t>
  </si>
  <si>
    <t>Average/unknown</t>
  </si>
  <si>
    <t>[Unconditioned]</t>
  </si>
  <si>
    <t>Unconditioned space</t>
  </si>
  <si>
    <t>If unit in unconditioned space = 1, otherwise 0</t>
  </si>
  <si>
    <t>Conditioned space</t>
  </si>
  <si>
    <t>[HDD]</t>
  </si>
  <si>
    <t>Heating Degree Days</t>
  </si>
  <si>
    <t>[UEC_BaseRefrig]</t>
  </si>
  <si>
    <t>Assumed consumption of a new baseline residential-sized refrigerator</t>
  </si>
  <si>
    <t xml:space="preserve">Waste Heat Factor for Energy to account for electric heating increase from removing waste heat from refrigerator/freezer (if fossil fuel heating – see calculation of heating penalty in that section). </t>
  </si>
  <si>
    <t>[HF]</t>
  </si>
  <si>
    <t>Heated Space</t>
  </si>
  <si>
    <t>Heating factor or percentage of reduced waste heat that must now be heated</t>
  </si>
  <si>
    <t>Heated Space or Unknown</t>
  </si>
  <si>
    <t>[ηHeatElectric]</t>
  </si>
  <si>
    <t>Age of Equipment</t>
  </si>
  <si>
    <t xml:space="preserve">Efficiency in COP of Heating equipment </t>
  </si>
  <si>
    <t>2015 on</t>
  </si>
  <si>
    <t>[%ElecHeat]</t>
  </si>
  <si>
    <t>Heating Fuel</t>
  </si>
  <si>
    <t>Percentage of home with electric heat</t>
  </si>
  <si>
    <t>Fosil Fuel</t>
  </si>
  <si>
    <t xml:space="preserve">Waste Heat Factor for Energy to account for cooling savings from removing waste heat from refrigerator/freezer. </t>
  </si>
  <si>
    <t xml:space="preserve">[CoolF] </t>
  </si>
  <si>
    <t>Cooling of Space</t>
  </si>
  <si>
    <t>Cooling Factor or percentage of reduced waste heat that no longer needs to be cooled</t>
  </si>
  <si>
    <t>[ηCool]</t>
  </si>
  <si>
    <t xml:space="preserve">Efficiency in COP of Cooling equipment </t>
  </si>
  <si>
    <t>[%Cool]</t>
  </si>
  <si>
    <t>Percentage of home with cooling</t>
  </si>
  <si>
    <t>Equivalent Full Load Hours as calculated using eShapes loadprofile</t>
  </si>
  <si>
    <t>[WHFdCool]</t>
  </si>
  <si>
    <t>Cooled space</t>
  </si>
  <si>
    <t xml:space="preserve">Waste heat factor for demand to account for cooling savings from removing waste heat. </t>
  </si>
  <si>
    <t>Uncooled space</t>
  </si>
  <si>
    <t>Unknown space</t>
  </si>
  <si>
    <t>Coincident factor as calculated using eShapes loadprofile</t>
  </si>
  <si>
    <t xml:space="preserve">Waste Heat Factor for Energy to account for gas heating increase from removing waste heat from refrigerator/freezer </t>
  </si>
  <si>
    <t>[ηHeatGas ]</t>
  </si>
  <si>
    <t>[%GasHeat]</t>
  </si>
  <si>
    <t>Percentage of homes with gas heat</t>
  </si>
  <si>
    <t>[0.03412]</t>
  </si>
  <si>
    <t>kWh to Therms</t>
  </si>
  <si>
    <t>Converts kWh to Therms</t>
  </si>
  <si>
    <t>Therm impact calcualted aboce</t>
  </si>
  <si>
    <t>Lifetime (years)</t>
  </si>
  <si>
    <t>Remaining Lifetime (years)</t>
  </si>
  <si>
    <t>Program Cost Known</t>
  </si>
  <si>
    <t>[ΔkWh_Unit]</t>
  </si>
  <si>
    <t>= [UEC_Retired]  - [UEC_BaseRefrig]</t>
  </si>
  <si>
    <t>[∆kW_Unit]</t>
  </si>
  <si>
    <t>Unit demand savings</t>
  </si>
  <si>
    <t>[UEC]</t>
  </si>
  <si>
    <t>Unit Energy Consumption</t>
  </si>
  <si>
    <t>Deemed approach; Refrigerators</t>
  </si>
  <si>
    <t>=[∆kWh_Unit]/([HOURS] )  *[WHFdCool]* [CF]</t>
  </si>
  <si>
    <t>=[ΔTherms]/[HeatDays]</t>
  </si>
  <si>
    <t>= (132.12 + ([Age] * 12.13) + ([Pre-1990] * 156.18) + ([Size] * 31.84) + ([Chest Freezer] * -19.71) +  ([CDD]/365.25* [unconditioned] *9.78) + ([HDD]/365.25*[unconditioned] *-12.75)]  - [UEC_BaseFreezer]</t>
  </si>
  <si>
    <t>[Chest freezer]</t>
  </si>
  <si>
    <t>Chest freezer</t>
  </si>
  <si>
    <t>[UEC_BaseFreezer]</t>
  </si>
  <si>
    <t>Assumed consumption of a new baseline residential-sized freezer</t>
  </si>
  <si>
    <t>= [UEC_Retired] - [UEC_BaseFreezer]</t>
  </si>
  <si>
    <t>Demand energy savings</t>
  </si>
  <si>
    <t>Deemed approach; Freezers</t>
  </si>
  <si>
    <t>NR-RFG-SCR-V02-190101</t>
  </si>
  <si>
    <t>=((([Avg Cap] * [FLH])*(1 / [EER_base] - 1 / [EER_ee] ))) / [1000] * [units]</t>
  </si>
  <si>
    <t>=[kWh] / [FLH] * [CF]</t>
  </si>
  <si>
    <t>[Avg Cap]</t>
  </si>
  <si>
    <t xml:space="preserve">Compressor capacity in Btu/h. </t>
  </si>
  <si>
    <t>Low Temperature (walk in freezers)</t>
  </si>
  <si>
    <t>Capacity Bins in Btu/Hr</t>
  </si>
  <si>
    <t>0-4200</t>
  </si>
  <si>
    <t>Btu/watt hour</t>
  </si>
  <si>
    <t>4200-8399</t>
  </si>
  <si>
    <t>8400-12599</t>
  </si>
  <si>
    <t>12600-16799</t>
  </si>
  <si>
    <t>16800-20999</t>
  </si>
  <si>
    <t>21000-25199</t>
  </si>
  <si>
    <t>25200-29399</t>
  </si>
  <si>
    <t>29400-33599</t>
  </si>
  <si>
    <t>33600-37800</t>
  </si>
  <si>
    <t>37800-42000</t>
  </si>
  <si>
    <t>Medium Temperature (walk in coolers)</t>
  </si>
  <si>
    <t xml:space="preserve">Cooling efficiency of efficient scroll compressor in Btu/watt-hour. </t>
  </si>
  <si>
    <t>[Units]</t>
  </si>
  <si>
    <t>Gross customer connected load kWh savings for the measure</t>
  </si>
  <si>
    <t>NR-RFG-STCR-V03-190101</t>
  </si>
  <si>
    <t>$10.22/ft2</t>
  </si>
  <si>
    <t>=(([Q_Base] / ([EER] × [1000])) - ([Q_EE] / ([EER] × [1000]))) × [EFLH]/ [A]× [A]</t>
  </si>
  <si>
    <t>=([∆kWh] / [EFLH]) * [CF]</t>
  </si>
  <si>
    <t>[Qbase]</t>
  </si>
  <si>
    <t>Grocery Store</t>
  </si>
  <si>
    <t>Cooler or Freezer?</t>
  </si>
  <si>
    <t>Total infiltration load (Btu/hr) of cooler or freezer with no strip curtain installed</t>
  </si>
  <si>
    <t>Convenience Store</t>
  </si>
  <si>
    <t>Unknown Building Type</t>
  </si>
  <si>
    <t>[QEE]</t>
  </si>
  <si>
    <t>Energy efficiency rato of cooler or freezer</t>
  </si>
  <si>
    <t>Equivalent full load hours of cooler or freezer</t>
  </si>
  <si>
    <t>[A]</t>
  </si>
  <si>
    <t>Area of cooler or freezer covered by strip curtains</t>
  </si>
  <si>
    <t>NR-RFG-ESIM-V02-190101</t>
  </si>
  <si>
    <t>Batch-Type</t>
  </si>
  <si>
    <t>Continuous-Type</t>
  </si>
  <si>
    <t>=[(([kWh_Base] - [kWh_ESTAR] )) / [100]] * ([Duty]* [H]) * [Days]</t>
  </si>
  <si>
    <t>=[∆kWh] / ([Hours] * [Days])* [CF]</t>
  </si>
  <si>
    <t>Air-Cooled Batch-Type Ice Maker</t>
  </si>
  <si>
    <t>IMH</t>
  </si>
  <si>
    <t>Ice Harvest Rate</t>
  </si>
  <si>
    <t>H&lt; 300</t>
  </si>
  <si>
    <t>10 - 0.01233*[H]</t>
  </si>
  <si>
    <t>300 ≤ H &lt; 800</t>
  </si>
  <si>
    <t>7.05 – 0.0025*[H]</t>
  </si>
  <si>
    <t>800 ≤ H &lt; 1500</t>
  </si>
  <si>
    <t>5.55 – 0.00063*[H]</t>
  </si>
  <si>
    <t>1500 ≤ H ≤ 4000</t>
  </si>
  <si>
    <t>RCU</t>
  </si>
  <si>
    <t>H&lt; 988</t>
  </si>
  <si>
    <t>7.97 – 0.00342*[H]</t>
  </si>
  <si>
    <t>988 ≤ H ≤ 4000</t>
  </si>
  <si>
    <t>SCU</t>
  </si>
  <si>
    <t>H&lt; 110</t>
  </si>
  <si>
    <t>14.79 - 0.0469*[H]</t>
  </si>
  <si>
    <t>110 ≤ H &lt; 200</t>
  </si>
  <si>
    <t>12.42 - 0.02533*[H]</t>
  </si>
  <si>
    <t>200 ≤ H ≤ 4000</t>
  </si>
  <si>
    <t>Air-Cooled Continuous-Type Ice Maker</t>
  </si>
  <si>
    <t>H&lt; 310</t>
  </si>
  <si>
    <t>9.19 - 0.00629*[H]</t>
  </si>
  <si>
    <t>310 ≤ H &lt; 820</t>
  </si>
  <si>
    <t>8.23 - 0.0032*[H]</t>
  </si>
  <si>
    <t>820 ≤ H ≤ 4000</t>
  </si>
  <si>
    <t>H&lt; 800</t>
  </si>
  <si>
    <t>9.7 - 0.0058*[H]</t>
  </si>
  <si>
    <t>800 ≤ H ≤ 4000</t>
  </si>
  <si>
    <t>H&lt; 200</t>
  </si>
  <si>
    <t>14.22 - 0.03*[H]</t>
  </si>
  <si>
    <t>200 ≤ H &lt; 700</t>
  </si>
  <si>
    <t>9.47 - 0.00624*[H]</t>
  </si>
  <si>
    <t>700 ≤ H ≤ 4000</t>
  </si>
  <si>
    <t>≤ 9.20 - 0.01134*[H]</t>
  </si>
  <si>
    <t>≤ 6.49 - 0.0023*[H]</t>
  </si>
  <si>
    <t>≤ 5.11 - 0.00058*[H]</t>
  </si>
  <si>
    <t>≤ 4.24</t>
  </si>
  <si>
    <t>≤ 7.17 - 0.00308*[H]</t>
  </si>
  <si>
    <t>≤ 4.13</t>
  </si>
  <si>
    <t>≤ 12.57 - 0.0399*[H]</t>
  </si>
  <si>
    <t>≤ 10.56 - 0.0215*[H]</t>
  </si>
  <si>
    <t>≤ 6.25</t>
  </si>
  <si>
    <t>≤ 7.90 - 0.005409*[H]</t>
  </si>
  <si>
    <t>≤ 7.08 - 0.002752*[H]</t>
  </si>
  <si>
    <t>≤ 4.82</t>
  </si>
  <si>
    <t>≤ 7.76 - 0.00464*[H]</t>
  </si>
  <si>
    <t>≤ 4.05</t>
  </si>
  <si>
    <t>≤ 12.37 - 0.0261*[H]</t>
  </si>
  <si>
    <t>≤ 8.24 - 0.005429*[H]</t>
  </si>
  <si>
    <t>≤ 4.44</t>
  </si>
  <si>
    <t>kwh / 100 lbs</t>
  </si>
  <si>
    <t>Energy consumption rate (kWh / 100 pounds of ice) of baseline ice maker</t>
  </si>
  <si>
    <t>Energy consumption rate (kWh / 100 pounds of ice) of ENERGY STAR ice maker</t>
  </si>
  <si>
    <t>Factor to convert kWhBase and kWhESTAR into energy consumption per pound of ice</t>
  </si>
  <si>
    <t>Duty cycle (%) of ice maker</t>
  </si>
  <si>
    <t>[H]</t>
  </si>
  <si>
    <t>Air-Cooled Batch Type</t>
  </si>
  <si>
    <t>lbs of ice/day</t>
  </si>
  <si>
    <t>Ice harvest rate (pounds of ice/day)</t>
  </si>
  <si>
    <t>Air-Cooled Continuous-Type</t>
  </si>
  <si>
    <t>Efficient Motor Controls for Walk-In and Display Case Coolers/Freezers</t>
  </si>
  <si>
    <t>NR-RFG-ECMC-V01-190101</t>
  </si>
  <si>
    <t>=((5988.5*[kW_Output])+63.875)*[#Motors]</t>
  </si>
  <si>
    <t>=([∆kWh] / [Hours])*[CF]</t>
  </si>
  <si>
    <t>[kW_Output]</t>
  </si>
  <si>
    <t>[#Motors]</t>
  </si>
  <si>
    <t>Number of fan motors controlled</t>
  </si>
  <si>
    <t>Adding Doors to Open Refrigerated Display Cases</t>
  </si>
  <si>
    <t>NR-RFG-DOOR-V01-210101</t>
  </si>
  <si>
    <r>
      <t>= (([ΔHG] * [CL]) / ([EER] * [1000]) * [8760]) + ([MMBtu</t>
    </r>
    <r>
      <rPr>
        <vertAlign val="subscript"/>
        <sz val="11"/>
        <color theme="1"/>
        <rFont val="Calibri"/>
        <family val="2"/>
        <scheme val="minor"/>
      </rPr>
      <t>HVACCool</t>
    </r>
    <r>
      <rPr>
        <sz val="11"/>
        <color theme="1"/>
        <rFont val="Calibri"/>
        <family val="2"/>
        <scheme val="minor"/>
      </rPr>
      <t>]  * [CL] * (1 / [SEER]) * [1000])</t>
    </r>
  </si>
  <si>
    <r>
      <t>= (([ΔHG] * [CL]) / ([EER] * [1000]) * [CF</t>
    </r>
    <r>
      <rPr>
        <vertAlign val="subscript"/>
        <sz val="11"/>
        <color theme="1"/>
        <rFont val="Calibri"/>
        <family val="2"/>
        <scheme val="minor"/>
      </rPr>
      <t>Refrigeration</t>
    </r>
    <r>
      <rPr>
        <sz val="11"/>
        <color theme="1"/>
        <rFont val="Calibri"/>
        <family val="2"/>
        <scheme val="minor"/>
      </rPr>
      <t>]) + ((MMBtu</t>
    </r>
    <r>
      <rPr>
        <vertAlign val="subscript"/>
        <sz val="11"/>
        <color theme="1"/>
        <rFont val="Calibri"/>
        <family val="2"/>
        <scheme val="minor"/>
      </rPr>
      <t>HVACCool</t>
    </r>
    <r>
      <rPr>
        <sz val="11"/>
        <color theme="1"/>
        <rFont val="Calibri"/>
        <family val="2"/>
        <scheme val="minor"/>
      </rPr>
      <t>]  / [Hours</t>
    </r>
    <r>
      <rPr>
        <vertAlign val="subscript"/>
        <sz val="11"/>
        <color theme="1"/>
        <rFont val="Calibri"/>
        <family val="2"/>
        <scheme val="minor"/>
      </rPr>
      <t>Cool</t>
    </r>
    <r>
      <rPr>
        <sz val="11"/>
        <color theme="1"/>
        <rFont val="Calibri"/>
        <family val="2"/>
        <scheme val="minor"/>
      </rPr>
      <t>] * [CL] * (1 / [SEER]) * [1000]) * [CF</t>
    </r>
    <r>
      <rPr>
        <vertAlign val="subscript"/>
        <sz val="11"/>
        <color theme="1"/>
        <rFont val="Calibri"/>
        <family val="2"/>
        <scheme val="minor"/>
      </rPr>
      <t>Cool</t>
    </r>
    <r>
      <rPr>
        <sz val="11"/>
        <color theme="1"/>
        <rFont val="Calibri"/>
        <family val="2"/>
        <scheme val="minor"/>
      </rPr>
      <t>])</t>
    </r>
  </si>
  <si>
    <r>
      <t>= [MMBtu</t>
    </r>
    <r>
      <rPr>
        <vertAlign val="subscript"/>
        <sz val="11"/>
        <color theme="1"/>
        <rFont val="Calibri"/>
        <family val="2"/>
        <scheme val="minor"/>
      </rPr>
      <t>HVACHeat</t>
    </r>
    <r>
      <rPr>
        <sz val="11"/>
        <color theme="1"/>
        <rFont val="Calibri"/>
        <family val="2"/>
        <scheme val="minor"/>
      </rPr>
      <t>] * [CL] * (1 / [AFUE]) * [10]</t>
    </r>
  </si>
  <si>
    <r>
      <t>= [</t>
    </r>
    <r>
      <rPr>
        <sz val="11"/>
        <color theme="1"/>
        <rFont val="Calibri"/>
        <family val="2"/>
      </rPr>
      <t>ΔTherms]</t>
    </r>
    <r>
      <rPr>
        <sz val="11"/>
        <color theme="1"/>
        <rFont val="Calibri"/>
        <family val="2"/>
        <scheme val="minor"/>
      </rPr>
      <t xml:space="preserve"> * [GCF]</t>
    </r>
  </si>
  <si>
    <t>[ΔHG]</t>
  </si>
  <si>
    <t>Btu/h-ft</t>
  </si>
  <si>
    <t>Heat Gain, the decreased load or the reduced heat gain on the open refrigerated display case with the installation of a door (Btu/hr-linear foot)</t>
  </si>
  <si>
    <t>[CL]</t>
  </si>
  <si>
    <t>Case Length, refrigerated case length in feet</t>
  </si>
  <si>
    <t>Btu/hr-watt</t>
  </si>
  <si>
    <t>Energy Efficiency Ratio; display case compressor efficiency (Btu/hr-watt)</t>
  </si>
  <si>
    <t>[8760]</t>
  </si>
  <si>
    <t>Annual operating hours of the refrigerated display case</t>
  </si>
  <si>
    <r>
      <t>[MMBtu</t>
    </r>
    <r>
      <rPr>
        <vertAlign val="subscript"/>
        <sz val="11"/>
        <color theme="1"/>
        <rFont val="Calibri"/>
        <family val="2"/>
        <scheme val="minor"/>
      </rPr>
      <t>HVACCool</t>
    </r>
    <r>
      <rPr>
        <sz val="11"/>
        <color theme="1"/>
        <rFont val="Calibri"/>
        <family val="2"/>
        <scheme val="minor"/>
      </rPr>
      <t>]</t>
    </r>
  </si>
  <si>
    <t>MMBtu/ft</t>
  </si>
  <si>
    <t>Total cooling load increase on the HVAC equipment per linear foot of display case</t>
  </si>
  <si>
    <t>[SEER]</t>
  </si>
  <si>
    <t>Seasonal Energy Efficiency Ratio; HVAC equipment operating efficiency (Btu/hr-watt)</t>
  </si>
  <si>
    <r>
      <t>[Hours</t>
    </r>
    <r>
      <rPr>
        <vertAlign val="subscript"/>
        <sz val="11"/>
        <color theme="1"/>
        <rFont val="Calibri"/>
        <family val="2"/>
        <scheme val="minor"/>
      </rPr>
      <t>Cool</t>
    </r>
    <r>
      <rPr>
        <sz val="11"/>
        <color theme="1"/>
        <rFont val="Calibri"/>
        <family val="2"/>
        <scheme val="minor"/>
      </rPr>
      <t>]</t>
    </r>
  </si>
  <si>
    <t>Total combined hours the site is providing cooling</t>
  </si>
  <si>
    <r>
      <t>[CF</t>
    </r>
    <r>
      <rPr>
        <vertAlign val="subscript"/>
        <sz val="11"/>
        <color theme="1"/>
        <rFont val="Calibri"/>
        <family val="2"/>
        <scheme val="minor"/>
      </rPr>
      <t>Refrigeration</t>
    </r>
    <r>
      <rPr>
        <sz val="11"/>
        <color theme="1"/>
        <rFont val="Calibri"/>
        <family val="2"/>
        <scheme val="minor"/>
      </rPr>
      <t>]</t>
    </r>
  </si>
  <si>
    <t>Summer peak coincidence factor for the refrigerated display case</t>
  </si>
  <si>
    <t>Summer peak coincidence factor for the HVAC cooling system (dependent on building type)</t>
  </si>
  <si>
    <r>
      <t>[MMBtu</t>
    </r>
    <r>
      <rPr>
        <vertAlign val="subscript"/>
        <sz val="11"/>
        <color theme="1"/>
        <rFont val="Calibri"/>
        <family val="2"/>
        <scheme val="minor"/>
      </rPr>
      <t>HVACHeat</t>
    </r>
    <r>
      <rPr>
        <sz val="11"/>
        <color theme="1"/>
        <rFont val="Calibri"/>
        <family val="2"/>
        <scheme val="minor"/>
      </rPr>
      <t>]</t>
    </r>
  </si>
  <si>
    <t>Total heating load decrease on the HVAC equipment per linear foot of display case</t>
  </si>
  <si>
    <t>[AFUE]</t>
  </si>
  <si>
    <t>Typical heating system efficiency of 80%, consistent with current heating efficiency assumptions for lighting HVAC interactive effects for commercial fossil fuel-fired systems.</t>
  </si>
  <si>
    <t>[10]</t>
  </si>
  <si>
    <t>therms/MMBtu</t>
  </si>
  <si>
    <t>Conversion from MMBtu to therms</t>
  </si>
  <si>
    <t>NR-RFG-ECON-V01-210101</t>
  </si>
  <si>
    <t>= [kWh Savings]</t>
  </si>
  <si>
    <t>[kWh Savings]</t>
  </si>
  <si>
    <t>Auxiliary Circulator Fan and Controlls</t>
  </si>
  <si>
    <t>Installed</t>
  </si>
  <si>
    <t>= ([HP] * [kWhCond]) + ((([kWEvap] * [nFans] * [DCComp] * [BF]) – [kWCirc] – ([kWEcon] * [DCEcon])) * [Hours])</t>
  </si>
  <si>
    <t>Not Installed</t>
  </si>
  <si>
    <t>= ([HP] * [kWhCond]) – ([kWEcon] * [DCEcon] * [Hours])</t>
  </si>
  <si>
    <t>Hp</t>
  </si>
  <si>
    <t>Horsepower of compressor</t>
  </si>
  <si>
    <t>[kWhCond]</t>
  </si>
  <si>
    <t>Hermetic/Semi-Hermetic</t>
  </si>
  <si>
    <t>Condensing unit savings, per hp. Based on climate zone and compressor type</t>
  </si>
  <si>
    <t>Scroll</t>
  </si>
  <si>
    <t>Discus</t>
  </si>
  <si>
    <t xml:space="preserve">Number of annual hours that economizer operates </t>
  </si>
  <si>
    <t>[DCComp]</t>
  </si>
  <si>
    <t>Duty cycle of the compressor</t>
  </si>
  <si>
    <t>[kWEvap]</t>
  </si>
  <si>
    <t>Connected load kW of each evaporator fan</t>
  </si>
  <si>
    <t>[kWCirc]</t>
  </si>
  <si>
    <t>Connected load kW of the circulating fan</t>
  </si>
  <si>
    <t>[nFans]</t>
  </si>
  <si>
    <t>Number of evaporator fans</t>
  </si>
  <si>
    <t>[DCEcon]</t>
  </si>
  <si>
    <t xml:space="preserve">Duty cycle of the economizer fan on days that are cool enough for the economizer to be working </t>
  </si>
  <si>
    <t>[BF]</t>
  </si>
  <si>
    <t>Bonus factor for reduced cooling load attributed to removing waste heat from evaporator fans. Dedicated high-efficiency circulator fans require less power and use high efficiency motors, resulting in less waste heat.</t>
  </si>
  <si>
    <t>[kWEcon]</t>
  </si>
  <si>
    <t xml:space="preserve">Connected load kW of the economizer fan(s) </t>
  </si>
  <si>
    <t>NR-RFG-ACWD-V01-220101</t>
  </si>
  <si>
    <r>
      <t>= [</t>
    </r>
    <r>
      <rPr>
        <sz val="11"/>
        <color theme="1"/>
        <rFont val="Calibri"/>
        <family val="2"/>
      </rPr>
      <t>ΔkWh]</t>
    </r>
  </si>
  <si>
    <r>
      <t>= [</t>
    </r>
    <r>
      <rPr>
        <sz val="11"/>
        <color theme="1"/>
        <rFont val="Calibri"/>
        <family val="2"/>
      </rPr>
      <t>ΔkW]</t>
    </r>
  </si>
  <si>
    <t>Refrigerated Space</t>
  </si>
  <si>
    <t>Walk-In Cooler</t>
  </si>
  <si>
    <t>Walk-In Freezer</t>
  </si>
  <si>
    <t>NR-RFG-TURU-V01-220101</t>
  </si>
  <si>
    <t>= ((([Capacity] * [FLH] * (1 / [EER_Base])) / 1000) * [SF]</t>
  </si>
  <si>
    <r>
      <t>= ([</t>
    </r>
    <r>
      <rPr>
        <sz val="11"/>
        <color theme="1"/>
        <rFont val="Calibri"/>
        <family val="2"/>
      </rPr>
      <t>ΔkWh] / [FLH]) * [CF]</t>
    </r>
  </si>
  <si>
    <t>Refrigeration system capacity in Btu/h.</t>
  </si>
  <si>
    <t>[EER_Base]</t>
  </si>
  <si>
    <t>Temperature Range</t>
  </si>
  <si>
    <t>Capacity (Btu/h)</t>
  </si>
  <si>
    <t>Btu/Wh</t>
  </si>
  <si>
    <t>Efficiency of existing refrigeration system in Btu/watt-hour</t>
  </si>
  <si>
    <t>Full load hours. The refrigeration system is assumed to be in operation every day of the year, but because of compressor cycling the full load hours are as follows</t>
  </si>
  <si>
    <t>Refrigeration savings factor from tune-up</t>
  </si>
  <si>
    <t>System peak coincidence factor</t>
  </si>
  <si>
    <t>NR-RFG-TUSC-V01-220101</t>
  </si>
  <si>
    <t>= [kW/Hp] * [Hours] * [DC] * [Hp] * [SF]</t>
  </si>
  <si>
    <r>
      <t>= ([</t>
    </r>
    <r>
      <rPr>
        <sz val="11"/>
        <color theme="1"/>
        <rFont val="Calibri"/>
        <family val="2"/>
      </rPr>
      <t>ΔkWh] / ([Hours] * [DC])) * [CF]</t>
    </r>
  </si>
  <si>
    <t>[kW/Hp]</t>
  </si>
  <si>
    <t>= (([V] * [A] * [PF]) / (1000 * [Hp]))</t>
  </si>
  <si>
    <t>[PF]</t>
  </si>
  <si>
    <t>Power factor</t>
  </si>
  <si>
    <t>[Hp]</t>
  </si>
  <si>
    <t>Nominal horsepower of unit</t>
  </si>
  <si>
    <t>Refrigerators</t>
  </si>
  <si>
    <t>Duty cycle of compressor</t>
  </si>
  <si>
    <t>Freezers</t>
  </si>
  <si>
    <t>Annual operation hours</t>
  </si>
  <si>
    <t>Size Tier</t>
  </si>
  <si>
    <t>1/4 hp</t>
  </si>
  <si>
    <t>kW / Hp</t>
  </si>
  <si>
    <t>Average compressor demand and consumption per horsepower. Default values if refrigeration system equipment metrics are unknown.</t>
  </si>
  <si>
    <t>1/2 hp</t>
  </si>
  <si>
    <t>3/4 hp</t>
  </si>
  <si>
    <t>1 hp</t>
  </si>
  <si>
    <t>NR-RFG-RBMC-V01-220101</t>
  </si>
  <si>
    <t>Cost Known?</t>
  </si>
  <si>
    <t>Note: Costs are per refrigerated vending machine</t>
  </si>
  <si>
    <r>
      <t>= [</t>
    </r>
    <r>
      <rPr>
        <sz val="11"/>
        <color theme="1"/>
        <rFont val="Calibri"/>
        <family val="2"/>
      </rPr>
      <t>ΔkWh_Lighting] + [ΔkWh_Ref_BMC]</t>
    </r>
  </si>
  <si>
    <t>[ΔkWh_Lighting]</t>
  </si>
  <si>
    <t>= (([8760] - [Hours_Occupied]) * [W_Bulb]) / 1000</t>
  </si>
  <si>
    <t>[ΔkWh_Ref_BMC]</t>
  </si>
  <si>
    <t>= [MDEC] * [SleepHours] / [24] * [365]</t>
  </si>
  <si>
    <t>[MDEC]</t>
  </si>
  <si>
    <t>Vintage</t>
  </si>
  <si>
    <t>Post-2019</t>
  </si>
  <si>
    <t>Class</t>
  </si>
  <si>
    <t>A</t>
  </si>
  <si>
    <t>B</t>
  </si>
  <si>
    <t>Pre-2019</t>
  </si>
  <si>
    <t>= 0.055 * [V] + 2.56</t>
  </si>
  <si>
    <t>= 0.073 * [V] + 3.16</t>
  </si>
  <si>
    <t>[Hours_Occupied]</t>
  </si>
  <si>
    <t>Assumed hours of occupancy</t>
  </si>
  <si>
    <t>Non-Residential Average</t>
  </si>
  <si>
    <t>Operating hours in a year</t>
  </si>
  <si>
    <t>[24]</t>
  </si>
  <si>
    <t>Operating of hours in a day</t>
  </si>
  <si>
    <t>Operating days per year</t>
  </si>
  <si>
    <t>[W_Bulb]</t>
  </si>
  <si>
    <t>T8 Fluorescent</t>
  </si>
  <si>
    <t>Wattage of bulb in refrigerated beverage vending machine</t>
  </si>
  <si>
    <t>TLED</t>
  </si>
  <si>
    <t>kWh / Day</t>
  </si>
  <si>
    <t>Maximum daily energy consumption per federal regulations</t>
  </si>
  <si>
    <t>cu.ft.</t>
  </si>
  <si>
    <t>Refrigerated volume</t>
  </si>
  <si>
    <t>[SleepHours]</t>
  </si>
  <si>
    <t>Maximum hours of sleep mode per day</t>
  </si>
  <si>
    <t>NR-RFG-FHPC-V01-220101</t>
  </si>
  <si>
    <t>Unit Type</t>
  </si>
  <si>
    <t>Self-Contained Unit (SCU)</t>
  </si>
  <si>
    <t>Low Temperature</t>
  </si>
  <si>
    <t>$404.95 / Hp</t>
  </si>
  <si>
    <t>Medium Temperature</t>
  </si>
  <si>
    <t>$442.23 / Hp</t>
  </si>
  <si>
    <t>Remote Condensing Unit (RCU)</t>
  </si>
  <si>
    <t>= [Hp] * [SavingsFactor]</t>
  </si>
  <si>
    <r>
      <t>= ([</t>
    </r>
    <r>
      <rPr>
        <sz val="11"/>
        <color theme="1"/>
        <rFont val="Calibri"/>
        <family val="2"/>
      </rPr>
      <t>ΔkWh] / [Hours]) * [CF]</t>
    </r>
  </si>
  <si>
    <t>Actual compressor capacity, in horsepower</t>
  </si>
  <si>
    <t>[SavingsFactor]</t>
  </si>
  <si>
    <t>Condensing Unit</t>
  </si>
  <si>
    <t>kWh savings per horsepower of compressor rating</t>
  </si>
  <si>
    <t>Remote Condenser</t>
  </si>
  <si>
    <t>Operating hours below the assumed 70F setpoint, which represents hours where floating head pressure controls will produce savings</t>
  </si>
  <si>
    <t>NR-MSC-VSDA-V01-210101</t>
  </si>
  <si>
    <t>= [0.9] * [HPcompressor] * [Hours] * ([CFb] - [CFe])</t>
  </si>
  <si>
    <t>= [∆kWh] / [Hours] * [CF]</t>
  </si>
  <si>
    <t>= ([$127] * [HPcompressor]) + [$1446]</t>
  </si>
  <si>
    <t>[$127]</t>
  </si>
  <si>
    <t>Compressor motor nominal hp to incremental cost conversion factor</t>
  </si>
  <si>
    <t>[$1446]</t>
  </si>
  <si>
    <t>Compressor motor nominal hp to incremental cost offset</t>
  </si>
  <si>
    <t>[0.9]</t>
  </si>
  <si>
    <t>compressor motor nominal hp to full load kW conversion factor</t>
  </si>
  <si>
    <t>[HPcompressor]</t>
  </si>
  <si>
    <t>compressor motor nominal hp</t>
  </si>
  <si>
    <t>Shift Type</t>
  </si>
  <si>
    <t>Single-Shift (8/5)</t>
  </si>
  <si>
    <t>compressor total hours of operation depending on shift</t>
  </si>
  <si>
    <t>2-Shift (16/5)</t>
  </si>
  <si>
    <t>3-Shift (24/5)</t>
  </si>
  <si>
    <t>4-Shift (24/7)</t>
  </si>
  <si>
    <t>Unknown/Weighted Average</t>
  </si>
  <si>
    <t>[CFb]</t>
  </si>
  <si>
    <t>Compressor Size</t>
  </si>
  <si>
    <t>≤ 40 Hp</t>
  </si>
  <si>
    <t>Modulating w/ Blowdown</t>
  </si>
  <si>
    <t>baseline compressor factor</t>
  </si>
  <si>
    <t>Load/No Load w/ 1 Gallon/CFM</t>
  </si>
  <si>
    <t>Load/No Load w/ 3 Gallon/CFM</t>
  </si>
  <si>
    <t>Load/No Load w/ 5 Gallon/CFM</t>
  </si>
  <si>
    <t>50 - 200 Hp</t>
  </si>
  <si>
    <t>[CFe]</t>
  </si>
  <si>
    <t>efficient compressor factor</t>
  </si>
  <si>
    <t>NR-MSC-ACNZ-V01-210101</t>
  </si>
  <si>
    <t>Orifice Diameter</t>
  </si>
  <si>
    <t>1/8"</t>
  </si>
  <si>
    <t>1/4"</t>
  </si>
  <si>
    <t>5/16"</t>
  </si>
  <si>
    <t>1/2"</t>
  </si>
  <si>
    <t>= [SCFM_Baseline] * [SCFM_Efficient] * [%Use] * [kW/CFM_Saved]  * [Hours]</t>
  </si>
  <si>
    <t>= ∆kWh / [Hours] * [CF]</t>
  </si>
  <si>
    <t>[SCFM_Baseline]</t>
  </si>
  <si>
    <t>SCFM</t>
  </si>
  <si>
    <t>Air flow through baseline nozzle. Use actual rated flow at 80 psi if known</t>
  </si>
  <si>
    <t>[SCFM_Efficient]</t>
  </si>
  <si>
    <t>Air flow through the efficient nozzle. Use actual rated flow rate at 80 psi if known</t>
  </si>
  <si>
    <t>[%Use]</t>
  </si>
  <si>
    <t>Percent of the compressor total operating hours that the nozzle is in use</t>
  </si>
  <si>
    <t>[kW/CFM_Saved]</t>
  </si>
  <si>
    <t>Air Compressor Type</t>
  </si>
  <si>
    <t>kW/CFM</t>
  </si>
  <si>
    <t>System power reduction per reduced air demand (kW/CFM), depending on the type of air compressor</t>
  </si>
  <si>
    <t xml:space="preserve"> NR-MSC-NLCD-V01-210101</t>
  </si>
  <si>
    <t>= [CFM_Reduced] * [kW/CFM_Saved] * [Hours]</t>
  </si>
  <si>
    <r>
      <t xml:space="preserve">= </t>
    </r>
    <r>
      <rPr>
        <sz val="11"/>
        <color theme="1"/>
        <rFont val="Calibri"/>
        <family val="2"/>
      </rPr>
      <t>ΔkWh / [Hours] * [CF]</t>
    </r>
  </si>
  <si>
    <t>[CFM_Reduced]</t>
  </si>
  <si>
    <t>CFM</t>
  </si>
  <si>
    <t>Reduced air consumption per drain</t>
  </si>
  <si>
    <t>Compressed air system pressurized hours</t>
  </si>
  <si>
    <t>NR-MSC-LPDF-V01-220101</t>
  </si>
  <si>
    <t>Incremental cost per filter</t>
  </si>
  <si>
    <r>
      <t>= [kW_Typical] * [</t>
    </r>
    <r>
      <rPr>
        <sz val="11"/>
        <color theme="1"/>
        <rFont val="Calibri"/>
        <family val="2"/>
      </rPr>
      <t>Δ</t>
    </r>
    <r>
      <rPr>
        <sz val="11"/>
        <color theme="1"/>
        <rFont val="Calibri"/>
        <family val="2"/>
        <scheme val="minor"/>
      </rPr>
      <t>P] * [SF] * [Hours] * ([HP_Actual] / [HP_Typical])</t>
    </r>
  </si>
  <si>
    <r>
      <t>= [</t>
    </r>
    <r>
      <rPr>
        <sz val="11"/>
        <color theme="1"/>
        <rFont val="Calibri"/>
        <family val="2"/>
      </rPr>
      <t>Δ</t>
    </r>
    <r>
      <rPr>
        <sz val="11"/>
        <color theme="1"/>
        <rFont val="Calibri"/>
        <family val="2"/>
        <scheme val="minor"/>
      </rPr>
      <t>kWh] / [Hours] * [CF]</t>
    </r>
  </si>
  <si>
    <t>[kW_Typical]</t>
  </si>
  <si>
    <t>Reciprocating - On/Off Control</t>
  </si>
  <si>
    <t>Adjusted compressor power (kW) based on typical compressor loading and operating profile</t>
  </si>
  <si>
    <t>Reciprocating - Load/Unload</t>
  </si>
  <si>
    <t>Screw - Load/Unload</t>
  </si>
  <si>
    <t>Screw - Inlet Modulation</t>
  </si>
  <si>
    <t>Screw - Inlet Modulation w/ Unloading</t>
  </si>
  <si>
    <t>Screw - Variable Displacement</t>
  </si>
  <si>
    <t>Screw - VFD</t>
  </si>
  <si>
    <t>Unknown / Weighted Average</t>
  </si>
  <si>
    <r>
      <t>[</t>
    </r>
    <r>
      <rPr>
        <sz val="11"/>
        <color theme="1"/>
        <rFont val="Calibri"/>
        <family val="2"/>
      </rPr>
      <t>Δ</t>
    </r>
    <r>
      <rPr>
        <sz val="11"/>
        <color theme="1"/>
        <rFont val="Calibri"/>
        <family val="2"/>
        <scheme val="minor"/>
      </rPr>
      <t>P]</t>
    </r>
  </si>
  <si>
    <t>Reduction in pressure differential across the filter (psi)</t>
  </si>
  <si>
    <t>1% reduction in power per 2 psi reduction in system pressure is equal to 0.5% reduction per 1 psi, or a Savings Factor of 0.005</t>
  </si>
  <si>
    <t>Shift</t>
  </si>
  <si>
    <t>Single Shift (8/5)</t>
  </si>
  <si>
    <t>Compressor hours of operation depending on shift</t>
  </si>
  <si>
    <t>[HP_Typical]</t>
  </si>
  <si>
    <t>Nominal hp for typical compressor</t>
  </si>
  <si>
    <t>[HP_Actual]</t>
  </si>
  <si>
    <t>Total hp of actual compressors distributing air through filter. This should include the total hp of the compressors that normally run through the filter, but not the backup compressors</t>
  </si>
  <si>
    <t>Summer peak coincidence factor for this measure</t>
  </si>
  <si>
    <t>NR-MSC-CSRT-V01-220101</t>
  </si>
  <si>
    <t>= 4.67 * ([Tank_E] - [Tank_B])</t>
  </si>
  <si>
    <t>= [0.9] * [Hp_Compressor] * [Hours] * ([CF_b] - [CF_e])</t>
  </si>
  <si>
    <t>[4.67]</t>
  </si>
  <si>
    <t>$ / gallon</t>
  </si>
  <si>
    <t>Air receiver tank size, in gallons, to equipment cost conversion factor</t>
  </si>
  <si>
    <t>[Tank_E]</t>
  </si>
  <si>
    <t>Efficient tank size (gallons)</t>
  </si>
  <si>
    <t>[Tank_B]</t>
  </si>
  <si>
    <t>Baseline tank size (gallons)</t>
  </si>
  <si>
    <t>kW / hp</t>
  </si>
  <si>
    <t>Compressor motor nominal hp to full load kW conversion factor</t>
  </si>
  <si>
    <t>[HP_Compressor]</t>
  </si>
  <si>
    <t>hp</t>
  </si>
  <si>
    <t>Compressor motor nominal hp</t>
  </si>
  <si>
    <t>[CF_b]</t>
  </si>
  <si>
    <t>Compressor Factor</t>
  </si>
  <si>
    <t>≤ 40 hp</t>
  </si>
  <si>
    <t>Baseline Compressor</t>
  </si>
  <si>
    <t>Baseline compressor factor</t>
  </si>
  <si>
    <t>Load/No Load w/ 4 Gallon/CFM</t>
  </si>
  <si>
    <r>
      <t>50 - 200</t>
    </r>
    <r>
      <rPr>
        <sz val="11"/>
        <color theme="1"/>
        <rFont val="Calibri"/>
        <family val="2"/>
      </rPr>
      <t xml:space="preserve"> hp</t>
    </r>
  </si>
  <si>
    <t>[CF_e]</t>
  </si>
  <si>
    <t>Efficient compressor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</si>
</sst>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164" formatCode="&quot;$&quot;#,##0.00"/>
    <numFmt numFmtId="165" formatCode="0.000"/>
    <numFmt numFmtId="166" formatCode="0.0"/>
    <numFmt numFmtId="167" formatCode="0.0%"/>
    <numFmt numFmtId="168" formatCode="&quot;$&quot;#,##0"/>
    <numFmt numFmtId="169" formatCode="0.000000"/>
    <numFmt numFmtId="170" formatCode="0.00000"/>
    <numFmt numFmtId="171" formatCode="0.0000"/>
    <numFmt numFmtId="172" formatCode="0.0\ &quot;per ft&quot;"/>
  </numFmts>
  <fonts count="29"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1"/>
      <color theme="1"/>
      <name val="Calibri"/>
      <family val="2"/>
    </font>
    <font>
      <sz val="10"/>
      <name val="Arial"/>
      <family val="2"/>
    </font>
    <font>
      <b/>
      <sz val="10"/>
      <color theme="0"/>
      <name val="Arial"/>
      <family val="2"/>
    </font>
    <font>
      <b/>
      <sz val="10"/>
      <name val="Arial"/>
      <family val="2"/>
    </font>
    <font>
      <sz val="10"/>
      <name val="Calibri"/>
      <family val="2"/>
    </font>
    <font>
      <u/>
      <sz val="10"/>
      <color theme="10"/>
      <name val="Arial"/>
      <family val="2"/>
    </font>
    <font>
      <sz val="10"/>
      <color theme="1"/>
      <name val="Calibri"/>
      <family val="2"/>
      <scheme val="minor"/>
    </font>
    <font>
      <sz val="10"/>
      <color rgb="FF000000"/>
      <name val="Calibri"/>
      <family val="2"/>
      <scheme val="minor"/>
    </font>
    <font>
      <sz val="10"/>
      <color theme="1"/>
      <name val="Arial"/>
      <family val="2"/>
    </font>
    <font>
      <u/>
      <sz val="10"/>
      <color theme="10"/>
      <name val="Calibri"/>
      <family val="2"/>
      <scheme val="minor"/>
    </font>
    <font>
      <b/>
      <sz val="11"/>
      <name val="Calibri"/>
      <family val="2"/>
      <scheme val="minor"/>
    </font>
    <font>
      <b/>
      <sz val="12"/>
      <color theme="1"/>
      <name val="Calibri"/>
      <family val="2"/>
      <scheme val="minor"/>
    </font>
    <font>
      <b/>
      <sz val="10"/>
      <color theme="1"/>
      <name val="Calibri"/>
      <family val="2"/>
      <scheme val="minor"/>
    </font>
    <font>
      <vertAlign val="subscript"/>
      <sz val="11"/>
      <color theme="1"/>
      <name val="Calibri"/>
      <family val="2"/>
      <scheme val="minor"/>
    </font>
    <font>
      <sz val="10"/>
      <color theme="1"/>
      <name val="Calibri"/>
      <family val="2"/>
    </font>
    <font>
      <b/>
      <u/>
      <sz val="11"/>
      <color rgb="FFFF0000"/>
      <name val="Calibri"/>
      <family val="2"/>
      <scheme val="minor"/>
    </font>
    <font>
      <sz val="11"/>
      <color rgb="FFFF0000"/>
      <name val="Calibri"/>
      <family val="2"/>
      <scheme val="minor"/>
    </font>
    <font>
      <sz val="11"/>
      <color rgb="FF000000"/>
      <name val="Calibri"/>
      <family val="2"/>
      <scheme val="minor"/>
    </font>
    <font>
      <sz val="11"/>
      <name val="Calibri"/>
      <family val="2"/>
      <scheme val="minor"/>
    </font>
    <font>
      <sz val="10"/>
      <name val="Calibri"/>
      <family val="2"/>
      <scheme val="minor"/>
    </font>
    <font>
      <sz val="10"/>
      <color rgb="FF000000"/>
      <name val="Calibri"/>
      <family val="2"/>
    </font>
    <font>
      <i/>
      <sz val="10"/>
      <color theme="1"/>
      <name val="Calibri"/>
      <family val="2"/>
      <scheme val="minor"/>
    </font>
    <font>
      <sz val="11"/>
      <name val="Calibri"/>
      <family val="2"/>
    </font>
    <font>
      <i/>
      <sz val="11"/>
      <color theme="1"/>
      <name val="Calibri"/>
      <family val="2"/>
      <scheme val="minor"/>
    </font>
    <font>
      <i/>
      <sz val="10"/>
      <color theme="1"/>
      <name val="Arial"/>
      <family val="2"/>
    </font>
  </fonts>
  <fills count="11">
    <fill>
      <patternFill patternType="none"/>
    </fill>
    <fill>
      <patternFill patternType="gray125"/>
    </fill>
    <fill>
      <patternFill patternType="solid">
        <fgColor rgb="FF92D050"/>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FFFFFF"/>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s>
  <cellStyleXfs count="7">
    <xf numFmtId="0" fontId="0" fillId="0" borderId="0"/>
    <xf numFmtId="44" fontId="1"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9" fillId="0" borderId="0" applyNumberFormat="0" applyFill="0" applyBorder="0" applyAlignment="0" applyProtection="0"/>
    <xf numFmtId="9" fontId="1" fillId="0" borderId="0" applyFont="0" applyFill="0" applyBorder="0" applyAlignment="0" applyProtection="0"/>
  </cellStyleXfs>
  <cellXfs count="601">
    <xf numFmtId="0" fontId="0" fillId="0" borderId="0" xfId="0"/>
    <xf numFmtId="0" fontId="0" fillId="0" borderId="0" xfId="0" applyFill="1" applyBorder="1" applyAlignment="1">
      <alignment horizontal="left" vertical="center"/>
    </xf>
    <xf numFmtId="0" fontId="9" fillId="0" borderId="0" xfId="5" applyAlignment="1">
      <alignment horizontal="justify" vertical="center"/>
    </xf>
    <xf numFmtId="0" fontId="10" fillId="0" borderId="0" xfId="0" applyFont="1" applyAlignment="1">
      <alignment vertical="center"/>
    </xf>
    <xf numFmtId="0" fontId="12" fillId="0" borderId="0" xfId="0" applyFont="1" applyBorder="1" applyAlignment="1">
      <alignment horizontal="center" vertical="center" wrapText="1"/>
    </xf>
    <xf numFmtId="164" fontId="12" fillId="0" borderId="4" xfId="1" applyNumberFormat="1" applyFont="1" applyBorder="1" applyAlignment="1">
      <alignment horizontal="center" vertical="center"/>
    </xf>
    <xf numFmtId="0" fontId="10" fillId="0" borderId="4" xfId="0" applyFont="1" applyBorder="1" applyAlignment="1">
      <alignment vertical="center"/>
    </xf>
    <xf numFmtId="0" fontId="10" fillId="0" borderId="4" xfId="0" quotePrefix="1" applyFont="1" applyBorder="1" applyAlignment="1">
      <alignment vertical="center" wrapText="1"/>
    </xf>
    <xf numFmtId="0" fontId="10" fillId="0" borderId="4" xfId="0" applyFont="1" applyBorder="1" applyAlignment="1">
      <alignment horizontal="center" vertical="center"/>
    </xf>
    <xf numFmtId="0" fontId="10" fillId="0" borderId="0" xfId="0" applyFont="1"/>
    <xf numFmtId="0" fontId="10" fillId="0" borderId="4" xfId="0" applyFont="1" applyBorder="1" applyAlignment="1">
      <alignment vertical="center" wrapText="1"/>
    </xf>
    <xf numFmtId="0" fontId="6" fillId="5" borderId="4" xfId="2" applyFont="1" applyFill="1" applyBorder="1" applyAlignment="1">
      <alignment vertical="center"/>
    </xf>
    <xf numFmtId="0" fontId="5" fillId="0" borderId="4" xfId="2" applyFont="1" applyBorder="1" applyAlignment="1">
      <alignment vertical="center" wrapText="1"/>
    </xf>
    <xf numFmtId="0" fontId="10" fillId="0" borderId="4" xfId="0" quotePrefix="1" applyFont="1" applyBorder="1" applyAlignment="1">
      <alignment vertical="center"/>
    </xf>
    <xf numFmtId="0" fontId="5" fillId="0" borderId="4" xfId="2" applyFont="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center" vertical="center"/>
    </xf>
    <xf numFmtId="0" fontId="0" fillId="2" borderId="4" xfId="0" applyFill="1" applyBorder="1" applyAlignment="1">
      <alignment horizontal="center" vertical="center" wrapText="1"/>
    </xf>
    <xf numFmtId="0" fontId="0" fillId="0" borderId="0" xfId="0" applyAlignment="1">
      <alignment vertical="center"/>
    </xf>
    <xf numFmtId="0" fontId="0" fillId="6" borderId="4" xfId="0" applyFill="1" applyBorder="1" applyAlignment="1">
      <alignment horizontal="center" vertical="center"/>
    </xf>
    <xf numFmtId="0" fontId="0" fillId="0" borderId="4" xfId="0" applyBorder="1" applyAlignment="1">
      <alignment vertical="center" wrapText="1"/>
    </xf>
    <xf numFmtId="0" fontId="11" fillId="0" borderId="4" xfId="0" quotePrefix="1" applyFont="1" applyBorder="1" applyAlignment="1">
      <alignment vertical="center" wrapText="1"/>
    </xf>
    <xf numFmtId="0" fontId="3" fillId="0" borderId="0" xfId="0" applyFont="1" applyAlignment="1">
      <alignment vertical="center"/>
    </xf>
    <xf numFmtId="0" fontId="2" fillId="0" borderId="0" xfId="0" applyFont="1" applyAlignment="1">
      <alignment vertical="center"/>
    </xf>
    <xf numFmtId="0" fontId="7" fillId="6" borderId="4" xfId="2" applyFont="1" applyFill="1" applyBorder="1" applyAlignment="1">
      <alignment horizontal="center" vertical="center" wrapText="1"/>
    </xf>
    <xf numFmtId="0" fontId="0" fillId="0" borderId="0" xfId="0" applyAlignment="1">
      <alignment horizontal="center" vertical="center"/>
    </xf>
    <xf numFmtId="0" fontId="12" fillId="0" borderId="0" xfId="0" applyFont="1" applyBorder="1" applyAlignment="1">
      <alignment vertical="center"/>
    </xf>
    <xf numFmtId="0" fontId="5" fillId="6" borderId="4" xfId="2" applyFill="1" applyBorder="1" applyAlignment="1">
      <alignment horizontal="center" vertical="center"/>
    </xf>
    <xf numFmtId="0" fontId="5" fillId="0" borderId="4" xfId="2" applyFill="1" applyBorder="1" applyAlignment="1">
      <alignment horizontal="center" vertical="center"/>
    </xf>
    <xf numFmtId="0" fontId="0" fillId="0" borderId="0" xfId="0" applyAlignment="1">
      <alignment horizontal="left" vertical="center"/>
    </xf>
    <xf numFmtId="0" fontId="12" fillId="0" borderId="4" xfId="0" applyFont="1" applyBorder="1" applyAlignment="1">
      <alignment horizontal="center" vertical="center"/>
    </xf>
    <xf numFmtId="1" fontId="0" fillId="3" borderId="4" xfId="0" applyNumberFormat="1" applyFill="1" applyBorder="1" applyAlignment="1">
      <alignment horizontal="center" vertical="center" wrapText="1"/>
    </xf>
    <xf numFmtId="1" fontId="0" fillId="3" borderId="4" xfId="0" applyNumberFormat="1" applyFill="1" applyBorder="1" applyAlignment="1">
      <alignment horizontal="center" vertical="center"/>
    </xf>
    <xf numFmtId="165" fontId="0" fillId="3" borderId="4" xfId="0" applyNumberFormat="1" applyFill="1" applyBorder="1" applyAlignment="1">
      <alignment horizontal="center" vertical="center"/>
    </xf>
    <xf numFmtId="2" fontId="0" fillId="3" borderId="4" xfId="0" quotePrefix="1" applyNumberFormat="1" applyFill="1" applyBorder="1" applyAlignment="1">
      <alignment horizontal="center" vertical="center"/>
    </xf>
    <xf numFmtId="167" fontId="0" fillId="3" borderId="4" xfId="6" applyNumberFormat="1" applyFont="1" applyFill="1" applyBorder="1" applyAlignment="1">
      <alignment horizontal="center" vertical="center"/>
    </xf>
    <xf numFmtId="164" fontId="12" fillId="0" borderId="4" xfId="0" applyNumberFormat="1" applyFont="1" applyBorder="1" applyAlignment="1">
      <alignment horizontal="center" vertical="center" wrapText="1"/>
    </xf>
    <xf numFmtId="166" fontId="0" fillId="3" borderId="4" xfId="0" applyNumberFormat="1" applyFill="1" applyBorder="1" applyAlignment="1">
      <alignment horizontal="center" vertical="center" wrapText="1"/>
    </xf>
    <xf numFmtId="164" fontId="0" fillId="0" borderId="4" xfId="0" applyNumberFormat="1" applyBorder="1" applyAlignment="1">
      <alignment horizontal="center" vertical="center"/>
    </xf>
    <xf numFmtId="167" fontId="0" fillId="3" borderId="4" xfId="6" applyNumberFormat="1" applyFont="1" applyFill="1" applyBorder="1" applyAlignment="1">
      <alignment horizontal="center" vertical="center" wrapText="1"/>
    </xf>
    <xf numFmtId="0" fontId="0" fillId="0" borderId="0" xfId="0" applyAlignment="1">
      <alignment vertical="center" wrapText="1"/>
    </xf>
    <xf numFmtId="9" fontId="0" fillId="3" borderId="4" xfId="6" applyFont="1" applyFill="1" applyBorder="1" applyAlignment="1">
      <alignment horizontal="center" vertical="center"/>
    </xf>
    <xf numFmtId="0" fontId="2" fillId="0" borderId="0" xfId="0" quotePrefix="1" applyFont="1" applyAlignment="1">
      <alignment vertical="center"/>
    </xf>
    <xf numFmtId="0" fontId="0" fillId="0" borderId="4" xfId="0" quotePrefix="1" applyBorder="1" applyAlignment="1">
      <alignment horizontal="center" vertical="center"/>
    </xf>
    <xf numFmtId="164" fontId="12" fillId="0" borderId="0" xfId="1" applyNumberFormat="1" applyFont="1" applyBorder="1" applyAlignment="1">
      <alignment horizontal="center" vertical="center"/>
    </xf>
    <xf numFmtId="168" fontId="12" fillId="0" borderId="4" xfId="0" applyNumberFormat="1" applyFont="1" applyBorder="1" applyAlignment="1">
      <alignment horizontal="center" vertical="center" wrapText="1"/>
    </xf>
    <xf numFmtId="165" fontId="0" fillId="3" borderId="4" xfId="0" applyNumberFormat="1" applyFill="1" applyBorder="1" applyAlignment="1">
      <alignment horizontal="center" vertical="center" wrapText="1"/>
    </xf>
    <xf numFmtId="0" fontId="2" fillId="0" borderId="0" xfId="0" applyFont="1"/>
    <xf numFmtId="0" fontId="12" fillId="0" borderId="0" xfId="0" quotePrefix="1" applyFont="1" applyBorder="1" applyAlignment="1">
      <alignment horizontal="center" vertical="center" wrapText="1"/>
    </xf>
    <xf numFmtId="164" fontId="12" fillId="0" borderId="4" xfId="0" applyNumberFormat="1" applyFont="1" applyBorder="1" applyAlignment="1">
      <alignment horizontal="center" vertical="center"/>
    </xf>
    <xf numFmtId="164" fontId="12" fillId="0" borderId="0" xfId="0" applyNumberFormat="1" applyFont="1" applyBorder="1" applyAlignment="1">
      <alignment horizontal="center" vertical="center" wrapText="1"/>
    </xf>
    <xf numFmtId="169" fontId="0" fillId="3" borderId="4" xfId="0" applyNumberFormat="1" applyFill="1" applyBorder="1" applyAlignment="1">
      <alignment horizontal="center" vertical="center"/>
    </xf>
    <xf numFmtId="10" fontId="0" fillId="3" borderId="4" xfId="6" applyNumberFormat="1" applyFont="1" applyFill="1" applyBorder="1" applyAlignment="1">
      <alignment horizontal="center" vertical="center"/>
    </xf>
    <xf numFmtId="0" fontId="2" fillId="0" borderId="0" xfId="0" applyFont="1" applyBorder="1" applyAlignment="1">
      <alignment vertical="center"/>
    </xf>
    <xf numFmtId="0" fontId="5" fillId="0" borderId="0" xfId="2" applyFill="1" applyBorder="1" applyAlignment="1">
      <alignment horizontal="center" vertical="center" wrapText="1"/>
    </xf>
    <xf numFmtId="0" fontId="12" fillId="0" borderId="0" xfId="0" applyFont="1" applyFill="1" applyBorder="1" applyAlignment="1">
      <alignment horizontal="center" vertical="center" wrapText="1"/>
    </xf>
    <xf numFmtId="0" fontId="4" fillId="0" borderId="4" xfId="0" quotePrefix="1" applyFont="1" applyBorder="1" applyAlignment="1">
      <alignment horizontal="center" vertical="center"/>
    </xf>
    <xf numFmtId="9" fontId="0" fillId="3" borderId="4" xfId="6" applyFont="1" applyFill="1" applyBorder="1" applyAlignment="1">
      <alignment horizontal="center" vertical="center" wrapText="1"/>
    </xf>
    <xf numFmtId="165" fontId="0" fillId="3" borderId="4" xfId="6" applyNumberFormat="1" applyFont="1" applyFill="1" applyBorder="1" applyAlignment="1">
      <alignment horizontal="center" vertical="center"/>
    </xf>
    <xf numFmtId="165" fontId="0" fillId="3" borderId="4" xfId="6" applyNumberFormat="1" applyFont="1" applyFill="1" applyBorder="1" applyAlignment="1">
      <alignment horizontal="center" vertical="center" wrapText="1"/>
    </xf>
    <xf numFmtId="0" fontId="2" fillId="0" borderId="0" xfId="0" applyFont="1" applyFill="1" applyBorder="1" applyAlignment="1">
      <alignment vertical="center"/>
    </xf>
    <xf numFmtId="170" fontId="0" fillId="3" borderId="4" xfId="0" applyNumberFormat="1" applyFill="1" applyBorder="1" applyAlignment="1">
      <alignment horizontal="center" vertical="center"/>
    </xf>
    <xf numFmtId="10" fontId="0" fillId="3" borderId="4" xfId="6" applyNumberFormat="1" applyFont="1" applyFill="1" applyBorder="1" applyAlignment="1">
      <alignment horizontal="center" vertical="center" wrapText="1"/>
    </xf>
    <xf numFmtId="0" fontId="2" fillId="0" borderId="0" xfId="0" applyFont="1" applyFill="1" applyAlignment="1">
      <alignment vertical="center"/>
    </xf>
    <xf numFmtId="164" fontId="12" fillId="0" borderId="4" xfId="1" applyNumberFormat="1" applyFont="1" applyBorder="1" applyAlignment="1">
      <alignment horizontal="center" vertical="center" wrapText="1"/>
    </xf>
    <xf numFmtId="0" fontId="0" fillId="0" borderId="0" xfId="0" applyBorder="1" applyAlignment="1">
      <alignment vertical="center"/>
    </xf>
    <xf numFmtId="0" fontId="0" fillId="0" borderId="0" xfId="0" applyAlignment="1">
      <alignment vertical="top"/>
    </xf>
    <xf numFmtId="0" fontId="0" fillId="0" borderId="4" xfId="0" applyBorder="1" applyAlignment="1">
      <alignment vertical="top"/>
    </xf>
    <xf numFmtId="9" fontId="0" fillId="0" borderId="4" xfId="6" applyFont="1" applyBorder="1" applyAlignment="1">
      <alignment horizontal="center" vertical="center"/>
    </xf>
    <xf numFmtId="171" fontId="0" fillId="3" borderId="4" xfId="0" applyNumberFormat="1" applyFill="1" applyBorder="1" applyAlignment="1">
      <alignment horizontal="center" vertical="center"/>
    </xf>
    <xf numFmtId="2" fontId="0" fillId="3" borderId="4" xfId="6" applyNumberFormat="1" applyFont="1" applyFill="1" applyBorder="1" applyAlignment="1">
      <alignment horizontal="center" vertical="center" wrapText="1"/>
    </xf>
    <xf numFmtId="0" fontId="0" fillId="0" borderId="4" xfId="0" applyBorder="1" applyAlignment="1">
      <alignment horizontal="center"/>
    </xf>
    <xf numFmtId="0" fontId="0" fillId="0" borderId="0" xfId="0" applyFill="1" applyAlignment="1">
      <alignment vertical="center"/>
    </xf>
    <xf numFmtId="0" fontId="12" fillId="0" borderId="3" xfId="0" applyFont="1" applyBorder="1" applyAlignment="1">
      <alignment horizontal="center" vertical="center" wrapText="1"/>
    </xf>
    <xf numFmtId="164" fontId="0" fillId="0" borderId="4" xfId="0" applyNumberFormat="1" applyBorder="1" applyAlignment="1">
      <alignment vertical="center"/>
    </xf>
    <xf numFmtId="0" fontId="12" fillId="0" borderId="4" xfId="0" applyFont="1" applyBorder="1" applyAlignment="1">
      <alignment vertical="center" wrapText="1"/>
    </xf>
    <xf numFmtId="4" fontId="0" fillId="3" borderId="4" xfId="0" applyNumberFormat="1" applyFill="1" applyBorder="1" applyAlignment="1">
      <alignment horizontal="center" vertical="center"/>
    </xf>
    <xf numFmtId="171" fontId="0" fillId="3" borderId="4" xfId="0" applyNumberFormat="1" applyFill="1" applyBorder="1" applyAlignment="1">
      <alignment horizontal="center" vertical="center" wrapText="1"/>
    </xf>
    <xf numFmtId="170" fontId="0" fillId="3" borderId="4" xfId="0" applyNumberFormat="1" applyFill="1" applyBorder="1" applyAlignment="1">
      <alignment horizontal="center" vertical="center" wrapText="1"/>
    </xf>
    <xf numFmtId="166" fontId="0" fillId="3" borderId="4" xfId="6" applyNumberFormat="1" applyFont="1" applyFill="1" applyBorder="1" applyAlignment="1">
      <alignment horizontal="center" vertical="center"/>
    </xf>
    <xf numFmtId="0" fontId="12" fillId="0" borderId="4" xfId="0" applyFont="1" applyBorder="1" applyAlignment="1">
      <alignment horizontal="center"/>
    </xf>
    <xf numFmtId="0" fontId="0" fillId="0" borderId="4" xfId="0" applyBorder="1"/>
    <xf numFmtId="0" fontId="0" fillId="2" borderId="4" xfId="0" applyFill="1" applyBorder="1" applyAlignment="1">
      <alignment vertical="center"/>
    </xf>
    <xf numFmtId="0" fontId="0" fillId="0" borderId="4" xfId="0" applyBorder="1" applyAlignment="1"/>
    <xf numFmtId="9" fontId="0" fillId="0" borderId="4" xfId="0" applyNumberFormat="1" applyBorder="1" applyAlignment="1">
      <alignment horizontal="center"/>
    </xf>
    <xf numFmtId="0" fontId="0" fillId="0" borderId="4" xfId="0" applyFill="1" applyBorder="1" applyAlignment="1">
      <alignment horizontal="left" vertical="center"/>
    </xf>
    <xf numFmtId="3" fontId="0" fillId="0" borderId="4" xfId="0" applyNumberFormat="1" applyBorder="1" applyAlignment="1">
      <alignment horizontal="center" vertical="center"/>
    </xf>
    <xf numFmtId="0" fontId="9" fillId="0" borderId="4" xfId="5" applyBorder="1" applyAlignment="1">
      <alignment vertical="center" wrapText="1"/>
    </xf>
    <xf numFmtId="0" fontId="9" fillId="0" borderId="4" xfId="5" applyFill="1" applyBorder="1" applyAlignment="1">
      <alignment vertical="center" wrapText="1"/>
    </xf>
    <xf numFmtId="0" fontId="15" fillId="0" borderId="0" xfId="0" applyFont="1" applyAlignment="1">
      <alignment vertical="center"/>
    </xf>
    <xf numFmtId="0" fontId="16" fillId="0" borderId="0" xfId="0" applyFont="1" applyAlignment="1">
      <alignment vertical="center"/>
    </xf>
    <xf numFmtId="10" fontId="0" fillId="0" borderId="4" xfId="6" applyNumberFormat="1" applyFont="1" applyFill="1" applyBorder="1" applyAlignment="1">
      <alignment horizontal="center" vertical="center"/>
    </xf>
    <xf numFmtId="10" fontId="0" fillId="3" borderId="5" xfId="6" applyNumberFormat="1" applyFont="1" applyFill="1" applyBorder="1" applyAlignment="1">
      <alignment horizontal="center" vertical="center"/>
    </xf>
    <xf numFmtId="2" fontId="0" fillId="3" borderId="4" xfId="0" applyNumberFormat="1" applyFill="1" applyBorder="1" applyAlignment="1">
      <alignment vertical="center" wrapText="1"/>
    </xf>
    <xf numFmtId="2" fontId="0" fillId="0" borderId="0" xfId="0" applyNumberFormat="1" applyFill="1" applyBorder="1" applyAlignment="1">
      <alignment vertical="center" wrapText="1"/>
    </xf>
    <xf numFmtId="0" fontId="18" fillId="0" borderId="4" xfId="0" applyFont="1" applyBorder="1" applyAlignment="1">
      <alignment horizontal="center" vertical="center" wrapText="1"/>
    </xf>
    <xf numFmtId="1" fontId="0" fillId="3" borderId="4" xfId="6" applyNumberFormat="1" applyFont="1" applyFill="1" applyBorder="1" applyAlignment="1">
      <alignment horizontal="center" vertical="center"/>
    </xf>
    <xf numFmtId="171" fontId="0" fillId="3" borderId="4" xfId="6" applyNumberFormat="1" applyFont="1" applyFill="1" applyBorder="1" applyAlignment="1">
      <alignment horizontal="center" vertical="center"/>
    </xf>
    <xf numFmtId="2" fontId="0" fillId="0" borderId="4" xfId="0" applyNumberFormat="1" applyBorder="1" applyAlignment="1">
      <alignment horizontal="center" vertical="center"/>
    </xf>
    <xf numFmtId="0" fontId="19" fillId="0" borderId="0" xfId="0" applyFont="1" applyAlignment="1">
      <alignment vertical="center"/>
    </xf>
    <xf numFmtId="0" fontId="10" fillId="0" borderId="4" xfId="0" quotePrefix="1" applyFont="1" applyFill="1" applyBorder="1" applyAlignment="1">
      <alignment vertical="center"/>
    </xf>
    <xf numFmtId="0" fontId="10" fillId="0" borderId="4" xfId="0" applyFont="1" applyFill="1" applyBorder="1" applyAlignment="1">
      <alignment vertical="center" wrapText="1"/>
    </xf>
    <xf numFmtId="0" fontId="10" fillId="0" borderId="4" xfId="0" applyFont="1" applyFill="1" applyBorder="1" applyAlignment="1">
      <alignment horizontal="center" vertical="center"/>
    </xf>
    <xf numFmtId="0" fontId="10" fillId="0" borderId="4" xfId="0" quotePrefix="1" applyFont="1" applyFill="1" applyBorder="1" applyAlignment="1">
      <alignment vertical="center" wrapText="1"/>
    </xf>
    <xf numFmtId="0" fontId="10" fillId="0" borderId="4" xfId="0" applyFont="1" applyFill="1" applyBorder="1" applyAlignment="1">
      <alignment vertical="center"/>
    </xf>
    <xf numFmtId="0" fontId="10" fillId="0" borderId="0" xfId="0" applyFont="1" applyFill="1"/>
    <xf numFmtId="6" fontId="12" fillId="0" borderId="4" xfId="0" applyNumberFormat="1" applyFont="1" applyBorder="1" applyAlignment="1">
      <alignment horizontal="center" vertical="center" wrapText="1"/>
    </xf>
    <xf numFmtId="0" fontId="0" fillId="0" borderId="2" xfId="0" quotePrefix="1" applyBorder="1" applyAlignment="1">
      <alignment vertical="center" wrapText="1"/>
    </xf>
    <xf numFmtId="0" fontId="0" fillId="0" borderId="3" xfId="0" quotePrefix="1" applyBorder="1" applyAlignment="1">
      <alignment vertical="center" wrapText="1"/>
    </xf>
    <xf numFmtId="9" fontId="0" fillId="3" borderId="4" xfId="0" applyNumberFormat="1" applyFill="1" applyBorder="1" applyAlignment="1">
      <alignment horizontal="center" vertical="center"/>
    </xf>
    <xf numFmtId="6" fontId="12" fillId="0" borderId="0" xfId="0" applyNumberFormat="1" applyFont="1" applyBorder="1" applyAlignment="1">
      <alignment horizontal="center" vertical="center" wrapText="1"/>
    </xf>
    <xf numFmtId="6" fontId="0" fillId="0" borderId="0" xfId="0" applyNumberFormat="1" applyBorder="1" applyAlignment="1">
      <alignment horizontal="center" vertical="center"/>
    </xf>
    <xf numFmtId="0" fontId="7" fillId="0" borderId="0" xfId="2" applyFont="1" applyFill="1" applyBorder="1" applyAlignment="1">
      <alignment horizontal="center" vertical="center" wrapText="1"/>
    </xf>
    <xf numFmtId="3" fontId="0" fillId="3" borderId="4" xfId="0" applyNumberFormat="1" applyFill="1" applyBorder="1" applyAlignment="1">
      <alignment horizontal="center" vertical="center"/>
    </xf>
    <xf numFmtId="0" fontId="0" fillId="3" borderId="4" xfId="0" applyFill="1" applyBorder="1" applyAlignment="1">
      <alignment vertical="center"/>
    </xf>
    <xf numFmtId="9" fontId="0" fillId="3" borderId="4" xfId="6" applyNumberFormat="1" applyFont="1" applyFill="1" applyBorder="1" applyAlignment="1">
      <alignment horizontal="center" vertical="center"/>
    </xf>
    <xf numFmtId="0" fontId="12" fillId="0" borderId="4" xfId="0" applyNumberFormat="1" applyFont="1" applyBorder="1" applyAlignment="1">
      <alignment horizontal="center" vertical="center" wrapText="1"/>
    </xf>
    <xf numFmtId="164" fontId="0" fillId="0" borderId="4" xfId="0" applyNumberFormat="1" applyFont="1" applyBorder="1" applyAlignment="1">
      <alignment horizontal="center" vertical="center" wrapText="1"/>
    </xf>
    <xf numFmtId="164" fontId="0" fillId="0" borderId="4" xfId="0" applyNumberFormat="1" applyFont="1" applyBorder="1" applyAlignment="1">
      <alignment horizontal="center" vertical="center"/>
    </xf>
    <xf numFmtId="1" fontId="0" fillId="0" borderId="4" xfId="0" applyNumberFormat="1" applyFill="1" applyBorder="1" applyAlignment="1">
      <alignment horizontal="center" vertical="center" wrapText="1"/>
    </xf>
    <xf numFmtId="0" fontId="2" fillId="2" borderId="1" xfId="0" applyFont="1" applyFill="1" applyBorder="1" applyAlignment="1">
      <alignment vertical="center"/>
    </xf>
    <xf numFmtId="0" fontId="2" fillId="2" borderId="2" xfId="0" applyFont="1" applyFill="1" applyBorder="1" applyAlignment="1">
      <alignment vertical="center"/>
    </xf>
    <xf numFmtId="0" fontId="2" fillId="2" borderId="3" xfId="0" applyFont="1" applyFill="1" applyBorder="1" applyAlignment="1">
      <alignment vertical="center"/>
    </xf>
    <xf numFmtId="49" fontId="0" fillId="3" borderId="4" xfId="0" applyNumberFormat="1" applyFill="1" applyBorder="1" applyAlignment="1">
      <alignment horizontal="center" vertical="center"/>
    </xf>
    <xf numFmtId="1" fontId="0" fillId="0" borderId="4" xfId="0" applyNumberFormat="1" applyBorder="1" applyAlignment="1">
      <alignment horizontal="center" vertical="center"/>
    </xf>
    <xf numFmtId="49" fontId="0" fillId="3" borderId="4" xfId="0" applyNumberFormat="1" applyFill="1" applyBorder="1" applyAlignment="1">
      <alignment horizontal="center" vertical="center" wrapText="1"/>
    </xf>
    <xf numFmtId="0" fontId="0" fillId="2" borderId="4" xfId="0" applyFill="1" applyBorder="1" applyAlignment="1">
      <alignment horizontal="left" vertical="center"/>
    </xf>
    <xf numFmtId="16" fontId="0" fillId="0" borderId="0" xfId="0" applyNumberFormat="1"/>
    <xf numFmtId="0" fontId="0" fillId="0" borderId="0" xfId="0" applyAlignment="1">
      <alignment horizontal="left"/>
    </xf>
    <xf numFmtId="2" fontId="0" fillId="0" borderId="0" xfId="0" applyNumberFormat="1"/>
    <xf numFmtId="0" fontId="5" fillId="6" borderId="4" xfId="2" applyFill="1" applyBorder="1" applyAlignment="1">
      <alignment horizontal="center"/>
    </xf>
    <xf numFmtId="0" fontId="5" fillId="0" borderId="4" xfId="2" applyBorder="1" applyAlignment="1">
      <alignment horizontal="center"/>
    </xf>
    <xf numFmtId="0" fontId="12" fillId="0" borderId="0" xfId="0" applyFont="1" applyAlignment="1">
      <alignment horizontal="center" vertical="center" wrapText="1"/>
    </xf>
    <xf numFmtId="0" fontId="7" fillId="6" borderId="4" xfId="2" applyFont="1" applyFill="1" applyBorder="1" applyAlignment="1">
      <alignment horizontal="center" wrapText="1"/>
    </xf>
    <xf numFmtId="0" fontId="0" fillId="0" borderId="0" xfId="0" applyAlignment="1">
      <alignment horizontal="center"/>
    </xf>
    <xf numFmtId="0" fontId="12" fillId="0" borderId="0" xfId="0" applyFont="1"/>
    <xf numFmtId="0" fontId="3" fillId="0" borderId="0" xfId="0" applyFont="1"/>
    <xf numFmtId="1" fontId="0" fillId="0" borderId="4" xfId="0" applyNumberFormat="1" applyBorder="1" applyAlignment="1">
      <alignment horizontal="center" vertical="center" wrapText="1"/>
    </xf>
    <xf numFmtId="0" fontId="0" fillId="2" borderId="4" xfId="0" applyFill="1" applyBorder="1" applyAlignment="1">
      <alignment horizontal="center" wrapText="1"/>
    </xf>
    <xf numFmtId="0" fontId="0" fillId="2" borderId="4" xfId="0" applyFill="1" applyBorder="1"/>
    <xf numFmtId="2" fontId="0" fillId="3" borderId="7" xfId="0" applyNumberFormat="1" applyFill="1" applyBorder="1" applyAlignment="1">
      <alignment vertical="center" wrapText="1"/>
    </xf>
    <xf numFmtId="164" fontId="12" fillId="0" borderId="0" xfId="1" applyNumberFormat="1" applyFont="1" applyAlignment="1">
      <alignment horizontal="center" vertical="center"/>
    </xf>
    <xf numFmtId="0" fontId="21" fillId="0" borderId="4" xfId="0" applyFont="1" applyBorder="1" applyAlignment="1">
      <alignment horizontal="center" vertical="center"/>
    </xf>
    <xf numFmtId="0" fontId="21" fillId="0" borderId="4" xfId="0" applyFont="1" applyBorder="1" applyAlignment="1">
      <alignment horizontal="center" vertical="center" wrapText="1"/>
    </xf>
    <xf numFmtId="2" fontId="0" fillId="3" borderId="1" xfId="0" applyNumberFormat="1" applyFill="1" applyBorder="1" applyAlignment="1">
      <alignment horizontal="center" vertical="center"/>
    </xf>
    <xf numFmtId="2" fontId="0" fillId="3" borderId="1" xfId="0" applyNumberFormat="1" applyFill="1" applyBorder="1" applyAlignment="1">
      <alignment horizontal="center" vertical="center" wrapText="1"/>
    </xf>
    <xf numFmtId="171" fontId="0" fillId="3" borderId="5" xfId="0" applyNumberFormat="1" applyFill="1" applyBorder="1" applyAlignment="1">
      <alignment horizontal="center" vertical="center"/>
    </xf>
    <xf numFmtId="3" fontId="0" fillId="3" borderId="4" xfId="0" applyNumberFormat="1" applyFill="1" applyBorder="1" applyAlignment="1">
      <alignment horizontal="center" vertical="center" wrapText="1"/>
    </xf>
    <xf numFmtId="0" fontId="0" fillId="0" borderId="4" xfId="0" quotePrefix="1" applyBorder="1"/>
    <xf numFmtId="0" fontId="0" fillId="0" borderId="4" xfId="0" quotePrefix="1" applyBorder="1" applyAlignment="1">
      <alignment horizontal="center" wrapText="1"/>
    </xf>
    <xf numFmtId="0" fontId="0" fillId="0" borderId="0" xfId="0" quotePrefix="1" applyAlignment="1">
      <alignment vertical="center"/>
    </xf>
    <xf numFmtId="0" fontId="5" fillId="0" borderId="4" xfId="2" applyBorder="1" applyAlignment="1">
      <alignment horizontal="center" vertical="center" wrapText="1"/>
    </xf>
    <xf numFmtId="0" fontId="5" fillId="0" borderId="5" xfId="2" applyBorder="1" applyAlignment="1">
      <alignment horizontal="center" vertical="center" wrapText="1"/>
    </xf>
    <xf numFmtId="0" fontId="22" fillId="0" borderId="5" xfId="2" applyFont="1" applyBorder="1" applyAlignment="1">
      <alignment horizontal="left" vertical="center"/>
    </xf>
    <xf numFmtId="0" fontId="5" fillId="0" borderId="4" xfId="2" applyBorder="1" applyAlignment="1">
      <alignment horizontal="center" vertical="center"/>
    </xf>
    <xf numFmtId="6" fontId="0" fillId="0" borderId="4" xfId="0" applyNumberFormat="1" applyBorder="1" applyAlignment="1">
      <alignment horizontal="center"/>
    </xf>
    <xf numFmtId="168" fontId="0" fillId="0" borderId="4" xfId="0" applyNumberFormat="1" applyBorder="1" applyAlignment="1">
      <alignment horizontal="center" vertical="center"/>
    </xf>
    <xf numFmtId="0" fontId="7" fillId="0" borderId="4" xfId="2" applyFont="1" applyBorder="1" applyAlignment="1">
      <alignment horizontal="center" vertical="center" wrapText="1"/>
    </xf>
    <xf numFmtId="0" fontId="21" fillId="9" borderId="4" xfId="0" applyFont="1" applyFill="1" applyBorder="1" applyAlignment="1">
      <alignment horizontal="center" vertical="center"/>
    </xf>
    <xf numFmtId="168" fontId="12" fillId="0" borderId="0" xfId="0" applyNumberFormat="1" applyFont="1" applyAlignment="1">
      <alignment horizontal="center" vertical="center" wrapText="1"/>
    </xf>
    <xf numFmtId="9" fontId="12" fillId="0" borderId="0" xfId="6" applyFont="1" applyAlignment="1">
      <alignment horizontal="center" vertical="center" wrapText="1"/>
    </xf>
    <xf numFmtId="9" fontId="12" fillId="0" borderId="4" xfId="6" applyFont="1" applyBorder="1" applyAlignment="1">
      <alignment horizontal="center" vertical="center" wrapText="1"/>
    </xf>
    <xf numFmtId="10" fontId="0" fillId="3" borderId="4" xfId="0" applyNumberFormat="1" applyFill="1" applyBorder="1" applyAlignment="1">
      <alignment horizontal="center" vertical="center"/>
    </xf>
    <xf numFmtId="0" fontId="7" fillId="0" borderId="4" xfId="2" applyFont="1" applyBorder="1" applyAlignment="1">
      <alignment horizontal="center" wrapText="1"/>
    </xf>
    <xf numFmtId="0" fontId="5" fillId="0" borderId="4" xfId="2" applyBorder="1" applyAlignment="1">
      <alignment horizontal="center" wrapText="1"/>
    </xf>
    <xf numFmtId="0" fontId="11" fillId="0" borderId="4" xfId="0" applyFont="1" applyBorder="1" applyAlignment="1">
      <alignment horizontal="center" vertical="center"/>
    </xf>
    <xf numFmtId="0" fontId="0" fillId="0" borderId="5" xfId="0" applyBorder="1" applyAlignment="1">
      <alignment horizontal="left"/>
    </xf>
    <xf numFmtId="0" fontId="0" fillId="0" borderId="4" xfId="0" applyBorder="1" applyAlignment="1">
      <alignment wrapText="1"/>
    </xf>
    <xf numFmtId="0" fontId="0" fillId="0" borderId="0" xfId="0" applyAlignment="1">
      <alignment wrapText="1"/>
    </xf>
    <xf numFmtId="0" fontId="12" fillId="0" borderId="0" xfId="0" applyFont="1" applyAlignment="1">
      <alignment vertical="center"/>
    </xf>
    <xf numFmtId="164" fontId="0" fillId="0" borderId="0" xfId="0" applyNumberFormat="1" applyAlignment="1">
      <alignment horizontal="center" vertical="center"/>
    </xf>
    <xf numFmtId="0" fontId="12" fillId="0" borderId="0" xfId="0" quotePrefix="1" applyFont="1" applyAlignment="1">
      <alignment horizontal="center" vertical="center" wrapText="1"/>
    </xf>
    <xf numFmtId="0" fontId="0" fillId="3" borderId="4" xfId="0" applyFill="1" applyBorder="1" applyAlignment="1">
      <alignment horizontal="center"/>
    </xf>
    <xf numFmtId="0" fontId="0" fillId="3" borderId="4" xfId="0" applyFill="1" applyBorder="1" applyAlignment="1">
      <alignment horizontal="center" vertical="center"/>
    </xf>
    <xf numFmtId="6" fontId="0" fillId="0" borderId="0" xfId="0" quotePrefix="1" applyNumberFormat="1" applyAlignment="1">
      <alignment horizontal="center" vertical="center" wrapText="1"/>
    </xf>
    <xf numFmtId="0" fontId="0" fillId="0" borderId="0" xfId="0" applyAlignment="1">
      <alignment horizontal="center" vertical="center" wrapText="1"/>
    </xf>
    <xf numFmtId="8" fontId="0" fillId="0" borderId="4" xfId="0" applyNumberFormat="1" applyBorder="1" applyAlignment="1">
      <alignment horizontal="center" vertical="center" wrapText="1"/>
    </xf>
    <xf numFmtId="0" fontId="0" fillId="3" borderId="4" xfId="0" applyFill="1" applyBorder="1" applyAlignment="1">
      <alignment vertical="center" wrapText="1"/>
    </xf>
    <xf numFmtId="166" fontId="0" fillId="0" borderId="4" xfId="0" applyNumberFormat="1" applyBorder="1" applyAlignment="1">
      <alignment horizontal="center" vertical="center" wrapText="1"/>
    </xf>
    <xf numFmtId="2" fontId="0" fillId="3" borderId="4" xfId="0" applyNumberFormat="1" applyFill="1" applyBorder="1" applyAlignment="1">
      <alignment horizontal="left" vertical="center" wrapText="1"/>
    </xf>
    <xf numFmtId="8" fontId="12" fillId="0" borderId="4" xfId="0" applyNumberFormat="1" applyFont="1" applyBorder="1" applyAlignment="1">
      <alignment horizontal="center" vertical="center" wrapText="1"/>
    </xf>
    <xf numFmtId="2" fontId="0" fillId="3" borderId="4" xfId="0" applyNumberFormat="1" applyFill="1" applyBorder="1" applyAlignment="1">
      <alignment horizontal="left" vertical="center"/>
    </xf>
    <xf numFmtId="0" fontId="0" fillId="3" borderId="7" xfId="0" applyFill="1" applyBorder="1" applyAlignment="1">
      <alignment horizontal="center" vertical="center"/>
    </xf>
    <xf numFmtId="2" fontId="0" fillId="3" borderId="4" xfId="0" applyNumberFormat="1" applyFill="1" applyBorder="1" applyAlignment="1">
      <alignment vertical="center"/>
    </xf>
    <xf numFmtId="166" fontId="0" fillId="0" borderId="4" xfId="0" applyNumberFormat="1" applyBorder="1" applyAlignment="1">
      <alignment horizontal="center"/>
    </xf>
    <xf numFmtId="166" fontId="5" fillId="0" borderId="4" xfId="2" applyNumberFormat="1" applyBorder="1" applyAlignment="1">
      <alignment horizontal="center" vertical="center" wrapText="1"/>
    </xf>
    <xf numFmtId="0" fontId="0" fillId="3" borderId="4" xfId="0" applyFill="1" applyBorder="1" applyAlignment="1">
      <alignment horizontal="left" vertical="center" wrapText="1"/>
    </xf>
    <xf numFmtId="166" fontId="22" fillId="0" borderId="4" xfId="0" applyNumberFormat="1" applyFont="1" applyBorder="1" applyAlignment="1">
      <alignment horizontal="center" vertical="center"/>
    </xf>
    <xf numFmtId="0" fontId="23" fillId="3" borderId="4" xfId="2" applyFont="1" applyFill="1" applyBorder="1" applyAlignment="1">
      <alignment vertical="center" wrapText="1"/>
    </xf>
    <xf numFmtId="166" fontId="23" fillId="0" borderId="4" xfId="2" applyNumberFormat="1" applyFont="1" applyBorder="1" applyAlignment="1">
      <alignment horizontal="center" vertical="center"/>
    </xf>
    <xf numFmtId="0" fontId="23" fillId="0" borderId="4" xfId="2" applyFont="1" applyBorder="1" applyAlignment="1">
      <alignment vertical="center" wrapText="1"/>
    </xf>
    <xf numFmtId="172" fontId="23" fillId="0" borderId="4" xfId="2" applyNumberFormat="1" applyFont="1" applyBorder="1" applyAlignment="1">
      <alignment horizontal="center" vertical="center"/>
    </xf>
    <xf numFmtId="166" fontId="0" fillId="7" borderId="4" xfId="0" applyNumberFormat="1" applyFill="1" applyBorder="1" applyAlignment="1">
      <alignment horizontal="center" vertical="center"/>
    </xf>
    <xf numFmtId="9" fontId="0" fillId="0" borderId="5" xfId="0" applyNumberFormat="1" applyBorder="1" applyAlignment="1">
      <alignment horizontal="center" vertical="center" wrapText="1"/>
    </xf>
    <xf numFmtId="9" fontId="0" fillId="0" borderId="4" xfId="0" applyNumberFormat="1" applyBorder="1" applyAlignment="1">
      <alignment horizontal="center" vertical="center" wrapText="1"/>
    </xf>
    <xf numFmtId="0" fontId="10" fillId="0" borderId="3" xfId="0" applyFont="1" applyBorder="1" applyAlignment="1">
      <alignment horizontal="center" vertical="center" wrapText="1"/>
    </xf>
    <xf numFmtId="8" fontId="0" fillId="0" borderId="4" xfId="0" applyNumberFormat="1" applyBorder="1" applyAlignment="1">
      <alignment horizontal="center" vertical="center"/>
    </xf>
    <xf numFmtId="0" fontId="0" fillId="0" borderId="1" xfId="0" applyBorder="1" applyAlignment="1">
      <alignment horizontal="center" vertical="center" wrapText="1"/>
    </xf>
    <xf numFmtId="164" fontId="10" fillId="0" borderId="4" xfId="0" applyNumberFormat="1" applyFont="1" applyBorder="1" applyAlignment="1">
      <alignment horizontal="center" vertical="center" wrapText="1"/>
    </xf>
    <xf numFmtId="0" fontId="9" fillId="0" borderId="4" xfId="5" applyBorder="1" applyAlignment="1">
      <alignment vertical="center"/>
    </xf>
    <xf numFmtId="0" fontId="5" fillId="6" borderId="5" xfId="2" applyFill="1" applyBorder="1" applyAlignment="1">
      <alignment horizontal="center" vertical="center" wrapText="1"/>
    </xf>
    <xf numFmtId="0" fontId="7" fillId="6" borderId="5" xfId="2" applyFont="1" applyFill="1" applyBorder="1" applyAlignment="1">
      <alignment horizontal="center" vertical="center" wrapText="1"/>
    </xf>
    <xf numFmtId="0" fontId="24" fillId="10" borderId="4" xfId="0" applyFont="1" applyFill="1" applyBorder="1" applyAlignment="1">
      <alignment horizontal="left" vertical="center" wrapText="1"/>
    </xf>
    <xf numFmtId="165" fontId="23" fillId="0" borderId="4" xfId="2" applyNumberFormat="1" applyFont="1" applyBorder="1" applyAlignment="1">
      <alignment horizontal="center" vertical="center"/>
    </xf>
    <xf numFmtId="0" fontId="20" fillId="0" borderId="0" xfId="0" applyFont="1" applyAlignment="1">
      <alignment vertical="center"/>
    </xf>
    <xf numFmtId="0" fontId="13" fillId="0" borderId="4" xfId="5" applyFont="1" applyBorder="1" applyAlignment="1">
      <alignment vertical="center" wrapText="1"/>
    </xf>
    <xf numFmtId="0" fontId="9" fillId="0" borderId="4" xfId="5" applyFont="1" applyBorder="1" applyAlignment="1">
      <alignment vertical="center" wrapText="1"/>
    </xf>
    <xf numFmtId="0" fontId="10" fillId="0" borderId="4" xfId="0" applyFont="1" applyBorder="1" applyAlignment="1">
      <alignment horizontal="justify" vertical="center" wrapText="1"/>
    </xf>
    <xf numFmtId="0" fontId="4" fillId="0" borderId="4" xfId="0" applyFont="1" applyBorder="1" applyAlignment="1">
      <alignment horizontal="left" vertical="center"/>
    </xf>
    <xf numFmtId="0" fontId="9" fillId="0" borderId="4" xfId="5" quotePrefix="1" applyBorder="1" applyAlignment="1">
      <alignment vertical="center" wrapText="1"/>
    </xf>
    <xf numFmtId="164" fontId="0" fillId="3" borderId="4" xfId="0" applyNumberFormat="1" applyFill="1" applyBorder="1" applyAlignment="1">
      <alignment horizontal="center" vertical="center" wrapText="1"/>
    </xf>
    <xf numFmtId="0" fontId="9" fillId="0" borderId="4" xfId="5" quotePrefix="1" applyFill="1" applyBorder="1" applyAlignment="1">
      <alignment vertical="center" wrapText="1"/>
    </xf>
    <xf numFmtId="2" fontId="0" fillId="3" borderId="3" xfId="0" applyNumberFormat="1" applyFill="1" applyBorder="1" applyAlignment="1">
      <alignment horizontal="center" vertical="center" wrapText="1"/>
    </xf>
    <xf numFmtId="0" fontId="18" fillId="0" borderId="5" xfId="0" applyFont="1" applyBorder="1" applyAlignment="1">
      <alignment horizontal="center" vertical="center" wrapText="1"/>
    </xf>
    <xf numFmtId="3" fontId="10" fillId="0" borderId="4" xfId="0" applyNumberFormat="1" applyFont="1" applyBorder="1" applyAlignment="1">
      <alignment horizontal="center" vertical="center" wrapText="1"/>
    </xf>
    <xf numFmtId="0" fontId="11" fillId="0" borderId="4" xfId="0" applyFont="1" applyBorder="1" applyAlignment="1">
      <alignment horizontal="justify" vertical="center"/>
    </xf>
    <xf numFmtId="0" fontId="10" fillId="0" borderId="4" xfId="0" applyFont="1" applyBorder="1" applyAlignment="1">
      <alignment horizontal="justify" vertical="center"/>
    </xf>
    <xf numFmtId="0" fontId="0" fillId="0" borderId="0" xfId="0" applyBorder="1"/>
    <xf numFmtId="9" fontId="0" fillId="3" borderId="6" xfId="6" applyNumberFormat="1" applyFont="1" applyFill="1" applyBorder="1" applyAlignment="1">
      <alignment horizontal="center" vertical="center"/>
    </xf>
    <xf numFmtId="0" fontId="4" fillId="0" borderId="4" xfId="0" applyFont="1" applyBorder="1" applyAlignment="1">
      <alignment horizontal="center" vertical="center" wrapText="1"/>
    </xf>
    <xf numFmtId="2" fontId="4" fillId="3" borderId="4" xfId="0" applyNumberFormat="1" applyFont="1" applyFill="1" applyBorder="1" applyAlignment="1">
      <alignment horizontal="center" vertical="center" wrapText="1"/>
    </xf>
    <xf numFmtId="0" fontId="27" fillId="0" borderId="0" xfId="0" applyFont="1" applyAlignment="1">
      <alignment vertical="center"/>
    </xf>
    <xf numFmtId="2" fontId="0" fillId="3" borderId="5" xfId="0" applyNumberFormat="1" applyFill="1" applyBorder="1" applyAlignment="1">
      <alignment vertical="center" wrapText="1"/>
    </xf>
    <xf numFmtId="9" fontId="0" fillId="3" borderId="4" xfId="0" applyNumberFormat="1" applyFill="1" applyBorder="1" applyAlignment="1">
      <alignment horizontal="center" vertical="center" wrapText="1"/>
    </xf>
    <xf numFmtId="0" fontId="0" fillId="0" borderId="0" xfId="0" applyBorder="1" applyAlignment="1">
      <alignment horizontal="center"/>
    </xf>
    <xf numFmtId="169" fontId="0" fillId="3" borderId="4" xfId="0" applyNumberFormat="1" applyFill="1" applyBorder="1" applyAlignment="1">
      <alignment horizontal="center" vertical="center" wrapText="1"/>
    </xf>
    <xf numFmtId="0" fontId="0" fillId="8" borderId="4" xfId="0" applyFill="1" applyBorder="1" applyAlignment="1">
      <alignment horizontal="center" vertical="center" wrapText="1"/>
    </xf>
    <xf numFmtId="171" fontId="0" fillId="3" borderId="4" xfId="6" applyNumberFormat="1" applyFont="1" applyFill="1" applyBorder="1" applyAlignment="1">
      <alignment horizontal="center" vertical="center" wrapText="1"/>
    </xf>
    <xf numFmtId="0" fontId="28" fillId="0" borderId="0" xfId="0" applyFont="1" applyBorder="1" applyAlignment="1">
      <alignment horizontal="left" vertical="center"/>
    </xf>
    <xf numFmtId="0" fontId="6" fillId="4" borderId="4" xfId="2" applyFont="1" applyFill="1" applyBorder="1" applyAlignment="1">
      <alignment horizontal="center" vertical="center"/>
    </xf>
    <xf numFmtId="0" fontId="0" fillId="0" borderId="1" xfId="0" quotePrefix="1" applyBorder="1" applyAlignment="1">
      <alignment horizontal="left" vertical="center" wrapText="1"/>
    </xf>
    <xf numFmtId="0" fontId="0" fillId="0" borderId="2" xfId="0" quotePrefix="1" applyBorder="1" applyAlignment="1">
      <alignment horizontal="left" vertical="center" wrapText="1"/>
    </xf>
    <xf numFmtId="0" fontId="0" fillId="0" borderId="3" xfId="0" quotePrefix="1" applyBorder="1" applyAlignment="1">
      <alignment horizontal="left" vertical="center" wrapText="1"/>
    </xf>
    <xf numFmtId="0" fontId="5" fillId="6" borderId="3" xfId="2" applyFill="1" applyBorder="1" applyAlignment="1">
      <alignment horizontal="center"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2" fontId="0" fillId="3" borderId="5" xfId="0" applyNumberFormat="1" applyFill="1" applyBorder="1" applyAlignment="1">
      <alignment horizontal="center" vertical="center" wrapText="1"/>
    </xf>
    <xf numFmtId="2" fontId="0" fillId="3" borderId="6" xfId="0" applyNumberFormat="1" applyFill="1" applyBorder="1" applyAlignment="1">
      <alignment horizontal="center" vertical="center" wrapText="1"/>
    </xf>
    <xf numFmtId="2" fontId="0" fillId="3" borderId="7" xfId="0" applyNumberFormat="1" applyFill="1" applyBorder="1" applyAlignment="1">
      <alignment horizontal="center" vertical="center" wrapText="1"/>
    </xf>
    <xf numFmtId="0" fontId="0" fillId="0" borderId="4" xfId="0" applyBorder="1" applyAlignment="1">
      <alignment horizontal="left"/>
    </xf>
    <xf numFmtId="0" fontId="5" fillId="6" borderId="4" xfId="2" applyFill="1" applyBorder="1" applyAlignment="1">
      <alignment horizontal="center" wrapText="1"/>
    </xf>
    <xf numFmtId="0" fontId="0" fillId="0" borderId="1" xfId="0" quotePrefix="1" applyBorder="1" applyAlignment="1">
      <alignment horizontal="left"/>
    </xf>
    <xf numFmtId="0" fontId="0" fillId="0" borderId="2" xfId="0" quotePrefix="1" applyBorder="1" applyAlignment="1">
      <alignment horizontal="left"/>
    </xf>
    <xf numFmtId="0" fontId="0" fillId="0" borderId="3" xfId="0" quotePrefix="1" applyBorder="1" applyAlignment="1">
      <alignment horizontal="left"/>
    </xf>
    <xf numFmtId="0" fontId="0" fillId="2" borderId="4" xfId="0" applyFill="1" applyBorder="1" applyAlignment="1">
      <alignment horizontal="center" vertical="center"/>
    </xf>
    <xf numFmtId="0" fontId="0" fillId="0" borderId="13" xfId="0" quotePrefix="1" applyBorder="1" applyAlignment="1">
      <alignment horizontal="left" vertical="center" wrapText="1"/>
    </xf>
    <xf numFmtId="0" fontId="0" fillId="0" borderId="14" xfId="0" quotePrefix="1" applyBorder="1" applyAlignment="1">
      <alignment horizontal="left" vertical="center" wrapText="1"/>
    </xf>
    <xf numFmtId="0" fontId="0" fillId="0" borderId="15" xfId="0" quotePrefix="1" applyBorder="1" applyAlignment="1">
      <alignment horizontal="left" vertical="center" wrapText="1"/>
    </xf>
    <xf numFmtId="0" fontId="0" fillId="0" borderId="4" xfId="0" applyBorder="1" applyAlignment="1">
      <alignment horizontal="center" vertical="center"/>
    </xf>
    <xf numFmtId="0" fontId="12" fillId="0" borderId="4" xfId="0" applyFont="1" applyBorder="1" applyAlignment="1">
      <alignment horizontal="center" vertical="center" wrapText="1"/>
    </xf>
    <xf numFmtId="0" fontId="0" fillId="2" borderId="4" xfId="0" applyFill="1" applyBorder="1" applyAlignment="1">
      <alignment horizontal="center"/>
    </xf>
    <xf numFmtId="2" fontId="0" fillId="3" borderId="4" xfId="0" applyNumberFormat="1" applyFill="1" applyBorder="1" applyAlignment="1">
      <alignment horizontal="center" vertical="center" wrapText="1"/>
    </xf>
    <xf numFmtId="0" fontId="0" fillId="0" borderId="1" xfId="0" quotePrefix="1" applyBorder="1" applyAlignment="1">
      <alignment horizontal="left" vertical="center"/>
    </xf>
    <xf numFmtId="0" fontId="0" fillId="0" borderId="5" xfId="0" quotePrefix="1" applyBorder="1" applyAlignment="1">
      <alignment horizontal="left" vertical="center"/>
    </xf>
    <xf numFmtId="0" fontId="0" fillId="0" borderId="6" xfId="0" quotePrefix="1" applyBorder="1" applyAlignment="1">
      <alignment horizontal="left" vertical="center"/>
    </xf>
    <xf numFmtId="2" fontId="0" fillId="3" borderId="5" xfId="0" quotePrefix="1" applyNumberFormat="1" applyFill="1" applyBorder="1" applyAlignment="1">
      <alignment horizontal="center" vertical="center" wrapText="1"/>
    </xf>
    <xf numFmtId="0" fontId="12" fillId="0" borderId="5" xfId="0" applyFont="1" applyBorder="1" applyAlignment="1">
      <alignment horizontal="center" vertical="center" wrapText="1"/>
    </xf>
    <xf numFmtId="0" fontId="0" fillId="0" borderId="2" xfId="0" quotePrefix="1" applyBorder="1" applyAlignment="1">
      <alignment horizontal="left" vertical="center"/>
    </xf>
    <xf numFmtId="0" fontId="0" fillId="0" borderId="3" xfId="0" quotePrefix="1" applyBorder="1" applyAlignment="1">
      <alignment horizontal="left" vertical="center"/>
    </xf>
    <xf numFmtId="2" fontId="0" fillId="0" borderId="5" xfId="0" applyNumberFormat="1" applyFill="1" applyBorder="1" applyAlignment="1">
      <alignment horizontal="center" vertical="center" wrapText="1"/>
    </xf>
    <xf numFmtId="1" fontId="0" fillId="3" borderId="5" xfId="0" applyNumberFormat="1" applyFill="1" applyBorder="1" applyAlignment="1">
      <alignment horizontal="center" vertical="center" wrapText="1"/>
    </xf>
    <xf numFmtId="0" fontId="0" fillId="0" borderId="4" xfId="0" applyBorder="1" applyAlignment="1">
      <alignment horizontal="left" vertical="center"/>
    </xf>
    <xf numFmtId="0" fontId="4" fillId="0" borderId="5" xfId="0" applyFont="1" applyBorder="1" applyAlignment="1">
      <alignment horizontal="center" vertical="center"/>
    </xf>
    <xf numFmtId="2" fontId="0" fillId="3" borderId="5" xfId="0" applyNumberFormat="1" applyFill="1" applyBorder="1" applyAlignment="1">
      <alignment horizontal="center" vertical="center"/>
    </xf>
    <xf numFmtId="2" fontId="0" fillId="3" borderId="6" xfId="0" applyNumberFormat="1" applyFill="1" applyBorder="1" applyAlignment="1">
      <alignment horizontal="center" vertical="center"/>
    </xf>
    <xf numFmtId="2" fontId="0" fillId="3" borderId="7" xfId="0" applyNumberFormat="1" applyFill="1" applyBorder="1" applyAlignment="1">
      <alignment horizontal="center" vertical="center"/>
    </xf>
    <xf numFmtId="0" fontId="12" fillId="0" borderId="4" xfId="0" applyFont="1" applyBorder="1" applyAlignment="1">
      <alignment horizontal="left"/>
    </xf>
    <xf numFmtId="0" fontId="0" fillId="0" borderId="5" xfId="0" quotePrefix="1" applyBorder="1" applyAlignment="1">
      <alignment horizontal="center" vertical="center"/>
    </xf>
    <xf numFmtId="0" fontId="0" fillId="0" borderId="5" xfId="0" applyBorder="1" applyAlignment="1">
      <alignment vertical="center"/>
    </xf>
    <xf numFmtId="0" fontId="0" fillId="0" borderId="4" xfId="0" quotePrefix="1" applyBorder="1" applyAlignment="1">
      <alignment horizontal="left" vertical="center"/>
    </xf>
    <xf numFmtId="0" fontId="12" fillId="0" borderId="4" xfId="0" quotePrefix="1" applyFont="1" applyBorder="1" applyAlignment="1">
      <alignment horizontal="center" vertical="center" wrapText="1"/>
    </xf>
    <xf numFmtId="0" fontId="10" fillId="0" borderId="4" xfId="0" quotePrefix="1" applyFont="1" applyBorder="1" applyAlignment="1">
      <alignment horizontal="left" vertical="center" wrapText="1"/>
    </xf>
    <xf numFmtId="0" fontId="0" fillId="0" borderId="4" xfId="0" quotePrefix="1" applyFill="1" applyBorder="1" applyAlignment="1">
      <alignment horizontal="left" vertical="center"/>
    </xf>
    <xf numFmtId="0" fontId="0" fillId="0" borderId="4" xfId="0" applyFill="1" applyBorder="1" applyAlignment="1">
      <alignment horizontal="center" vertical="center"/>
    </xf>
    <xf numFmtId="0" fontId="0" fillId="0" borderId="4" xfId="0" applyBorder="1" applyAlignment="1">
      <alignment horizontal="left" vertical="center" wrapText="1"/>
    </xf>
    <xf numFmtId="0" fontId="12" fillId="0" borderId="4" xfId="0" applyFont="1" applyBorder="1" applyAlignment="1">
      <alignment horizontal="left" vertical="center"/>
    </xf>
    <xf numFmtId="49" fontId="12" fillId="0" borderId="4" xfId="0" applyNumberFormat="1" applyFont="1" applyBorder="1" applyAlignment="1">
      <alignment horizontal="center" vertical="center" wrapText="1"/>
    </xf>
    <xf numFmtId="0" fontId="0" fillId="0" borderId="7" xfId="0" applyFill="1" applyBorder="1" applyAlignment="1">
      <alignment horizontal="left" vertical="center"/>
    </xf>
    <xf numFmtId="0" fontId="4" fillId="0" borderId="4" xfId="0" applyFont="1" applyBorder="1" applyAlignment="1">
      <alignment horizontal="center" vertical="center"/>
    </xf>
    <xf numFmtId="0" fontId="0" fillId="2" borderId="5" xfId="0" applyFill="1" applyBorder="1" applyAlignment="1">
      <alignment horizontal="center" vertical="center" wrapText="1"/>
    </xf>
    <xf numFmtId="2" fontId="0" fillId="3" borderId="6" xfId="0" applyNumberFormat="1" applyFill="1" applyBorder="1" applyAlignment="1">
      <alignment horizontal="left" vertical="center" wrapText="1"/>
    </xf>
    <xf numFmtId="0" fontId="0" fillId="0" borderId="4" xfId="0" applyBorder="1" applyAlignment="1">
      <alignment vertical="center"/>
    </xf>
    <xf numFmtId="0" fontId="0" fillId="0" borderId="4" xfId="0" applyBorder="1" applyAlignment="1">
      <alignment horizontal="center" vertical="center" wrapText="1"/>
    </xf>
    <xf numFmtId="6" fontId="0" fillId="0" borderId="4" xfId="0" applyNumberFormat="1" applyBorder="1" applyAlignment="1">
      <alignment horizontal="center" vertical="center"/>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0" borderId="4" xfId="0" quotePrefix="1" applyBorder="1" applyAlignment="1">
      <alignment horizontal="center" vertical="center" wrapText="1"/>
    </xf>
    <xf numFmtId="0" fontId="0" fillId="0" borderId="0" xfId="0" applyBorder="1" applyAlignment="1">
      <alignment horizontal="center" vertical="center"/>
    </xf>
    <xf numFmtId="2" fontId="0" fillId="0" borderId="4" xfId="0" applyNumberFormat="1" applyBorder="1" applyAlignment="1">
      <alignment horizontal="center" vertical="center" wrapText="1"/>
    </xf>
    <xf numFmtId="2" fontId="0" fillId="3" borderId="4" xfId="0" quotePrefix="1" applyNumberFormat="1" applyFill="1" applyBorder="1" applyAlignment="1">
      <alignment horizontal="center" vertical="center" wrapText="1"/>
    </xf>
    <xf numFmtId="2" fontId="0" fillId="3" borderId="4" xfId="0" applyNumberFormat="1" applyFill="1" applyBorder="1" applyAlignment="1">
      <alignment horizontal="center" vertical="center"/>
    </xf>
    <xf numFmtId="166" fontId="0" fillId="0" borderId="4" xfId="0" applyNumberFormat="1" applyBorder="1" applyAlignment="1">
      <alignment horizontal="center" vertical="center"/>
    </xf>
    <xf numFmtId="0" fontId="0" fillId="0" borderId="1" xfId="0" quotePrefix="1" applyBorder="1" applyAlignment="1">
      <alignment vertical="center"/>
    </xf>
    <xf numFmtId="166" fontId="0" fillId="3" borderId="5" xfId="0" applyNumberFormat="1" applyFill="1" applyBorder="1" applyAlignment="1">
      <alignment horizontal="center" vertical="center"/>
    </xf>
    <xf numFmtId="166"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 fontId="0" fillId="3" borderId="7" xfId="0" applyNumberFormat="1" applyFill="1" applyBorder="1" applyAlignment="1">
      <alignment horizontal="center" vertical="center"/>
    </xf>
    <xf numFmtId="0" fontId="12" fillId="0" borderId="5" xfId="0" applyFont="1" applyBorder="1" applyAlignment="1">
      <alignment horizontal="left" vertical="center"/>
    </xf>
    <xf numFmtId="9" fontId="0" fillId="3" borderId="7" xfId="6" applyFont="1" applyFill="1" applyBorder="1" applyAlignment="1">
      <alignment horizontal="center" vertical="center"/>
    </xf>
    <xf numFmtId="0" fontId="5" fillId="6" borderId="4" xfId="2"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6" fillId="4" borderId="4" xfId="2" applyFont="1" applyFill="1" applyBorder="1" applyAlignment="1">
      <alignment horizontal="center" vertical="center"/>
    </xf>
    <xf numFmtId="0" fontId="0" fillId="0" borderId="1" xfId="0" quotePrefix="1" applyBorder="1" applyAlignment="1">
      <alignment horizontal="left" vertical="center" wrapText="1"/>
    </xf>
    <xf numFmtId="0" fontId="0" fillId="0" borderId="2" xfId="0" quotePrefix="1" applyBorder="1" applyAlignment="1">
      <alignment horizontal="left" vertical="center" wrapText="1"/>
    </xf>
    <xf numFmtId="0" fontId="0" fillId="0" borderId="3" xfId="0" quotePrefix="1" applyBorder="1" applyAlignment="1">
      <alignment horizontal="lef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5" xfId="0" applyBorder="1" applyAlignment="1">
      <alignment horizontal="center" vertical="center" textRotation="90"/>
    </xf>
    <xf numFmtId="0" fontId="0" fillId="0" borderId="6" xfId="0" applyBorder="1" applyAlignment="1">
      <alignment horizontal="center" vertical="center" textRotation="90"/>
    </xf>
    <xf numFmtId="0" fontId="0" fillId="0" borderId="7" xfId="0" applyBorder="1" applyAlignment="1">
      <alignment horizontal="center" vertical="center" textRotation="90"/>
    </xf>
    <xf numFmtId="0" fontId="5" fillId="6" borderId="1" xfId="2" applyFill="1" applyBorder="1" applyAlignment="1">
      <alignment horizontal="center" vertical="center" wrapText="1"/>
    </xf>
    <xf numFmtId="0" fontId="5" fillId="6" borderId="2" xfId="2" applyFill="1" applyBorder="1" applyAlignment="1">
      <alignment horizontal="center" vertical="center" wrapText="1"/>
    </xf>
    <xf numFmtId="0" fontId="5" fillId="6" borderId="3" xfId="2" applyFill="1" applyBorder="1" applyAlignment="1">
      <alignment horizontal="center"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2" fontId="0" fillId="3" borderId="5" xfId="0" applyNumberFormat="1" applyFill="1" applyBorder="1" applyAlignment="1">
      <alignment horizontal="center" vertical="center" wrapText="1"/>
    </xf>
    <xf numFmtId="2" fontId="0" fillId="3" borderId="6" xfId="0" applyNumberFormat="1" applyFill="1" applyBorder="1" applyAlignment="1">
      <alignment horizontal="center" vertical="center" wrapText="1"/>
    </xf>
    <xf numFmtId="2" fontId="0" fillId="3" borderId="7" xfId="0" applyNumberFormat="1" applyFill="1" applyBorder="1" applyAlignment="1">
      <alignment horizontal="center" vertical="center" wrapText="1"/>
    </xf>
    <xf numFmtId="0" fontId="0" fillId="0" borderId="4" xfId="0" applyBorder="1" applyAlignment="1">
      <alignment horizontal="left"/>
    </xf>
    <xf numFmtId="0" fontId="5" fillId="6" borderId="4" xfId="2" applyFill="1" applyBorder="1" applyAlignment="1">
      <alignment horizontal="center" wrapText="1"/>
    </xf>
    <xf numFmtId="0" fontId="0" fillId="0" borderId="1" xfId="0" quotePrefix="1" applyBorder="1" applyAlignment="1">
      <alignment horizontal="left"/>
    </xf>
    <xf numFmtId="0" fontId="0" fillId="0" borderId="2" xfId="0" quotePrefix="1" applyBorder="1" applyAlignment="1">
      <alignment horizontal="left"/>
    </xf>
    <xf numFmtId="0" fontId="0" fillId="0" borderId="3" xfId="0" quotePrefix="1" applyBorder="1" applyAlignment="1">
      <alignment horizontal="left"/>
    </xf>
    <xf numFmtId="0" fontId="2" fillId="2" borderId="4" xfId="0" applyFont="1" applyFill="1" applyBorder="1" applyAlignment="1">
      <alignment horizontal="center" vertical="center"/>
    </xf>
    <xf numFmtId="0" fontId="0" fillId="2" borderId="4" xfId="0" applyFill="1" applyBorder="1" applyAlignment="1">
      <alignment horizontal="center" vertical="center"/>
    </xf>
    <xf numFmtId="0" fontId="0" fillId="0" borderId="8" xfId="0" quotePrefix="1" applyBorder="1" applyAlignment="1">
      <alignment horizontal="left" vertical="center" wrapText="1"/>
    </xf>
    <xf numFmtId="0" fontId="0" fillId="0" borderId="9" xfId="0" quotePrefix="1" applyBorder="1" applyAlignment="1">
      <alignment horizontal="left" vertical="center" wrapText="1"/>
    </xf>
    <xf numFmtId="0" fontId="0" fillId="0" borderId="10" xfId="0" quotePrefix="1" applyBorder="1" applyAlignment="1">
      <alignment horizontal="left" vertical="center" wrapText="1"/>
    </xf>
    <xf numFmtId="0" fontId="0" fillId="0" borderId="11" xfId="0" quotePrefix="1" applyBorder="1" applyAlignment="1">
      <alignment horizontal="left" vertical="center" wrapText="1"/>
    </xf>
    <xf numFmtId="0" fontId="0" fillId="0" borderId="0" xfId="0" quotePrefix="1" applyAlignment="1">
      <alignment horizontal="left" vertical="center" wrapText="1"/>
    </xf>
    <xf numFmtId="0" fontId="0" fillId="0" borderId="12" xfId="0" quotePrefix="1" applyBorder="1" applyAlignment="1">
      <alignment horizontal="left" vertical="center" wrapText="1"/>
    </xf>
    <xf numFmtId="0" fontId="0" fillId="0" borderId="13" xfId="0" quotePrefix="1" applyBorder="1" applyAlignment="1">
      <alignment horizontal="left" vertical="center" wrapText="1"/>
    </xf>
    <xf numFmtId="0" fontId="0" fillId="0" borderId="14" xfId="0" quotePrefix="1" applyBorder="1" applyAlignment="1">
      <alignment horizontal="left" vertical="center" wrapText="1"/>
    </xf>
    <xf numFmtId="0" fontId="0" fillId="0" borderId="15" xfId="0" quotePrefix="1" applyBorder="1" applyAlignment="1">
      <alignment horizontal="left" vertical="center" wrapText="1"/>
    </xf>
    <xf numFmtId="0" fontId="0" fillId="0" borderId="4" xfId="0" applyBorder="1" applyAlignment="1">
      <alignment horizontal="center" vertical="center" textRotation="90"/>
    </xf>
    <xf numFmtId="0" fontId="0" fillId="0" borderId="4" xfId="0" applyBorder="1" applyAlignment="1">
      <alignment horizontal="center" vertical="center"/>
    </xf>
    <xf numFmtId="0" fontId="12" fillId="0" borderId="4" xfId="0" applyFont="1" applyBorder="1" applyAlignment="1">
      <alignment horizontal="center" vertical="center" wrapText="1"/>
    </xf>
    <xf numFmtId="0" fontId="0" fillId="0" borderId="4" xfId="0" quotePrefix="1" applyBorder="1" applyAlignment="1">
      <alignment horizontal="left"/>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 fillId="2" borderId="4" xfId="0" applyFont="1" applyFill="1" applyBorder="1" applyAlignment="1">
      <alignment horizontal="center"/>
    </xf>
    <xf numFmtId="0" fontId="0" fillId="2" borderId="4" xfId="0" applyFill="1" applyBorder="1" applyAlignment="1">
      <alignment horizontal="center"/>
    </xf>
    <xf numFmtId="2" fontId="0" fillId="3" borderId="4" xfId="0" applyNumberFormat="1" applyFill="1" applyBorder="1" applyAlignment="1">
      <alignment horizontal="center" vertical="center" wrapText="1"/>
    </xf>
    <xf numFmtId="0" fontId="0" fillId="0" borderId="1" xfId="0" quotePrefix="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0" xfId="0" quotePrefix="1" applyBorder="1" applyAlignment="1">
      <alignment horizontal="left" vertical="center" wrapText="1"/>
    </xf>
    <xf numFmtId="0" fontId="0" fillId="0" borderId="5" xfId="0" quotePrefix="1" applyBorder="1" applyAlignment="1">
      <alignment horizontal="left" vertical="center"/>
    </xf>
    <xf numFmtId="0" fontId="0" fillId="0" borderId="6" xfId="0" quotePrefix="1" applyBorder="1" applyAlignment="1">
      <alignment horizontal="left" vertical="center"/>
    </xf>
    <xf numFmtId="0" fontId="0" fillId="0" borderId="7" xfId="0" quotePrefix="1" applyBorder="1" applyAlignment="1">
      <alignment horizontal="left" vertical="center"/>
    </xf>
    <xf numFmtId="0" fontId="0" fillId="0" borderId="1" xfId="0" quotePrefix="1"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left" vertical="center" wrapText="1"/>
    </xf>
    <xf numFmtId="0" fontId="0" fillId="0" borderId="3" xfId="0" applyBorder="1" applyAlignment="1">
      <alignment horizontal="left" vertical="center" wrapText="1"/>
    </xf>
    <xf numFmtId="2" fontId="0" fillId="3" borderId="5" xfId="0" quotePrefix="1" applyNumberFormat="1" applyFill="1" applyBorder="1" applyAlignment="1">
      <alignment horizontal="center" vertical="center" wrapText="1"/>
    </xf>
    <xf numFmtId="2" fontId="0" fillId="3" borderId="6" xfId="0" quotePrefix="1" applyNumberFormat="1" applyFill="1" applyBorder="1" applyAlignment="1">
      <alignment horizontal="center" vertical="center" wrapText="1"/>
    </xf>
    <xf numFmtId="2" fontId="0" fillId="3" borderId="7" xfId="0" quotePrefix="1" applyNumberFormat="1" applyFill="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2" xfId="0" quotePrefix="1" applyBorder="1" applyAlignment="1">
      <alignment horizontal="left" vertical="center"/>
    </xf>
    <xf numFmtId="0" fontId="0" fillId="0" borderId="3" xfId="0" quotePrefix="1" applyBorder="1" applyAlignment="1">
      <alignment horizontal="left" vertical="center"/>
    </xf>
    <xf numFmtId="2" fontId="0" fillId="0" borderId="5" xfId="0" applyNumberFormat="1" applyFill="1" applyBorder="1" applyAlignment="1">
      <alignment horizontal="center" vertical="center" wrapText="1"/>
    </xf>
    <xf numFmtId="2" fontId="0" fillId="0" borderId="6" xfId="0" applyNumberFormat="1" applyFill="1" applyBorder="1" applyAlignment="1">
      <alignment horizontal="center" vertical="center" wrapText="1"/>
    </xf>
    <xf numFmtId="2" fontId="0" fillId="0" borderId="7" xfId="0" applyNumberFormat="1" applyFill="1" applyBorder="1" applyAlignment="1">
      <alignment horizontal="center" vertical="center" wrapText="1"/>
    </xf>
    <xf numFmtId="1" fontId="0" fillId="3" borderId="5" xfId="0" applyNumberFormat="1" applyFill="1" applyBorder="1" applyAlignment="1">
      <alignment horizontal="center" vertical="center" wrapText="1"/>
    </xf>
    <xf numFmtId="1" fontId="0" fillId="3" borderId="6" xfId="0" applyNumberFormat="1" applyFill="1" applyBorder="1" applyAlignment="1">
      <alignment horizontal="center" vertical="center" wrapText="1"/>
    </xf>
    <xf numFmtId="1" fontId="0" fillId="3" borderId="7" xfId="0" applyNumberFormat="1" applyFill="1" applyBorder="1" applyAlignment="1">
      <alignment horizontal="center" vertical="center" wrapText="1"/>
    </xf>
    <xf numFmtId="0" fontId="0" fillId="0" borderId="4" xfId="0" applyBorder="1" applyAlignment="1">
      <alignment horizontal="left" vertical="center"/>
    </xf>
    <xf numFmtId="2" fontId="0" fillId="3" borderId="8" xfId="0" applyNumberFormat="1" applyFill="1" applyBorder="1" applyAlignment="1">
      <alignment horizontal="center" vertical="center" wrapText="1"/>
    </xf>
    <xf numFmtId="2" fontId="0" fillId="3" borderId="11" xfId="0" applyNumberFormat="1" applyFill="1" applyBorder="1" applyAlignment="1">
      <alignment horizontal="center" vertical="center" wrapText="1"/>
    </xf>
    <xf numFmtId="2" fontId="0" fillId="3" borderId="13" xfId="0" applyNumberFormat="1" applyFill="1" applyBorder="1" applyAlignment="1">
      <alignment horizontal="center" vertical="center" wrapText="1"/>
    </xf>
    <xf numFmtId="0" fontId="0" fillId="0" borderId="1" xfId="0" quotePrefix="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2" fontId="0" fillId="3" borderId="5" xfId="0" applyNumberFormat="1" applyFill="1" applyBorder="1" applyAlignment="1">
      <alignment horizontal="center" vertical="center"/>
    </xf>
    <xf numFmtId="2" fontId="0" fillId="3" borderId="6" xfId="0" applyNumberFormat="1" applyFill="1" applyBorder="1" applyAlignment="1">
      <alignment horizontal="center" vertical="center"/>
    </xf>
    <xf numFmtId="2" fontId="0" fillId="3" borderId="7" xfId="0" applyNumberFormat="1" applyFill="1" applyBorder="1" applyAlignment="1">
      <alignment horizontal="center" vertical="center"/>
    </xf>
    <xf numFmtId="0" fontId="0" fillId="0" borderId="8" xfId="0" quotePrefix="1" applyBorder="1" applyAlignment="1">
      <alignment vertical="center" wrapText="1"/>
    </xf>
    <xf numFmtId="0" fontId="0" fillId="0" borderId="9" xfId="0" quotePrefix="1" applyBorder="1" applyAlignment="1">
      <alignment vertical="center" wrapText="1"/>
    </xf>
    <xf numFmtId="0" fontId="0" fillId="0" borderId="10" xfId="0" quotePrefix="1" applyBorder="1" applyAlignment="1">
      <alignment vertical="center" wrapText="1"/>
    </xf>
    <xf numFmtId="0" fontId="0" fillId="0" borderId="11" xfId="0" quotePrefix="1" applyBorder="1" applyAlignment="1">
      <alignment vertical="center" wrapText="1"/>
    </xf>
    <xf numFmtId="0" fontId="0" fillId="0" borderId="0" xfId="0" quotePrefix="1" applyAlignment="1">
      <alignment vertical="center" wrapText="1"/>
    </xf>
    <xf numFmtId="0" fontId="0" fillId="0" borderId="12" xfId="0" quotePrefix="1" applyBorder="1" applyAlignment="1">
      <alignment vertical="center" wrapText="1"/>
    </xf>
    <xf numFmtId="0" fontId="0" fillId="0" borderId="13" xfId="0" quotePrefix="1" applyBorder="1" applyAlignment="1">
      <alignment vertical="center" wrapText="1"/>
    </xf>
    <xf numFmtId="0" fontId="0" fillId="0" borderId="14" xfId="0" quotePrefix="1" applyBorder="1" applyAlignment="1">
      <alignment vertical="center" wrapText="1"/>
    </xf>
    <xf numFmtId="0" fontId="0" fillId="0" borderId="15" xfId="0" quotePrefix="1" applyBorder="1" applyAlignment="1">
      <alignment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5" fillId="6" borderId="1" xfId="2" applyFill="1" applyBorder="1" applyAlignment="1">
      <alignment horizontal="center" wrapText="1"/>
    </xf>
    <xf numFmtId="0" fontId="5" fillId="6" borderId="2" xfId="2" applyFill="1" applyBorder="1" applyAlignment="1">
      <alignment horizontal="center" wrapText="1"/>
    </xf>
    <xf numFmtId="0" fontId="5" fillId="6" borderId="3" xfId="2" applyFill="1" applyBorder="1" applyAlignment="1">
      <alignment horizontal="center" wrapText="1"/>
    </xf>
    <xf numFmtId="0" fontId="0" fillId="0" borderId="2" xfId="0" applyBorder="1" applyAlignment="1">
      <alignment horizontal="left"/>
    </xf>
    <xf numFmtId="0" fontId="0" fillId="0" borderId="3" xfId="0" applyBorder="1" applyAlignment="1">
      <alignment horizontal="left"/>
    </xf>
    <xf numFmtId="0" fontId="12" fillId="0" borderId="4" xfId="0" quotePrefix="1" applyFont="1" applyBorder="1" applyAlignment="1">
      <alignment horizontal="left"/>
    </xf>
    <xf numFmtId="0" fontId="12" fillId="0" borderId="4" xfId="0" applyFont="1" applyBorder="1" applyAlignment="1">
      <alignment horizontal="left"/>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quotePrefix="1" applyBorder="1" applyAlignment="1">
      <alignment vertical="center"/>
    </xf>
    <xf numFmtId="0" fontId="0" fillId="0" borderId="6" xfId="0" quotePrefix="1" applyBorder="1" applyAlignment="1">
      <alignment vertical="center"/>
    </xf>
    <xf numFmtId="0" fontId="0" fillId="0" borderId="7" xfId="0" quotePrefix="1" applyBorder="1" applyAlignment="1">
      <alignment vertical="center"/>
    </xf>
    <xf numFmtId="2" fontId="0" fillId="0" borderId="4" xfId="0" applyNumberFormat="1" applyFill="1" applyBorder="1" applyAlignment="1">
      <alignment horizontal="center" vertical="center" wrapText="1"/>
    </xf>
    <xf numFmtId="0" fontId="0" fillId="0" borderId="4" xfId="0" quotePrefix="1" applyBorder="1" applyAlignment="1">
      <alignment horizontal="left" vertical="center" wrapText="1"/>
    </xf>
    <xf numFmtId="0" fontId="0" fillId="0" borderId="5" xfId="0" applyBorder="1" applyAlignment="1">
      <alignment vertical="center"/>
    </xf>
    <xf numFmtId="0" fontId="0" fillId="0" borderId="6" xfId="0" applyBorder="1" applyAlignment="1">
      <alignment vertical="center"/>
    </xf>
    <xf numFmtId="0" fontId="0" fillId="0" borderId="4" xfId="0" quotePrefix="1" applyBorder="1" applyAlignment="1">
      <alignment horizontal="left" vertical="center"/>
    </xf>
    <xf numFmtId="2" fontId="0" fillId="0" borderId="5" xfId="0" quotePrefix="1" applyNumberFormat="1" applyFill="1" applyBorder="1" applyAlignment="1">
      <alignment horizontal="center" vertical="center" wrapText="1"/>
    </xf>
    <xf numFmtId="2" fontId="0" fillId="0" borderId="7" xfId="0" quotePrefix="1" applyNumberFormat="1" applyFill="1" applyBorder="1" applyAlignment="1">
      <alignment horizontal="center" vertical="center" wrapText="1"/>
    </xf>
    <xf numFmtId="0" fontId="0" fillId="0" borderId="5" xfId="0" quotePrefix="1" applyBorder="1" applyAlignment="1">
      <alignment horizontal="center" vertical="center"/>
    </xf>
    <xf numFmtId="0" fontId="0" fillId="0" borderId="6" xfId="0" quotePrefix="1" applyBorder="1" applyAlignment="1">
      <alignment horizontal="center" vertical="center"/>
    </xf>
    <xf numFmtId="0" fontId="0" fillId="0" borderId="7" xfId="0" quotePrefix="1" applyBorder="1" applyAlignment="1">
      <alignment horizontal="center" vertical="center"/>
    </xf>
    <xf numFmtId="0" fontId="22" fillId="0" borderId="1" xfId="2" quotePrefix="1" applyFont="1" applyBorder="1" applyAlignment="1">
      <alignment horizontal="left" vertical="center"/>
    </xf>
    <xf numFmtId="0" fontId="22" fillId="0" borderId="2" xfId="2" applyFont="1" applyBorder="1" applyAlignment="1">
      <alignment horizontal="left" vertical="center"/>
    </xf>
    <xf numFmtId="0" fontId="22" fillId="0" borderId="3" xfId="2" applyFont="1" applyBorder="1" applyAlignment="1">
      <alignment horizontal="left" vertical="center"/>
    </xf>
    <xf numFmtId="0" fontId="12" fillId="0" borderId="4" xfId="0" quotePrefix="1" applyFont="1" applyBorder="1" applyAlignment="1">
      <alignment horizontal="center" vertical="center" wrapText="1"/>
    </xf>
    <xf numFmtId="0" fontId="0" fillId="0" borderId="1" xfId="0" quotePrefix="1"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0" fillId="0" borderId="4" xfId="0" quotePrefix="1" applyFont="1" applyBorder="1" applyAlignment="1">
      <alignment horizontal="left" vertical="center" wrapText="1"/>
    </xf>
    <xf numFmtId="0" fontId="10" fillId="0" borderId="4" xfId="0" applyFont="1" applyBorder="1" applyAlignment="1">
      <alignment horizontal="left" vertical="center" wrapText="1"/>
    </xf>
    <xf numFmtId="0" fontId="0" fillId="0" borderId="4" xfId="0" quotePrefix="1" applyFill="1" applyBorder="1" applyAlignment="1">
      <alignment horizontal="left" vertical="center"/>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4" xfId="0" applyFill="1" applyBorder="1" applyAlignment="1">
      <alignment horizontal="center" vertical="center"/>
    </xf>
    <xf numFmtId="0" fontId="12" fillId="0" borderId="4" xfId="0" quotePrefix="1" applyFont="1" applyBorder="1" applyAlignment="1">
      <alignment horizontal="center" vertical="center"/>
    </xf>
    <xf numFmtId="0" fontId="0" fillId="0" borderId="4" xfId="0" applyBorder="1" applyAlignment="1">
      <alignment horizontal="left" vertical="center" wrapText="1"/>
    </xf>
    <xf numFmtId="2" fontId="0" fillId="0" borderId="5" xfId="0" applyNumberFormat="1" applyBorder="1" applyAlignment="1">
      <alignment horizontal="center" vertical="center" wrapText="1"/>
    </xf>
    <xf numFmtId="2" fontId="0" fillId="0" borderId="6" xfId="0" applyNumberFormat="1" applyBorder="1" applyAlignment="1">
      <alignment horizontal="center" vertical="center" wrapText="1"/>
    </xf>
    <xf numFmtId="2" fontId="0" fillId="0" borderId="7" xfId="0" applyNumberFormat="1" applyBorder="1" applyAlignment="1">
      <alignment horizontal="center" vertical="center" wrapText="1"/>
    </xf>
    <xf numFmtId="0" fontId="0" fillId="0" borderId="1" xfId="0" applyBorder="1" applyAlignment="1">
      <alignment horizontal="left"/>
    </xf>
    <xf numFmtId="0" fontId="12" fillId="0" borderId="4" xfId="0" applyFont="1" applyBorder="1" applyAlignment="1">
      <alignment horizontal="left" vertical="center"/>
    </xf>
    <xf numFmtId="2" fontId="0" fillId="8" borderId="5" xfId="0" applyNumberFormat="1" applyFill="1" applyBorder="1" applyAlignment="1">
      <alignment horizontal="center" vertical="center" wrapText="1"/>
    </xf>
    <xf numFmtId="2" fontId="0" fillId="8" borderId="6" xfId="0" applyNumberFormat="1" applyFill="1" applyBorder="1" applyAlignment="1">
      <alignment horizontal="center" vertical="center" wrapText="1"/>
    </xf>
    <xf numFmtId="2" fontId="0" fillId="8" borderId="7" xfId="0" applyNumberFormat="1" applyFill="1" applyBorder="1" applyAlignment="1">
      <alignment horizontal="center" vertical="center" wrapText="1"/>
    </xf>
    <xf numFmtId="0" fontId="12" fillId="0" borderId="5" xfId="0" quotePrefix="1" applyFont="1" applyBorder="1" applyAlignment="1">
      <alignment horizontal="center" vertical="center" wrapText="1"/>
    </xf>
    <xf numFmtId="0" fontId="12" fillId="0" borderId="6" xfId="0" quotePrefix="1" applyFont="1" applyBorder="1" applyAlignment="1">
      <alignment horizontal="center" vertical="center" wrapText="1"/>
    </xf>
    <xf numFmtId="0" fontId="12" fillId="0" borderId="7" xfId="0" quotePrefix="1" applyFont="1" applyBorder="1" applyAlignment="1">
      <alignment horizontal="center" vertical="center" wrapText="1"/>
    </xf>
    <xf numFmtId="0" fontId="14" fillId="0" borderId="14" xfId="0" applyFont="1" applyBorder="1" applyAlignment="1">
      <alignment horizontal="center"/>
    </xf>
    <xf numFmtId="0" fontId="14" fillId="0" borderId="0" xfId="0" applyFont="1" applyFill="1" applyBorder="1" applyAlignment="1">
      <alignment horizontal="center" vertical="center"/>
    </xf>
    <xf numFmtId="2" fontId="0" fillId="3" borderId="4" xfId="0" quotePrefix="1" applyNumberFormat="1" applyFill="1" applyBorder="1" applyAlignment="1">
      <alignment horizontal="left" vertical="center" wrapText="1"/>
    </xf>
    <xf numFmtId="0" fontId="0" fillId="0" borderId="1" xfId="0" quotePrefix="1" applyBorder="1" applyAlignment="1"/>
    <xf numFmtId="0" fontId="0" fillId="0" borderId="2" xfId="0" applyBorder="1" applyAlignment="1"/>
    <xf numFmtId="0" fontId="0" fillId="0" borderId="3" xfId="0" applyBorder="1" applyAlignment="1"/>
    <xf numFmtId="49" fontId="12" fillId="0" borderId="4" xfId="0" applyNumberFormat="1" applyFont="1" applyBorder="1" applyAlignment="1">
      <alignment horizontal="center" vertical="center" wrapText="1"/>
    </xf>
    <xf numFmtId="0" fontId="4" fillId="0" borderId="5" xfId="0" quotePrefix="1" applyFont="1" applyBorder="1" applyAlignment="1">
      <alignment horizontal="center" vertical="center"/>
    </xf>
    <xf numFmtId="0" fontId="4" fillId="0" borderId="6" xfId="0" quotePrefix="1" applyFont="1" applyBorder="1" applyAlignment="1">
      <alignment horizontal="center" vertical="center"/>
    </xf>
    <xf numFmtId="0" fontId="4" fillId="0" borderId="7" xfId="0" quotePrefix="1" applyFont="1" applyBorder="1" applyAlignment="1">
      <alignment horizontal="center" vertical="center"/>
    </xf>
    <xf numFmtId="0" fontId="0" fillId="0" borderId="5"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4" fillId="0" borderId="4" xfId="0" applyFont="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4" xfId="0" applyFill="1" applyBorder="1" applyAlignment="1">
      <alignment vertical="center"/>
    </xf>
    <xf numFmtId="0" fontId="0" fillId="0" borderId="1" xfId="0" applyBorder="1" applyAlignment="1">
      <alignment horizontal="left" vertical="center"/>
    </xf>
    <xf numFmtId="2" fontId="0" fillId="3" borderId="5" xfId="0" applyNumberFormat="1" applyFill="1" applyBorder="1" applyAlignment="1">
      <alignment horizontal="left" vertical="center" wrapText="1"/>
    </xf>
    <xf numFmtId="2" fontId="0" fillId="3" borderId="6" xfId="0" applyNumberFormat="1" applyFill="1" applyBorder="1" applyAlignment="1">
      <alignment horizontal="left" vertical="center" wrapText="1"/>
    </xf>
    <xf numFmtId="2" fontId="0" fillId="3" borderId="7" xfId="0" applyNumberFormat="1" applyFill="1" applyBorder="1" applyAlignment="1">
      <alignment horizontal="left" vertical="center" wrapText="1"/>
    </xf>
    <xf numFmtId="0" fontId="0" fillId="0" borderId="4" xfId="0" applyBorder="1" applyAlignment="1">
      <alignment vertical="center"/>
    </xf>
    <xf numFmtId="0" fontId="0" fillId="0" borderId="4" xfId="0" applyBorder="1" applyAlignment="1">
      <alignment horizontal="center" vertical="center" wrapText="1"/>
    </xf>
    <xf numFmtId="0" fontId="12" fillId="0" borderId="6" xfId="0" applyFont="1" applyBorder="1" applyAlignment="1">
      <alignment horizontal="center" vertical="center" wrapText="1"/>
    </xf>
    <xf numFmtId="6" fontId="0" fillId="0" borderId="4" xfId="0" quotePrefix="1" applyNumberFormat="1" applyBorder="1" applyAlignment="1">
      <alignment horizontal="center" vertical="center" wrapText="1"/>
    </xf>
    <xf numFmtId="0" fontId="0" fillId="0" borderId="5" xfId="0" quotePrefix="1" applyBorder="1" applyAlignment="1">
      <alignment horizontal="center" vertical="center" wrapText="1"/>
    </xf>
    <xf numFmtId="164" fontId="0" fillId="0" borderId="5" xfId="0" applyNumberFormat="1" applyBorder="1" applyAlignment="1">
      <alignment horizontal="center" vertical="center"/>
    </xf>
    <xf numFmtId="164" fontId="0" fillId="0" borderId="6" xfId="0" applyNumberFormat="1" applyBorder="1" applyAlignment="1">
      <alignment horizontal="center" vertical="center"/>
    </xf>
    <xf numFmtId="164" fontId="0" fillId="0" borderId="7" xfId="0" applyNumberFormat="1" applyBorder="1" applyAlignment="1">
      <alignment horizontal="center" vertical="center"/>
    </xf>
    <xf numFmtId="6" fontId="0" fillId="0" borderId="4" xfId="0" applyNumberFormat="1" applyBorder="1" applyAlignment="1">
      <alignment horizontal="center" vertical="center"/>
    </xf>
    <xf numFmtId="0" fontId="0" fillId="3" borderId="4" xfId="0" applyFill="1" applyBorder="1" applyAlignment="1">
      <alignment horizontal="center" vertical="center" wrapText="1"/>
    </xf>
    <xf numFmtId="0" fontId="0" fillId="2" borderId="1" xfId="0" applyFill="1" applyBorder="1" applyAlignment="1">
      <alignment horizontal="left" vertical="center"/>
    </xf>
    <xf numFmtId="0" fontId="0" fillId="2" borderId="2" xfId="0" applyFill="1" applyBorder="1" applyAlignment="1">
      <alignment horizontal="left" vertic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0" borderId="8" xfId="0" quotePrefix="1" applyBorder="1" applyAlignment="1">
      <alignment horizontal="center" vertical="center" wrapText="1"/>
    </xf>
    <xf numFmtId="0" fontId="0" fillId="0" borderId="9" xfId="0" quotePrefix="1" applyBorder="1" applyAlignment="1">
      <alignment horizontal="center" vertical="center" wrapText="1"/>
    </xf>
    <xf numFmtId="0" fontId="0" fillId="0" borderId="10" xfId="0" quotePrefix="1" applyBorder="1" applyAlignment="1">
      <alignment horizontal="center" vertical="center" wrapText="1"/>
    </xf>
    <xf numFmtId="0" fontId="0" fillId="0" borderId="11" xfId="0" quotePrefix="1" applyBorder="1" applyAlignment="1">
      <alignment horizontal="center" vertical="center" wrapText="1"/>
    </xf>
    <xf numFmtId="0" fontId="0" fillId="0" borderId="0" xfId="0" quotePrefix="1" applyBorder="1" applyAlignment="1">
      <alignment horizontal="center" vertical="center" wrapText="1"/>
    </xf>
    <xf numFmtId="0" fontId="0" fillId="0" borderId="12" xfId="0" quotePrefix="1" applyBorder="1" applyAlignment="1">
      <alignment horizontal="center" vertical="center" wrapText="1"/>
    </xf>
    <xf numFmtId="0" fontId="0" fillId="0" borderId="13" xfId="0" quotePrefix="1" applyBorder="1" applyAlignment="1">
      <alignment horizontal="center" vertical="center" wrapText="1"/>
    </xf>
    <xf numFmtId="0" fontId="0" fillId="0" borderId="14" xfId="0" quotePrefix="1" applyBorder="1" applyAlignment="1">
      <alignment horizontal="center" vertical="center" wrapText="1"/>
    </xf>
    <xf numFmtId="0" fontId="0" fillId="0" borderId="15" xfId="0" quotePrefix="1" applyBorder="1" applyAlignment="1">
      <alignment horizontal="center" vertical="center" wrapText="1"/>
    </xf>
    <xf numFmtId="0" fontId="0" fillId="0" borderId="4" xfId="0" quotePrefix="1" applyBorder="1" applyAlignment="1">
      <alignment horizontal="center" vertical="center" wrapText="1"/>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2" fontId="0" fillId="0" borderId="4" xfId="0" applyNumberFormat="1" applyBorder="1" applyAlignment="1">
      <alignment horizontal="center" vertical="center" wrapText="1"/>
    </xf>
    <xf numFmtId="0" fontId="0" fillId="2" borderId="3" xfId="0" applyFill="1" applyBorder="1" applyAlignment="1">
      <alignment horizontal="left" vertical="center"/>
    </xf>
    <xf numFmtId="2" fontId="0" fillId="3" borderId="4" xfId="0" quotePrefix="1" applyNumberFormat="1" applyFill="1" applyBorder="1" applyAlignment="1">
      <alignment horizontal="center" vertical="center" wrapText="1"/>
    </xf>
    <xf numFmtId="2" fontId="0" fillId="3" borderId="4" xfId="0" applyNumberFormat="1" applyFill="1" applyBorder="1" applyAlignment="1">
      <alignment horizontal="center" vertical="center"/>
    </xf>
    <xf numFmtId="166" fontId="0" fillId="0" borderId="4" xfId="0" applyNumberFormat="1" applyBorder="1" applyAlignment="1">
      <alignment horizontal="center" vertical="center"/>
    </xf>
    <xf numFmtId="2" fontId="0" fillId="3" borderId="18" xfId="0" applyNumberFormat="1" applyFill="1" applyBorder="1" applyAlignment="1">
      <alignment horizontal="center" vertical="center" wrapText="1"/>
    </xf>
    <xf numFmtId="2" fontId="0" fillId="3" borderId="17" xfId="0" applyNumberFormat="1" applyFill="1" applyBorder="1" applyAlignment="1">
      <alignment horizontal="center" vertical="center" wrapText="1"/>
    </xf>
    <xf numFmtId="2" fontId="0" fillId="3" borderId="16" xfId="0" applyNumberFormat="1" applyFill="1" applyBorder="1" applyAlignment="1">
      <alignment horizontal="center" vertical="center" wrapText="1"/>
    </xf>
    <xf numFmtId="0" fontId="0" fillId="0" borderId="5" xfId="0" quotePrefix="1" applyFill="1" applyBorder="1" applyAlignment="1">
      <alignment horizontal="left" vertical="center"/>
    </xf>
    <xf numFmtId="0" fontId="0" fillId="0" borderId="6" xfId="0" quotePrefix="1" applyFill="1" applyBorder="1" applyAlignment="1">
      <alignment horizontal="left" vertical="center"/>
    </xf>
    <xf numFmtId="0" fontId="0" fillId="0" borderId="7" xfId="0" quotePrefix="1" applyFill="1" applyBorder="1" applyAlignment="1">
      <alignment horizontal="left" vertical="center"/>
    </xf>
    <xf numFmtId="0" fontId="0" fillId="0" borderId="2" xfId="0" quotePrefix="1" applyBorder="1" applyAlignment="1">
      <alignment horizontal="center" vertical="center"/>
    </xf>
    <xf numFmtId="0" fontId="0" fillId="0" borderId="3" xfId="0" quotePrefix="1" applyBorder="1" applyAlignment="1">
      <alignment horizontal="center" vertical="center"/>
    </xf>
    <xf numFmtId="0" fontId="10" fillId="0" borderId="4" xfId="0" applyFont="1" applyBorder="1" applyAlignment="1">
      <alignment horizontal="center" vertical="center" wrapText="1"/>
    </xf>
    <xf numFmtId="0" fontId="0" fillId="0" borderId="1" xfId="0" quotePrefix="1" applyBorder="1" applyAlignment="1">
      <alignment vertical="center"/>
    </xf>
    <xf numFmtId="0" fontId="0" fillId="0" borderId="2" xfId="0" applyBorder="1" applyAlignment="1">
      <alignment vertical="center"/>
    </xf>
    <xf numFmtId="0" fontId="0" fillId="0" borderId="3" xfId="0" applyBorder="1" applyAlignment="1">
      <alignment vertical="center"/>
    </xf>
    <xf numFmtId="166" fontId="0" fillId="3" borderId="5" xfId="0" applyNumberFormat="1" applyFill="1" applyBorder="1" applyAlignment="1">
      <alignment horizontal="center" vertical="center"/>
    </xf>
    <xf numFmtId="166" fontId="0" fillId="3" borderId="6" xfId="0" applyNumberFormat="1" applyFill="1" applyBorder="1" applyAlignment="1">
      <alignment horizontal="center" vertical="center"/>
    </xf>
    <xf numFmtId="166" fontId="0" fillId="3" borderId="7" xfId="0" applyNumberFormat="1" applyFill="1" applyBorder="1" applyAlignment="1">
      <alignment horizontal="center" vertical="center"/>
    </xf>
    <xf numFmtId="166"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0" borderId="4" xfId="0" applyNumberFormat="1" applyFill="1" applyBorder="1" applyAlignment="1">
      <alignment horizontal="center" vertical="center"/>
    </xf>
    <xf numFmtId="166" fontId="0" fillId="3" borderId="5" xfId="0" applyNumberFormat="1" applyFill="1" applyBorder="1" applyAlignment="1">
      <alignment horizontal="center" vertical="center" wrapText="1"/>
    </xf>
    <xf numFmtId="166" fontId="0" fillId="3" borderId="6" xfId="0" applyNumberFormat="1" applyFill="1" applyBorder="1" applyAlignment="1">
      <alignment horizontal="center" vertical="center" wrapText="1"/>
    </xf>
    <xf numFmtId="166" fontId="0" fillId="3" borderId="7" xfId="0" applyNumberFormat="1" applyFill="1" applyBorder="1" applyAlignment="1">
      <alignment horizontal="center" vertical="center" wrapText="1"/>
    </xf>
    <xf numFmtId="0" fontId="0" fillId="3" borderId="5" xfId="0" applyNumberFormat="1" applyFill="1" applyBorder="1" applyAlignment="1">
      <alignment horizontal="center" vertical="center"/>
    </xf>
    <xf numFmtId="0" fontId="0" fillId="3" borderId="6" xfId="0" applyNumberFormat="1" applyFill="1" applyBorder="1" applyAlignment="1">
      <alignment horizontal="center" vertical="center"/>
    </xf>
    <xf numFmtId="0" fontId="0" fillId="3" borderId="7" xfId="0" applyNumberFormat="1" applyFill="1" applyBorder="1" applyAlignment="1">
      <alignment horizontal="center" vertical="center"/>
    </xf>
    <xf numFmtId="1" fontId="0" fillId="0" borderId="5" xfId="0" applyNumberFormat="1" applyFill="1" applyBorder="1" applyAlignment="1">
      <alignment horizontal="center" vertical="center"/>
    </xf>
    <xf numFmtId="1" fontId="0" fillId="0" borderId="6" xfId="0" applyNumberFormat="1" applyFill="1" applyBorder="1" applyAlignment="1">
      <alignment horizontal="center" vertical="center"/>
    </xf>
    <xf numFmtId="1" fontId="0" fillId="0" borderId="7" xfId="0" applyNumberFormat="1" applyFill="1" applyBorder="1" applyAlignment="1">
      <alignment horizontal="center" vertical="center"/>
    </xf>
    <xf numFmtId="0" fontId="10" fillId="0" borderId="4" xfId="0" applyFont="1" applyBorder="1" applyAlignment="1">
      <alignment horizontal="left" wrapText="1"/>
    </xf>
    <xf numFmtId="0" fontId="10" fillId="0" borderId="4" xfId="0" applyFont="1" applyBorder="1" applyAlignment="1">
      <alignment horizontal="left" vertical="center"/>
    </xf>
    <xf numFmtId="0" fontId="10" fillId="0" borderId="4" xfId="0" applyFont="1" applyBorder="1" applyAlignment="1">
      <alignment horizontal="left"/>
    </xf>
    <xf numFmtId="0" fontId="10"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0" fillId="0" borderId="4" xfId="0" quotePrefix="1" applyBorder="1" applyAlignment="1">
      <alignment horizontal="left" vertical="top" wrapText="1"/>
    </xf>
    <xf numFmtId="0" fontId="0" fillId="0" borderId="4" xfId="0" applyBorder="1" applyAlignment="1">
      <alignment horizontal="left" vertical="top" wrapText="1"/>
    </xf>
    <xf numFmtId="9" fontId="0" fillId="0" borderId="5" xfId="6" applyFont="1" applyBorder="1" applyAlignment="1">
      <alignment horizontal="center" vertical="center"/>
    </xf>
    <xf numFmtId="9" fontId="0" fillId="0" borderId="7" xfId="6" applyFont="1" applyBorder="1" applyAlignment="1">
      <alignment horizontal="center" vertical="center"/>
    </xf>
    <xf numFmtId="0" fontId="12" fillId="0" borderId="5" xfId="0" applyFont="1" applyBorder="1" applyAlignment="1">
      <alignment horizontal="left" vertical="center"/>
    </xf>
    <xf numFmtId="0" fontId="12" fillId="0" borderId="7" xfId="0" applyFont="1" applyBorder="1" applyAlignment="1">
      <alignment horizontal="left" vertical="center"/>
    </xf>
    <xf numFmtId="0" fontId="5" fillId="6" borderId="1" xfId="2" applyFill="1" applyBorder="1" applyAlignment="1">
      <alignment horizontal="left" vertical="center" wrapText="1"/>
    </xf>
    <xf numFmtId="0" fontId="5" fillId="6" borderId="2" xfId="2" applyFill="1" applyBorder="1" applyAlignment="1">
      <alignment horizontal="left" vertical="center" wrapText="1"/>
    </xf>
    <xf numFmtId="0" fontId="5" fillId="6" borderId="3" xfId="2" applyFill="1" applyBorder="1" applyAlignment="1">
      <alignment horizontal="left" vertical="center" wrapText="1"/>
    </xf>
    <xf numFmtId="9" fontId="0" fillId="3" borderId="5" xfId="6" applyFont="1" applyFill="1" applyBorder="1" applyAlignment="1">
      <alignment horizontal="center" vertical="center"/>
    </xf>
    <xf numFmtId="9" fontId="0" fillId="3" borderId="7" xfId="6" applyFont="1" applyFill="1" applyBorder="1" applyAlignment="1">
      <alignment horizontal="center" vertical="center"/>
    </xf>
    <xf numFmtId="0" fontId="0" fillId="0" borderId="0" xfId="0" quotePrefix="1" applyAlignment="1">
      <alignment horizontal="center" vertical="center" wrapText="1"/>
    </xf>
    <xf numFmtId="0" fontId="0" fillId="0" borderId="0" xfId="0" quotePrefix="1" applyBorder="1" applyAlignment="1">
      <alignment horizontal="left"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0" fillId="0" borderId="0" xfId="0" quotePrefix="1" applyBorder="1" applyAlignment="1">
      <alignment vertical="center" wrapText="1"/>
    </xf>
    <xf numFmtId="0" fontId="5" fillId="6" borderId="4" xfId="2" applyFill="1" applyBorder="1" applyAlignment="1">
      <alignment horizontal="center" vertical="center" wrapText="1"/>
    </xf>
    <xf numFmtId="0" fontId="0" fillId="0" borderId="1" xfId="0" quotePrefix="1" applyFill="1" applyBorder="1" applyAlignment="1">
      <alignment horizontal="left" vertical="center" wrapText="1"/>
    </xf>
    <xf numFmtId="0" fontId="0" fillId="0" borderId="2" xfId="0" quotePrefix="1" applyFill="1" applyBorder="1" applyAlignment="1">
      <alignment horizontal="left" vertical="center" wrapText="1"/>
    </xf>
    <xf numFmtId="0" fontId="0" fillId="0" borderId="3" xfId="0" quotePrefix="1" applyFill="1" applyBorder="1" applyAlignment="1">
      <alignment horizontal="left" vertical="center" wrapText="1"/>
    </xf>
    <xf numFmtId="0" fontId="0" fillId="8" borderId="5" xfId="0" applyFill="1" applyBorder="1" applyAlignment="1">
      <alignment horizontal="center" vertical="center" wrapText="1"/>
    </xf>
    <xf numFmtId="0" fontId="0" fillId="8" borderId="6" xfId="0" applyFill="1" applyBorder="1" applyAlignment="1">
      <alignment horizontal="center" vertical="center" wrapText="1"/>
    </xf>
    <xf numFmtId="0" fontId="0" fillId="8" borderId="7" xfId="0" applyFill="1" applyBorder="1" applyAlignment="1">
      <alignment horizontal="center" vertical="center" wrapText="1"/>
    </xf>
    <xf numFmtId="0" fontId="0" fillId="7" borderId="5" xfId="0" applyFill="1" applyBorder="1" applyAlignment="1">
      <alignment horizontal="left" vertical="center"/>
    </xf>
    <xf numFmtId="0" fontId="0" fillId="7" borderId="6" xfId="0" applyFill="1" applyBorder="1" applyAlignment="1">
      <alignment horizontal="left" vertical="center"/>
    </xf>
    <xf numFmtId="0" fontId="0" fillId="7" borderId="7" xfId="0" applyFill="1" applyBorder="1" applyAlignment="1">
      <alignment horizontal="left" vertical="center"/>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2" fontId="0" fillId="3" borderId="1" xfId="0" quotePrefix="1" applyNumberFormat="1" applyFill="1" applyBorder="1" applyAlignment="1">
      <alignment horizontal="left" vertical="center" wrapText="1"/>
    </xf>
    <xf numFmtId="2" fontId="0" fillId="3" borderId="2" xfId="0" quotePrefix="1" applyNumberFormat="1" applyFill="1" applyBorder="1" applyAlignment="1">
      <alignment horizontal="left" vertical="center" wrapText="1"/>
    </xf>
    <xf numFmtId="2" fontId="0" fillId="3" borderId="3" xfId="0" quotePrefix="1" applyNumberFormat="1" applyFill="1" applyBorder="1" applyAlignment="1">
      <alignment horizontal="left" vertical="center" wrapText="1"/>
    </xf>
    <xf numFmtId="166" fontId="0" fillId="3" borderId="1" xfId="0" quotePrefix="1" applyNumberFormat="1" applyFill="1" applyBorder="1" applyAlignment="1">
      <alignment horizontal="left" vertical="center" wrapText="1"/>
    </xf>
    <xf numFmtId="166" fontId="0" fillId="3" borderId="2" xfId="0" quotePrefix="1" applyNumberFormat="1" applyFill="1" applyBorder="1" applyAlignment="1">
      <alignment horizontal="left" vertical="center" wrapText="1"/>
    </xf>
    <xf numFmtId="166" fontId="0" fillId="3" borderId="3" xfId="0" quotePrefix="1" applyNumberFormat="1" applyFill="1" applyBorder="1" applyAlignment="1">
      <alignment horizontal="left" vertical="center" wrapText="1"/>
    </xf>
    <xf numFmtId="0" fontId="12" fillId="0" borderId="5" xfId="0" applyFont="1" applyBorder="1" applyAlignment="1">
      <alignment horizontal="left" vertical="center" wrapText="1"/>
    </xf>
    <xf numFmtId="0" fontId="12" fillId="0" borderId="7" xfId="0" applyFont="1" applyBorder="1" applyAlignment="1">
      <alignment horizontal="left" vertical="center" wrapText="1"/>
    </xf>
    <xf numFmtId="0" fontId="0" fillId="0" borderId="7" xfId="0" applyBorder="1" applyAlignment="1">
      <alignment vertical="center"/>
    </xf>
    <xf numFmtId="0" fontId="12" fillId="8" borderId="4" xfId="0" applyFont="1" applyFill="1" applyBorder="1" applyAlignment="1">
      <alignment horizontal="center" vertical="center" wrapText="1"/>
    </xf>
    <xf numFmtId="2" fontId="4" fillId="3" borderId="5" xfId="0" applyNumberFormat="1" applyFont="1" applyFill="1" applyBorder="1" applyAlignment="1">
      <alignment horizontal="center" vertical="center" wrapText="1"/>
    </xf>
    <xf numFmtId="2" fontId="4" fillId="3" borderId="6"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cellXfs>
  <cellStyles count="7">
    <cellStyle name="Currency" xfId="1" builtinId="4"/>
    <cellStyle name="Currency 2" xfId="4" xr:uid="{00000000-0005-0000-0000-000001000000}"/>
    <cellStyle name="Hyperlink" xfId="5" builtinId="8"/>
    <cellStyle name="Normal" xfId="0" builtinId="0"/>
    <cellStyle name="Normal 2" xfId="2" xr:uid="{00000000-0005-0000-0000-000004000000}"/>
    <cellStyle name="Percent" xfId="6" builtinId="5"/>
    <cellStyle name="Percent 2" xfId="3" xr:uid="{00000000-0005-0000-0000-000006000000}"/>
  </cellStyles>
  <dxfs count="2126">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theme/theme1.xml" Type="http://schemas.openxmlformats.org/officeDocument/2006/relationships/theme"/><Relationship Id="rId122" Target="styles.xml" Type="http://schemas.openxmlformats.org/officeDocument/2006/relationships/styles"/><Relationship Id="rId123" Target="sharedStrings.xml" Type="http://schemas.openxmlformats.org/officeDocument/2006/relationships/sharedStrings"/><Relationship Id="rId124" Target="calcChain.xml" Type="http://schemas.openxmlformats.org/officeDocument/2006/relationships/calcChain"/><Relationship Id="rId125" Target="../customXml/item1.xml" Type="http://schemas.openxmlformats.org/officeDocument/2006/relationships/customXml"/><Relationship Id="rId126" Target="../customXml/item2.xml" Type="http://schemas.openxmlformats.org/officeDocument/2006/relationships/customXml"/><Relationship Id="rId127" Target="../customXml/item3.xml" Type="http://schemas.openxmlformats.org/officeDocument/2006/relationships/customXml"/><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drawings/_rels/drawing1.xml.rels><?xml version="1.0" encoding="UTF-8" standalone="no"?><Relationships xmlns="http://schemas.openxmlformats.org/package/2006/relationships"><Relationship Id="rId1" Target="../media/image1.png" Type="http://schemas.openxmlformats.org/officeDocument/2006/relationships/image"/></Relationships>
</file>

<file path=xl/drawings/_rels/drawing10.xml.rels><?xml version="1.0" encoding="UTF-8" standalone="no"?><Relationships xmlns="http://schemas.openxmlformats.org/package/2006/relationships"><Relationship Id="rId1" Target="../media/image10.png" Type="http://schemas.openxmlformats.org/officeDocument/2006/relationships/image"/></Relationships>
</file>

<file path=xl/drawings/_rels/drawing100.xml.rels><?xml version="1.0" encoding="UTF-8" standalone="no"?><Relationships xmlns="http://schemas.openxmlformats.org/package/2006/relationships"><Relationship Id="rId1" Target="../media/image100.png" Type="http://schemas.openxmlformats.org/officeDocument/2006/relationships/image"/></Relationships>
</file>

<file path=xl/drawings/_rels/drawing101.xml.rels><?xml version="1.0" encoding="UTF-8" standalone="no"?><Relationships xmlns="http://schemas.openxmlformats.org/package/2006/relationships"><Relationship Id="rId1" Target="../media/image101.png" Type="http://schemas.openxmlformats.org/officeDocument/2006/relationships/image"/></Relationships>
</file>

<file path=xl/drawings/_rels/drawing102.xml.rels><?xml version="1.0" encoding="UTF-8" standalone="no"?><Relationships xmlns="http://schemas.openxmlformats.org/package/2006/relationships"><Relationship Id="rId1" Target="../media/image102.png" Type="http://schemas.openxmlformats.org/officeDocument/2006/relationships/image"/></Relationships>
</file>

<file path=xl/drawings/_rels/drawing103.xml.rels><?xml version="1.0" encoding="UTF-8" standalone="no"?><Relationships xmlns="http://schemas.openxmlformats.org/package/2006/relationships"><Relationship Id="rId1" Target="../media/image103.png" Type="http://schemas.openxmlformats.org/officeDocument/2006/relationships/image"/></Relationships>
</file>

<file path=xl/drawings/_rels/drawing104.xml.rels><?xml version="1.0" encoding="UTF-8" standalone="no"?><Relationships xmlns="http://schemas.openxmlformats.org/package/2006/relationships"><Relationship Id="rId1" Target="../media/image104.png" Type="http://schemas.openxmlformats.org/officeDocument/2006/relationships/image"/></Relationships>
</file>

<file path=xl/drawings/_rels/drawing105.xml.rels><?xml version="1.0" encoding="UTF-8" standalone="no"?><Relationships xmlns="http://schemas.openxmlformats.org/package/2006/relationships"><Relationship Id="rId1" Target="../media/image105.png" Type="http://schemas.openxmlformats.org/officeDocument/2006/relationships/image"/></Relationships>
</file>

<file path=xl/drawings/_rels/drawing106.xml.rels><?xml version="1.0" encoding="UTF-8" standalone="no"?><Relationships xmlns="http://schemas.openxmlformats.org/package/2006/relationships"><Relationship Id="rId1" Target="../media/image106.png" Type="http://schemas.openxmlformats.org/officeDocument/2006/relationships/image"/></Relationships>
</file>

<file path=xl/drawings/_rels/drawing107.xml.rels><?xml version="1.0" encoding="UTF-8" standalone="no"?><Relationships xmlns="http://schemas.openxmlformats.org/package/2006/relationships"><Relationship Id="rId1" Target="../media/image107.png" Type="http://schemas.openxmlformats.org/officeDocument/2006/relationships/image"/></Relationships>
</file>

<file path=xl/drawings/_rels/drawing108.xml.rels><?xml version="1.0" encoding="UTF-8" standalone="no"?><Relationships xmlns="http://schemas.openxmlformats.org/package/2006/relationships"><Relationship Id="rId1" Target="../media/image108.png" Type="http://schemas.openxmlformats.org/officeDocument/2006/relationships/image"/></Relationships>
</file>

<file path=xl/drawings/_rels/drawing109.xml.rels><?xml version="1.0" encoding="UTF-8" standalone="no"?><Relationships xmlns="http://schemas.openxmlformats.org/package/2006/relationships"><Relationship Id="rId1" Target="../media/image109.png" Type="http://schemas.openxmlformats.org/officeDocument/2006/relationships/image"/></Relationships>
</file>

<file path=xl/drawings/_rels/drawing11.xml.rels><?xml version="1.0" encoding="UTF-8" standalone="no"?><Relationships xmlns="http://schemas.openxmlformats.org/package/2006/relationships"><Relationship Id="rId1" Target="../media/image11.png" Type="http://schemas.openxmlformats.org/officeDocument/2006/relationships/image"/></Relationships>
</file>

<file path=xl/drawings/_rels/drawing110.xml.rels><?xml version="1.0" encoding="UTF-8" standalone="no"?><Relationships xmlns="http://schemas.openxmlformats.org/package/2006/relationships"><Relationship Id="rId1" Target="../media/image110.png" Type="http://schemas.openxmlformats.org/officeDocument/2006/relationships/image"/></Relationships>
</file>

<file path=xl/drawings/_rels/drawing111.xml.rels><?xml version="1.0" encoding="UTF-8" standalone="no"?><Relationships xmlns="http://schemas.openxmlformats.org/package/2006/relationships"><Relationship Id="rId1" Target="../media/image111.png" Type="http://schemas.openxmlformats.org/officeDocument/2006/relationships/image"/></Relationships>
</file>

<file path=xl/drawings/_rels/drawing112.xml.rels><?xml version="1.0" encoding="UTF-8" standalone="no"?><Relationships xmlns="http://schemas.openxmlformats.org/package/2006/relationships"><Relationship Id="rId1" Target="../media/image112.png" Type="http://schemas.openxmlformats.org/officeDocument/2006/relationships/image"/></Relationships>
</file>

<file path=xl/drawings/_rels/drawing113.xml.rels><?xml version="1.0" encoding="UTF-8" standalone="no"?><Relationships xmlns="http://schemas.openxmlformats.org/package/2006/relationships"><Relationship Id="rId1" Target="../media/image113.png" Type="http://schemas.openxmlformats.org/officeDocument/2006/relationships/image"/></Relationships>
</file>

<file path=xl/drawings/_rels/drawing114.xml.rels><?xml version="1.0" encoding="UTF-8" standalone="no"?><Relationships xmlns="http://schemas.openxmlformats.org/package/2006/relationships"><Relationship Id="rId1" Target="../media/image114.png" Type="http://schemas.openxmlformats.org/officeDocument/2006/relationships/image"/></Relationships>
</file>

<file path=xl/drawings/_rels/drawing115.xml.rels><?xml version="1.0" encoding="UTF-8" standalone="no"?><Relationships xmlns="http://schemas.openxmlformats.org/package/2006/relationships"><Relationship Id="rId1" Target="../media/image115.png" Type="http://schemas.openxmlformats.org/officeDocument/2006/relationships/image"/></Relationships>
</file>

<file path=xl/drawings/_rels/drawing116.xml.rels><?xml version="1.0" encoding="UTF-8" standalone="no"?><Relationships xmlns="http://schemas.openxmlformats.org/package/2006/relationships"><Relationship Id="rId1" Target="../media/image116.png" Type="http://schemas.openxmlformats.org/officeDocument/2006/relationships/image"/></Relationships>
</file>

<file path=xl/drawings/_rels/drawing117.xml.rels><?xml version="1.0" encoding="UTF-8" standalone="no"?><Relationships xmlns="http://schemas.openxmlformats.org/package/2006/relationships"><Relationship Id="rId1" Target="../media/image117.png" Type="http://schemas.openxmlformats.org/officeDocument/2006/relationships/image"/></Relationships>
</file>

<file path=xl/drawings/_rels/drawing118.xml.rels><?xml version="1.0" encoding="UTF-8" standalone="no"?><Relationships xmlns="http://schemas.openxmlformats.org/package/2006/relationships"><Relationship Id="rId1" Target="../media/image118.png" Type="http://schemas.openxmlformats.org/officeDocument/2006/relationships/image"/></Relationships>
</file>

<file path=xl/drawings/_rels/drawing119.xml.rels><?xml version="1.0" encoding="UTF-8" standalone="no"?><Relationships xmlns="http://schemas.openxmlformats.org/package/2006/relationships"><Relationship Id="rId1" Target="../media/image119.png" Type="http://schemas.openxmlformats.org/officeDocument/2006/relationships/image"/></Relationships>
</file>

<file path=xl/drawings/_rels/drawing12.xml.rels><?xml version="1.0" encoding="UTF-8" standalone="no"?><Relationships xmlns="http://schemas.openxmlformats.org/package/2006/relationships"><Relationship Id="rId1" Target="../media/image12.png" Type="http://schemas.openxmlformats.org/officeDocument/2006/relationships/image"/></Relationships>
</file>

<file path=xl/drawings/_rels/drawing120.xml.rels><?xml version="1.0" encoding="UTF-8" standalone="no"?><Relationships xmlns="http://schemas.openxmlformats.org/package/2006/relationships"><Relationship Id="rId1" Target="../media/image120.png" Type="http://schemas.openxmlformats.org/officeDocument/2006/relationships/image"/></Relationships>
</file>

<file path=xl/drawings/_rels/drawing13.xml.rels><?xml version="1.0" encoding="UTF-8" standalone="no"?><Relationships xmlns="http://schemas.openxmlformats.org/package/2006/relationships"><Relationship Id="rId1" Target="../media/image13.png" Type="http://schemas.openxmlformats.org/officeDocument/2006/relationships/image"/></Relationships>
</file>

<file path=xl/drawings/_rels/drawing14.xml.rels><?xml version="1.0" encoding="UTF-8" standalone="no"?><Relationships xmlns="http://schemas.openxmlformats.org/package/2006/relationships"><Relationship Id="rId1" Target="../media/image14.png" Type="http://schemas.openxmlformats.org/officeDocument/2006/relationships/image"/></Relationships>
</file>

<file path=xl/drawings/_rels/drawing15.xml.rels><?xml version="1.0" encoding="UTF-8" standalone="no"?><Relationships xmlns="http://schemas.openxmlformats.org/package/2006/relationships"><Relationship Id="rId1" Target="../media/image15.png" Type="http://schemas.openxmlformats.org/officeDocument/2006/relationships/image"/></Relationships>
</file>

<file path=xl/drawings/_rels/drawing16.xml.rels><?xml version="1.0" encoding="UTF-8" standalone="no"?><Relationships xmlns="http://schemas.openxmlformats.org/package/2006/relationships"><Relationship Id="rId1" Target="../media/image16.png" Type="http://schemas.openxmlformats.org/officeDocument/2006/relationships/image"/></Relationships>
</file>

<file path=xl/drawings/_rels/drawing17.xml.rels><?xml version="1.0" encoding="UTF-8" standalone="no"?><Relationships xmlns="http://schemas.openxmlformats.org/package/2006/relationships"><Relationship Id="rId1" Target="../media/image17.png" Type="http://schemas.openxmlformats.org/officeDocument/2006/relationships/image"/></Relationships>
</file>

<file path=xl/drawings/_rels/drawing18.xml.rels><?xml version="1.0" encoding="UTF-8" standalone="no"?><Relationships xmlns="http://schemas.openxmlformats.org/package/2006/relationships"><Relationship Id="rId1" Target="../media/image18.png" Type="http://schemas.openxmlformats.org/officeDocument/2006/relationships/image"/></Relationships>
</file>

<file path=xl/drawings/_rels/drawing19.xml.rels><?xml version="1.0" encoding="UTF-8" standalone="no"?><Relationships xmlns="http://schemas.openxmlformats.org/package/2006/relationships"><Relationship Id="rId1" Target="../media/image19.png" Type="http://schemas.openxmlformats.org/officeDocument/2006/relationships/image"/></Relationships>
</file>

<file path=xl/drawings/_rels/drawing2.xml.rels><?xml version="1.0" encoding="UTF-8" standalone="no"?><Relationships xmlns="http://schemas.openxmlformats.org/package/2006/relationships"><Relationship Id="rId1" Target="../media/image2.png" Type="http://schemas.openxmlformats.org/officeDocument/2006/relationships/image"/></Relationships>
</file>

<file path=xl/drawings/_rels/drawing20.xml.rels><?xml version="1.0" encoding="UTF-8" standalone="no"?><Relationships xmlns="http://schemas.openxmlformats.org/package/2006/relationships"><Relationship Id="rId1" Target="../media/image20.png" Type="http://schemas.openxmlformats.org/officeDocument/2006/relationships/image"/></Relationships>
</file>

<file path=xl/drawings/_rels/drawing21.xml.rels><?xml version="1.0" encoding="UTF-8" standalone="no"?><Relationships xmlns="http://schemas.openxmlformats.org/package/2006/relationships"><Relationship Id="rId1" Target="../media/image21.png" Type="http://schemas.openxmlformats.org/officeDocument/2006/relationships/image"/></Relationships>
</file>

<file path=xl/drawings/_rels/drawing22.xml.rels><?xml version="1.0" encoding="UTF-8" standalone="no"?><Relationships xmlns="http://schemas.openxmlformats.org/package/2006/relationships"><Relationship Id="rId1" Target="../media/image22.png" Type="http://schemas.openxmlformats.org/officeDocument/2006/relationships/image"/></Relationships>
</file>

<file path=xl/drawings/_rels/drawing23.xml.rels><?xml version="1.0" encoding="UTF-8" standalone="no"?><Relationships xmlns="http://schemas.openxmlformats.org/package/2006/relationships"><Relationship Id="rId1" Target="../media/image23.png" Type="http://schemas.openxmlformats.org/officeDocument/2006/relationships/image"/></Relationships>
</file>

<file path=xl/drawings/_rels/drawing24.xml.rels><?xml version="1.0" encoding="UTF-8" standalone="no"?><Relationships xmlns="http://schemas.openxmlformats.org/package/2006/relationships"><Relationship Id="rId1" Target="../media/image24.png" Type="http://schemas.openxmlformats.org/officeDocument/2006/relationships/image"/></Relationships>
</file>

<file path=xl/drawings/_rels/drawing25.xml.rels><?xml version="1.0" encoding="UTF-8" standalone="no"?><Relationships xmlns="http://schemas.openxmlformats.org/package/2006/relationships"><Relationship Id="rId1" Target="../media/image25.png" Type="http://schemas.openxmlformats.org/officeDocument/2006/relationships/image"/></Relationships>
</file>

<file path=xl/drawings/_rels/drawing26.xml.rels><?xml version="1.0" encoding="UTF-8" standalone="no"?><Relationships xmlns="http://schemas.openxmlformats.org/package/2006/relationships"><Relationship Id="rId1" Target="../media/image26.png" Type="http://schemas.openxmlformats.org/officeDocument/2006/relationships/image"/></Relationships>
</file>

<file path=xl/drawings/_rels/drawing27.xml.rels><?xml version="1.0" encoding="UTF-8" standalone="no"?><Relationships xmlns="http://schemas.openxmlformats.org/package/2006/relationships"><Relationship Id="rId1" Target="../media/image27.png" Type="http://schemas.openxmlformats.org/officeDocument/2006/relationships/image"/></Relationships>
</file>

<file path=xl/drawings/_rels/drawing28.xml.rels><?xml version="1.0" encoding="UTF-8" standalone="no"?><Relationships xmlns="http://schemas.openxmlformats.org/package/2006/relationships"><Relationship Id="rId1" Target="../media/image28.png" Type="http://schemas.openxmlformats.org/officeDocument/2006/relationships/image"/></Relationships>
</file>

<file path=xl/drawings/_rels/drawing29.xml.rels><?xml version="1.0" encoding="UTF-8" standalone="no"?><Relationships xmlns="http://schemas.openxmlformats.org/package/2006/relationships"><Relationship Id="rId1" Target="../media/image29.png" Type="http://schemas.openxmlformats.org/officeDocument/2006/relationships/image"/></Relationships>
</file>

<file path=xl/drawings/_rels/drawing3.xml.rels><?xml version="1.0" encoding="UTF-8" standalone="no"?><Relationships xmlns="http://schemas.openxmlformats.org/package/2006/relationships"><Relationship Id="rId1" Target="../media/image3.png" Type="http://schemas.openxmlformats.org/officeDocument/2006/relationships/image"/></Relationships>
</file>

<file path=xl/drawings/_rels/drawing30.xml.rels><?xml version="1.0" encoding="UTF-8" standalone="no"?><Relationships xmlns="http://schemas.openxmlformats.org/package/2006/relationships"><Relationship Id="rId1" Target="../media/image30.png" Type="http://schemas.openxmlformats.org/officeDocument/2006/relationships/image"/></Relationships>
</file>

<file path=xl/drawings/_rels/drawing31.xml.rels><?xml version="1.0" encoding="UTF-8" standalone="no"?><Relationships xmlns="http://schemas.openxmlformats.org/package/2006/relationships"><Relationship Id="rId1" Target="../media/image31.png" Type="http://schemas.openxmlformats.org/officeDocument/2006/relationships/image"/></Relationships>
</file>

<file path=xl/drawings/_rels/drawing32.xml.rels><?xml version="1.0" encoding="UTF-8" standalone="no"?><Relationships xmlns="http://schemas.openxmlformats.org/package/2006/relationships"><Relationship Id="rId1" Target="../media/image32.png" Type="http://schemas.openxmlformats.org/officeDocument/2006/relationships/image"/></Relationships>
</file>

<file path=xl/drawings/_rels/drawing33.xml.rels><?xml version="1.0" encoding="UTF-8" standalone="no"?><Relationships xmlns="http://schemas.openxmlformats.org/package/2006/relationships"><Relationship Id="rId1" Target="../media/image33.png" Type="http://schemas.openxmlformats.org/officeDocument/2006/relationships/image"/></Relationships>
</file>

<file path=xl/drawings/_rels/drawing34.xml.rels><?xml version="1.0" encoding="UTF-8" standalone="no"?><Relationships xmlns="http://schemas.openxmlformats.org/package/2006/relationships"><Relationship Id="rId1" Target="../media/image34.png" Type="http://schemas.openxmlformats.org/officeDocument/2006/relationships/image"/></Relationships>
</file>

<file path=xl/drawings/_rels/drawing35.xml.rels><?xml version="1.0" encoding="UTF-8" standalone="no"?><Relationships xmlns="http://schemas.openxmlformats.org/package/2006/relationships"><Relationship Id="rId1" Target="../media/image35.png" Type="http://schemas.openxmlformats.org/officeDocument/2006/relationships/image"/></Relationships>
</file>

<file path=xl/drawings/_rels/drawing36.xml.rels><?xml version="1.0" encoding="UTF-8" standalone="no"?><Relationships xmlns="http://schemas.openxmlformats.org/package/2006/relationships"><Relationship Id="rId1" Target="../media/image36.png" Type="http://schemas.openxmlformats.org/officeDocument/2006/relationships/image"/></Relationships>
</file>

<file path=xl/drawings/_rels/drawing37.xml.rels><?xml version="1.0" encoding="UTF-8" standalone="no"?><Relationships xmlns="http://schemas.openxmlformats.org/package/2006/relationships"><Relationship Id="rId1" Target="../media/image37.png" Type="http://schemas.openxmlformats.org/officeDocument/2006/relationships/image"/></Relationships>
</file>

<file path=xl/drawings/_rels/drawing38.xml.rels><?xml version="1.0" encoding="UTF-8" standalone="no"?><Relationships xmlns="http://schemas.openxmlformats.org/package/2006/relationships"><Relationship Id="rId1" Target="../media/image38.png" Type="http://schemas.openxmlformats.org/officeDocument/2006/relationships/image"/></Relationships>
</file>

<file path=xl/drawings/_rels/drawing39.xml.rels><?xml version="1.0" encoding="UTF-8" standalone="no"?><Relationships xmlns="http://schemas.openxmlformats.org/package/2006/relationships"><Relationship Id="rId1" Target="../media/image39.png" Type="http://schemas.openxmlformats.org/officeDocument/2006/relationships/image"/></Relationships>
</file>

<file path=xl/drawings/_rels/drawing4.xml.rels><?xml version="1.0" encoding="UTF-8" standalone="no"?><Relationships xmlns="http://schemas.openxmlformats.org/package/2006/relationships"><Relationship Id="rId1" Target="../media/image4.png" Type="http://schemas.openxmlformats.org/officeDocument/2006/relationships/image"/></Relationships>
</file>

<file path=xl/drawings/_rels/drawing40.xml.rels><?xml version="1.0" encoding="UTF-8" standalone="no"?><Relationships xmlns="http://schemas.openxmlformats.org/package/2006/relationships"><Relationship Id="rId1" Target="../media/image40.png" Type="http://schemas.openxmlformats.org/officeDocument/2006/relationships/image"/></Relationships>
</file>

<file path=xl/drawings/_rels/drawing41.xml.rels><?xml version="1.0" encoding="UTF-8" standalone="no"?><Relationships xmlns="http://schemas.openxmlformats.org/package/2006/relationships"><Relationship Id="rId1" Target="../media/image41.png" Type="http://schemas.openxmlformats.org/officeDocument/2006/relationships/image"/></Relationships>
</file>

<file path=xl/drawings/_rels/drawing42.xml.rels><?xml version="1.0" encoding="UTF-8" standalone="no"?><Relationships xmlns="http://schemas.openxmlformats.org/package/2006/relationships"><Relationship Id="rId1" Target="../media/image42.png" Type="http://schemas.openxmlformats.org/officeDocument/2006/relationships/image"/></Relationships>
</file>

<file path=xl/drawings/_rels/drawing43.xml.rels><?xml version="1.0" encoding="UTF-8" standalone="no"?><Relationships xmlns="http://schemas.openxmlformats.org/package/2006/relationships"><Relationship Id="rId1" Target="../media/image43.png" Type="http://schemas.openxmlformats.org/officeDocument/2006/relationships/image"/></Relationships>
</file>

<file path=xl/drawings/_rels/drawing44.xml.rels><?xml version="1.0" encoding="UTF-8" standalone="no"?><Relationships xmlns="http://schemas.openxmlformats.org/package/2006/relationships"><Relationship Id="rId1" Target="../media/image44.png" Type="http://schemas.openxmlformats.org/officeDocument/2006/relationships/image"/></Relationships>
</file>

<file path=xl/drawings/_rels/drawing45.xml.rels><?xml version="1.0" encoding="UTF-8" standalone="no"?><Relationships xmlns="http://schemas.openxmlformats.org/package/2006/relationships"><Relationship Id="rId1" Target="../media/image45.png" Type="http://schemas.openxmlformats.org/officeDocument/2006/relationships/image"/></Relationships>
</file>

<file path=xl/drawings/_rels/drawing46.xml.rels><?xml version="1.0" encoding="UTF-8" standalone="no"?><Relationships xmlns="http://schemas.openxmlformats.org/package/2006/relationships"><Relationship Id="rId1" Target="../media/image46.png" Type="http://schemas.openxmlformats.org/officeDocument/2006/relationships/image"/></Relationships>
</file>

<file path=xl/drawings/_rels/drawing47.xml.rels><?xml version="1.0" encoding="UTF-8" standalone="no"?><Relationships xmlns="http://schemas.openxmlformats.org/package/2006/relationships"><Relationship Id="rId1" Target="../media/image47.png" Type="http://schemas.openxmlformats.org/officeDocument/2006/relationships/image"/></Relationships>
</file>

<file path=xl/drawings/_rels/drawing48.xml.rels><?xml version="1.0" encoding="UTF-8" standalone="no"?><Relationships xmlns="http://schemas.openxmlformats.org/package/2006/relationships"><Relationship Id="rId1" Target="../media/image48.png" Type="http://schemas.openxmlformats.org/officeDocument/2006/relationships/image"/></Relationships>
</file>

<file path=xl/drawings/_rels/drawing49.xml.rels><?xml version="1.0" encoding="UTF-8" standalone="no"?><Relationships xmlns="http://schemas.openxmlformats.org/package/2006/relationships"><Relationship Id="rId1" Target="../media/image49.png" Type="http://schemas.openxmlformats.org/officeDocument/2006/relationships/image"/></Relationships>
</file>

<file path=xl/drawings/_rels/drawing5.xml.rels><?xml version="1.0" encoding="UTF-8" standalone="no"?><Relationships xmlns="http://schemas.openxmlformats.org/package/2006/relationships"><Relationship Id="rId1" Target="../media/image5.png" Type="http://schemas.openxmlformats.org/officeDocument/2006/relationships/image"/></Relationships>
</file>

<file path=xl/drawings/_rels/drawing50.xml.rels><?xml version="1.0" encoding="UTF-8" standalone="no"?><Relationships xmlns="http://schemas.openxmlformats.org/package/2006/relationships"><Relationship Id="rId1" Target="../media/image50.png" Type="http://schemas.openxmlformats.org/officeDocument/2006/relationships/image"/></Relationships>
</file>

<file path=xl/drawings/_rels/drawing51.xml.rels><?xml version="1.0" encoding="UTF-8" standalone="no"?><Relationships xmlns="http://schemas.openxmlformats.org/package/2006/relationships"><Relationship Id="rId1" Target="../media/image51.png" Type="http://schemas.openxmlformats.org/officeDocument/2006/relationships/image"/></Relationships>
</file>

<file path=xl/drawings/_rels/drawing52.xml.rels><?xml version="1.0" encoding="UTF-8" standalone="no"?><Relationships xmlns="http://schemas.openxmlformats.org/package/2006/relationships"><Relationship Id="rId1" Target="../media/image52.png" Type="http://schemas.openxmlformats.org/officeDocument/2006/relationships/image"/></Relationships>
</file>

<file path=xl/drawings/_rels/drawing53.xml.rels><?xml version="1.0" encoding="UTF-8" standalone="no"?><Relationships xmlns="http://schemas.openxmlformats.org/package/2006/relationships"><Relationship Id="rId1" Target="../media/image53.png" Type="http://schemas.openxmlformats.org/officeDocument/2006/relationships/image"/></Relationships>
</file>

<file path=xl/drawings/_rels/drawing54.xml.rels><?xml version="1.0" encoding="UTF-8" standalone="no"?><Relationships xmlns="http://schemas.openxmlformats.org/package/2006/relationships"><Relationship Id="rId1" Target="../media/image54.png" Type="http://schemas.openxmlformats.org/officeDocument/2006/relationships/image"/></Relationships>
</file>

<file path=xl/drawings/_rels/drawing55.xml.rels><?xml version="1.0" encoding="UTF-8" standalone="no"?><Relationships xmlns="http://schemas.openxmlformats.org/package/2006/relationships"><Relationship Id="rId1" Target="../media/image55.png" Type="http://schemas.openxmlformats.org/officeDocument/2006/relationships/image"/></Relationships>
</file>

<file path=xl/drawings/_rels/drawing56.xml.rels><?xml version="1.0" encoding="UTF-8" standalone="no"?><Relationships xmlns="http://schemas.openxmlformats.org/package/2006/relationships"><Relationship Id="rId1" Target="../media/image56.png" Type="http://schemas.openxmlformats.org/officeDocument/2006/relationships/image"/></Relationships>
</file>

<file path=xl/drawings/_rels/drawing57.xml.rels><?xml version="1.0" encoding="UTF-8" standalone="no"?><Relationships xmlns="http://schemas.openxmlformats.org/package/2006/relationships"><Relationship Id="rId1" Target="../media/image57.png" Type="http://schemas.openxmlformats.org/officeDocument/2006/relationships/image"/></Relationships>
</file>

<file path=xl/drawings/_rels/drawing58.xml.rels><?xml version="1.0" encoding="UTF-8" standalone="no"?><Relationships xmlns="http://schemas.openxmlformats.org/package/2006/relationships"><Relationship Id="rId1" Target="../media/image58.png" Type="http://schemas.openxmlformats.org/officeDocument/2006/relationships/image"/></Relationships>
</file>

<file path=xl/drawings/_rels/drawing59.xml.rels><?xml version="1.0" encoding="UTF-8" standalone="no"?><Relationships xmlns="http://schemas.openxmlformats.org/package/2006/relationships"><Relationship Id="rId1" Target="../media/image59.png" Type="http://schemas.openxmlformats.org/officeDocument/2006/relationships/image"/></Relationships>
</file>

<file path=xl/drawings/_rels/drawing6.xml.rels><?xml version="1.0" encoding="UTF-8" standalone="no"?><Relationships xmlns="http://schemas.openxmlformats.org/package/2006/relationships"><Relationship Id="rId1" Target="../media/image6.png" Type="http://schemas.openxmlformats.org/officeDocument/2006/relationships/image"/></Relationships>
</file>

<file path=xl/drawings/_rels/drawing60.xml.rels><?xml version="1.0" encoding="UTF-8" standalone="no"?><Relationships xmlns="http://schemas.openxmlformats.org/package/2006/relationships"><Relationship Id="rId1" Target="../media/image60.png" Type="http://schemas.openxmlformats.org/officeDocument/2006/relationships/image"/></Relationships>
</file>

<file path=xl/drawings/_rels/drawing61.xml.rels><?xml version="1.0" encoding="UTF-8" standalone="no"?><Relationships xmlns="http://schemas.openxmlformats.org/package/2006/relationships"><Relationship Id="rId1" Target="../media/image61.png" Type="http://schemas.openxmlformats.org/officeDocument/2006/relationships/image"/></Relationships>
</file>

<file path=xl/drawings/_rels/drawing62.xml.rels><?xml version="1.0" encoding="UTF-8" standalone="no"?><Relationships xmlns="http://schemas.openxmlformats.org/package/2006/relationships"><Relationship Id="rId1" Target="../media/image62.png" Type="http://schemas.openxmlformats.org/officeDocument/2006/relationships/image"/></Relationships>
</file>

<file path=xl/drawings/_rels/drawing63.xml.rels><?xml version="1.0" encoding="UTF-8" standalone="no"?><Relationships xmlns="http://schemas.openxmlformats.org/package/2006/relationships"><Relationship Id="rId1" Target="../media/image63.png" Type="http://schemas.openxmlformats.org/officeDocument/2006/relationships/image"/></Relationships>
</file>

<file path=xl/drawings/_rels/drawing64.xml.rels><?xml version="1.0" encoding="UTF-8" standalone="no"?><Relationships xmlns="http://schemas.openxmlformats.org/package/2006/relationships"><Relationship Id="rId1" Target="../media/image64.png" Type="http://schemas.openxmlformats.org/officeDocument/2006/relationships/image"/></Relationships>
</file>

<file path=xl/drawings/_rels/drawing65.xml.rels><?xml version="1.0" encoding="UTF-8" standalone="no"?><Relationships xmlns="http://schemas.openxmlformats.org/package/2006/relationships"><Relationship Id="rId1" Target="../media/image65.png" Type="http://schemas.openxmlformats.org/officeDocument/2006/relationships/image"/></Relationships>
</file>

<file path=xl/drawings/_rels/drawing66.xml.rels><?xml version="1.0" encoding="UTF-8" standalone="no"?><Relationships xmlns="http://schemas.openxmlformats.org/package/2006/relationships"><Relationship Id="rId1" Target="../media/image66.png" Type="http://schemas.openxmlformats.org/officeDocument/2006/relationships/image"/></Relationships>
</file>

<file path=xl/drawings/_rels/drawing67.xml.rels><?xml version="1.0" encoding="UTF-8" standalone="no"?><Relationships xmlns="http://schemas.openxmlformats.org/package/2006/relationships"><Relationship Id="rId1" Target="../media/image67.png" Type="http://schemas.openxmlformats.org/officeDocument/2006/relationships/image"/></Relationships>
</file>

<file path=xl/drawings/_rels/drawing68.xml.rels><?xml version="1.0" encoding="UTF-8" standalone="no"?><Relationships xmlns="http://schemas.openxmlformats.org/package/2006/relationships"><Relationship Id="rId1" Target="../media/image68.png" Type="http://schemas.openxmlformats.org/officeDocument/2006/relationships/image"/></Relationships>
</file>

<file path=xl/drawings/_rels/drawing69.xml.rels><?xml version="1.0" encoding="UTF-8" standalone="no"?><Relationships xmlns="http://schemas.openxmlformats.org/package/2006/relationships"><Relationship Id="rId1" Target="../media/image69.png" Type="http://schemas.openxmlformats.org/officeDocument/2006/relationships/image"/></Relationships>
</file>

<file path=xl/drawings/_rels/drawing7.xml.rels><?xml version="1.0" encoding="UTF-8" standalone="no"?><Relationships xmlns="http://schemas.openxmlformats.org/package/2006/relationships"><Relationship Id="rId1" Target="../media/image7.png" Type="http://schemas.openxmlformats.org/officeDocument/2006/relationships/image"/></Relationships>
</file>

<file path=xl/drawings/_rels/drawing70.xml.rels><?xml version="1.0" encoding="UTF-8" standalone="no"?><Relationships xmlns="http://schemas.openxmlformats.org/package/2006/relationships"><Relationship Id="rId1" Target="../media/image70.png" Type="http://schemas.openxmlformats.org/officeDocument/2006/relationships/image"/></Relationships>
</file>

<file path=xl/drawings/_rels/drawing71.xml.rels><?xml version="1.0" encoding="UTF-8" standalone="no"?><Relationships xmlns="http://schemas.openxmlformats.org/package/2006/relationships"><Relationship Id="rId1" Target="../media/image71.png" Type="http://schemas.openxmlformats.org/officeDocument/2006/relationships/image"/></Relationships>
</file>

<file path=xl/drawings/_rels/drawing72.xml.rels><?xml version="1.0" encoding="UTF-8" standalone="no"?><Relationships xmlns="http://schemas.openxmlformats.org/package/2006/relationships"><Relationship Id="rId1" Target="../media/image72.png" Type="http://schemas.openxmlformats.org/officeDocument/2006/relationships/image"/></Relationships>
</file>

<file path=xl/drawings/_rels/drawing73.xml.rels><?xml version="1.0" encoding="UTF-8" standalone="no"?><Relationships xmlns="http://schemas.openxmlformats.org/package/2006/relationships"><Relationship Id="rId1" Target="../media/image73.png" Type="http://schemas.openxmlformats.org/officeDocument/2006/relationships/image"/></Relationships>
</file>

<file path=xl/drawings/_rels/drawing74.xml.rels><?xml version="1.0" encoding="UTF-8" standalone="no"?><Relationships xmlns="http://schemas.openxmlformats.org/package/2006/relationships"><Relationship Id="rId1" Target="../media/image74.png" Type="http://schemas.openxmlformats.org/officeDocument/2006/relationships/image"/></Relationships>
</file>

<file path=xl/drawings/_rels/drawing75.xml.rels><?xml version="1.0" encoding="UTF-8" standalone="no"?><Relationships xmlns="http://schemas.openxmlformats.org/package/2006/relationships"><Relationship Id="rId1" Target="../media/image75.png" Type="http://schemas.openxmlformats.org/officeDocument/2006/relationships/image"/></Relationships>
</file>

<file path=xl/drawings/_rels/drawing76.xml.rels><?xml version="1.0" encoding="UTF-8" standalone="no"?><Relationships xmlns="http://schemas.openxmlformats.org/package/2006/relationships"><Relationship Id="rId1" Target="../media/image76.png" Type="http://schemas.openxmlformats.org/officeDocument/2006/relationships/image"/></Relationships>
</file>

<file path=xl/drawings/_rels/drawing77.xml.rels><?xml version="1.0" encoding="UTF-8" standalone="no"?><Relationships xmlns="http://schemas.openxmlformats.org/package/2006/relationships"><Relationship Id="rId1" Target="../media/image77.png" Type="http://schemas.openxmlformats.org/officeDocument/2006/relationships/image"/></Relationships>
</file>

<file path=xl/drawings/_rels/drawing78.xml.rels><?xml version="1.0" encoding="UTF-8" standalone="no"?><Relationships xmlns="http://schemas.openxmlformats.org/package/2006/relationships"><Relationship Id="rId1" Target="../media/image78.png" Type="http://schemas.openxmlformats.org/officeDocument/2006/relationships/image"/></Relationships>
</file>

<file path=xl/drawings/_rels/drawing79.xml.rels><?xml version="1.0" encoding="UTF-8" standalone="no"?><Relationships xmlns="http://schemas.openxmlformats.org/package/2006/relationships"><Relationship Id="rId1" Target="../media/image79.png" Type="http://schemas.openxmlformats.org/officeDocument/2006/relationships/image"/></Relationships>
</file>

<file path=xl/drawings/_rels/drawing8.xml.rels><?xml version="1.0" encoding="UTF-8" standalone="no"?><Relationships xmlns="http://schemas.openxmlformats.org/package/2006/relationships"><Relationship Id="rId1" Target="../media/image8.png" Type="http://schemas.openxmlformats.org/officeDocument/2006/relationships/image"/></Relationships>
</file>

<file path=xl/drawings/_rels/drawing80.xml.rels><?xml version="1.0" encoding="UTF-8" standalone="no"?><Relationships xmlns="http://schemas.openxmlformats.org/package/2006/relationships"><Relationship Id="rId1" Target="../media/image80.png" Type="http://schemas.openxmlformats.org/officeDocument/2006/relationships/image"/></Relationships>
</file>

<file path=xl/drawings/_rels/drawing81.xml.rels><?xml version="1.0" encoding="UTF-8" standalone="no"?><Relationships xmlns="http://schemas.openxmlformats.org/package/2006/relationships"><Relationship Id="rId1" Target="../media/image81.png" Type="http://schemas.openxmlformats.org/officeDocument/2006/relationships/image"/></Relationships>
</file>

<file path=xl/drawings/_rels/drawing82.xml.rels><?xml version="1.0" encoding="UTF-8" standalone="no"?><Relationships xmlns="http://schemas.openxmlformats.org/package/2006/relationships"><Relationship Id="rId1" Target="../media/image82.png" Type="http://schemas.openxmlformats.org/officeDocument/2006/relationships/image"/></Relationships>
</file>

<file path=xl/drawings/_rels/drawing83.xml.rels><?xml version="1.0" encoding="UTF-8" standalone="no"?><Relationships xmlns="http://schemas.openxmlformats.org/package/2006/relationships"><Relationship Id="rId1" Target="../media/image83.png" Type="http://schemas.openxmlformats.org/officeDocument/2006/relationships/image"/></Relationships>
</file>

<file path=xl/drawings/_rels/drawing84.xml.rels><?xml version="1.0" encoding="UTF-8" standalone="no"?><Relationships xmlns="http://schemas.openxmlformats.org/package/2006/relationships"><Relationship Id="rId1" Target="../media/image84.png" Type="http://schemas.openxmlformats.org/officeDocument/2006/relationships/image"/></Relationships>
</file>

<file path=xl/drawings/_rels/drawing85.xml.rels><?xml version="1.0" encoding="UTF-8" standalone="no"?><Relationships xmlns="http://schemas.openxmlformats.org/package/2006/relationships"><Relationship Id="rId1" Target="../media/image85.png" Type="http://schemas.openxmlformats.org/officeDocument/2006/relationships/image"/></Relationships>
</file>

<file path=xl/drawings/_rels/drawing86.xml.rels><?xml version="1.0" encoding="UTF-8" standalone="no"?><Relationships xmlns="http://schemas.openxmlformats.org/package/2006/relationships"><Relationship Id="rId1" Target="../media/image86.png" Type="http://schemas.openxmlformats.org/officeDocument/2006/relationships/image"/></Relationships>
</file>

<file path=xl/drawings/_rels/drawing87.xml.rels><?xml version="1.0" encoding="UTF-8" standalone="no"?><Relationships xmlns="http://schemas.openxmlformats.org/package/2006/relationships"><Relationship Id="rId1" Target="../media/image87.png" Type="http://schemas.openxmlformats.org/officeDocument/2006/relationships/image"/></Relationships>
</file>

<file path=xl/drawings/_rels/drawing88.xml.rels><?xml version="1.0" encoding="UTF-8" standalone="no"?><Relationships xmlns="http://schemas.openxmlformats.org/package/2006/relationships"><Relationship Id="rId1" Target="../media/image88.png" Type="http://schemas.openxmlformats.org/officeDocument/2006/relationships/image"/></Relationships>
</file>

<file path=xl/drawings/_rels/drawing89.xml.rels><?xml version="1.0" encoding="UTF-8" standalone="no"?><Relationships xmlns="http://schemas.openxmlformats.org/package/2006/relationships"><Relationship Id="rId1" Target="../media/image89.png" Type="http://schemas.openxmlformats.org/officeDocument/2006/relationships/image"/></Relationships>
</file>

<file path=xl/drawings/_rels/drawing9.xml.rels><?xml version="1.0" encoding="UTF-8" standalone="no"?><Relationships xmlns="http://schemas.openxmlformats.org/package/2006/relationships"><Relationship Id="rId1" Target="../media/image9.png" Type="http://schemas.openxmlformats.org/officeDocument/2006/relationships/image"/></Relationships>
</file>

<file path=xl/drawings/_rels/drawing90.xml.rels><?xml version="1.0" encoding="UTF-8" standalone="no"?><Relationships xmlns="http://schemas.openxmlformats.org/package/2006/relationships"><Relationship Id="rId1" Target="../media/image90.png" Type="http://schemas.openxmlformats.org/officeDocument/2006/relationships/image"/></Relationships>
</file>

<file path=xl/drawings/_rels/drawing91.xml.rels><?xml version="1.0" encoding="UTF-8" standalone="no"?><Relationships xmlns="http://schemas.openxmlformats.org/package/2006/relationships"><Relationship Id="rId1" Target="../media/image91.png" Type="http://schemas.openxmlformats.org/officeDocument/2006/relationships/image"/></Relationships>
</file>

<file path=xl/drawings/_rels/drawing92.xml.rels><?xml version="1.0" encoding="UTF-8" standalone="no"?><Relationships xmlns="http://schemas.openxmlformats.org/package/2006/relationships"><Relationship Id="rId1" Target="../media/image92.png" Type="http://schemas.openxmlformats.org/officeDocument/2006/relationships/image"/></Relationships>
</file>

<file path=xl/drawings/_rels/drawing93.xml.rels><?xml version="1.0" encoding="UTF-8" standalone="no"?><Relationships xmlns="http://schemas.openxmlformats.org/package/2006/relationships"><Relationship Id="rId1" Target="../media/image93.png" Type="http://schemas.openxmlformats.org/officeDocument/2006/relationships/image"/></Relationships>
</file>

<file path=xl/drawings/_rels/drawing94.xml.rels><?xml version="1.0" encoding="UTF-8" standalone="no"?><Relationships xmlns="http://schemas.openxmlformats.org/package/2006/relationships"><Relationship Id="rId1" Target="../media/image94.png" Type="http://schemas.openxmlformats.org/officeDocument/2006/relationships/image"/></Relationships>
</file>

<file path=xl/drawings/_rels/drawing95.xml.rels><?xml version="1.0" encoding="UTF-8" standalone="no"?><Relationships xmlns="http://schemas.openxmlformats.org/package/2006/relationships"><Relationship Id="rId1" Target="../media/image95.png" Type="http://schemas.openxmlformats.org/officeDocument/2006/relationships/image"/></Relationships>
</file>

<file path=xl/drawings/_rels/drawing96.xml.rels><?xml version="1.0" encoding="UTF-8" standalone="no"?><Relationships xmlns="http://schemas.openxmlformats.org/package/2006/relationships"><Relationship Id="rId1" Target="../media/image96.png" Type="http://schemas.openxmlformats.org/officeDocument/2006/relationships/image"/></Relationships>
</file>

<file path=xl/drawings/_rels/drawing97.xml.rels><?xml version="1.0" encoding="UTF-8" standalone="no"?><Relationships xmlns="http://schemas.openxmlformats.org/package/2006/relationships"><Relationship Id="rId1" Target="../media/image97.png" Type="http://schemas.openxmlformats.org/officeDocument/2006/relationships/image"/></Relationships>
</file>

<file path=xl/drawings/_rels/drawing98.xml.rels><?xml version="1.0" encoding="UTF-8" standalone="no"?><Relationships xmlns="http://schemas.openxmlformats.org/package/2006/relationships"><Relationship Id="rId1" Target="../media/image98.png" Type="http://schemas.openxmlformats.org/officeDocument/2006/relationships/image"/></Relationships>
</file>

<file path=xl/drawings/_rels/drawing99.xml.rels><?xml version="1.0" encoding="UTF-8" standalone="no"?><Relationships xmlns="http://schemas.openxmlformats.org/package/2006/relationships"><Relationship Id="rId1" Target="../media/image99.png" Type="http://schemas.openxmlformats.org/officeDocument/2006/relationships/image"/></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1286253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1365188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49600</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249674</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280154</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1365188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831659</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13389</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1365188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146771</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219454</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1365188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182983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164747</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86072</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201218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1365188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1365188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195227</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1365188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1365188</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182983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3</xdr:col>
      <xdr:colOff>310373</xdr:colOff>
      <xdr:row>0</xdr:row>
      <xdr:rowOff>142875</xdr:rowOff>
    </xdr:to>
    <xdr:pic>
      <xdr:nvPicPr>
        <xdr:cNvPr id="1" name="Picture 1" descr="Picture"/>
        <xdr:cNvPicPr>
          <a:picLocks noChangeAspect="true"/>
        </xdr:cNvPicPr>
      </xdr:nvPicPr>
      <xdr:blipFill>
        <a:blip r:embed="rId1"/>
        <a:stretch>
          <a:fillRect/>
        </a:stretch>
      </xdr:blipFill>
      <xdr:spPr>
        <a:xfrm>
          <a:off x="0" y="0"/>
          <a:ext cx="4171950" cy="142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no"?><Relationships xmlns="http://schemas.openxmlformats.org/package/2006/relationships"><Relationship Id="rId1" Target="../printerSettings/printerSettings7.bin" Type="http://schemas.openxmlformats.org/officeDocument/2006/relationships/printerSettings"/><Relationship Id="rId2" Target="../drawings/drawing10.xml" Type="http://schemas.openxmlformats.org/officeDocument/2006/relationships/drawing"/></Relationships>
</file>

<file path=xl/worksheets/_rels/sheet100.xml.rels><?xml version="1.0" encoding="UTF-8" standalone="no"?><Relationships xmlns="http://schemas.openxmlformats.org/package/2006/relationships"><Relationship Id="rId1" Target="../printerSettings/printerSettings72.bin" Type="http://schemas.openxmlformats.org/officeDocument/2006/relationships/printerSettings"/><Relationship Id="rId2" Target="../drawings/drawing100.xml" Type="http://schemas.openxmlformats.org/officeDocument/2006/relationships/drawing"/></Relationships>
</file>

<file path=xl/worksheets/_rels/sheet101.xml.rels><?xml version="1.0" encoding="UTF-8" standalone="no"?><Relationships xmlns="http://schemas.openxmlformats.org/package/2006/relationships"><Relationship Id="rId1" Target="../printerSettings/printerSettings73.bin" Type="http://schemas.openxmlformats.org/officeDocument/2006/relationships/printerSettings"/><Relationship Id="rId2" Target="../drawings/drawing101.xml" Type="http://schemas.openxmlformats.org/officeDocument/2006/relationships/drawing"/></Relationships>
</file>

<file path=xl/worksheets/_rels/sheet102.xml.rels><?xml version="1.0" encoding="UTF-8" standalone="no"?><Relationships xmlns="http://schemas.openxmlformats.org/package/2006/relationships"><Relationship Id="rId1" Target="../printerSettings/printerSettings74.bin" Type="http://schemas.openxmlformats.org/officeDocument/2006/relationships/printerSettings"/><Relationship Id="rId2" Target="../drawings/drawing102.xml" Type="http://schemas.openxmlformats.org/officeDocument/2006/relationships/drawing"/></Relationships>
</file>

<file path=xl/worksheets/_rels/sheet103.xml.rels><?xml version="1.0" encoding="UTF-8" standalone="no"?><Relationships xmlns="http://schemas.openxmlformats.org/package/2006/relationships"><Relationship Id="rId1" Target="../printerSettings/printerSettings75.bin" Type="http://schemas.openxmlformats.org/officeDocument/2006/relationships/printerSettings"/><Relationship Id="rId2" Target="../drawings/drawing103.xml" Type="http://schemas.openxmlformats.org/officeDocument/2006/relationships/drawing"/></Relationships>
</file>

<file path=xl/worksheets/_rels/sheet104.xml.rels><?xml version="1.0" encoding="UTF-8" standalone="no"?><Relationships xmlns="http://schemas.openxmlformats.org/package/2006/relationships"><Relationship Id="rId1" Target="../drawings/drawing104.xml" Type="http://schemas.openxmlformats.org/officeDocument/2006/relationships/drawing"/></Relationships>
</file>

<file path=xl/worksheets/_rels/sheet105.xml.rels><?xml version="1.0" encoding="UTF-8" standalone="no"?><Relationships xmlns="http://schemas.openxmlformats.org/package/2006/relationships"><Relationship Id="rId1" Target="../printerSettings/printerSettings76.bin" Type="http://schemas.openxmlformats.org/officeDocument/2006/relationships/printerSettings"/><Relationship Id="rId2" Target="../drawings/drawing105.xml" Type="http://schemas.openxmlformats.org/officeDocument/2006/relationships/drawing"/></Relationships>
</file>

<file path=xl/worksheets/_rels/sheet106.xml.rels><?xml version="1.0" encoding="UTF-8" standalone="no"?><Relationships xmlns="http://schemas.openxmlformats.org/package/2006/relationships"><Relationship Id="rId1" Target="../printerSettings/printerSettings77.bin" Type="http://schemas.openxmlformats.org/officeDocument/2006/relationships/printerSettings"/><Relationship Id="rId2" Target="../drawings/drawing106.xml" Type="http://schemas.openxmlformats.org/officeDocument/2006/relationships/drawing"/></Relationships>
</file>

<file path=xl/worksheets/_rels/sheet107.xml.rels><?xml version="1.0" encoding="UTF-8" standalone="no"?><Relationships xmlns="http://schemas.openxmlformats.org/package/2006/relationships"><Relationship Id="rId1" Target="../printerSettings/printerSettings78.bin" Type="http://schemas.openxmlformats.org/officeDocument/2006/relationships/printerSettings"/><Relationship Id="rId2" Target="../drawings/drawing107.xml" Type="http://schemas.openxmlformats.org/officeDocument/2006/relationships/drawing"/></Relationships>
</file>

<file path=xl/worksheets/_rels/sheet108.xml.rels><?xml version="1.0" encoding="UTF-8" standalone="no"?><Relationships xmlns="http://schemas.openxmlformats.org/package/2006/relationships"><Relationship Id="rId1" Target="../printerSettings/printerSettings79.bin" Type="http://schemas.openxmlformats.org/officeDocument/2006/relationships/printerSettings"/><Relationship Id="rId2" Target="../drawings/drawing108.xml" Type="http://schemas.openxmlformats.org/officeDocument/2006/relationships/drawing"/></Relationships>
</file>

<file path=xl/worksheets/_rels/sheet109.xml.rels><?xml version="1.0" encoding="UTF-8" standalone="no"?><Relationships xmlns="http://schemas.openxmlformats.org/package/2006/relationships"><Relationship Id="rId1" Target="../printerSettings/printerSettings80.bin" Type="http://schemas.openxmlformats.org/officeDocument/2006/relationships/printerSettings"/><Relationship Id="rId2" Target="../drawings/drawing109.xml" Type="http://schemas.openxmlformats.org/officeDocument/2006/relationships/drawing"/></Relationships>
</file>

<file path=xl/worksheets/_rels/sheet11.xml.rels><?xml version="1.0" encoding="UTF-8" standalone="no"?><Relationships xmlns="http://schemas.openxmlformats.org/package/2006/relationships"><Relationship Id="rId1" Target="../printerSettings/printerSettings8.bin" Type="http://schemas.openxmlformats.org/officeDocument/2006/relationships/printerSettings"/><Relationship Id="rId2" Target="../drawings/drawing11.xml" Type="http://schemas.openxmlformats.org/officeDocument/2006/relationships/drawing"/></Relationships>
</file>

<file path=xl/worksheets/_rels/sheet110.xml.rels><?xml version="1.0" encoding="UTF-8" standalone="no"?><Relationships xmlns="http://schemas.openxmlformats.org/package/2006/relationships"><Relationship Id="rId1" Target="../printerSettings/printerSettings81.bin" Type="http://schemas.openxmlformats.org/officeDocument/2006/relationships/printerSettings"/><Relationship Id="rId2" Target="../drawings/drawing110.xml" Type="http://schemas.openxmlformats.org/officeDocument/2006/relationships/drawing"/></Relationships>
</file>

<file path=xl/worksheets/_rels/sheet111.xml.rels><?xml version="1.0" encoding="UTF-8" standalone="no"?><Relationships xmlns="http://schemas.openxmlformats.org/package/2006/relationships"><Relationship Id="rId1" Target="../printerSettings/printerSettings82.bin" Type="http://schemas.openxmlformats.org/officeDocument/2006/relationships/printerSettings"/><Relationship Id="rId2" Target="../drawings/drawing111.xml" Type="http://schemas.openxmlformats.org/officeDocument/2006/relationships/drawing"/></Relationships>
</file>

<file path=xl/worksheets/_rels/sheet112.xml.rels><?xml version="1.0" encoding="UTF-8" standalone="no"?><Relationships xmlns="http://schemas.openxmlformats.org/package/2006/relationships"><Relationship Id="rId1" Target="../printerSettings/printerSettings83.bin" Type="http://schemas.openxmlformats.org/officeDocument/2006/relationships/printerSettings"/><Relationship Id="rId2" Target="../drawings/drawing112.xml" Type="http://schemas.openxmlformats.org/officeDocument/2006/relationships/drawing"/></Relationships>
</file>

<file path=xl/worksheets/_rels/sheet113.xml.rels><?xml version="1.0" encoding="UTF-8" standalone="no"?><Relationships xmlns="http://schemas.openxmlformats.org/package/2006/relationships"><Relationship Id="rId1" Target="../printerSettings/printerSettings84.bin" Type="http://schemas.openxmlformats.org/officeDocument/2006/relationships/printerSettings"/><Relationship Id="rId2" Target="../drawings/drawing113.xml" Type="http://schemas.openxmlformats.org/officeDocument/2006/relationships/drawing"/></Relationships>
</file>

<file path=xl/worksheets/_rels/sheet114.xml.rels><?xml version="1.0" encoding="UTF-8" standalone="no"?><Relationships xmlns="http://schemas.openxmlformats.org/package/2006/relationships"><Relationship Id="rId1" Target="../printerSettings/printerSettings85.bin" Type="http://schemas.openxmlformats.org/officeDocument/2006/relationships/printerSettings"/><Relationship Id="rId2" Target="../drawings/drawing114.xml" Type="http://schemas.openxmlformats.org/officeDocument/2006/relationships/drawing"/></Relationships>
</file>

<file path=xl/worksheets/_rels/sheet115.xml.rels><?xml version="1.0" encoding="UTF-8" standalone="no"?><Relationships xmlns="http://schemas.openxmlformats.org/package/2006/relationships"><Relationship Id="rId1" Target="../printerSettings/printerSettings86.bin" Type="http://schemas.openxmlformats.org/officeDocument/2006/relationships/printerSettings"/><Relationship Id="rId2" Target="../drawings/drawing115.xml" Type="http://schemas.openxmlformats.org/officeDocument/2006/relationships/drawing"/></Relationships>
</file>

<file path=xl/worksheets/_rels/sheet116.xml.rels><?xml version="1.0" encoding="UTF-8" standalone="no"?><Relationships xmlns="http://schemas.openxmlformats.org/package/2006/relationships"><Relationship Id="rId1" Target="../printerSettings/printerSettings87.bin" Type="http://schemas.openxmlformats.org/officeDocument/2006/relationships/printerSettings"/><Relationship Id="rId2" Target="../drawings/drawing116.xml" Type="http://schemas.openxmlformats.org/officeDocument/2006/relationships/drawing"/></Relationships>
</file>

<file path=xl/worksheets/_rels/sheet117.xml.rels><?xml version="1.0" encoding="UTF-8" standalone="no"?><Relationships xmlns="http://schemas.openxmlformats.org/package/2006/relationships"><Relationship Id="rId1" Target="../printerSettings/printerSettings88.bin" Type="http://schemas.openxmlformats.org/officeDocument/2006/relationships/printerSettings"/><Relationship Id="rId2" Target="../drawings/drawing117.xml" Type="http://schemas.openxmlformats.org/officeDocument/2006/relationships/drawing"/></Relationships>
</file>

<file path=xl/worksheets/_rels/sheet118.xml.rels><?xml version="1.0" encoding="UTF-8" standalone="no"?><Relationships xmlns="http://schemas.openxmlformats.org/package/2006/relationships"><Relationship Id="rId1" Target="../printerSettings/printerSettings89.bin" Type="http://schemas.openxmlformats.org/officeDocument/2006/relationships/printerSettings"/><Relationship Id="rId2" Target="../drawings/drawing118.xml" Type="http://schemas.openxmlformats.org/officeDocument/2006/relationships/drawing"/></Relationships>
</file>

<file path=xl/worksheets/_rels/sheet119.xml.rels><?xml version="1.0" encoding="UTF-8" standalone="no"?><Relationships xmlns="http://schemas.openxmlformats.org/package/2006/relationships"><Relationship Id="rId1" Target="../printerSettings/printerSettings90.bin" Type="http://schemas.openxmlformats.org/officeDocument/2006/relationships/printerSettings"/><Relationship Id="rId2" Target="../drawings/drawing119.xml" Type="http://schemas.openxmlformats.org/officeDocument/2006/relationships/drawing"/></Relationships>
</file>

<file path=xl/worksheets/_rels/sheet12.xml.rels><?xml version="1.0" encoding="UTF-8" standalone="no"?><Relationships xmlns="http://schemas.openxmlformats.org/package/2006/relationships"><Relationship Id="rId1" Target="../drawings/drawing12.xml" Type="http://schemas.openxmlformats.org/officeDocument/2006/relationships/drawing"/></Relationships>
</file>

<file path=xl/worksheets/_rels/sheet120.xml.rels><?xml version="1.0" encoding="UTF-8" standalone="no"?><Relationships xmlns="http://schemas.openxmlformats.org/package/2006/relationships"><Relationship Id="rId1" Target="../printerSettings/printerSettings91.bin" Type="http://schemas.openxmlformats.org/officeDocument/2006/relationships/printerSettings"/><Relationship Id="rId2" Target="../drawings/drawing120.xml" Type="http://schemas.openxmlformats.org/officeDocument/2006/relationships/drawing"/></Relationships>
</file>

<file path=xl/worksheets/_rels/sheet13.xml.rels><?xml version="1.0" encoding="UTF-8" standalone="no"?><Relationships xmlns="http://schemas.openxmlformats.org/package/2006/relationships"><Relationship Id="rId1" Target="../drawings/drawing13.xml" Type="http://schemas.openxmlformats.org/officeDocument/2006/relationships/drawing"/></Relationships>
</file>

<file path=xl/worksheets/_rels/sheet14.xml.rels><?xml version="1.0" encoding="UTF-8" standalone="no"?><Relationships xmlns="http://schemas.openxmlformats.org/package/2006/relationships"><Relationship Id="rId1" Target="../printerSettings/printerSettings9.bin" Type="http://schemas.openxmlformats.org/officeDocument/2006/relationships/printerSettings"/><Relationship Id="rId2" Target="../drawings/drawing14.xml" Type="http://schemas.openxmlformats.org/officeDocument/2006/relationships/drawing"/></Relationships>
</file>

<file path=xl/worksheets/_rels/sheet15.xml.rels><?xml version="1.0" encoding="UTF-8" standalone="no"?><Relationships xmlns="http://schemas.openxmlformats.org/package/2006/relationships"><Relationship Id="rId1" Target="../printerSettings/printerSettings10.bin" Type="http://schemas.openxmlformats.org/officeDocument/2006/relationships/printerSettings"/><Relationship Id="rId2" Target="../drawings/drawing15.xml" Type="http://schemas.openxmlformats.org/officeDocument/2006/relationships/drawing"/></Relationships>
</file>

<file path=xl/worksheets/_rels/sheet16.xml.rels><?xml version="1.0" encoding="UTF-8" standalone="no"?><Relationships xmlns="http://schemas.openxmlformats.org/package/2006/relationships"><Relationship Id="rId1" Target="../drawings/drawing16.xml" Type="http://schemas.openxmlformats.org/officeDocument/2006/relationships/drawing"/></Relationships>
</file>

<file path=xl/worksheets/_rels/sheet17.xml.rels><?xml version="1.0" encoding="UTF-8" standalone="no"?><Relationships xmlns="http://schemas.openxmlformats.org/package/2006/relationships"><Relationship Id="rId1" Target="../printerSettings/printerSettings11.bin" Type="http://schemas.openxmlformats.org/officeDocument/2006/relationships/printerSettings"/><Relationship Id="rId2" Target="../drawings/drawing17.xml" Type="http://schemas.openxmlformats.org/officeDocument/2006/relationships/drawing"/></Relationships>
</file>

<file path=xl/worksheets/_rels/sheet18.xml.rels><?xml version="1.0" encoding="UTF-8" standalone="no"?><Relationships xmlns="http://schemas.openxmlformats.org/package/2006/relationships"><Relationship Id="rId1" Target="../printerSettings/printerSettings12.bin" Type="http://schemas.openxmlformats.org/officeDocument/2006/relationships/printerSettings"/><Relationship Id="rId2" Target="../drawings/drawing18.xml" Type="http://schemas.openxmlformats.org/officeDocument/2006/relationships/drawing"/></Relationships>
</file>

<file path=xl/worksheets/_rels/sheet19.xml.rels><?xml version="1.0" encoding="UTF-8" standalone="no"?><Relationships xmlns="http://schemas.openxmlformats.org/package/2006/relationships"><Relationship Id="rId1" Target="../printerSettings/printerSettings13.bin" Type="http://schemas.openxmlformats.org/officeDocument/2006/relationships/printerSettings"/><Relationship Id="rId2" Target="../drawings/drawing19.xml" Type="http://schemas.openxmlformats.org/officeDocument/2006/relationships/drawing"/></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20.xml.rels><?xml version="1.0" encoding="UTF-8" standalone="no"?><Relationships xmlns="http://schemas.openxmlformats.org/package/2006/relationships"><Relationship Id="rId1" Target="../printerSettings/printerSettings14.bin" Type="http://schemas.openxmlformats.org/officeDocument/2006/relationships/printerSettings"/><Relationship Id="rId2" Target="../drawings/drawing20.xml" Type="http://schemas.openxmlformats.org/officeDocument/2006/relationships/drawing"/></Relationships>
</file>

<file path=xl/worksheets/_rels/sheet21.xml.rels><?xml version="1.0" encoding="UTF-8" standalone="no"?><Relationships xmlns="http://schemas.openxmlformats.org/package/2006/relationships"><Relationship Id="rId1" Target="../printerSettings/printerSettings15.bin" Type="http://schemas.openxmlformats.org/officeDocument/2006/relationships/printerSettings"/><Relationship Id="rId2" Target="../drawings/drawing21.xml" Type="http://schemas.openxmlformats.org/officeDocument/2006/relationships/drawing"/></Relationships>
</file>

<file path=xl/worksheets/_rels/sheet22.xml.rels><?xml version="1.0" encoding="UTF-8" standalone="no"?><Relationships xmlns="http://schemas.openxmlformats.org/package/2006/relationships"><Relationship Id="rId1" Target="../printerSettings/printerSettings16.bin" Type="http://schemas.openxmlformats.org/officeDocument/2006/relationships/printerSettings"/><Relationship Id="rId2" Target="../drawings/drawing22.xml" Type="http://schemas.openxmlformats.org/officeDocument/2006/relationships/drawing"/></Relationships>
</file>

<file path=xl/worksheets/_rels/sheet23.xml.rels><?xml version="1.0" encoding="UTF-8" standalone="no"?><Relationships xmlns="http://schemas.openxmlformats.org/package/2006/relationships"><Relationship Id="rId1" Target="../printerSettings/printerSettings17.bin" Type="http://schemas.openxmlformats.org/officeDocument/2006/relationships/printerSettings"/><Relationship Id="rId2" Target="../drawings/drawing23.xml" Type="http://schemas.openxmlformats.org/officeDocument/2006/relationships/drawing"/></Relationships>
</file>

<file path=xl/worksheets/_rels/sheet24.xml.rels><?xml version="1.0" encoding="UTF-8" standalone="no"?><Relationships xmlns="http://schemas.openxmlformats.org/package/2006/relationships"><Relationship Id="rId1" Target="../printerSettings/printerSettings18.bin" Type="http://schemas.openxmlformats.org/officeDocument/2006/relationships/printerSettings"/><Relationship Id="rId2" Target="../drawings/drawing24.xml" Type="http://schemas.openxmlformats.org/officeDocument/2006/relationships/drawing"/></Relationships>
</file>

<file path=xl/worksheets/_rels/sheet25.xml.rels><?xml version="1.0" encoding="UTF-8" standalone="no"?><Relationships xmlns="http://schemas.openxmlformats.org/package/2006/relationships"><Relationship Id="rId1" Target="../drawings/drawing25.xml" Type="http://schemas.openxmlformats.org/officeDocument/2006/relationships/drawing"/></Relationships>
</file>

<file path=xl/worksheets/_rels/sheet26.xml.rels><?xml version="1.0" encoding="UTF-8" standalone="no"?><Relationships xmlns="http://schemas.openxmlformats.org/package/2006/relationships"><Relationship Id="rId1" Target="../printerSettings/printerSettings19.bin" Type="http://schemas.openxmlformats.org/officeDocument/2006/relationships/printerSettings"/><Relationship Id="rId2" Target="../drawings/drawing26.xml" Type="http://schemas.openxmlformats.org/officeDocument/2006/relationships/drawing"/></Relationships>
</file>

<file path=xl/worksheets/_rels/sheet27.xml.rels><?xml version="1.0" encoding="UTF-8" standalone="no"?><Relationships xmlns="http://schemas.openxmlformats.org/package/2006/relationships"><Relationship Id="rId1" Target="../drawings/drawing27.xml" Type="http://schemas.openxmlformats.org/officeDocument/2006/relationships/drawing"/></Relationships>
</file>

<file path=xl/worksheets/_rels/sheet28.xml.rels><?xml version="1.0" encoding="UTF-8" standalone="no"?><Relationships xmlns="http://schemas.openxmlformats.org/package/2006/relationships"><Relationship Id="rId1" Target="../drawings/drawing28.xml" Type="http://schemas.openxmlformats.org/officeDocument/2006/relationships/drawing"/></Relationships>
</file>

<file path=xl/worksheets/_rels/sheet29.xml.rels><?xml version="1.0" encoding="UTF-8" standalone="no"?><Relationships xmlns="http://schemas.openxmlformats.org/package/2006/relationships"><Relationship Id="rId1" Target="../printerSettings/printerSettings20.bin" Type="http://schemas.openxmlformats.org/officeDocument/2006/relationships/printerSettings"/><Relationship Id="rId2" Target="../drawings/drawing29.xml" Type="http://schemas.openxmlformats.org/officeDocument/2006/relationships/drawing"/></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30.xml.rels><?xml version="1.0" encoding="UTF-8" standalone="no"?><Relationships xmlns="http://schemas.openxmlformats.org/package/2006/relationships"><Relationship Id="rId1" Target="../printerSettings/printerSettings21.bin" Type="http://schemas.openxmlformats.org/officeDocument/2006/relationships/printerSettings"/><Relationship Id="rId2" Target="../drawings/drawing30.xml" Type="http://schemas.openxmlformats.org/officeDocument/2006/relationships/drawing"/></Relationships>
</file>

<file path=xl/worksheets/_rels/sheet31.xml.rels><?xml version="1.0" encoding="UTF-8" standalone="no"?><Relationships xmlns="http://schemas.openxmlformats.org/package/2006/relationships"><Relationship Id="rId1" Target="../printerSettings/printerSettings22.bin" Type="http://schemas.openxmlformats.org/officeDocument/2006/relationships/printerSettings"/><Relationship Id="rId2" Target="../drawings/drawing31.xml" Type="http://schemas.openxmlformats.org/officeDocument/2006/relationships/drawing"/></Relationships>
</file>

<file path=xl/worksheets/_rels/sheet32.xml.rels><?xml version="1.0" encoding="UTF-8" standalone="no"?><Relationships xmlns="http://schemas.openxmlformats.org/package/2006/relationships"><Relationship Id="rId1" Target="../printerSettings/printerSettings23.bin" Type="http://schemas.openxmlformats.org/officeDocument/2006/relationships/printerSettings"/><Relationship Id="rId2" Target="../drawings/drawing32.xml" Type="http://schemas.openxmlformats.org/officeDocument/2006/relationships/drawing"/></Relationships>
</file>

<file path=xl/worksheets/_rels/sheet33.xml.rels><?xml version="1.0" encoding="UTF-8" standalone="no"?><Relationships xmlns="http://schemas.openxmlformats.org/package/2006/relationships"><Relationship Id="rId1" Target="../printerSettings/printerSettings24.bin" Type="http://schemas.openxmlformats.org/officeDocument/2006/relationships/printerSettings"/><Relationship Id="rId2" Target="../drawings/drawing33.xml" Type="http://schemas.openxmlformats.org/officeDocument/2006/relationships/drawing"/></Relationships>
</file>

<file path=xl/worksheets/_rels/sheet34.xml.rels><?xml version="1.0" encoding="UTF-8" standalone="no"?><Relationships xmlns="http://schemas.openxmlformats.org/package/2006/relationships"><Relationship Id="rId1" Target="../printerSettings/printerSettings25.bin" Type="http://schemas.openxmlformats.org/officeDocument/2006/relationships/printerSettings"/><Relationship Id="rId2" Target="../drawings/drawing34.xml" Type="http://schemas.openxmlformats.org/officeDocument/2006/relationships/drawing"/></Relationships>
</file>

<file path=xl/worksheets/_rels/sheet35.xml.rels><?xml version="1.0" encoding="UTF-8" standalone="no"?><Relationships xmlns="http://schemas.openxmlformats.org/package/2006/relationships"><Relationship Id="rId1" Target="../printerSettings/printerSettings26.bin" Type="http://schemas.openxmlformats.org/officeDocument/2006/relationships/printerSettings"/><Relationship Id="rId2" Target="../drawings/drawing35.xml" Type="http://schemas.openxmlformats.org/officeDocument/2006/relationships/drawing"/></Relationships>
</file>

<file path=xl/worksheets/_rels/sheet36.xml.rels><?xml version="1.0" encoding="UTF-8" standalone="no"?><Relationships xmlns="http://schemas.openxmlformats.org/package/2006/relationships"><Relationship Id="rId1" Target="../printerSettings/printerSettings27.bin" Type="http://schemas.openxmlformats.org/officeDocument/2006/relationships/printerSettings"/><Relationship Id="rId2" Target="../drawings/drawing36.xml" Type="http://schemas.openxmlformats.org/officeDocument/2006/relationships/drawing"/></Relationships>
</file>

<file path=xl/worksheets/_rels/sheet37.xml.rels><?xml version="1.0" encoding="UTF-8" standalone="no"?><Relationships xmlns="http://schemas.openxmlformats.org/package/2006/relationships"><Relationship Id="rId1" Target="../drawings/drawing37.xml" Type="http://schemas.openxmlformats.org/officeDocument/2006/relationships/drawing"/></Relationships>
</file>

<file path=xl/worksheets/_rels/sheet38.xml.rels><?xml version="1.0" encoding="UTF-8" standalone="no"?><Relationships xmlns="http://schemas.openxmlformats.org/package/2006/relationships"><Relationship Id="rId1" Target="../printerSettings/printerSettings28.bin" Type="http://schemas.openxmlformats.org/officeDocument/2006/relationships/printerSettings"/><Relationship Id="rId2" Target="../drawings/drawing38.xml" Type="http://schemas.openxmlformats.org/officeDocument/2006/relationships/drawing"/></Relationships>
</file>

<file path=xl/worksheets/_rels/sheet39.xml.rels><?xml version="1.0" encoding="UTF-8" standalone="no"?><Relationships xmlns="http://schemas.openxmlformats.org/package/2006/relationships"><Relationship Id="rId1" Target="../drawings/drawing39.xml" Type="http://schemas.openxmlformats.org/officeDocument/2006/relationships/drawing"/></Relationships>
</file>

<file path=xl/worksheets/_rels/sheet4.xml.rels><?xml version="1.0" encoding="UTF-8" standalone="no"?><Relationships xmlns="http://schemas.openxmlformats.org/package/2006/relationships"><Relationship Id="rId1" Target="../drawings/drawing4.xml" Type="http://schemas.openxmlformats.org/officeDocument/2006/relationships/drawing"/></Relationships>
</file>

<file path=xl/worksheets/_rels/sheet40.xml.rels><?xml version="1.0" encoding="UTF-8" standalone="no"?><Relationships xmlns="http://schemas.openxmlformats.org/package/2006/relationships"><Relationship Id="rId1" Target="../printerSettings/printerSettings29.bin" Type="http://schemas.openxmlformats.org/officeDocument/2006/relationships/printerSettings"/><Relationship Id="rId2" Target="../drawings/drawing40.xml" Type="http://schemas.openxmlformats.org/officeDocument/2006/relationships/drawing"/></Relationships>
</file>

<file path=xl/worksheets/_rels/sheet41.xml.rels><?xml version="1.0" encoding="UTF-8" standalone="no"?><Relationships xmlns="http://schemas.openxmlformats.org/package/2006/relationships"><Relationship Id="rId1" Target="../printerSettings/printerSettings30.bin" Type="http://schemas.openxmlformats.org/officeDocument/2006/relationships/printerSettings"/><Relationship Id="rId2" Target="../drawings/drawing41.xml" Type="http://schemas.openxmlformats.org/officeDocument/2006/relationships/drawing"/></Relationships>
</file>

<file path=xl/worksheets/_rels/sheet42.xml.rels><?xml version="1.0" encoding="UTF-8" standalone="no"?><Relationships xmlns="http://schemas.openxmlformats.org/package/2006/relationships"><Relationship Id="rId1" Target="../printerSettings/printerSettings31.bin" Type="http://schemas.openxmlformats.org/officeDocument/2006/relationships/printerSettings"/><Relationship Id="rId2" Target="../drawings/drawing42.xml" Type="http://schemas.openxmlformats.org/officeDocument/2006/relationships/drawing"/></Relationships>
</file>

<file path=xl/worksheets/_rels/sheet43.xml.rels><?xml version="1.0" encoding="UTF-8" standalone="no"?><Relationships xmlns="http://schemas.openxmlformats.org/package/2006/relationships"><Relationship Id="rId1" Target="../printerSettings/printerSettings32.bin" Type="http://schemas.openxmlformats.org/officeDocument/2006/relationships/printerSettings"/><Relationship Id="rId2" Target="../drawings/drawing43.xml" Type="http://schemas.openxmlformats.org/officeDocument/2006/relationships/drawing"/></Relationships>
</file>

<file path=xl/worksheets/_rels/sheet44.xml.rels><?xml version="1.0" encoding="UTF-8" standalone="no"?><Relationships xmlns="http://schemas.openxmlformats.org/package/2006/relationships"><Relationship Id="rId1" Target="../printerSettings/printerSettings33.bin" Type="http://schemas.openxmlformats.org/officeDocument/2006/relationships/printerSettings"/><Relationship Id="rId2" Target="../drawings/drawing44.xml" Type="http://schemas.openxmlformats.org/officeDocument/2006/relationships/drawing"/></Relationships>
</file>

<file path=xl/worksheets/_rels/sheet45.xml.rels><?xml version="1.0" encoding="UTF-8" standalone="no"?><Relationships xmlns="http://schemas.openxmlformats.org/package/2006/relationships"><Relationship Id="rId1" Target="../drawings/drawing45.xml" Type="http://schemas.openxmlformats.org/officeDocument/2006/relationships/drawing"/></Relationships>
</file>

<file path=xl/worksheets/_rels/sheet46.xml.rels><?xml version="1.0" encoding="UTF-8" standalone="no"?><Relationships xmlns="http://schemas.openxmlformats.org/package/2006/relationships"><Relationship Id="rId1" Target="../printerSettings/printerSettings34.bin" Type="http://schemas.openxmlformats.org/officeDocument/2006/relationships/printerSettings"/><Relationship Id="rId2" Target="../drawings/drawing46.xml" Type="http://schemas.openxmlformats.org/officeDocument/2006/relationships/drawing"/></Relationships>
</file>

<file path=xl/worksheets/_rels/sheet47.xml.rels><?xml version="1.0" encoding="UTF-8" standalone="no"?><Relationships xmlns="http://schemas.openxmlformats.org/package/2006/relationships"><Relationship Id="rId1" Target="../drawings/drawing47.xml" Type="http://schemas.openxmlformats.org/officeDocument/2006/relationships/drawing"/></Relationships>
</file>

<file path=xl/worksheets/_rels/sheet48.xml.rels><?xml version="1.0" encoding="UTF-8" standalone="no"?><Relationships xmlns="http://schemas.openxmlformats.org/package/2006/relationships"><Relationship Id="rId1" Target="../printerSettings/printerSettings35.bin" Type="http://schemas.openxmlformats.org/officeDocument/2006/relationships/printerSettings"/><Relationship Id="rId2" Target="../drawings/drawing48.xml" Type="http://schemas.openxmlformats.org/officeDocument/2006/relationships/drawing"/></Relationships>
</file>

<file path=xl/worksheets/_rels/sheet49.xml.rels><?xml version="1.0" encoding="UTF-8" standalone="no"?><Relationships xmlns="http://schemas.openxmlformats.org/package/2006/relationships"><Relationship Id="rId1" Target="../printerSettings/printerSettings36.bin" Type="http://schemas.openxmlformats.org/officeDocument/2006/relationships/printerSettings"/><Relationship Id="rId2" Target="../drawings/drawing49.xml" Type="http://schemas.openxmlformats.org/officeDocument/2006/relationships/drawing"/></Relationships>
</file>

<file path=xl/worksheets/_rels/sheet5.xml.rels><?xml version="1.0" encoding="UTF-8" standalone="no"?><Relationships xmlns="http://schemas.openxmlformats.org/package/2006/relationships"><Relationship Id="rId1" Target="../drawings/drawing5.xml" Type="http://schemas.openxmlformats.org/officeDocument/2006/relationships/drawing"/></Relationships>
</file>

<file path=xl/worksheets/_rels/sheet50.xml.rels><?xml version="1.0" encoding="UTF-8" standalone="no"?><Relationships xmlns="http://schemas.openxmlformats.org/package/2006/relationships"><Relationship Id="rId1" Target="../printerSettings/printerSettings37.bin" Type="http://schemas.openxmlformats.org/officeDocument/2006/relationships/printerSettings"/><Relationship Id="rId2" Target="../drawings/drawing50.xml" Type="http://schemas.openxmlformats.org/officeDocument/2006/relationships/drawing"/></Relationships>
</file>

<file path=xl/worksheets/_rels/sheet51.xml.rels><?xml version="1.0" encoding="UTF-8" standalone="no"?><Relationships xmlns="http://schemas.openxmlformats.org/package/2006/relationships"><Relationship Id="rId1" Target="../printerSettings/printerSettings38.bin" Type="http://schemas.openxmlformats.org/officeDocument/2006/relationships/printerSettings"/><Relationship Id="rId2" Target="../drawings/drawing51.xml" Type="http://schemas.openxmlformats.org/officeDocument/2006/relationships/drawing"/></Relationships>
</file>

<file path=xl/worksheets/_rels/sheet52.xml.rels><?xml version="1.0" encoding="UTF-8" standalone="no"?><Relationships xmlns="http://schemas.openxmlformats.org/package/2006/relationships"><Relationship Id="rId1" Target="../printerSettings/printerSettings39.bin" Type="http://schemas.openxmlformats.org/officeDocument/2006/relationships/printerSettings"/><Relationship Id="rId2" Target="../drawings/drawing52.xml" Type="http://schemas.openxmlformats.org/officeDocument/2006/relationships/drawing"/></Relationships>
</file>

<file path=xl/worksheets/_rels/sheet53.xml.rels><?xml version="1.0" encoding="UTF-8" standalone="no"?><Relationships xmlns="http://schemas.openxmlformats.org/package/2006/relationships"><Relationship Id="rId1" Target="../printerSettings/printerSettings40.bin" Type="http://schemas.openxmlformats.org/officeDocument/2006/relationships/printerSettings"/><Relationship Id="rId2" Target="../drawings/drawing53.xml" Type="http://schemas.openxmlformats.org/officeDocument/2006/relationships/drawing"/></Relationships>
</file>

<file path=xl/worksheets/_rels/sheet54.xml.rels><?xml version="1.0" encoding="UTF-8" standalone="no"?><Relationships xmlns="http://schemas.openxmlformats.org/package/2006/relationships"><Relationship Id="rId1" Target="../printerSettings/printerSettings41.bin" Type="http://schemas.openxmlformats.org/officeDocument/2006/relationships/printerSettings"/><Relationship Id="rId2" Target="../drawings/drawing54.xml" Type="http://schemas.openxmlformats.org/officeDocument/2006/relationships/drawing"/></Relationships>
</file>

<file path=xl/worksheets/_rels/sheet55.xml.rels><?xml version="1.0" encoding="UTF-8" standalone="no"?><Relationships xmlns="http://schemas.openxmlformats.org/package/2006/relationships"><Relationship Id="rId1" Target="../printerSettings/printerSettings42.bin" Type="http://schemas.openxmlformats.org/officeDocument/2006/relationships/printerSettings"/><Relationship Id="rId2" Target="../drawings/drawing55.xml" Type="http://schemas.openxmlformats.org/officeDocument/2006/relationships/drawing"/></Relationships>
</file>

<file path=xl/worksheets/_rels/sheet56.xml.rels><?xml version="1.0" encoding="UTF-8" standalone="no"?><Relationships xmlns="http://schemas.openxmlformats.org/package/2006/relationships"><Relationship Id="rId1" Target="../printerSettings/printerSettings43.bin" Type="http://schemas.openxmlformats.org/officeDocument/2006/relationships/printerSettings"/><Relationship Id="rId2" Target="../drawings/drawing56.xml" Type="http://schemas.openxmlformats.org/officeDocument/2006/relationships/drawing"/></Relationships>
</file>

<file path=xl/worksheets/_rels/sheet57.xml.rels><?xml version="1.0" encoding="UTF-8" standalone="no"?><Relationships xmlns="http://schemas.openxmlformats.org/package/2006/relationships"><Relationship Id="rId1" Target="../printerSettings/printerSettings44.bin" Type="http://schemas.openxmlformats.org/officeDocument/2006/relationships/printerSettings"/><Relationship Id="rId2" Target="../drawings/drawing57.xml" Type="http://schemas.openxmlformats.org/officeDocument/2006/relationships/drawing"/></Relationships>
</file>

<file path=xl/worksheets/_rels/sheet58.xml.rels><?xml version="1.0" encoding="UTF-8" standalone="no"?><Relationships xmlns="http://schemas.openxmlformats.org/package/2006/relationships"><Relationship Id="rId1" Target="../printerSettings/printerSettings45.bin" Type="http://schemas.openxmlformats.org/officeDocument/2006/relationships/printerSettings"/><Relationship Id="rId2" Target="../drawings/drawing58.xml" Type="http://schemas.openxmlformats.org/officeDocument/2006/relationships/drawing"/></Relationships>
</file>

<file path=xl/worksheets/_rels/sheet59.xml.rels><?xml version="1.0" encoding="UTF-8" standalone="no"?><Relationships xmlns="http://schemas.openxmlformats.org/package/2006/relationships"><Relationship Id="rId1" Target="../printerSettings/printerSettings46.bin" Type="http://schemas.openxmlformats.org/officeDocument/2006/relationships/printerSettings"/><Relationship Id="rId2" Target="../drawings/drawing59.xml" Type="http://schemas.openxmlformats.org/officeDocument/2006/relationships/drawing"/></Relationships>
</file>

<file path=xl/worksheets/_rels/sheet6.xml.rels><?xml version="1.0" encoding="UTF-8" standalone="no"?><Relationships xmlns="http://schemas.openxmlformats.org/package/2006/relationships"><Relationship Id="rId1" Target="../drawings/drawing6.xml" Type="http://schemas.openxmlformats.org/officeDocument/2006/relationships/drawing"/></Relationships>
</file>

<file path=xl/worksheets/_rels/sheet60.xml.rels><?xml version="1.0" encoding="UTF-8" standalone="no"?><Relationships xmlns="http://schemas.openxmlformats.org/package/2006/relationships"><Relationship Id="rId1" Target="../printerSettings/printerSettings47.bin" Type="http://schemas.openxmlformats.org/officeDocument/2006/relationships/printerSettings"/><Relationship Id="rId2" Target="../drawings/drawing60.xml" Type="http://schemas.openxmlformats.org/officeDocument/2006/relationships/drawing"/></Relationships>
</file>

<file path=xl/worksheets/_rels/sheet61.xml.rels><?xml version="1.0" encoding="UTF-8" standalone="no"?><Relationships xmlns="http://schemas.openxmlformats.org/package/2006/relationships"><Relationship Id="rId1" Target="../printerSettings/printerSettings48.bin" Type="http://schemas.openxmlformats.org/officeDocument/2006/relationships/printerSettings"/><Relationship Id="rId2" Target="../drawings/drawing61.xml" Type="http://schemas.openxmlformats.org/officeDocument/2006/relationships/drawing"/></Relationships>
</file>

<file path=xl/worksheets/_rels/sheet62.xml.rels><?xml version="1.0" encoding="UTF-8" standalone="no"?><Relationships xmlns="http://schemas.openxmlformats.org/package/2006/relationships"><Relationship Id="rId1" Target="../printerSettings/printerSettings49.bin" Type="http://schemas.openxmlformats.org/officeDocument/2006/relationships/printerSettings"/><Relationship Id="rId2" Target="../drawings/drawing62.xml" Type="http://schemas.openxmlformats.org/officeDocument/2006/relationships/drawing"/></Relationships>
</file>

<file path=xl/worksheets/_rels/sheet63.xml.rels><?xml version="1.0" encoding="UTF-8" standalone="no"?><Relationships xmlns="http://schemas.openxmlformats.org/package/2006/relationships"><Relationship Id="rId1" Target="../printerSettings/printerSettings50.bin" Type="http://schemas.openxmlformats.org/officeDocument/2006/relationships/printerSettings"/><Relationship Id="rId2" Target="../drawings/drawing63.xml" Type="http://schemas.openxmlformats.org/officeDocument/2006/relationships/drawing"/></Relationships>
</file>

<file path=xl/worksheets/_rels/sheet64.xml.rels><?xml version="1.0" encoding="UTF-8" standalone="no"?><Relationships xmlns="http://schemas.openxmlformats.org/package/2006/relationships"><Relationship Id="rId1" Target="../drawings/drawing64.xml" Type="http://schemas.openxmlformats.org/officeDocument/2006/relationships/drawing"/></Relationships>
</file>

<file path=xl/worksheets/_rels/sheet65.xml.rels><?xml version="1.0" encoding="UTF-8" standalone="no"?><Relationships xmlns="http://schemas.openxmlformats.org/package/2006/relationships"><Relationship Id="rId1" Target="../drawings/drawing65.xml" Type="http://schemas.openxmlformats.org/officeDocument/2006/relationships/drawing"/></Relationships>
</file>

<file path=xl/worksheets/_rels/sheet66.xml.rels><?xml version="1.0" encoding="UTF-8" standalone="no"?><Relationships xmlns="http://schemas.openxmlformats.org/package/2006/relationships"><Relationship Id="rId1" Target="../printerSettings/printerSettings51.bin" Type="http://schemas.openxmlformats.org/officeDocument/2006/relationships/printerSettings"/><Relationship Id="rId2" Target="../drawings/drawing66.xml" Type="http://schemas.openxmlformats.org/officeDocument/2006/relationships/drawing"/></Relationships>
</file>

<file path=xl/worksheets/_rels/sheet67.xml.rels><?xml version="1.0" encoding="UTF-8" standalone="no"?><Relationships xmlns="http://schemas.openxmlformats.org/package/2006/relationships"><Relationship Id="rId1" Target="../drawings/drawing67.xml" Type="http://schemas.openxmlformats.org/officeDocument/2006/relationships/drawing"/></Relationships>
</file>

<file path=xl/worksheets/_rels/sheet68.xml.rels><?xml version="1.0" encoding="UTF-8" standalone="no"?><Relationships xmlns="http://schemas.openxmlformats.org/package/2006/relationships"><Relationship Id="rId1" Target="../drawings/drawing68.xml" Type="http://schemas.openxmlformats.org/officeDocument/2006/relationships/drawing"/></Relationships>
</file>

<file path=xl/worksheets/_rels/sheet69.xml.rels><?xml version="1.0" encoding="UTF-8" standalone="no"?><Relationships xmlns="http://schemas.openxmlformats.org/package/2006/relationships"><Relationship Id="rId1" Target="../printerSettings/printerSettings52.bin" Type="http://schemas.openxmlformats.org/officeDocument/2006/relationships/printerSettings"/><Relationship Id="rId2" Target="../drawings/drawing69.xml" Type="http://schemas.openxmlformats.org/officeDocument/2006/relationships/drawing"/></Relationships>
</file>

<file path=xl/worksheets/_rels/sheet7.xml.rels><?xml version="1.0" encoding="UTF-8" standalone="no"?><Relationships xmlns="http://schemas.openxmlformats.org/package/2006/relationships"><Relationship Id="rId1" Target="../printerSettings/printerSettings4.bin" Type="http://schemas.openxmlformats.org/officeDocument/2006/relationships/printerSettings"/><Relationship Id="rId2" Target="../drawings/drawing7.xml" Type="http://schemas.openxmlformats.org/officeDocument/2006/relationships/drawing"/></Relationships>
</file>

<file path=xl/worksheets/_rels/sheet70.xml.rels><?xml version="1.0" encoding="UTF-8" standalone="no"?><Relationships xmlns="http://schemas.openxmlformats.org/package/2006/relationships"><Relationship Id="rId1" Target="../drawings/drawing70.xml" Type="http://schemas.openxmlformats.org/officeDocument/2006/relationships/drawing"/></Relationships>
</file>

<file path=xl/worksheets/_rels/sheet71.xml.rels><?xml version="1.0" encoding="UTF-8" standalone="no"?><Relationships xmlns="http://schemas.openxmlformats.org/package/2006/relationships"><Relationship Id="rId1" Target="../drawings/drawing71.xml" Type="http://schemas.openxmlformats.org/officeDocument/2006/relationships/drawing"/></Relationships>
</file>

<file path=xl/worksheets/_rels/sheet72.xml.rels><?xml version="1.0" encoding="UTF-8" standalone="no"?><Relationships xmlns="http://schemas.openxmlformats.org/package/2006/relationships"><Relationship Id="rId1" Target="../printerSettings/printerSettings53.bin" Type="http://schemas.openxmlformats.org/officeDocument/2006/relationships/printerSettings"/><Relationship Id="rId2" Target="../drawings/drawing72.xml" Type="http://schemas.openxmlformats.org/officeDocument/2006/relationships/drawing"/></Relationships>
</file>

<file path=xl/worksheets/_rels/sheet73.xml.rels><?xml version="1.0" encoding="UTF-8" standalone="no"?><Relationships xmlns="http://schemas.openxmlformats.org/package/2006/relationships"><Relationship Id="rId1" Target="../drawings/drawing73.xml" Type="http://schemas.openxmlformats.org/officeDocument/2006/relationships/drawing"/></Relationships>
</file>

<file path=xl/worksheets/_rels/sheet74.xml.rels><?xml version="1.0" encoding="UTF-8" standalone="no"?><Relationships xmlns="http://schemas.openxmlformats.org/package/2006/relationships"><Relationship Id="rId1" Target="../printerSettings/printerSettings54.bin" Type="http://schemas.openxmlformats.org/officeDocument/2006/relationships/printerSettings"/><Relationship Id="rId2" Target="../drawings/drawing74.xml" Type="http://schemas.openxmlformats.org/officeDocument/2006/relationships/drawing"/></Relationships>
</file>

<file path=xl/worksheets/_rels/sheet75.xml.rels><?xml version="1.0" encoding="UTF-8" standalone="no"?><Relationships xmlns="http://schemas.openxmlformats.org/package/2006/relationships"><Relationship Id="rId1" Target="../printerSettings/printerSettings55.bin" Type="http://schemas.openxmlformats.org/officeDocument/2006/relationships/printerSettings"/><Relationship Id="rId2" Target="../drawings/drawing75.xml" Type="http://schemas.openxmlformats.org/officeDocument/2006/relationships/drawing"/></Relationships>
</file>

<file path=xl/worksheets/_rels/sheet76.xml.rels><?xml version="1.0" encoding="UTF-8" standalone="no"?><Relationships xmlns="http://schemas.openxmlformats.org/package/2006/relationships"><Relationship Id="rId1" Target="../printerSettings/printerSettings56.bin" Type="http://schemas.openxmlformats.org/officeDocument/2006/relationships/printerSettings"/><Relationship Id="rId2" Target="../drawings/drawing76.xml" Type="http://schemas.openxmlformats.org/officeDocument/2006/relationships/drawing"/></Relationships>
</file>

<file path=xl/worksheets/_rels/sheet77.xml.rels><?xml version="1.0" encoding="UTF-8" standalone="no"?><Relationships xmlns="http://schemas.openxmlformats.org/package/2006/relationships"><Relationship Id="rId1" Target="../printerSettings/printerSettings57.bin" Type="http://schemas.openxmlformats.org/officeDocument/2006/relationships/printerSettings"/><Relationship Id="rId2" Target="../drawings/drawing77.xml" Type="http://schemas.openxmlformats.org/officeDocument/2006/relationships/drawing"/></Relationships>
</file>

<file path=xl/worksheets/_rels/sheet78.xml.rels><?xml version="1.0" encoding="UTF-8" standalone="no"?><Relationships xmlns="http://schemas.openxmlformats.org/package/2006/relationships"><Relationship Id="rId1" Target="../drawings/drawing78.xml" Type="http://schemas.openxmlformats.org/officeDocument/2006/relationships/drawing"/></Relationships>
</file>

<file path=xl/worksheets/_rels/sheet79.xml.rels><?xml version="1.0" encoding="UTF-8" standalone="no"?><Relationships xmlns="http://schemas.openxmlformats.org/package/2006/relationships"><Relationship Id="rId1" Target="../printerSettings/printerSettings58.bin" Type="http://schemas.openxmlformats.org/officeDocument/2006/relationships/printerSettings"/><Relationship Id="rId2" Target="../drawings/drawing79.xml" Type="http://schemas.openxmlformats.org/officeDocument/2006/relationships/drawing"/></Relationships>
</file>

<file path=xl/worksheets/_rels/sheet8.xml.rels><?xml version="1.0" encoding="UTF-8" standalone="no"?><Relationships xmlns="http://schemas.openxmlformats.org/package/2006/relationships"><Relationship Id="rId1" Target="../printerSettings/printerSettings5.bin" Type="http://schemas.openxmlformats.org/officeDocument/2006/relationships/printerSettings"/><Relationship Id="rId2" Target="../drawings/drawing8.xml" Type="http://schemas.openxmlformats.org/officeDocument/2006/relationships/drawing"/></Relationships>
</file>

<file path=xl/worksheets/_rels/sheet80.xml.rels><?xml version="1.0" encoding="UTF-8" standalone="no"?><Relationships xmlns="http://schemas.openxmlformats.org/package/2006/relationships"><Relationship Id="rId1" Target="../drawings/drawing80.xml" Type="http://schemas.openxmlformats.org/officeDocument/2006/relationships/drawing"/></Relationships>
</file>

<file path=xl/worksheets/_rels/sheet81.xml.rels><?xml version="1.0" encoding="UTF-8" standalone="no"?><Relationships xmlns="http://schemas.openxmlformats.org/package/2006/relationships"><Relationship Id="rId1" Target="../drawings/drawing81.xml" Type="http://schemas.openxmlformats.org/officeDocument/2006/relationships/drawing"/></Relationships>
</file>

<file path=xl/worksheets/_rels/sheet82.xml.rels><?xml version="1.0" encoding="UTF-8" standalone="no"?><Relationships xmlns="http://schemas.openxmlformats.org/package/2006/relationships"><Relationship Id="rId1" Target="../drawings/drawing82.xml" Type="http://schemas.openxmlformats.org/officeDocument/2006/relationships/drawing"/></Relationships>
</file>

<file path=xl/worksheets/_rels/sheet83.xml.rels><?xml version="1.0" encoding="UTF-8" standalone="no"?><Relationships xmlns="http://schemas.openxmlformats.org/package/2006/relationships"><Relationship Id="rId1" Target="../printerSettings/printerSettings59.bin" Type="http://schemas.openxmlformats.org/officeDocument/2006/relationships/printerSettings"/><Relationship Id="rId2" Target="../drawings/drawing83.xml" Type="http://schemas.openxmlformats.org/officeDocument/2006/relationships/drawing"/></Relationships>
</file>

<file path=xl/worksheets/_rels/sheet84.xml.rels><?xml version="1.0" encoding="UTF-8" standalone="no"?><Relationships xmlns="http://schemas.openxmlformats.org/package/2006/relationships"><Relationship Id="rId1" Target="../printerSettings/printerSettings60.bin" Type="http://schemas.openxmlformats.org/officeDocument/2006/relationships/printerSettings"/><Relationship Id="rId2" Target="../drawings/drawing84.xml" Type="http://schemas.openxmlformats.org/officeDocument/2006/relationships/drawing"/></Relationships>
</file>

<file path=xl/worksheets/_rels/sheet85.xml.rels><?xml version="1.0" encoding="UTF-8" standalone="no"?><Relationships xmlns="http://schemas.openxmlformats.org/package/2006/relationships"><Relationship Id="rId1" Target="../printerSettings/printerSettings61.bin" Type="http://schemas.openxmlformats.org/officeDocument/2006/relationships/printerSettings"/><Relationship Id="rId2" Target="../drawings/drawing85.xml" Type="http://schemas.openxmlformats.org/officeDocument/2006/relationships/drawing"/></Relationships>
</file>

<file path=xl/worksheets/_rels/sheet86.xml.rels><?xml version="1.0" encoding="UTF-8" standalone="no"?><Relationships xmlns="http://schemas.openxmlformats.org/package/2006/relationships"><Relationship Id="rId1" Target="../printerSettings/printerSettings62.bin" Type="http://schemas.openxmlformats.org/officeDocument/2006/relationships/printerSettings"/><Relationship Id="rId2" Target="../drawings/drawing86.xml" Type="http://schemas.openxmlformats.org/officeDocument/2006/relationships/drawing"/></Relationships>
</file>

<file path=xl/worksheets/_rels/sheet87.xml.rels><?xml version="1.0" encoding="UTF-8" standalone="no"?><Relationships xmlns="http://schemas.openxmlformats.org/package/2006/relationships"><Relationship Id="rId1" Target="../printerSettings/printerSettings63.bin" Type="http://schemas.openxmlformats.org/officeDocument/2006/relationships/printerSettings"/><Relationship Id="rId2" Target="../drawings/drawing87.xml" Type="http://schemas.openxmlformats.org/officeDocument/2006/relationships/drawing"/></Relationships>
</file>

<file path=xl/worksheets/_rels/sheet88.xml.rels><?xml version="1.0" encoding="UTF-8" standalone="no"?><Relationships xmlns="http://schemas.openxmlformats.org/package/2006/relationships"><Relationship Id="rId1" Target="../printerSettings/printerSettings64.bin" Type="http://schemas.openxmlformats.org/officeDocument/2006/relationships/printerSettings"/><Relationship Id="rId2" Target="../drawings/drawing88.xml" Type="http://schemas.openxmlformats.org/officeDocument/2006/relationships/drawing"/></Relationships>
</file>

<file path=xl/worksheets/_rels/sheet89.xml.rels><?xml version="1.0" encoding="UTF-8" standalone="no"?><Relationships xmlns="http://schemas.openxmlformats.org/package/2006/relationships"><Relationship Id="rId1" Target="../printerSettings/printerSettings65.bin" Type="http://schemas.openxmlformats.org/officeDocument/2006/relationships/printerSettings"/><Relationship Id="rId2" Target="../drawings/drawing89.xml" Type="http://schemas.openxmlformats.org/officeDocument/2006/relationships/drawing"/></Relationships>
</file>

<file path=xl/worksheets/_rels/sheet9.xml.rels><?xml version="1.0" encoding="UTF-8" standalone="no"?><Relationships xmlns="http://schemas.openxmlformats.org/package/2006/relationships"><Relationship Id="rId1" Target="../printerSettings/printerSettings6.bin" Type="http://schemas.openxmlformats.org/officeDocument/2006/relationships/printerSettings"/><Relationship Id="rId2" Target="../drawings/drawing9.xml" Type="http://schemas.openxmlformats.org/officeDocument/2006/relationships/drawing"/></Relationships>
</file>

<file path=xl/worksheets/_rels/sheet90.xml.rels><?xml version="1.0" encoding="UTF-8" standalone="no"?><Relationships xmlns="http://schemas.openxmlformats.org/package/2006/relationships"><Relationship Id="rId1" Target="../drawings/drawing90.xml" Type="http://schemas.openxmlformats.org/officeDocument/2006/relationships/drawing"/></Relationships>
</file>

<file path=xl/worksheets/_rels/sheet91.xml.rels><?xml version="1.0" encoding="UTF-8" standalone="no"?><Relationships xmlns="http://schemas.openxmlformats.org/package/2006/relationships"><Relationship Id="rId1" Target="../printerSettings/printerSettings66.bin" Type="http://schemas.openxmlformats.org/officeDocument/2006/relationships/printerSettings"/><Relationship Id="rId2" Target="../drawings/drawing91.xml" Type="http://schemas.openxmlformats.org/officeDocument/2006/relationships/drawing"/></Relationships>
</file>

<file path=xl/worksheets/_rels/sheet92.xml.rels><?xml version="1.0" encoding="UTF-8" standalone="no"?><Relationships xmlns="http://schemas.openxmlformats.org/package/2006/relationships"><Relationship Id="rId1" Target="../printerSettings/printerSettings67.bin" Type="http://schemas.openxmlformats.org/officeDocument/2006/relationships/printerSettings"/><Relationship Id="rId2" Target="../drawings/drawing92.xml" Type="http://schemas.openxmlformats.org/officeDocument/2006/relationships/drawing"/></Relationships>
</file>

<file path=xl/worksheets/_rels/sheet93.xml.rels><?xml version="1.0" encoding="UTF-8" standalone="no"?><Relationships xmlns="http://schemas.openxmlformats.org/package/2006/relationships"><Relationship Id="rId1" Target="../printerSettings/printerSettings68.bin" Type="http://schemas.openxmlformats.org/officeDocument/2006/relationships/printerSettings"/><Relationship Id="rId2" Target="../drawings/drawing93.xml" Type="http://schemas.openxmlformats.org/officeDocument/2006/relationships/drawing"/></Relationships>
</file>

<file path=xl/worksheets/_rels/sheet94.xml.rels><?xml version="1.0" encoding="UTF-8" standalone="no"?><Relationships xmlns="http://schemas.openxmlformats.org/package/2006/relationships"><Relationship Id="rId1" Target="../printerSettings/printerSettings69.bin" Type="http://schemas.openxmlformats.org/officeDocument/2006/relationships/printerSettings"/><Relationship Id="rId2" Target="../drawings/drawing94.xml" Type="http://schemas.openxmlformats.org/officeDocument/2006/relationships/drawing"/></Relationships>
</file>

<file path=xl/worksheets/_rels/sheet95.xml.rels><?xml version="1.0" encoding="UTF-8" standalone="no"?><Relationships xmlns="http://schemas.openxmlformats.org/package/2006/relationships"><Relationship Id="rId1" Target="../drawings/drawing95.xml" Type="http://schemas.openxmlformats.org/officeDocument/2006/relationships/drawing"/></Relationships>
</file>

<file path=xl/worksheets/_rels/sheet96.xml.rels><?xml version="1.0" encoding="UTF-8" standalone="no"?><Relationships xmlns="http://schemas.openxmlformats.org/package/2006/relationships"><Relationship Id="rId1" Target="../printerSettings/printerSettings70.bin" Type="http://schemas.openxmlformats.org/officeDocument/2006/relationships/printerSettings"/><Relationship Id="rId2" Target="../drawings/drawing96.xml" Type="http://schemas.openxmlformats.org/officeDocument/2006/relationships/drawing"/></Relationships>
</file>

<file path=xl/worksheets/_rels/sheet97.xml.rels><?xml version="1.0" encoding="UTF-8" standalone="no"?><Relationships xmlns="http://schemas.openxmlformats.org/package/2006/relationships"><Relationship Id="rId1" Target="../drawings/drawing97.xml" Type="http://schemas.openxmlformats.org/officeDocument/2006/relationships/drawing"/></Relationships>
</file>

<file path=xl/worksheets/_rels/sheet98.xml.rels><?xml version="1.0" encoding="UTF-8" standalone="no"?><Relationships xmlns="http://schemas.openxmlformats.org/package/2006/relationships"><Relationship Id="rId1" Target="../printerSettings/printerSettings71.bin" Type="http://schemas.openxmlformats.org/officeDocument/2006/relationships/printerSettings"/><Relationship Id="rId2" Target="../drawings/drawing98.xml" Type="http://schemas.openxmlformats.org/officeDocument/2006/relationships/drawing"/></Relationships>
</file>

<file path=xl/worksheets/_rels/sheet99.xml.rels><?xml version="1.0" encoding="UTF-8" standalone="no"?><Relationships xmlns="http://schemas.openxmlformats.org/package/2006/relationships"><Relationship Id="rId1" Target="../drawings/drawing9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sheetPr>
  <dimension ref="A1:E124"/>
  <sheetViews>
    <sheetView zoomScale="110" zoomScaleNormal="110" workbookViewId="0">
      <pane xSplit="3" ySplit="6" topLeftCell="D118" activePane="bottomRight" state="frozen"/>
      <selection pane="topRight" activeCell="D1" sqref="D1"/>
      <selection pane="bottomLeft" activeCell="A3" sqref="A3"/>
      <selection pane="bottomRight" activeCell="A123" sqref="A123"/>
    </sheetView>
  </sheetViews>
  <sheetFormatPr defaultColWidth="9.1796875" defaultRowHeight="13" x14ac:dyDescent="0.3"/>
  <cols>
    <col min="1" max="1" customWidth="true" style="3" width="24.81640625" collapsed="false"/>
    <col min="2" max="2" customWidth="true" style="15" width="18.453125" collapsed="false"/>
    <col min="3" max="3" bestFit="true" customWidth="true" style="15" width="51.7265625" collapsed="false"/>
    <col min="4" max="4" customWidth="true" style="16" width="11.7265625" collapsed="false"/>
    <col min="5" max="5" customWidth="true" style="3" width="64.0" collapsed="false"/>
    <col min="6" max="16384" style="9" width="9.1796875" collapsed="false"/>
  </cols>
  <sheetData>
    <row r="1" spans="1:5" ht="15.5" x14ac:dyDescent="0.3">
      <c r="A1" s="89" t="s">
        <v>0</v>
      </c>
      <c r="C1" s="3"/>
      <c r="D1" s="3"/>
    </row>
    <row r="2" spans="1:5" ht="15.5" x14ac:dyDescent="0.3">
      <c r="A2" s="89" t="s">
        <v>1</v>
      </c>
      <c r="C2" s="3"/>
      <c r="D2" s="3"/>
    </row>
    <row r="3" spans="1:5" x14ac:dyDescent="0.3">
      <c r="A3" s="90" t="s">
        <v>2</v>
      </c>
      <c r="C3" s="3"/>
      <c r="D3" s="3"/>
    </row>
    <row r="4" spans="1:5" x14ac:dyDescent="0.3">
      <c r="C4" s="3"/>
      <c r="D4" s="3"/>
    </row>
    <row r="5" spans="1:5" x14ac:dyDescent="0.3">
      <c r="A5" s="306" t="s">
        <v>3</v>
      </c>
      <c r="B5" s="306"/>
      <c r="C5" s="306"/>
      <c r="D5" s="229"/>
      <c r="E5" s="11" t="s">
        <v>4</v>
      </c>
    </row>
    <row r="6" spans="1:5" ht="25" x14ac:dyDescent="0.3">
      <c r="A6" s="14" t="s">
        <v>5</v>
      </c>
      <c r="B6" s="14" t="s">
        <v>6</v>
      </c>
      <c r="C6" s="14" t="s">
        <v>7</v>
      </c>
      <c r="D6" s="14" t="s">
        <v>8</v>
      </c>
      <c r="E6" s="12" t="s">
        <v>9</v>
      </c>
    </row>
    <row r="7" spans="1:5" ht="26" x14ac:dyDescent="0.3">
      <c r="A7" s="6" t="str">
        <f>'Circulation Fans'!C2</f>
        <v>NR-AGE-CIRC-V04-210101</v>
      </c>
      <c r="B7" s="10" t="s">
        <v>10</v>
      </c>
      <c r="C7" s="199" t="s">
        <v>11</v>
      </c>
      <c r="D7" s="8" t="s">
        <v>12</v>
      </c>
      <c r="E7" s="13" t="s">
        <v>13</v>
      </c>
    </row>
    <row r="8" spans="1:5" ht="26" x14ac:dyDescent="0.3">
      <c r="A8" s="6" t="str">
        <f>'Ventilation Fans'!C2</f>
        <v>NR-AGE-VENT-V03-210101</v>
      </c>
      <c r="B8" s="10" t="s">
        <v>10</v>
      </c>
      <c r="C8" s="199" t="s">
        <v>14</v>
      </c>
      <c r="D8" s="8" t="s">
        <v>12</v>
      </c>
      <c r="E8" s="13" t="s">
        <v>15</v>
      </c>
    </row>
    <row r="9" spans="1:5" ht="26" x14ac:dyDescent="0.3">
      <c r="A9" s="6" t="str">
        <f>'High Volume Low Speed Fans'!C2</f>
        <v>NR-AGE-HVLS-V03-210101</v>
      </c>
      <c r="B9" s="10" t="s">
        <v>10</v>
      </c>
      <c r="C9" s="199" t="s">
        <v>16</v>
      </c>
      <c r="D9" s="8" t="s">
        <v>17</v>
      </c>
      <c r="E9" s="13" t="s">
        <v>18</v>
      </c>
    </row>
    <row r="10" spans="1:5" ht="26" x14ac:dyDescent="0.3">
      <c r="A10" s="6" t="str">
        <f>'Temp. Based On Off Vent. Contr.'!C2</f>
        <v>NR-AGE-VCON-V02-210101</v>
      </c>
      <c r="B10" s="10" t="s">
        <v>10</v>
      </c>
      <c r="C10" s="199" t="s">
        <v>19</v>
      </c>
      <c r="D10" s="8" t="s">
        <v>20</v>
      </c>
      <c r="E10" s="13" t="s">
        <v>13</v>
      </c>
    </row>
    <row r="11" spans="1:5" s="3" customFormat="1" x14ac:dyDescent="0.35">
      <c r="A11" s="13" t="str">
        <f>'Auto Milker Take Off'!C2</f>
        <v>NR-AGE-AMTO-V03-210101</v>
      </c>
      <c r="B11" s="10" t="s">
        <v>21</v>
      </c>
      <c r="C11" s="205" t="s">
        <v>22</v>
      </c>
      <c r="D11" s="8"/>
      <c r="E11" s="21" t="s">
        <v>23</v>
      </c>
    </row>
    <row r="12" spans="1:5" x14ac:dyDescent="0.3">
      <c r="A12" s="13" t="str">
        <f>'Dairy Scroll Compressor'!C2</f>
        <v>NR-AGE-SCROL-V04-210101</v>
      </c>
      <c r="B12" s="10" t="s">
        <v>21</v>
      </c>
      <c r="C12" s="205" t="s">
        <v>24</v>
      </c>
      <c r="D12" s="8" t="s">
        <v>20</v>
      </c>
      <c r="E12" s="21" t="s">
        <v>25</v>
      </c>
    </row>
    <row r="13" spans="1:5" x14ac:dyDescent="0.3">
      <c r="A13" s="13" t="str">
        <f>'Heat Lamp'!C2</f>
        <v>NR-AGE-HTLP-V02-210101</v>
      </c>
      <c r="B13" s="10" t="s">
        <v>21</v>
      </c>
      <c r="C13" s="206" t="s">
        <v>26</v>
      </c>
      <c r="D13" s="8"/>
      <c r="E13" s="21" t="s">
        <v>27</v>
      </c>
    </row>
    <row r="14" spans="1:5" x14ac:dyDescent="0.3">
      <c r="A14" s="13" t="str">
        <f>'Heat Reclaimer'!C2</f>
        <v>NR-AGE-HTRE-V04-210101</v>
      </c>
      <c r="B14" s="10" t="s">
        <v>21</v>
      </c>
      <c r="C14" s="88" t="s">
        <v>28</v>
      </c>
      <c r="D14" s="8" t="s">
        <v>20</v>
      </c>
      <c r="E14" s="21" t="s">
        <v>27</v>
      </c>
    </row>
    <row r="15" spans="1:5" x14ac:dyDescent="0.3">
      <c r="A15" s="13" t="str">
        <f>'Heat Mat'!C2</f>
        <v>NR-AGE-HTMT-V03-210101</v>
      </c>
      <c r="B15" s="10" t="s">
        <v>21</v>
      </c>
      <c r="C15" s="88" t="s">
        <v>29</v>
      </c>
      <c r="D15" s="8"/>
      <c r="E15" s="7" t="s">
        <v>30</v>
      </c>
    </row>
    <row r="16" spans="1:5" x14ac:dyDescent="0.3">
      <c r="A16" s="13" t="str">
        <f>'Grain Dryer'!C2</f>
        <v>NR-AGE-GNDR-V02-200101</v>
      </c>
      <c r="B16" s="10" t="s">
        <v>21</v>
      </c>
      <c r="C16" s="87" t="s">
        <v>31</v>
      </c>
      <c r="D16" s="8" t="s">
        <v>12</v>
      </c>
      <c r="E16" s="13" t="s">
        <v>32</v>
      </c>
    </row>
    <row r="17" spans="1:5" x14ac:dyDescent="0.3">
      <c r="A17" s="13" t="str">
        <f>'Live Stock Waterer'!C2</f>
        <v>NR-AGE-LSWT-V02-180101</v>
      </c>
      <c r="B17" s="10" t="s">
        <v>21</v>
      </c>
      <c r="C17" s="87" t="s">
        <v>33</v>
      </c>
      <c r="D17" s="8" t="s">
        <v>12</v>
      </c>
      <c r="E17" s="13" t="s">
        <v>27</v>
      </c>
    </row>
    <row r="18" spans="1:5" x14ac:dyDescent="0.3">
      <c r="A18" s="13" t="str">
        <f>'Low Pressure Irrigation'!C2</f>
        <v>NR-AGE-LIRR-V02-200101</v>
      </c>
      <c r="B18" s="10" t="s">
        <v>21</v>
      </c>
      <c r="C18" s="87" t="s">
        <v>34</v>
      </c>
      <c r="D18" s="8"/>
      <c r="E18" s="7" t="s">
        <v>23</v>
      </c>
    </row>
    <row r="19" spans="1:5" ht="25" x14ac:dyDescent="0.3">
      <c r="A19" s="13" t="str">
        <f>'VFD Dairy Vac Pump Milk Machine'!C2</f>
        <v>NR-AGE-VDVP-V03-210101</v>
      </c>
      <c r="B19" s="10" t="s">
        <v>21</v>
      </c>
      <c r="C19" s="87" t="s">
        <v>35</v>
      </c>
      <c r="D19" s="8" t="s">
        <v>20</v>
      </c>
      <c r="E19" s="7" t="s">
        <v>32</v>
      </c>
    </row>
    <row r="20" spans="1:5" x14ac:dyDescent="0.3">
      <c r="A20" s="13" t="str">
        <f>'Dairy Plate Cooler'!C2</f>
        <v>NR-AGE-DYPC-V05-210101</v>
      </c>
      <c r="B20" s="10" t="s">
        <v>21</v>
      </c>
      <c r="C20" s="88" t="s">
        <v>36</v>
      </c>
      <c r="D20" s="8" t="s">
        <v>20</v>
      </c>
      <c r="E20" s="7" t="s">
        <v>32</v>
      </c>
    </row>
    <row r="21" spans="1:5" x14ac:dyDescent="0.3">
      <c r="A21" s="13" t="str">
        <f>'LED Grow Light'!C2</f>
        <v>NR-AGE-GROW-V02-220101</v>
      </c>
      <c r="B21" s="10" t="s">
        <v>21</v>
      </c>
      <c r="C21" s="211" t="s">
        <v>37</v>
      </c>
      <c r="D21" s="8" t="s">
        <v>38</v>
      </c>
      <c r="E21" s="7" t="s">
        <v>32</v>
      </c>
    </row>
    <row r="22" spans="1:5" x14ac:dyDescent="0.3">
      <c r="A22" s="13" t="str">
        <f>'Grain Bin Fan Controls - Deemed'!C2</f>
        <v>NR-AGE-GRAIN-V01-210101</v>
      </c>
      <c r="B22" s="10" t="s">
        <v>21</v>
      </c>
      <c r="C22" s="211" t="s">
        <v>39</v>
      </c>
      <c r="D22" s="8" t="s">
        <v>38</v>
      </c>
      <c r="E22" s="7" t="s">
        <v>32</v>
      </c>
    </row>
    <row r="23" spans="1:5" x14ac:dyDescent="0.3">
      <c r="A23" s="13" t="str">
        <f>'Grain Bin Fan Controls - Custom'!C2</f>
        <v>NR-AGE-GRAIN-V01-210101</v>
      </c>
      <c r="B23" s="10" t="s">
        <v>21</v>
      </c>
      <c r="C23" s="211" t="s">
        <v>40</v>
      </c>
      <c r="D23" s="8" t="s">
        <v>38</v>
      </c>
      <c r="E23" s="7" t="s">
        <v>32</v>
      </c>
    </row>
    <row r="24" spans="1:5" x14ac:dyDescent="0.3">
      <c r="A24" s="13" t="str">
        <f>'Dairy Refrigeration Tune-Up'!C2</f>
        <v>NR-AGE-TUNE-V01-220101</v>
      </c>
      <c r="B24" s="10" t="s">
        <v>21</v>
      </c>
      <c r="C24" s="211" t="s">
        <v>41</v>
      </c>
      <c r="D24" s="8" t="s">
        <v>20</v>
      </c>
      <c r="E24" s="215" t="s">
        <v>42</v>
      </c>
    </row>
    <row r="25" spans="1:5" x14ac:dyDescent="0.3">
      <c r="A25" s="13" t="str">
        <f>'ECM Ventilation Fan and Staging'!C2</f>
        <v>NR-AGE-ECMV-V01-220101</v>
      </c>
      <c r="B25" s="10" t="s">
        <v>21</v>
      </c>
      <c r="C25" s="211" t="s">
        <v>43</v>
      </c>
      <c r="D25" s="8" t="s">
        <v>20</v>
      </c>
      <c r="E25" s="216" t="s">
        <v>13</v>
      </c>
    </row>
    <row r="26" spans="1:5" ht="39" x14ac:dyDescent="0.3">
      <c r="A26" s="6" t="str">
        <f>'Low Flow Faucet Aerators'!C2</f>
        <v>NR-HWE-LFFA-V03-200101</v>
      </c>
      <c r="B26" s="10" t="s">
        <v>44</v>
      </c>
      <c r="C26" s="199" t="s">
        <v>45</v>
      </c>
      <c r="D26" s="8" t="s">
        <v>46</v>
      </c>
      <c r="E26" s="7" t="s">
        <v>47</v>
      </c>
    </row>
    <row r="27" spans="1:5" ht="39" x14ac:dyDescent="0.3">
      <c r="A27" s="6" t="str">
        <f>'Low Flow Showerheads'!C2</f>
        <v>NR-HWE-LFSH-V04-200101</v>
      </c>
      <c r="B27" s="10" t="s">
        <v>44</v>
      </c>
      <c r="C27" s="199" t="s">
        <v>48</v>
      </c>
      <c r="D27" s="8" t="s">
        <v>46</v>
      </c>
      <c r="E27" s="7" t="s">
        <v>47</v>
      </c>
    </row>
    <row r="28" spans="1:5" ht="26" x14ac:dyDescent="0.3">
      <c r="A28" s="6" t="str">
        <f>'Hot Water Heater'!C2</f>
        <v>NR-HWE-GHWH-V06-220101</v>
      </c>
      <c r="B28" s="10" t="s">
        <v>44</v>
      </c>
      <c r="C28" s="199" t="s">
        <v>49</v>
      </c>
      <c r="D28" s="8" t="s">
        <v>38</v>
      </c>
      <c r="E28" s="7" t="s">
        <v>50</v>
      </c>
    </row>
    <row r="29" spans="1:5" ht="39" x14ac:dyDescent="0.3">
      <c r="A29" s="13" t="str">
        <f>'Controls Cent. Dom. Hot Water'!C2</f>
        <v>NR-HWE-DHWC-V02-180101</v>
      </c>
      <c r="B29" s="10" t="s">
        <v>44</v>
      </c>
      <c r="C29" s="88" t="s">
        <v>51</v>
      </c>
      <c r="D29" s="8" t="s">
        <v>20</v>
      </c>
      <c r="E29" s="7" t="s">
        <v>52</v>
      </c>
    </row>
    <row r="30" spans="1:5" x14ac:dyDescent="0.3">
      <c r="A30" s="13" t="str">
        <f>'Pool Covers'!C2</f>
        <v>NR-HWE-PCOV-V02-180101</v>
      </c>
      <c r="B30" s="10" t="s">
        <v>44</v>
      </c>
      <c r="C30" s="87" t="s">
        <v>53</v>
      </c>
      <c r="D30" s="8" t="s">
        <v>54</v>
      </c>
      <c r="E30" s="7" t="s">
        <v>55</v>
      </c>
    </row>
    <row r="31" spans="1:5" ht="39" x14ac:dyDescent="0.3">
      <c r="A31" s="13" t="str">
        <f>'Drainwater Heat Recovery'!C2</f>
        <v>NR-HWE-DWHR-V03-190101</v>
      </c>
      <c r="B31" s="10" t="s">
        <v>44</v>
      </c>
      <c r="C31" s="87" t="s">
        <v>56</v>
      </c>
      <c r="D31" s="8" t="s">
        <v>57</v>
      </c>
      <c r="E31" s="7" t="s">
        <v>58</v>
      </c>
    </row>
    <row r="32" spans="1:5" ht="52" x14ac:dyDescent="0.3">
      <c r="A32" s="6" t="str">
        <f>Boiler!C2</f>
        <v>NR-HVC-BOIL-V04-210101</v>
      </c>
      <c r="B32" s="10" t="s">
        <v>59</v>
      </c>
      <c r="C32" s="199" t="s">
        <v>60</v>
      </c>
      <c r="D32" s="8" t="s">
        <v>61</v>
      </c>
      <c r="E32" s="7" t="s">
        <v>62</v>
      </c>
    </row>
    <row r="33" spans="1:5" x14ac:dyDescent="0.3">
      <c r="A33" s="6" t="str">
        <f>Furnace!C2</f>
        <v>NR-HVC-FRNC-V05-220101</v>
      </c>
      <c r="B33" s="10" t="s">
        <v>59</v>
      </c>
      <c r="C33" s="199" t="s">
        <v>63</v>
      </c>
      <c r="D33" s="8" t="s">
        <v>61</v>
      </c>
      <c r="E33" s="7" t="s">
        <v>64</v>
      </c>
    </row>
    <row r="34" spans="1:5" x14ac:dyDescent="0.3">
      <c r="A34" s="13" t="str">
        <f>'Furnace Blower Motor'!C2</f>
        <v>NR-HVC-FBLM-V03-200101</v>
      </c>
      <c r="B34" s="10" t="s">
        <v>59</v>
      </c>
      <c r="C34" s="87" t="s">
        <v>65</v>
      </c>
      <c r="D34" s="8" t="s">
        <v>54</v>
      </c>
      <c r="E34" s="7" t="s">
        <v>66</v>
      </c>
    </row>
    <row r="35" spans="1:5" x14ac:dyDescent="0.3">
      <c r="A35" s="13" t="str">
        <f>'Heat Pump Systems'!C2</f>
        <v>NR-HVC-HPSY-V04-220101</v>
      </c>
      <c r="B35" s="10" t="s">
        <v>59</v>
      </c>
      <c r="C35" s="88" t="s">
        <v>67</v>
      </c>
      <c r="D35" s="8" t="s">
        <v>61</v>
      </c>
      <c r="E35" s="7" t="s">
        <v>68</v>
      </c>
    </row>
    <row r="36" spans="1:5" x14ac:dyDescent="0.3">
      <c r="A36" s="6" t="str">
        <f>'Geothermal Source Heat Pump'!C2</f>
        <v>NR-HVAC-GSHP-V04-220101</v>
      </c>
      <c r="B36" s="10" t="s">
        <v>59</v>
      </c>
      <c r="C36" s="199" t="s">
        <v>69</v>
      </c>
      <c r="D36" s="8" t="s">
        <v>61</v>
      </c>
      <c r="E36" s="7" t="s">
        <v>68</v>
      </c>
    </row>
    <row r="37" spans="1:5" x14ac:dyDescent="0.3">
      <c r="A37" s="13" t="str">
        <f>'Sing-Pack and Split Sys Uni AC'!C2</f>
        <v>NR-HVC-SPUA-V04-210101</v>
      </c>
      <c r="B37" s="10" t="s">
        <v>59</v>
      </c>
      <c r="C37" s="88" t="s">
        <v>70</v>
      </c>
      <c r="D37" s="8" t="s">
        <v>61</v>
      </c>
      <c r="E37" s="7" t="s">
        <v>71</v>
      </c>
    </row>
    <row r="38" spans="1:5" x14ac:dyDescent="0.3">
      <c r="A38" s="13" t="str">
        <f>'Electric Chiller'!C2</f>
        <v>NR-HVC-CHIL-V02-200101</v>
      </c>
      <c r="B38" s="10" t="s">
        <v>59</v>
      </c>
      <c r="C38" s="88" t="s">
        <v>72</v>
      </c>
      <c r="D38" s="8" t="s">
        <v>61</v>
      </c>
      <c r="E38" s="7" t="s">
        <v>73</v>
      </c>
    </row>
    <row r="39" spans="1:5" x14ac:dyDescent="0.3">
      <c r="A39" s="13" t="str">
        <f>PTAC!C2</f>
        <v>NR-HVC-PTAC-V03-220101</v>
      </c>
      <c r="B39" s="10" t="s">
        <v>59</v>
      </c>
      <c r="C39" s="88" t="s">
        <v>74</v>
      </c>
      <c r="D39" s="8" t="s">
        <v>75</v>
      </c>
      <c r="E39" s="7" t="s">
        <v>68</v>
      </c>
    </row>
    <row r="40" spans="1:5" x14ac:dyDescent="0.3">
      <c r="A40" s="13" t="str">
        <f>PTHP!C2</f>
        <v>NR-HVC-PTAC-V03-220101</v>
      </c>
      <c r="B40" s="10" t="s">
        <v>59</v>
      </c>
      <c r="C40" s="88" t="s">
        <v>76</v>
      </c>
      <c r="D40" s="8" t="s">
        <v>75</v>
      </c>
      <c r="E40" s="7" t="s">
        <v>68</v>
      </c>
    </row>
    <row r="41" spans="1:5" ht="52" x14ac:dyDescent="0.3">
      <c r="A41" s="13" t="str">
        <f>'Guest Room Energy Mgmt (PTAC)'!C2</f>
        <v>NR-HVC-GREM-V03-220101</v>
      </c>
      <c r="B41" s="10" t="s">
        <v>59</v>
      </c>
      <c r="C41" s="88" t="s">
        <v>77</v>
      </c>
      <c r="D41" s="8" t="s">
        <v>61</v>
      </c>
      <c r="E41" s="7" t="s">
        <v>78</v>
      </c>
    </row>
    <row r="42" spans="1:5" ht="52" x14ac:dyDescent="0.3">
      <c r="A42" s="6" t="str">
        <f>'Boiler Tune Up'!C2</f>
        <v>NR-HVC-BLRT-V02-200101</v>
      </c>
      <c r="B42" s="10" t="s">
        <v>59</v>
      </c>
      <c r="C42" s="199" t="s">
        <v>79</v>
      </c>
      <c r="D42" s="8" t="s">
        <v>20</v>
      </c>
      <c r="E42" s="7" t="s">
        <v>62</v>
      </c>
    </row>
    <row r="43" spans="1:5" ht="39" x14ac:dyDescent="0.3">
      <c r="A43" s="6" t="str">
        <f>'Furnace Tune Up'!C2</f>
        <v>NR-HVC-FTUN-V03-200101</v>
      </c>
      <c r="B43" s="10" t="s">
        <v>59</v>
      </c>
      <c r="C43" s="199" t="s">
        <v>80</v>
      </c>
      <c r="D43" s="8" t="s">
        <v>20</v>
      </c>
      <c r="E43" s="7" t="s">
        <v>81</v>
      </c>
    </row>
    <row r="44" spans="1:5" ht="52" x14ac:dyDescent="0.3">
      <c r="A44" s="6" t="str">
        <f>'Sm. Commercial Thermostat'!C2</f>
        <v>NR-HVC-PROG-V05-220101</v>
      </c>
      <c r="B44" s="10" t="s">
        <v>59</v>
      </c>
      <c r="C44" s="199" t="s">
        <v>82</v>
      </c>
      <c r="D44" s="8" t="s">
        <v>83</v>
      </c>
      <c r="E44" s="7" t="s">
        <v>84</v>
      </c>
    </row>
    <row r="45" spans="1:5" ht="52" x14ac:dyDescent="0.3">
      <c r="A45" s="6" t="str">
        <f>'VFDs for HVAC Pumps'!C2</f>
        <v>NR-HVC-VFHP-V04-210101</v>
      </c>
      <c r="B45" s="10" t="s">
        <v>59</v>
      </c>
      <c r="C45" s="199" t="s">
        <v>85</v>
      </c>
      <c r="D45" s="8" t="s">
        <v>86</v>
      </c>
      <c r="E45" s="7" t="s">
        <v>87</v>
      </c>
    </row>
    <row r="46" spans="1:5" ht="52" x14ac:dyDescent="0.3">
      <c r="A46" s="6" t="str">
        <f>'VFDs for HVAC Sup. and Ret. Fan'!C2</f>
        <v>NR-HVC-VFDF-V03-200101</v>
      </c>
      <c r="B46" s="10" t="s">
        <v>59</v>
      </c>
      <c r="C46" s="199" t="s">
        <v>88</v>
      </c>
      <c r="D46" s="8" t="s">
        <v>86</v>
      </c>
      <c r="E46" s="7" t="s">
        <v>89</v>
      </c>
    </row>
    <row r="47" spans="1:5" ht="65" x14ac:dyDescent="0.3">
      <c r="A47" s="13" t="str">
        <f>'Duct Insulation'!C2</f>
        <v>NR-HVC-DUCT-V03-220101</v>
      </c>
      <c r="B47" s="10" t="s">
        <v>59</v>
      </c>
      <c r="C47" s="88" t="s">
        <v>90</v>
      </c>
      <c r="D47" s="8"/>
      <c r="E47" s="7" t="s">
        <v>91</v>
      </c>
    </row>
    <row r="48" spans="1:5" ht="65" x14ac:dyDescent="0.3">
      <c r="A48" s="13" t="str">
        <f>'Duct Repair Sealing Blower Door'!C2</f>
        <v>NR-HVC-DCTS-V03-220101</v>
      </c>
      <c r="B48" s="10" t="s">
        <v>59</v>
      </c>
      <c r="C48" s="88" t="s">
        <v>92</v>
      </c>
      <c r="D48" s="8" t="s">
        <v>20</v>
      </c>
      <c r="E48" s="7" t="s">
        <v>91</v>
      </c>
    </row>
    <row r="49" spans="1:5" ht="65" x14ac:dyDescent="0.3">
      <c r="A49" s="13" t="str">
        <f>'Duct Repair Sealing Deemed'!C2</f>
        <v>NR-HVC-DCTS-V03-220101</v>
      </c>
      <c r="B49" s="10" t="s">
        <v>59</v>
      </c>
      <c r="C49" s="88" t="s">
        <v>93</v>
      </c>
      <c r="D49" s="8" t="s">
        <v>20</v>
      </c>
      <c r="E49" s="7" t="s">
        <v>91</v>
      </c>
    </row>
    <row r="50" spans="1:5" x14ac:dyDescent="0.3">
      <c r="A50" s="13" t="str">
        <f>'Chiller Pipe Insulation'!C2</f>
        <v xml:space="preserve"> NR-HVC-CPIN-V03-200101</v>
      </c>
      <c r="B50" s="10" t="s">
        <v>59</v>
      </c>
      <c r="C50" s="88" t="s">
        <v>94</v>
      </c>
      <c r="D50" s="8" t="s">
        <v>20</v>
      </c>
      <c r="E50" s="7" t="s">
        <v>95</v>
      </c>
    </row>
    <row r="51" spans="1:5" ht="52" x14ac:dyDescent="0.3">
      <c r="A51" s="13" t="str">
        <f>'Hydronic Heat Pipe Insulation'!C2</f>
        <v>NR-HVC-HPIN-V03-210101</v>
      </c>
      <c r="B51" s="10" t="s">
        <v>59</v>
      </c>
      <c r="C51" s="87" t="s">
        <v>96</v>
      </c>
      <c r="D51" s="8" t="s">
        <v>83</v>
      </c>
      <c r="E51" s="7" t="s">
        <v>62</v>
      </c>
    </row>
    <row r="52" spans="1:5" x14ac:dyDescent="0.3">
      <c r="A52" s="13" t="str">
        <f>'Shut Off Damper... '!C2</f>
        <v>NR-HVC-SODP-V02-200101</v>
      </c>
      <c r="B52" s="10" t="s">
        <v>59</v>
      </c>
      <c r="C52" s="87" t="s">
        <v>97</v>
      </c>
      <c r="D52" s="8" t="s">
        <v>20</v>
      </c>
      <c r="E52" s="7" t="s">
        <v>64</v>
      </c>
    </row>
    <row r="53" spans="1:5" x14ac:dyDescent="0.3">
      <c r="A53" s="13" t="str">
        <f>'Room AC'!C2</f>
        <v>NR-HVC-RMAC-V02-190101</v>
      </c>
      <c r="B53" s="10" t="s">
        <v>59</v>
      </c>
      <c r="C53" s="88" t="s">
        <v>98</v>
      </c>
      <c r="D53" s="8" t="s">
        <v>12</v>
      </c>
      <c r="E53" s="7" t="s">
        <v>99</v>
      </c>
    </row>
    <row r="54" spans="1:5" x14ac:dyDescent="0.3">
      <c r="A54" s="13" t="str">
        <f>'Room AC Recycling'!C2</f>
        <v>NR-APL-RACR-V02-180101</v>
      </c>
      <c r="B54" s="10" t="s">
        <v>59</v>
      </c>
      <c r="C54" s="88" t="s">
        <v>100</v>
      </c>
      <c r="D54" s="8" t="s">
        <v>101</v>
      </c>
      <c r="E54" s="7" t="s">
        <v>99</v>
      </c>
    </row>
    <row r="55" spans="1:5" s="105" customFormat="1" x14ac:dyDescent="0.3">
      <c r="A55" s="100" t="str">
        <f>'Steam Trap Replacement'!C2</f>
        <v>NR-HVC-STRE-V03-230101</v>
      </c>
      <c r="B55" s="10" t="s">
        <v>59</v>
      </c>
      <c r="C55" s="88" t="s">
        <v>102</v>
      </c>
      <c r="D55" s="102" t="s">
        <v>20</v>
      </c>
      <c r="E55" s="103" t="s">
        <v>103</v>
      </c>
    </row>
    <row r="56" spans="1:5" s="105" customFormat="1" x14ac:dyDescent="0.3">
      <c r="A56" s="100" t="str">
        <f>'Electric HVAC Tune Up Custom'!C2</f>
        <v>NR-HVC-ACTU-V01-210101</v>
      </c>
      <c r="B56" s="10" t="s">
        <v>59</v>
      </c>
      <c r="C56" s="88" t="s">
        <v>104</v>
      </c>
      <c r="D56" s="102" t="s">
        <v>20</v>
      </c>
      <c r="E56" s="103" t="s">
        <v>73</v>
      </c>
    </row>
    <row r="57" spans="1:5" s="105" customFormat="1" x14ac:dyDescent="0.3">
      <c r="A57" s="100" t="str">
        <f>'Electric HVAC Tune Up Deemed'!C2</f>
        <v>NR-HVC-ACTU-V01-210101</v>
      </c>
      <c r="B57" s="10" t="s">
        <v>59</v>
      </c>
      <c r="C57" s="88" t="s">
        <v>105</v>
      </c>
      <c r="D57" s="102" t="s">
        <v>20</v>
      </c>
      <c r="E57" s="103" t="s">
        <v>73</v>
      </c>
    </row>
    <row r="58" spans="1:5" s="105" customFormat="1" x14ac:dyDescent="0.3">
      <c r="A58" s="100" t="str">
        <f>'Electric Chiller Tune Up Custom'!C2</f>
        <v>NR-HVC-CHTU-V01-220101</v>
      </c>
      <c r="B58" s="10" t="s">
        <v>59</v>
      </c>
      <c r="C58" s="211" t="s">
        <v>106</v>
      </c>
      <c r="D58" s="102" t="s">
        <v>20</v>
      </c>
      <c r="E58" s="103" t="s">
        <v>73</v>
      </c>
    </row>
    <row r="59" spans="1:5" s="105" customFormat="1" x14ac:dyDescent="0.3">
      <c r="A59" s="100" t="str">
        <f>'Electric Chiller Tune Up Deemed'!C2</f>
        <v>NR-HVC-CHTU-V01-220101</v>
      </c>
      <c r="B59" s="10" t="s">
        <v>59</v>
      </c>
      <c r="C59" s="88" t="s">
        <v>107</v>
      </c>
      <c r="D59" s="102" t="s">
        <v>20</v>
      </c>
      <c r="E59" s="103" t="s">
        <v>73</v>
      </c>
    </row>
    <row r="60" spans="1:5" s="105" customFormat="1" ht="26" x14ac:dyDescent="0.3">
      <c r="A60" s="100" t="str">
        <f>'Gas Fired Heat Pump'!C2</f>
        <v>NR-HVC-GFHP-V01-220101</v>
      </c>
      <c r="B60" s="10" t="s">
        <v>59</v>
      </c>
      <c r="C60" s="88" t="s">
        <v>108</v>
      </c>
      <c r="D60" s="102" t="s">
        <v>61</v>
      </c>
      <c r="E60" s="103" t="s">
        <v>109</v>
      </c>
    </row>
    <row r="61" spans="1:5" s="105" customFormat="1" ht="26" x14ac:dyDescent="0.3">
      <c r="A61" s="100" t="str">
        <f>'VRF Systems'!C2</f>
        <v>NR-HVC-VRFS-V01-220101</v>
      </c>
      <c r="B61" s="10" t="s">
        <v>59</v>
      </c>
      <c r="C61" s="211" t="s">
        <v>110</v>
      </c>
      <c r="D61" s="102" t="s">
        <v>61</v>
      </c>
      <c r="E61" s="103" t="s">
        <v>111</v>
      </c>
    </row>
    <row r="62" spans="1:5" x14ac:dyDescent="0.3">
      <c r="A62" s="6" t="str">
        <f>'CFL - Standard'!C2</f>
        <v>NR-LTG-STCFL-V01-170101</v>
      </c>
      <c r="B62" s="10" t="s">
        <v>112</v>
      </c>
      <c r="C62" s="199" t="s">
        <v>113</v>
      </c>
      <c r="D62" s="8" t="s">
        <v>114</v>
      </c>
      <c r="E62" s="7" t="s">
        <v>115</v>
      </c>
    </row>
    <row r="63" spans="1:5" x14ac:dyDescent="0.3">
      <c r="A63" s="6" t="s">
        <v>116</v>
      </c>
      <c r="B63" s="10" t="s">
        <v>112</v>
      </c>
      <c r="C63" s="199" t="s">
        <v>117</v>
      </c>
      <c r="D63" s="8" t="s">
        <v>118</v>
      </c>
      <c r="E63" s="7" t="s">
        <v>119</v>
      </c>
    </row>
    <row r="64" spans="1:5" x14ac:dyDescent="0.3">
      <c r="A64" s="6" t="str">
        <f>'LED Lamp - Standard'!C2</f>
        <v>NR-LTG-LEDA-V06-220101</v>
      </c>
      <c r="B64" s="10" t="s">
        <v>112</v>
      </c>
      <c r="C64" s="199" t="s">
        <v>120</v>
      </c>
      <c r="D64" s="8" t="s">
        <v>86</v>
      </c>
      <c r="E64" s="7" t="s">
        <v>115</v>
      </c>
    </row>
    <row r="65" spans="1:5" x14ac:dyDescent="0.3">
      <c r="A65" s="6" t="str">
        <f>'LED Lamp - Specialty'!C2</f>
        <v>NR-LTG-LEDS-V06-220101</v>
      </c>
      <c r="B65" s="10" t="s">
        <v>112</v>
      </c>
      <c r="C65" s="199" t="s">
        <v>121</v>
      </c>
      <c r="D65" s="8" t="s">
        <v>86</v>
      </c>
      <c r="E65" s="7" t="s">
        <v>119</v>
      </c>
    </row>
    <row r="66" spans="1:5" x14ac:dyDescent="0.3">
      <c r="A66" s="6" t="str">
        <f>'LED Fixtures'!C2</f>
        <v>NR-LTG-LDFX-V05-220101</v>
      </c>
      <c r="B66" s="10" t="s">
        <v>112</v>
      </c>
      <c r="C66" s="199" t="s">
        <v>122</v>
      </c>
      <c r="D66" s="8" t="s">
        <v>86</v>
      </c>
      <c r="E66" s="7" t="s">
        <v>119</v>
      </c>
    </row>
    <row r="67" spans="1:5" x14ac:dyDescent="0.3">
      <c r="A67" s="6" t="str">
        <f>'T5 HO Fix. and Lamp and Ballast'!C2</f>
        <v>NR-LTG-T5HO-V02-200101</v>
      </c>
      <c r="B67" s="10" t="s">
        <v>112</v>
      </c>
      <c r="C67" s="199" t="s">
        <v>123</v>
      </c>
      <c r="D67" s="8" t="s">
        <v>86</v>
      </c>
      <c r="E67" s="7" t="s">
        <v>119</v>
      </c>
    </row>
    <row r="68" spans="1:5" x14ac:dyDescent="0.3">
      <c r="A68" s="6" t="str">
        <f>'HP and RW T8'!C2</f>
        <v>NR-LTG-HPT8-V01-170101</v>
      </c>
      <c r="B68" s="10" t="s">
        <v>112</v>
      </c>
      <c r="C68" s="199" t="s">
        <v>124</v>
      </c>
      <c r="D68" s="8" t="s">
        <v>86</v>
      </c>
      <c r="E68" s="7" t="s">
        <v>119</v>
      </c>
    </row>
    <row r="69" spans="1:5" x14ac:dyDescent="0.3">
      <c r="A69" s="13" t="str">
        <f>'Metal Halide'!C2</f>
        <v>NR-LTG-PSMH-V02-180101</v>
      </c>
      <c r="B69" s="10" t="s">
        <v>112</v>
      </c>
      <c r="C69" s="88" t="s">
        <v>125</v>
      </c>
      <c r="D69" s="8" t="s">
        <v>20</v>
      </c>
      <c r="E69" s="7" t="s">
        <v>115</v>
      </c>
    </row>
    <row r="70" spans="1:5" x14ac:dyDescent="0.3">
      <c r="A70" s="13" t="str">
        <f>'Commercial LED Exit Sign'!C2</f>
        <v xml:space="preserve"> NR-LTG-EXIT-V04-200101</v>
      </c>
      <c r="B70" s="10" t="s">
        <v>112</v>
      </c>
      <c r="C70" s="87" t="s">
        <v>126</v>
      </c>
      <c r="D70" s="8" t="s">
        <v>83</v>
      </c>
      <c r="E70" s="13" t="s">
        <v>127</v>
      </c>
    </row>
    <row r="71" spans="1:5" x14ac:dyDescent="0.3">
      <c r="A71" s="13" t="str">
        <f>'LED Street Lighting'!C2</f>
        <v>NR-LTG-STLT-V01-190101</v>
      </c>
      <c r="B71" s="10" t="s">
        <v>112</v>
      </c>
      <c r="C71" s="87" t="s">
        <v>128</v>
      </c>
      <c r="D71" s="8"/>
      <c r="E71" s="7" t="s">
        <v>129</v>
      </c>
    </row>
    <row r="72" spans="1:5" ht="143" x14ac:dyDescent="0.3">
      <c r="A72" s="13" t="str">
        <f>'LED Traffic Ped. Signal'!C2</f>
        <v>NR-LTG-LDTP-V01-190101</v>
      </c>
      <c r="B72" s="10" t="s">
        <v>112</v>
      </c>
      <c r="C72" s="87" t="s">
        <v>130</v>
      </c>
      <c r="D72" s="8" t="s">
        <v>20</v>
      </c>
      <c r="E72" s="7" t="s">
        <v>131</v>
      </c>
    </row>
    <row r="73" spans="1:5" x14ac:dyDescent="0.3">
      <c r="A73" s="6" t="str">
        <f>'Lighting Controls'!C2</f>
        <v>NR-LTG-LICO-V01-210101</v>
      </c>
      <c r="B73" s="10" t="s">
        <v>112</v>
      </c>
      <c r="C73" s="199" t="s">
        <v>132</v>
      </c>
      <c r="D73" s="8" t="s">
        <v>86</v>
      </c>
      <c r="E73" s="7" t="s">
        <v>119</v>
      </c>
    </row>
    <row r="74" spans="1:5" x14ac:dyDescent="0.3">
      <c r="A74" s="13" t="str">
        <f>'Daylighting Control'!C2</f>
        <v>NR-LTG-DAYC-V03-200101</v>
      </c>
      <c r="B74" s="10" t="s">
        <v>112</v>
      </c>
      <c r="C74" s="87" t="s">
        <v>133</v>
      </c>
      <c r="D74" s="8" t="s">
        <v>86</v>
      </c>
      <c r="E74" s="7" t="s">
        <v>119</v>
      </c>
    </row>
    <row r="75" spans="1:5" x14ac:dyDescent="0.3">
      <c r="A75" s="13" t="str">
        <f>'Multilevel Lighting Switch'!C2</f>
        <v>NR-LTG-MLLS-V03-200101</v>
      </c>
      <c r="B75" s="10" t="s">
        <v>112</v>
      </c>
      <c r="C75" s="87" t="s">
        <v>134</v>
      </c>
      <c r="D75" s="8" t="s">
        <v>20</v>
      </c>
      <c r="E75" s="7" t="s">
        <v>119</v>
      </c>
    </row>
    <row r="76" spans="1:5" x14ac:dyDescent="0.3">
      <c r="A76" s="6" t="str">
        <f>'VFDs for Process'!C2</f>
        <v>NR-MSC-VFDP-V03-200101</v>
      </c>
      <c r="B76" s="10" t="s">
        <v>135</v>
      </c>
      <c r="C76" s="199" t="s">
        <v>136</v>
      </c>
      <c r="D76" s="8" t="s">
        <v>86</v>
      </c>
      <c r="E76" s="13" t="s">
        <v>137</v>
      </c>
    </row>
    <row r="77" spans="1:5" ht="26" x14ac:dyDescent="0.3">
      <c r="A77" s="13" t="str">
        <f>'Clothes Washer'!C2</f>
        <v>NR-MSC-CLWA-V02-190101</v>
      </c>
      <c r="B77" s="10" t="s">
        <v>135</v>
      </c>
      <c r="C77" s="87" t="s">
        <v>138</v>
      </c>
      <c r="D77" s="8" t="s">
        <v>61</v>
      </c>
      <c r="E77" s="7" t="s">
        <v>139</v>
      </c>
    </row>
    <row r="78" spans="1:5" x14ac:dyDescent="0.3">
      <c r="A78" s="13" t="str">
        <f>Motors!C2</f>
        <v>NR-MCS-MOTR-V04-220101</v>
      </c>
      <c r="B78" s="10" t="s">
        <v>135</v>
      </c>
      <c r="C78" s="87" t="s">
        <v>140</v>
      </c>
      <c r="D78" s="8" t="s">
        <v>12</v>
      </c>
      <c r="E78" s="7" t="s">
        <v>141</v>
      </c>
    </row>
    <row r="79" spans="1:5" ht="52" x14ac:dyDescent="0.3">
      <c r="A79" s="13" t="str">
        <f>'Forklift Battery Charger'!C2</f>
        <v>NR-MSC-BACH-V01-180101</v>
      </c>
      <c r="B79" s="10" t="s">
        <v>135</v>
      </c>
      <c r="C79" s="87" t="s">
        <v>142</v>
      </c>
      <c r="D79" s="8" t="s">
        <v>61</v>
      </c>
      <c r="E79" s="207" t="s">
        <v>143</v>
      </c>
    </row>
    <row r="80" spans="1:5" ht="26" x14ac:dyDescent="0.3">
      <c r="A80" s="13" t="str">
        <f>Dishwasher!C2</f>
        <v>NR-FSE-DISH-V03-220101</v>
      </c>
      <c r="B80" s="10" t="s">
        <v>144</v>
      </c>
      <c r="C80" s="87" t="s">
        <v>145</v>
      </c>
      <c r="D80" s="8" t="s">
        <v>12</v>
      </c>
      <c r="E80" s="7" t="s">
        <v>146</v>
      </c>
    </row>
    <row r="81" spans="1:5" x14ac:dyDescent="0.3">
      <c r="A81" s="13" t="str">
        <f>'Com Solid and Glass Door Fridge'!C2</f>
        <v>NR-FSE-CSGD-V01-190101</v>
      </c>
      <c r="B81" s="10" t="s">
        <v>144</v>
      </c>
      <c r="C81" s="87" t="s">
        <v>147</v>
      </c>
      <c r="D81" s="8" t="s">
        <v>12</v>
      </c>
      <c r="E81" s="7" t="s">
        <v>148</v>
      </c>
    </row>
    <row r="82" spans="1:5" ht="26" x14ac:dyDescent="0.3">
      <c r="A82" s="13" t="str">
        <f>'Pre-Rinse Spray Valve'!C2</f>
        <v>NR-FSE-SPRY-V04-220101</v>
      </c>
      <c r="B82" s="10" t="s">
        <v>144</v>
      </c>
      <c r="C82" s="87" t="s">
        <v>149</v>
      </c>
      <c r="D82" s="8" t="s">
        <v>150</v>
      </c>
      <c r="E82" s="7" t="s">
        <v>146</v>
      </c>
    </row>
    <row r="83" spans="1:5" x14ac:dyDescent="0.3">
      <c r="A83" s="13" t="str">
        <f>'Infrared Upright Broiler'!C2</f>
        <v>NR-FSE-IRUB-V01-170101</v>
      </c>
      <c r="B83" s="10" t="s">
        <v>144</v>
      </c>
      <c r="C83" s="87" t="s">
        <v>151</v>
      </c>
      <c r="D83" s="8" t="s">
        <v>12</v>
      </c>
      <c r="E83" s="7" t="s">
        <v>152</v>
      </c>
    </row>
    <row r="84" spans="1:5" x14ac:dyDescent="0.3">
      <c r="A84" s="13" t="str">
        <f>'Infrared Salamander Broiler'!C2</f>
        <v>NR-FSE-IRBL-V01-170101</v>
      </c>
      <c r="B84" s="10" t="s">
        <v>144</v>
      </c>
      <c r="C84" s="87" t="s">
        <v>153</v>
      </c>
      <c r="D84" s="8" t="s">
        <v>12</v>
      </c>
      <c r="E84" s="7" t="s">
        <v>152</v>
      </c>
    </row>
    <row r="85" spans="1:5" x14ac:dyDescent="0.3">
      <c r="A85" s="13" t="str">
        <f>'Infrared Charbroiler'!C2</f>
        <v>NR-FSE-IRCB-V01-170101</v>
      </c>
      <c r="B85" s="10" t="s">
        <v>144</v>
      </c>
      <c r="C85" s="87" t="s">
        <v>154</v>
      </c>
      <c r="D85" s="8" t="s">
        <v>12</v>
      </c>
      <c r="E85" s="275" t="s">
        <v>152</v>
      </c>
    </row>
    <row r="86" spans="1:5" ht="26" x14ac:dyDescent="0.3">
      <c r="A86" s="13" t="str">
        <f>'Convection Oven'!C2</f>
        <v>NR-FSE-ESCV-V01-170101</v>
      </c>
      <c r="B86" s="10" t="s">
        <v>144</v>
      </c>
      <c r="C86" s="87" t="s">
        <v>155</v>
      </c>
      <c r="D86" s="8" t="s">
        <v>12</v>
      </c>
      <c r="E86" s="7" t="s">
        <v>156</v>
      </c>
    </row>
    <row r="87" spans="1:5" x14ac:dyDescent="0.3">
      <c r="A87" s="13" t="str">
        <f>'Conveyor Oven'!C2</f>
        <v>NR-FSE-CVOV-V04-220101</v>
      </c>
      <c r="B87" s="10" t="s">
        <v>144</v>
      </c>
      <c r="C87" s="87" t="s">
        <v>157</v>
      </c>
      <c r="D87" s="8" t="s">
        <v>12</v>
      </c>
      <c r="E87" s="7" t="s">
        <v>152</v>
      </c>
    </row>
    <row r="88" spans="1:5" x14ac:dyDescent="0.3">
      <c r="A88" s="13" t="str">
        <f>'Infrared Rotisserie Oven'!C2</f>
        <v>NR-FSE-IROV-V02-220101</v>
      </c>
      <c r="B88" s="10" t="s">
        <v>144</v>
      </c>
      <c r="C88" s="87" t="s">
        <v>158</v>
      </c>
      <c r="D88" s="8" t="s">
        <v>12</v>
      </c>
      <c r="E88" s="7" t="s">
        <v>152</v>
      </c>
    </row>
    <row r="89" spans="1:5" ht="26" x14ac:dyDescent="0.3">
      <c r="A89" s="13" t="str">
        <f>'Commercial Steam Cooker'!C2</f>
        <v>NR-FSE-STMC-V03-220101</v>
      </c>
      <c r="B89" s="10" t="s">
        <v>144</v>
      </c>
      <c r="C89" s="87" t="s">
        <v>159</v>
      </c>
      <c r="D89" s="8" t="s">
        <v>12</v>
      </c>
      <c r="E89" s="7" t="s">
        <v>156</v>
      </c>
    </row>
    <row r="90" spans="1:5" ht="26" x14ac:dyDescent="0.3">
      <c r="A90" s="13" t="str">
        <f>Fryer!C2</f>
        <v>NR-FSE-ESFR-V03-220101</v>
      </c>
      <c r="B90" s="10" t="s">
        <v>144</v>
      </c>
      <c r="C90" s="87" t="s">
        <v>160</v>
      </c>
      <c r="D90" s="8" t="s">
        <v>12</v>
      </c>
      <c r="E90" s="7" t="s">
        <v>156</v>
      </c>
    </row>
    <row r="91" spans="1:5" ht="26" x14ac:dyDescent="0.3">
      <c r="A91" s="13" t="str">
        <f>Griddle!C2</f>
        <v>NR-FSE-ESGR-V02-220101</v>
      </c>
      <c r="B91" s="10" t="s">
        <v>144</v>
      </c>
      <c r="C91" s="87" t="s">
        <v>161</v>
      </c>
      <c r="D91" s="8" t="s">
        <v>12</v>
      </c>
      <c r="E91" s="7" t="s">
        <v>156</v>
      </c>
    </row>
    <row r="92" spans="1:5" ht="65" x14ac:dyDescent="0.3">
      <c r="A92" s="13" t="str">
        <f>'Infiltration Control - Test'!C2</f>
        <v>NR-SHL-AIRS-V05-220101</v>
      </c>
      <c r="B92" s="10" t="s">
        <v>162</v>
      </c>
      <c r="C92" s="88" t="s">
        <v>163</v>
      </c>
      <c r="D92" s="8" t="s">
        <v>20</v>
      </c>
      <c r="E92" s="7" t="s">
        <v>164</v>
      </c>
    </row>
    <row r="93" spans="1:5" ht="65" x14ac:dyDescent="0.3">
      <c r="A93" s="13" t="str">
        <f>'Infiltration Control MF - Test '!C2</f>
        <v>NR-SHL-AIRS-V05-220101</v>
      </c>
      <c r="B93" s="10" t="s">
        <v>162</v>
      </c>
      <c r="C93" s="88" t="s">
        <v>165</v>
      </c>
      <c r="D93" s="8" t="s">
        <v>20</v>
      </c>
      <c r="E93" s="7" t="s">
        <v>164</v>
      </c>
    </row>
    <row r="94" spans="1:5" ht="65" x14ac:dyDescent="0.3">
      <c r="A94" s="13" t="str">
        <f>'Infiltration Control - Test'!C2</f>
        <v>NR-SHL-AIRS-V05-220101</v>
      </c>
      <c r="B94" s="10" t="s">
        <v>162</v>
      </c>
      <c r="C94" s="88" t="s">
        <v>166</v>
      </c>
      <c r="D94" s="8" t="s">
        <v>20</v>
      </c>
      <c r="E94" s="7" t="s">
        <v>164</v>
      </c>
    </row>
    <row r="95" spans="1:5" ht="65" x14ac:dyDescent="0.3">
      <c r="A95" s="13" t="str">
        <f>'Foundation Wall Insulation'!C2</f>
        <v>NR-SHL-FINS-V04-210101</v>
      </c>
      <c r="B95" s="10" t="s">
        <v>162</v>
      </c>
      <c r="C95" s="88" t="s">
        <v>167</v>
      </c>
      <c r="D95" s="8" t="s">
        <v>17</v>
      </c>
      <c r="E95" s="7" t="s">
        <v>164</v>
      </c>
    </row>
    <row r="96" spans="1:5" ht="65" x14ac:dyDescent="0.3">
      <c r="A96" s="13" t="str">
        <f>'Roof Insulation'!C2</f>
        <v>NR-SHL-XINS-V05-210101</v>
      </c>
      <c r="B96" s="10" t="s">
        <v>162</v>
      </c>
      <c r="C96" s="87" t="s">
        <v>168</v>
      </c>
      <c r="D96" s="8" t="s">
        <v>17</v>
      </c>
      <c r="E96" s="7" t="s">
        <v>164</v>
      </c>
    </row>
    <row r="97" spans="1:5" ht="65" x14ac:dyDescent="0.3">
      <c r="A97" s="13" t="str">
        <f>'Wall Insulation'!C2</f>
        <v>NR-SHL-WINS-V03-210101</v>
      </c>
      <c r="B97" s="10" t="s">
        <v>162</v>
      </c>
      <c r="C97" s="87" t="s">
        <v>169</v>
      </c>
      <c r="D97" s="8" t="s">
        <v>17</v>
      </c>
      <c r="E97" s="7" t="s">
        <v>164</v>
      </c>
    </row>
    <row r="98" spans="1:5" ht="65" x14ac:dyDescent="0.3">
      <c r="A98" s="13" t="str">
        <f>'Efficient Windows'!C2</f>
        <v>NR-SHL-WIND-V05-210101</v>
      </c>
      <c r="B98" s="10" t="s">
        <v>162</v>
      </c>
      <c r="C98" s="88" t="s">
        <v>170</v>
      </c>
      <c r="D98" s="8" t="s">
        <v>171</v>
      </c>
      <c r="E98" s="7" t="s">
        <v>164</v>
      </c>
    </row>
    <row r="99" spans="1:5" ht="65" x14ac:dyDescent="0.3">
      <c r="A99" s="13" t="str">
        <f>'Insulated Doors'!C2</f>
        <v>NR-SHL-DOOR-V05-210101</v>
      </c>
      <c r="B99" s="10" t="s">
        <v>162</v>
      </c>
      <c r="C99" s="87" t="s">
        <v>172</v>
      </c>
      <c r="D99" s="8" t="s">
        <v>20</v>
      </c>
      <c r="E99" s="7" t="s">
        <v>164</v>
      </c>
    </row>
    <row r="100" spans="1:5" ht="52" x14ac:dyDescent="0.3">
      <c r="A100" s="13" t="str">
        <f>'LED Fridge Case Light Oc Sensor'!C2</f>
        <v>NR-RFG-CLOS-V01-190101</v>
      </c>
      <c r="B100" s="10" t="s">
        <v>173</v>
      </c>
      <c r="C100" s="87" t="s">
        <v>174</v>
      </c>
      <c r="D100" s="8" t="s">
        <v>20</v>
      </c>
      <c r="E100" s="7" t="s">
        <v>175</v>
      </c>
    </row>
    <row r="101" spans="1:5" x14ac:dyDescent="0.3">
      <c r="A101" s="13" t="str">
        <f>'Door Heater Ctrl Cool Freezer'!C2</f>
        <v>NR-RFG-DHCT-V3-220101</v>
      </c>
      <c r="B101" s="10" t="s">
        <v>173</v>
      </c>
      <c r="C101" s="87" t="s">
        <v>176</v>
      </c>
      <c r="D101" s="8" t="s">
        <v>20</v>
      </c>
      <c r="E101" s="7" t="s">
        <v>148</v>
      </c>
    </row>
    <row r="102" spans="1:5" ht="25" x14ac:dyDescent="0.3">
      <c r="A102" s="13" t="str">
        <f>'Eff Motors Walk-in Display'!C2</f>
        <v>NR-RFG-ECMF-V03-190101</v>
      </c>
      <c r="B102" s="10" t="s">
        <v>173</v>
      </c>
      <c r="C102" s="87" t="s">
        <v>177</v>
      </c>
      <c r="D102" s="8" t="s">
        <v>20</v>
      </c>
      <c r="E102" s="7" t="s">
        <v>148</v>
      </c>
    </row>
    <row r="103" spans="1:5" x14ac:dyDescent="0.3">
      <c r="A103" s="13" t="str">
        <f>'Night Covers'!C2</f>
        <v>NR-RFG-NCOV-V02-180101</v>
      </c>
      <c r="B103" s="10" t="s">
        <v>173</v>
      </c>
      <c r="C103" s="87" t="s">
        <v>178</v>
      </c>
      <c r="D103" s="8" t="s">
        <v>20</v>
      </c>
      <c r="E103" s="7" t="s">
        <v>179</v>
      </c>
    </row>
    <row r="104" spans="1:5" x14ac:dyDescent="0.3">
      <c r="A104" s="13" t="str">
        <f>'Refrigerated Bev Vend Machine'!C2</f>
        <v>NR-RFG-ESVE-V03-210101</v>
      </c>
      <c r="B104" s="10" t="s">
        <v>173</v>
      </c>
      <c r="C104" s="87" t="s">
        <v>180</v>
      </c>
      <c r="D104" s="8" t="s">
        <v>12</v>
      </c>
      <c r="E104" s="7" t="s">
        <v>148</v>
      </c>
    </row>
    <row r="105" spans="1:5" ht="26" x14ac:dyDescent="0.3">
      <c r="A105" s="13" t="str">
        <f>'Fridge Recycling - Regression'!C2</f>
        <v>NR-REF-RFRC-V03-220101</v>
      </c>
      <c r="B105" s="10" t="s">
        <v>173</v>
      </c>
      <c r="C105" s="87" t="s">
        <v>181</v>
      </c>
      <c r="D105" s="8" t="s">
        <v>101</v>
      </c>
      <c r="E105" s="7" t="s">
        <v>182</v>
      </c>
    </row>
    <row r="106" spans="1:5" ht="26" x14ac:dyDescent="0.3">
      <c r="A106" s="13" t="str">
        <f>'Fridge Recycling - Regression'!C2</f>
        <v>NR-REF-RFRC-V03-220101</v>
      </c>
      <c r="B106" s="10" t="s">
        <v>173</v>
      </c>
      <c r="C106" s="87" t="s">
        <v>183</v>
      </c>
      <c r="D106" s="8" t="s">
        <v>101</v>
      </c>
      <c r="E106" s="7" t="s">
        <v>182</v>
      </c>
    </row>
    <row r="107" spans="1:5" ht="26" x14ac:dyDescent="0.3">
      <c r="A107" s="13" t="str">
        <f>'Freezer Recycling - Regression'!C2</f>
        <v>NR-REF-RFRC-V03-220101</v>
      </c>
      <c r="B107" s="10" t="s">
        <v>173</v>
      </c>
      <c r="C107" s="87" t="s">
        <v>184</v>
      </c>
      <c r="D107" s="8" t="s">
        <v>101</v>
      </c>
      <c r="E107" s="7" t="s">
        <v>182</v>
      </c>
    </row>
    <row r="108" spans="1:5" ht="26" x14ac:dyDescent="0.3">
      <c r="A108" s="13" t="str">
        <f>'Freezer Recycling - Regression'!C2</f>
        <v>NR-REF-RFRC-V03-220101</v>
      </c>
      <c r="B108" s="10" t="s">
        <v>173</v>
      </c>
      <c r="C108" s="87" t="s">
        <v>185</v>
      </c>
      <c r="D108" s="8" t="s">
        <v>101</v>
      </c>
      <c r="E108" s="7" t="s">
        <v>182</v>
      </c>
    </row>
    <row r="109" spans="1:5" x14ac:dyDescent="0.3">
      <c r="A109" s="13" t="str">
        <f>'Scroll Fridge Compressor'!C2</f>
        <v>NR-RFG-SCR-V02-190101</v>
      </c>
      <c r="B109" s="10" t="s">
        <v>173</v>
      </c>
      <c r="C109" s="87" t="s">
        <v>186</v>
      </c>
      <c r="D109" s="8" t="s">
        <v>20</v>
      </c>
      <c r="E109" s="7" t="s">
        <v>42</v>
      </c>
    </row>
    <row r="110" spans="1:5" x14ac:dyDescent="0.3">
      <c r="A110" s="13" t="str">
        <f>'Strip Curtain Walk in Cool Free'!C2</f>
        <v>NR-RFG-STCR-V03-190101</v>
      </c>
      <c r="B110" s="10" t="s">
        <v>173</v>
      </c>
      <c r="C110" s="87" t="s">
        <v>187</v>
      </c>
      <c r="D110" s="8" t="s">
        <v>20</v>
      </c>
      <c r="E110" s="7" t="s">
        <v>148</v>
      </c>
    </row>
    <row r="111" spans="1:5" x14ac:dyDescent="0.3">
      <c r="A111" s="13" t="str">
        <f>'Ice Maker'!C2</f>
        <v>NR-RFG-ESIM-V02-190101</v>
      </c>
      <c r="B111" s="10" t="s">
        <v>173</v>
      </c>
      <c r="C111" s="87" t="s">
        <v>188</v>
      </c>
      <c r="D111" s="8" t="s">
        <v>12</v>
      </c>
      <c r="E111" s="7" t="s">
        <v>189</v>
      </c>
    </row>
    <row r="112" spans="1:5" ht="25" x14ac:dyDescent="0.3">
      <c r="A112" s="104" t="str">
        <f>'Eff Motor Contr Walk-in Display'!C2</f>
        <v>NR-RFG-ECMC-V01-190101</v>
      </c>
      <c r="B112" s="101" t="s">
        <v>173</v>
      </c>
      <c r="C112" s="88" t="s">
        <v>190</v>
      </c>
      <c r="D112" s="8" t="s">
        <v>20</v>
      </c>
      <c r="E112" s="7" t="s">
        <v>42</v>
      </c>
    </row>
    <row r="113" spans="1:5" ht="39" x14ac:dyDescent="0.3">
      <c r="A113" s="6" t="str">
        <f>'Add Doors to Display Cases'!C2</f>
        <v>NR-RFG-DOOR-V01-210101</v>
      </c>
      <c r="B113" s="101" t="s">
        <v>173</v>
      </c>
      <c r="C113" s="209" t="s">
        <v>191</v>
      </c>
      <c r="D113" s="8" t="s">
        <v>20</v>
      </c>
      <c r="E113" s="10" t="s">
        <v>192</v>
      </c>
    </row>
    <row r="114" spans="1:5" x14ac:dyDescent="0.3">
      <c r="A114" s="6" t="str">
        <f>'Refrigeration Economizers'!C2</f>
        <v>NR-RFG-ECON-V01-210101</v>
      </c>
      <c r="B114" s="101" t="s">
        <v>173</v>
      </c>
      <c r="C114" s="209" t="s">
        <v>193</v>
      </c>
      <c r="D114" s="8" t="s">
        <v>20</v>
      </c>
      <c r="E114" s="6" t="s">
        <v>194</v>
      </c>
    </row>
    <row r="115" spans="1:5" x14ac:dyDescent="0.3">
      <c r="A115" s="6" t="str">
        <f>'Auto Closers for Walk In'!C2</f>
        <v>NR-RFG-ACWD-V01-220101</v>
      </c>
      <c r="B115" s="101" t="s">
        <v>173</v>
      </c>
      <c r="C115" s="209" t="s">
        <v>195</v>
      </c>
      <c r="D115" s="8" t="s">
        <v>20</v>
      </c>
      <c r="E115" s="6" t="s">
        <v>148</v>
      </c>
    </row>
    <row r="116" spans="1:5" x14ac:dyDescent="0.3">
      <c r="A116" s="6" t="str">
        <f>'Refrigeration Tune Up - RCU'!C2</f>
        <v>NR-RFG-TURU-V01-220101</v>
      </c>
      <c r="B116" s="101" t="s">
        <v>173</v>
      </c>
      <c r="C116" s="209" t="s">
        <v>196</v>
      </c>
      <c r="D116" s="8" t="s">
        <v>20</v>
      </c>
      <c r="E116" s="6" t="s">
        <v>42</v>
      </c>
    </row>
    <row r="117" spans="1:5" x14ac:dyDescent="0.3">
      <c r="A117" s="6" t="str">
        <f>'Refrigeration Tune Up - SCU'!C2</f>
        <v>NR-RFG-TUSC-V01-220101</v>
      </c>
      <c r="B117" s="101" t="s">
        <v>173</v>
      </c>
      <c r="C117" s="209" t="s">
        <v>197</v>
      </c>
      <c r="D117" s="8" t="s">
        <v>20</v>
      </c>
      <c r="E117" s="6" t="s">
        <v>42</v>
      </c>
    </row>
    <row r="118" spans="1:5" x14ac:dyDescent="0.3">
      <c r="A118" s="6" t="str">
        <f>'Vending Machine Controls'!C2</f>
        <v>NR-RFG-RBMC-V01-220101</v>
      </c>
      <c r="B118" s="101" t="s">
        <v>173</v>
      </c>
      <c r="C118" s="209" t="s">
        <v>198</v>
      </c>
      <c r="D118" s="8" t="s">
        <v>20</v>
      </c>
      <c r="E118" s="6" t="s">
        <v>42</v>
      </c>
    </row>
    <row r="119" spans="1:5" x14ac:dyDescent="0.3">
      <c r="A119" s="6" t="str">
        <f>'Floating Head Pressure'!C2</f>
        <v>NR-RFG-FHPC-V01-220101</v>
      </c>
      <c r="B119" s="101" t="s">
        <v>173</v>
      </c>
      <c r="C119" s="209" t="s">
        <v>199</v>
      </c>
      <c r="D119" s="8" t="s">
        <v>20</v>
      </c>
      <c r="E119" s="6" t="s">
        <v>42</v>
      </c>
    </row>
    <row r="120" spans="1:5" ht="52" x14ac:dyDescent="0.3">
      <c r="A120" s="6" t="str">
        <f>'Air Compressor with VSD'!C2</f>
        <v>NR-MSC-VSDA-V01-210101</v>
      </c>
      <c r="B120" s="10" t="s">
        <v>200</v>
      </c>
      <c r="C120" s="209" t="s">
        <v>201</v>
      </c>
      <c r="D120" s="8" t="s">
        <v>12</v>
      </c>
      <c r="E120" s="10" t="s">
        <v>202</v>
      </c>
    </row>
    <row r="121" spans="1:5" ht="52" x14ac:dyDescent="0.3">
      <c r="A121" s="6" t="str">
        <f>'High Efficiency Air Nozzle'!C2</f>
        <v>NR-MSC-ACNZ-V01-210101</v>
      </c>
      <c r="B121" s="10" t="s">
        <v>200</v>
      </c>
      <c r="C121" s="209" t="s">
        <v>203</v>
      </c>
      <c r="D121" s="8" t="s">
        <v>20</v>
      </c>
      <c r="E121" s="10" t="s">
        <v>202</v>
      </c>
    </row>
    <row r="122" spans="1:5" x14ac:dyDescent="0.3">
      <c r="A122" s="6" t="str">
        <f>'No Loss Condensate Drain'!C2</f>
        <v xml:space="preserve"> NR-MSC-NLCD-V01-210101</v>
      </c>
      <c r="B122" s="10" t="s">
        <v>200</v>
      </c>
      <c r="C122" s="209" t="s">
        <v>204</v>
      </c>
      <c r="D122" s="8" t="s">
        <v>20</v>
      </c>
      <c r="E122" s="10" t="s">
        <v>205</v>
      </c>
    </row>
    <row r="123" spans="1:5" x14ac:dyDescent="0.3">
      <c r="A123" s="6" t="str">
        <f>'Low Pressure Drop Filters'!C2</f>
        <v>NR-MSC-LPDF-V01-220101</v>
      </c>
      <c r="B123" s="10" t="s">
        <v>200</v>
      </c>
      <c r="C123" s="209" t="s">
        <v>206</v>
      </c>
      <c r="D123" s="8" t="s">
        <v>17</v>
      </c>
      <c r="E123" s="10" t="s">
        <v>205</v>
      </c>
    </row>
    <row r="124" spans="1:5" x14ac:dyDescent="0.3">
      <c r="A124" s="6" t="str">
        <f>'Storage Receiver Tank'!C2</f>
        <v>NR-MSC-CSRT-V01-220101</v>
      </c>
      <c r="B124" s="10" t="s">
        <v>200</v>
      </c>
      <c r="C124" s="209" t="s">
        <v>207</v>
      </c>
      <c r="D124" s="8" t="s">
        <v>17</v>
      </c>
      <c r="E124" s="10" t="s">
        <v>205</v>
      </c>
    </row>
  </sheetData>
  <mergeCells count="1">
    <mergeCell ref="A5:C5"/>
  </mergeCells>
  <hyperlinks>
    <hyperlink ref="C14" location="'Heat Reclaimer'!A1" display="Heat Reclaimer" xr:uid="{00000000-0004-0000-0000-000000000000}"/>
    <hyperlink ref="C15" location="'Heat Mat'!A1" display="Heat Mat" xr:uid="{00000000-0004-0000-0000-000001000000}"/>
    <hyperlink ref="C16" location="'Grain Dryer'!A1" display="Grain Dryer" xr:uid="{00000000-0004-0000-0000-000002000000}"/>
    <hyperlink ref="C17" location="'Live Stock Waterer'!A1" display="Live Stock Waterer" xr:uid="{00000000-0004-0000-0000-000003000000}"/>
    <hyperlink ref="C18" location="'Low Pressure Irrigation'!A1" display="Low Pressure Irrigation" xr:uid="{00000000-0004-0000-0000-000004000000}"/>
    <hyperlink ref="C19" location="'VFD Dairy Vac Pump Milk Machine'!A1" display="Variable Speed Frequency Drive for Dairy Vacuum Pump and Milking Machine" xr:uid="{00000000-0004-0000-0000-000005000000}"/>
    <hyperlink ref="C20" location="'Dairy Plate Cooler'!A1" display="Dairy Plate Cooler" xr:uid="{00000000-0004-0000-0000-000006000000}"/>
    <hyperlink ref="C29" location="'Controls Cent. Dom. Hot Water'!A1" display="Controls for Central Domestic Hot Water" xr:uid="{00000000-0004-0000-0000-000007000000}"/>
    <hyperlink ref="C30" location="'Pool Covers'!A1" display="Pool Covers" xr:uid="{00000000-0004-0000-0000-000008000000}"/>
    <hyperlink ref="C31" location="'Drainwater Heat Recovery'!A1" display="Drainwater Heat Recovery" xr:uid="{00000000-0004-0000-0000-000009000000}"/>
    <hyperlink ref="C34" location="'Furnace Blower Motor'!A1" display="Furnace Blower Motor" xr:uid="{00000000-0004-0000-0000-00000A000000}"/>
    <hyperlink ref="C35" location="'Heat Pump Systems'!A1" display="Heat Pump Systems" xr:uid="{00000000-0004-0000-0000-00000B000000}"/>
    <hyperlink ref="C37" location="'Sing-Pack and Split Sys Uni AC'!A1" display="Single-Package and Split System Unitary Air Conditioners" xr:uid="{00000000-0004-0000-0000-00000C000000}"/>
    <hyperlink ref="C38" location="'Electric Chiller'!A1" display="Electric Chiller" xr:uid="{00000000-0004-0000-0000-00000D000000}"/>
    <hyperlink ref="C39" location="PTAC!A1" display="Package Terminal Air Conditioner (PTAC) " xr:uid="{00000000-0004-0000-0000-00000E000000}"/>
    <hyperlink ref="C40" location="PTHP!A1" display="Package Terminal Heat Pump (PTHP)" xr:uid="{00000000-0004-0000-0000-00000F000000}"/>
    <hyperlink ref="C41" location="'Guest Room Energy Mgmt (PTAC)'!A1" display="Guest Room Energy Management (PTAC)" xr:uid="{00000000-0004-0000-0000-000010000000}"/>
    <hyperlink ref="C47" location="'Duct Insulation'!A1" display="Duct Insulation" xr:uid="{00000000-0004-0000-0000-000011000000}"/>
    <hyperlink ref="C48" location="'Duct Repair Sealing Blower Door'!A1" display="Duct Repair and Sealing - Blower Door" xr:uid="{00000000-0004-0000-0000-000012000000}"/>
    <hyperlink ref="C49" location="'Duct Repair Sealing Deemed'!A1" display="Duct Repair and Sealing - Deemed" xr:uid="{00000000-0004-0000-0000-000013000000}"/>
    <hyperlink ref="C50" location="'Chiller Pipe Insulation'!A1" display="Chiller Pipe Insulation" xr:uid="{00000000-0004-0000-0000-000014000000}"/>
    <hyperlink ref="C51" location="'Hydronic Heat Pipe Insulation'!A1" display="Hydronic Heating Pipe Insulation" xr:uid="{00000000-0004-0000-0000-000015000000}"/>
    <hyperlink ref="C52" location="'Shut Off Damper... '!A1" display="Shut Off Damper for Space Heating Boilers or Furnaces" xr:uid="{00000000-0004-0000-0000-000016000000}"/>
    <hyperlink ref="C53" location="'Room AC'!A1" display="Room Air Conditioner" xr:uid="{00000000-0004-0000-0000-000017000000}"/>
    <hyperlink ref="C54" location="'Room AC Recycling'!A1" display="Room Air Conditioner Recycling" xr:uid="{00000000-0004-0000-0000-000018000000}"/>
    <hyperlink ref="C69" location="'Metal Halide'!A1" display="Metal Halide" xr:uid="{00000000-0004-0000-0000-000019000000}"/>
    <hyperlink ref="C70" location="'Commercial LED Exit Sign'!A1" display="Commercial LED Exit Sign" xr:uid="{00000000-0004-0000-0000-00001A000000}"/>
    <hyperlink ref="C71" location="'LED Street Lighting'!A1" display="LED Street Lighting" xr:uid="{00000000-0004-0000-0000-00001B000000}"/>
    <hyperlink ref="C72" location="'LED Traffic Ped. Signal'!A1" display="LED Traffic and Pedestrian Signals" xr:uid="{00000000-0004-0000-0000-00001C000000}"/>
    <hyperlink ref="C74" location="'Daylighting Control'!A1" display="Daylighting Control" xr:uid="{00000000-0004-0000-0000-00001D000000}"/>
    <hyperlink ref="C77" location="'Clothes Washer'!A1" display="Clothes Washer" xr:uid="{00000000-0004-0000-0000-00001E000000}"/>
    <hyperlink ref="C75" location="'Multilevel Lighting Switch'!A1" display="Multi-Level Lighting Switch" xr:uid="{00000000-0004-0000-0000-00001F000000}"/>
    <hyperlink ref="C78" location="Motors!A1" display="Motors" xr:uid="{00000000-0004-0000-0000-000020000000}"/>
    <hyperlink ref="C80" location="Dishwasher!A1" display="Dishwasher" xr:uid="{00000000-0004-0000-0000-000021000000}"/>
    <hyperlink ref="C81" location="'Com Solid and Glass Door Fridge'!A1" display="Commercial Solid and Glass Door Refrigerators &amp; Freezers" xr:uid="{00000000-0004-0000-0000-000022000000}"/>
    <hyperlink ref="C82" location="'Pre-Rinse Spray Valve'!A1" display="Pre-Rinse Spray Valve" xr:uid="{00000000-0004-0000-0000-000023000000}"/>
    <hyperlink ref="C83" location="'Infrared Upright Broiler'!A1" display="Infrared Upright Broiler" xr:uid="{00000000-0004-0000-0000-000024000000}"/>
    <hyperlink ref="C84" location="'Infrared Salamander Broiler'!A1" display="Infrared Salamander Broiler" xr:uid="{00000000-0004-0000-0000-000025000000}"/>
    <hyperlink ref="C85" location="'Infrared Charbroiler'!A1" display="Infrared Charbroiler" xr:uid="{00000000-0004-0000-0000-000026000000}"/>
    <hyperlink ref="C86" location="'Convection Oven'!A1" display="Convection Oven" xr:uid="{00000000-0004-0000-0000-000027000000}"/>
    <hyperlink ref="C87" location="'Conveyor Oven'!A1" display="Conveyor Oven" xr:uid="{00000000-0004-0000-0000-000028000000}"/>
    <hyperlink ref="C88" location="'Infrared Rotisserie Oven'!A1" display="Infrared Rotisserie Oven" xr:uid="{00000000-0004-0000-0000-000029000000}"/>
    <hyperlink ref="C89" location="'Commercial Steam Cooker'!A1" display="Commercial Steam Cooker" xr:uid="{00000000-0004-0000-0000-00002A000000}"/>
    <hyperlink ref="C90" location="Fryer!A1" display="Fryer" xr:uid="{00000000-0004-0000-0000-00002B000000}"/>
    <hyperlink ref="C91" location="Griddle!A1" display="Griddle" xr:uid="{00000000-0004-0000-0000-00002C000000}"/>
    <hyperlink ref="C92" location="'Infiltration Control - Test'!A1" display="Infiltration Control - Blower Door" xr:uid="{00000000-0004-0000-0000-00002D000000}"/>
    <hyperlink ref="C94" location="'Infiltration Control - Deemed'!A1" display="Infiltration Control - Deemed" xr:uid="{00000000-0004-0000-0000-00002E000000}"/>
    <hyperlink ref="C95" location="'Foundation Wall Insulation'!A1" display="Foundation Wall Insulation" xr:uid="{00000000-0004-0000-0000-00002F000000}"/>
    <hyperlink ref="C96" location="'Roof Insulation'!A1" display="Roof Insulation" xr:uid="{00000000-0004-0000-0000-000030000000}"/>
    <hyperlink ref="C97" location="'Wall Insulation'!A1" display="Wall Insulation" xr:uid="{00000000-0004-0000-0000-000031000000}"/>
    <hyperlink ref="C98" location="'Efficient Windows'!A1" display="Efficient Windows" xr:uid="{00000000-0004-0000-0000-000032000000}"/>
    <hyperlink ref="C99" location="'Insulated Doors'!A1" display="Insulated Doors" xr:uid="{00000000-0004-0000-0000-000033000000}"/>
    <hyperlink ref="C100" location="'LED Fridge Case Light Oc Sensor'!A1" display="LED Refrigerator Case Light Occupancy Sensor" xr:uid="{00000000-0004-0000-0000-000034000000}"/>
    <hyperlink ref="C101" location="'Door Heater Ctrl Cool Freezer'!A1" display="Door Heater Controls for Cooler or Freezer" xr:uid="{00000000-0004-0000-0000-000035000000}"/>
    <hyperlink ref="C102" location="'Eff Motors Walk-in Display'!A1" display="Efficient Motors for Walk-in and Display Case Coolers / Freezers" xr:uid="{00000000-0004-0000-0000-000036000000}"/>
    <hyperlink ref="C103" location="'Night Covers'!A1" display="Night Covers for Open Refrigerated Display Cases" xr:uid="{00000000-0004-0000-0000-000037000000}"/>
    <hyperlink ref="C104" location="'Refrigerated Bev Vend Machine'!A1" display="Refrigerated Beverage Vending Machine" xr:uid="{00000000-0004-0000-0000-000038000000}"/>
    <hyperlink ref="C105" location="'Fridge Recycling - Regression'!A1" display="Refrigerator Recycling - Regression" xr:uid="{00000000-0004-0000-0000-000039000000}"/>
    <hyperlink ref="C106" location="'Fridge Recycling - Deemed'!A1" display="Refrigerator Recycling - Deemed" xr:uid="{00000000-0004-0000-0000-00003A000000}"/>
    <hyperlink ref="C107" location="'Freezer Recycling - Regression'!A1" display="Freezer Recycling - Regression" xr:uid="{00000000-0004-0000-0000-00003B000000}"/>
    <hyperlink ref="C108" location="'Freezer Recycling - Deemed'!A1" display="Freezer Recycling - Deemed" xr:uid="{00000000-0004-0000-0000-00003C000000}"/>
    <hyperlink ref="C109" location="'Scroll Fridge Compressor'!A1" display="Scroll Refrigeration Compressor" xr:uid="{00000000-0004-0000-0000-00003D000000}"/>
    <hyperlink ref="C110" location="'Strip Curtain Walk in Cool Free'!A1" display="Strip Curtain for Walk-in Coolers and Freezers" xr:uid="{00000000-0004-0000-0000-00003E000000}"/>
    <hyperlink ref="C111" location="'Ice Maker'!A1" display="Ice Maker" xr:uid="{00000000-0004-0000-0000-00003F000000}"/>
    <hyperlink ref="C79" location="'Forklift Battery Charger'!A1" display="Forklift Battery Charger" xr:uid="{00000000-0004-0000-0000-000040000000}"/>
    <hyperlink ref="C55" location="'Steam Trap Replacement'!A1" display="Steam Trap Replacement or Repair" xr:uid="{00000000-0004-0000-0000-000041000000}"/>
    <hyperlink ref="C112" location="'Eff Motor Contr Walk-in Display'!A1" display="Efficient Motor Controls for Walk-in and Display Case Coolers/Freezers" xr:uid="{00000000-0004-0000-0000-000042000000}"/>
    <hyperlink ref="C7" location="'Circulation Fans'!A1" display="Circulation Fans" xr:uid="{00000000-0004-0000-0000-000043000000}"/>
    <hyperlink ref="C8" location="'Ventilation Fans'!A1" display="Ventilation Fans" xr:uid="{00000000-0004-0000-0000-000044000000}"/>
    <hyperlink ref="C9" location="'High Volume Low Speed Fans'!A1" display="High Volume Low Speed Fans" xr:uid="{00000000-0004-0000-0000-000045000000}"/>
    <hyperlink ref="C10" location="'Temp. Based On Off Vent. Contr.'!A1" display="Temperature Based On/Off Ventilation Controller" xr:uid="{00000000-0004-0000-0000-000046000000}"/>
    <hyperlink ref="C26" location="'Low Flow Faucet Aerators'!A1" display="Low Flow Faucet Aerators" xr:uid="{00000000-0004-0000-0000-000047000000}"/>
    <hyperlink ref="C27" location="'Low Flow Showerheads'!A1" display="Low Flow Showerheads" xr:uid="{00000000-0004-0000-0000-000048000000}"/>
    <hyperlink ref="C28" location="'Hot Water Heater'!A1" display="Hot Water Heater" xr:uid="{00000000-0004-0000-0000-000049000000}"/>
    <hyperlink ref="C32" location="Boiler!A1" display="Boiler" xr:uid="{00000000-0004-0000-0000-00004A000000}"/>
    <hyperlink ref="C33" location="Furnace!A1" display="Furnace" xr:uid="{00000000-0004-0000-0000-00004B000000}"/>
    <hyperlink ref="C36" location="'Geothermal Source Heat Pump'!A1" display="Geothermal Source Heat Pump" xr:uid="{00000000-0004-0000-0000-00004C000000}"/>
    <hyperlink ref="C42" location="'Boiler Tune Up'!A1" display="Boiler Tune-up" xr:uid="{00000000-0004-0000-0000-00004D000000}"/>
    <hyperlink ref="C43" location="'Furnace Tune Up'!A1" display="Furnace Tune-Up" xr:uid="{00000000-0004-0000-0000-00004E000000}"/>
    <hyperlink ref="C44" location="'Sm. Commercial Prog. Thermostat'!A1" display="Small Commercial Programmable Thermostats" xr:uid="{00000000-0004-0000-0000-00004F000000}"/>
    <hyperlink ref="C45" location="'VFDs for HVAC Pumps'!A1" display="Variable Frequency Drives for HVAC Pumps" xr:uid="{00000000-0004-0000-0000-000050000000}"/>
    <hyperlink ref="C46" location="'VFDs for HVAC Sup. and Ret. Fan'!A1" display="Variable Frequency Drives for HVAC Supply and Return Fans" xr:uid="{00000000-0004-0000-0000-000051000000}"/>
    <hyperlink ref="C62" location="'CFL - Standard'!A1" display="Compact Fluorescent Lamp - Standard" xr:uid="{00000000-0004-0000-0000-000052000000}"/>
    <hyperlink ref="C63" location="'CFL - Specialty'!A1" display="Compact Fluorescent Lamp - Specialty" xr:uid="{00000000-0004-0000-0000-000053000000}"/>
    <hyperlink ref="C64" location="'LED Lamp - Standard'!A1" display="LED Lamp Standard" xr:uid="{00000000-0004-0000-0000-000054000000}"/>
    <hyperlink ref="C65" location="'LED Lamp - Specialty'!A1" display="LED Lamp Specialty" xr:uid="{00000000-0004-0000-0000-000055000000}"/>
    <hyperlink ref="C67" location="'T5 HO Fix. and Lamp and Ballast'!A1" display="T5 HO Fixtures and Lamp/Ballast Systems" xr:uid="{00000000-0004-0000-0000-000056000000}"/>
    <hyperlink ref="C66" location="'LED Fixtures'!A1" display="LED Fixtures" xr:uid="{00000000-0004-0000-0000-000057000000}"/>
    <hyperlink ref="C68" location="'HP and RW T8'!A1" display="High Performance and Reduced Wattage T8 Fixtures and Lamps" xr:uid="{00000000-0004-0000-0000-000058000000}"/>
    <hyperlink ref="C73" location="'Lighting Controls'!A1" display="Lighting Control" xr:uid="{00000000-0004-0000-0000-000059000000}"/>
    <hyperlink ref="C76" location="'VFDs for Process'!A1" display="Variable Frequency Drives for Process" xr:uid="{00000000-0004-0000-0000-00005A000000}"/>
    <hyperlink ref="C56" location="'Electric HVAC Tune Up Custom'!A1" display="Electric HVAC Tune-Up Custom" xr:uid="{00000000-0004-0000-0000-00005B000000}"/>
    <hyperlink ref="C57" location="'Electric HVAC Tune Up Deemed'!A1" display="Electric HVAC Tune-Up Deemed" xr:uid="{00000000-0004-0000-0000-00005C000000}"/>
    <hyperlink ref="C113" location="'Add Doors to Display Cases'!A1" display="'Add Doors to Display Cases'!A1" xr:uid="{00000000-0004-0000-0000-00005D000000}"/>
    <hyperlink ref="C114" location="'Refrigeration Economizers'!A1" display="'Refrigeration Economizers'!A1" xr:uid="{00000000-0004-0000-0000-00005E000000}"/>
    <hyperlink ref="C21" location="'LED Grow Light'!A1" display="'LED Grow Light'!A1" xr:uid="{00000000-0004-0000-0000-00005F000000}"/>
    <hyperlink ref="C22" location="'Grain Bin Fan Controls - Deemed'!A1" display="'Grain Bin Fan Controls - Deemed'!A1" xr:uid="{00000000-0004-0000-0000-000060000000}"/>
    <hyperlink ref="C23" location="'Grain Bin Fan Controls - Custom'!A1" display="'Grain Bin Fan Controls - Custom'!A1" xr:uid="{00000000-0004-0000-0000-000061000000}"/>
    <hyperlink ref="C120" location="'Air Compressor with VSD'!A1" display="'Air Compressor with VSD'!A1" xr:uid="{00000000-0004-0000-0000-000062000000}"/>
    <hyperlink ref="C121" location="'High Efficiency Air Nozzle'!A1" display="'High Efficiency Air Nozzle'!A1" xr:uid="{00000000-0004-0000-0000-000063000000}"/>
    <hyperlink ref="C122" location="'No Loss Condensate Drain'!A1" display="'No Loss Condensate Drain'!A1" xr:uid="{00000000-0004-0000-0000-000064000000}"/>
    <hyperlink ref="C25" location="'ECM Ventilation Fan and Staging'!A1" display="ECM Ventilation Fan and Staging" xr:uid="{00000000-0004-0000-0000-000065000000}"/>
    <hyperlink ref="C24" location="'Dairy Refrigeration Tune-Up'!A1" display="Dairy Refrigeration Tune-Up" xr:uid="{00000000-0004-0000-0000-000066000000}"/>
    <hyperlink ref="C58" location="'Electric Chiller Tune Up Custom'!A1" display="'Electric Chiller Tune Up Custom'!A1" xr:uid="{00000000-0004-0000-0000-000067000000}"/>
    <hyperlink ref="C59" location="'Electric Chiller Tune Up Deemed'!A1" display="Electric Chiller Tune Up Deemed" xr:uid="{00000000-0004-0000-0000-000068000000}"/>
    <hyperlink ref="C60" location="'Gas Fired Heat Pump'!A1" display="Gas Fired Heat Pump" xr:uid="{00000000-0004-0000-0000-000069000000}"/>
    <hyperlink ref="C61" location="'VRF Systems'!A1" display="'VRF Systems'!A1" xr:uid="{00000000-0004-0000-0000-00006A000000}"/>
    <hyperlink ref="C93" location="'Infiltration Control MF - Test '!A1" display="Infiltration Control MF - Blower Door" xr:uid="{00000000-0004-0000-0000-00006B000000}"/>
    <hyperlink ref="C115" location="'Auto Closers for Walk In'!A1" display="Auto Closers for Walk-In Doors" xr:uid="{00000000-0004-0000-0000-00006C000000}"/>
    <hyperlink ref="C116" location="'Refrigeration Tune Up - RCU'!A1" display="Refrigeration Tune-Up - Remote Condensing Unit" xr:uid="{00000000-0004-0000-0000-00006D000000}"/>
    <hyperlink ref="C117" location="'Refrigeration Tune Up - SCU'!A1" display="Refrigeration Tune-Up - Self Contained Unit" xr:uid="{00000000-0004-0000-0000-00006E000000}"/>
    <hyperlink ref="C118" location="'Vending Machine Controls'!A1" display="Vending Machine Controllers" xr:uid="{00000000-0004-0000-0000-00006F000000}"/>
    <hyperlink ref="C119" location="'Floating Head Pressure'!A1" display="Floating Head Pressure Controls" xr:uid="{00000000-0004-0000-0000-000070000000}"/>
    <hyperlink ref="C123" location="'Low Pressure Drop Filters'!A1" display="Low Pressure Drop Filters" xr:uid="{00000000-0004-0000-0000-000071000000}"/>
    <hyperlink ref="C124" location="'Storage Receiver Tank'!A1" display="Storage Receiver Tank" xr:uid="{00000000-0004-0000-0000-000072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V97"/>
  <sheetViews>
    <sheetView topLeftCell="A16" workbookViewId="0">
      <selection activeCell="B59" sqref="B59:V59"/>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Heat Reclaimer</v>
      </c>
    </row>
    <row r="2" spans="2:9" x14ac:dyDescent="0.35">
      <c r="B2" s="18" t="s">
        <v>208</v>
      </c>
      <c r="C2" s="18" t="s">
        <v>394</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395</v>
      </c>
      <c r="C26" s="363" t="s">
        <v>396</v>
      </c>
      <c r="D26" s="364"/>
      <c r="E26" s="364"/>
      <c r="F26" s="364"/>
      <c r="G26" s="364"/>
      <c r="H26" s="365"/>
      <c r="P26" s="29"/>
      <c r="Q26" s="29"/>
    </row>
    <row r="27" spans="1:17" x14ac:dyDescent="0.35">
      <c r="A27" s="320"/>
      <c r="B27" s="28" t="s">
        <v>229</v>
      </c>
      <c r="C27" s="363" t="s">
        <v>382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30" t="s">
        <v>397</v>
      </c>
      <c r="C44" s="285"/>
      <c r="D44" s="285"/>
      <c r="E44" s="307" t="s">
        <v>398</v>
      </c>
      <c r="F44" s="308"/>
      <c r="G44" s="308"/>
      <c r="H44" s="308"/>
      <c r="I44" s="309"/>
      <c r="L44" s="1"/>
      <c r="M44" s="1"/>
    </row>
    <row r="45" spans="1:17" ht="15" customHeight="1" x14ac:dyDescent="0.35">
      <c r="B45" s="30" t="s">
        <v>399</v>
      </c>
      <c r="C45" s="285"/>
      <c r="D45" s="285"/>
      <c r="E45" s="307" t="s">
        <v>400</v>
      </c>
      <c r="F45" s="308"/>
      <c r="G45" s="308"/>
      <c r="H45" s="308"/>
      <c r="I45" s="309"/>
      <c r="L45" s="1"/>
      <c r="M45" s="1"/>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44.25" customHeight="1" x14ac:dyDescent="0.35">
      <c r="B55" s="325" t="s">
        <v>401</v>
      </c>
      <c r="C55" s="331" t="s">
        <v>402</v>
      </c>
      <c r="D55" s="255" t="s">
        <v>403</v>
      </c>
      <c r="E55" s="255"/>
      <c r="F55" s="255"/>
      <c r="G55" s="86">
        <v>468229</v>
      </c>
      <c r="H55" s="86" t="s">
        <v>273</v>
      </c>
      <c r="I55" s="252" t="s">
        <v>404</v>
      </c>
      <c r="J55" s="341" t="s">
        <v>405</v>
      </c>
      <c r="K55" s="342"/>
      <c r="L55" s="342"/>
      <c r="M55" s="342"/>
      <c r="N55" s="342"/>
      <c r="O55" s="342"/>
      <c r="P55" s="342"/>
      <c r="Q55" s="342"/>
      <c r="R55" s="342"/>
      <c r="S55" s="342"/>
      <c r="T55" s="342"/>
      <c r="U55" s="342"/>
      <c r="V55" s="343"/>
    </row>
    <row r="56" spans="2:22" ht="41.25" customHeight="1" x14ac:dyDescent="0.35">
      <c r="B56" s="327"/>
      <c r="C56" s="333"/>
      <c r="D56" s="255" t="s">
        <v>406</v>
      </c>
      <c r="E56" s="255"/>
      <c r="F56" s="255"/>
      <c r="G56" s="86">
        <v>332797</v>
      </c>
      <c r="H56" s="86" t="s">
        <v>273</v>
      </c>
      <c r="I56" s="252" t="s">
        <v>404</v>
      </c>
      <c r="J56" s="347"/>
      <c r="K56" s="348"/>
      <c r="L56" s="348"/>
      <c r="M56" s="348"/>
      <c r="N56" s="348"/>
      <c r="O56" s="348"/>
      <c r="P56" s="348"/>
      <c r="Q56" s="348"/>
      <c r="R56" s="348"/>
      <c r="S56" s="348"/>
      <c r="T56" s="348"/>
      <c r="U56" s="348"/>
      <c r="V56" s="349"/>
    </row>
    <row r="57" spans="2:22" ht="15" customHeight="1" x14ac:dyDescent="0.35">
      <c r="B57" s="265" t="s">
        <v>407</v>
      </c>
      <c r="C57" s="255"/>
      <c r="D57" s="255"/>
      <c r="E57" s="255"/>
      <c r="F57" s="255"/>
      <c r="G57" s="294">
        <v>0.9</v>
      </c>
      <c r="H57" s="252" t="s">
        <v>281</v>
      </c>
      <c r="I57" s="252"/>
      <c r="J57" s="307" t="s">
        <v>408</v>
      </c>
      <c r="K57" s="308"/>
      <c r="L57" s="308"/>
      <c r="M57" s="308"/>
      <c r="N57" s="308"/>
      <c r="O57" s="308"/>
      <c r="P57" s="308"/>
      <c r="Q57" s="308"/>
      <c r="R57" s="308"/>
      <c r="S57" s="308"/>
      <c r="T57" s="308"/>
      <c r="U57" s="308"/>
      <c r="V57" s="309"/>
    </row>
    <row r="58" spans="2:22" ht="15" customHeight="1" x14ac:dyDescent="0.35">
      <c r="B58" s="265" t="s">
        <v>409</v>
      </c>
      <c r="C58" s="255"/>
      <c r="D58" s="294"/>
      <c r="E58" s="255"/>
      <c r="F58" s="255"/>
      <c r="G58" s="32">
        <v>3412</v>
      </c>
      <c r="H58" s="252" t="s">
        <v>273</v>
      </c>
      <c r="I58" s="252" t="s">
        <v>410</v>
      </c>
      <c r="J58" s="307" t="s">
        <v>411</v>
      </c>
      <c r="K58" s="308"/>
      <c r="L58" s="308"/>
      <c r="M58" s="308"/>
      <c r="N58" s="308"/>
      <c r="O58" s="308"/>
      <c r="P58" s="308"/>
      <c r="Q58" s="308"/>
      <c r="R58" s="308"/>
      <c r="S58" s="308"/>
      <c r="T58" s="308"/>
      <c r="U58" s="308"/>
      <c r="V58" s="309"/>
    </row>
    <row r="59" spans="2:22" ht="15" customHeight="1" x14ac:dyDescent="0.35">
      <c r="B59" s="265" t="s">
        <v>412</v>
      </c>
      <c r="C59" s="255"/>
      <c r="D59" s="294"/>
      <c r="E59" s="255"/>
      <c r="F59" s="255"/>
      <c r="G59" s="298">
        <v>51.6</v>
      </c>
      <c r="H59" s="252" t="s">
        <v>281</v>
      </c>
      <c r="I59" s="252" t="s">
        <v>413</v>
      </c>
      <c r="J59" s="307" t="s">
        <v>414</v>
      </c>
      <c r="K59" s="308"/>
      <c r="L59" s="308"/>
      <c r="M59" s="308"/>
      <c r="N59" s="308"/>
      <c r="O59" s="308"/>
      <c r="P59" s="308"/>
      <c r="Q59" s="308"/>
      <c r="R59" s="308"/>
      <c r="S59" s="308"/>
      <c r="T59" s="308"/>
      <c r="U59" s="308"/>
      <c r="V59" s="309"/>
    </row>
    <row r="60" spans="2:22" ht="15" customHeight="1" x14ac:dyDescent="0.35">
      <c r="B60" s="265" t="s">
        <v>415</v>
      </c>
      <c r="C60" s="255"/>
      <c r="D60" s="294"/>
      <c r="E60" s="255"/>
      <c r="F60" s="255"/>
      <c r="G60" s="294">
        <v>0.93</v>
      </c>
      <c r="H60" s="252" t="s">
        <v>273</v>
      </c>
      <c r="I60" s="252" t="s">
        <v>416</v>
      </c>
      <c r="J60" s="307" t="s">
        <v>417</v>
      </c>
      <c r="K60" s="308"/>
      <c r="L60" s="308"/>
      <c r="M60" s="308"/>
      <c r="N60" s="308"/>
      <c r="O60" s="308"/>
      <c r="P60" s="308"/>
      <c r="Q60" s="308"/>
      <c r="R60" s="308"/>
      <c r="S60" s="308"/>
      <c r="T60" s="308"/>
      <c r="U60" s="308"/>
      <c r="V60" s="309"/>
    </row>
    <row r="61" spans="2:22" ht="15" customHeight="1" x14ac:dyDescent="0.35">
      <c r="B61" s="325" t="s">
        <v>418</v>
      </c>
      <c r="C61" s="331" t="s">
        <v>402</v>
      </c>
      <c r="D61" s="294" t="s">
        <v>419</v>
      </c>
      <c r="E61" s="255"/>
      <c r="F61" s="255"/>
      <c r="G61" s="32">
        <v>59</v>
      </c>
      <c r="H61" s="328" t="s">
        <v>273</v>
      </c>
      <c r="I61" s="328" t="s">
        <v>374</v>
      </c>
      <c r="J61" s="341" t="s">
        <v>375</v>
      </c>
      <c r="K61" s="342"/>
      <c r="L61" s="342"/>
      <c r="M61" s="342"/>
      <c r="N61" s="342"/>
      <c r="O61" s="342"/>
      <c r="P61" s="342"/>
      <c r="Q61" s="342"/>
      <c r="R61" s="342"/>
      <c r="S61" s="342"/>
      <c r="T61" s="342"/>
      <c r="U61" s="342"/>
      <c r="V61" s="343"/>
    </row>
    <row r="62" spans="2:22" ht="15" customHeight="1" x14ac:dyDescent="0.35">
      <c r="B62" s="327"/>
      <c r="C62" s="333"/>
      <c r="D62" s="294" t="s">
        <v>420</v>
      </c>
      <c r="E62" s="255"/>
      <c r="F62" s="255"/>
      <c r="G62" s="32">
        <v>19</v>
      </c>
      <c r="H62" s="330"/>
      <c r="I62" s="330"/>
      <c r="J62" s="347"/>
      <c r="K62" s="348"/>
      <c r="L62" s="348"/>
      <c r="M62" s="348"/>
      <c r="N62" s="348"/>
      <c r="O62" s="348"/>
      <c r="P62" s="348"/>
      <c r="Q62" s="348"/>
      <c r="R62" s="348"/>
      <c r="S62" s="348"/>
      <c r="T62" s="348"/>
      <c r="U62" s="348"/>
      <c r="V62" s="349"/>
    </row>
    <row r="63" spans="2:22" ht="15" customHeight="1" x14ac:dyDescent="0.35">
      <c r="B63" s="265" t="s">
        <v>421</v>
      </c>
      <c r="C63" s="255"/>
      <c r="D63" s="294"/>
      <c r="E63" s="255"/>
      <c r="F63" s="255"/>
      <c r="G63" s="32">
        <v>365</v>
      </c>
      <c r="H63" s="252" t="s">
        <v>273</v>
      </c>
      <c r="I63" s="252" t="s">
        <v>422</v>
      </c>
      <c r="J63" s="307" t="s">
        <v>423</v>
      </c>
      <c r="K63" s="308"/>
      <c r="L63" s="308"/>
      <c r="M63" s="308"/>
      <c r="N63" s="308"/>
      <c r="O63" s="308"/>
      <c r="P63" s="308"/>
      <c r="Q63" s="308"/>
      <c r="R63" s="308"/>
      <c r="S63" s="308"/>
      <c r="T63" s="308"/>
      <c r="U63" s="308"/>
      <c r="V63" s="309"/>
    </row>
    <row r="64" spans="2:22" ht="15" customHeight="1" x14ac:dyDescent="0.35">
      <c r="B64" s="265" t="s">
        <v>424</v>
      </c>
      <c r="C64" s="255"/>
      <c r="D64" s="294"/>
      <c r="E64" s="255"/>
      <c r="F64" s="255"/>
      <c r="G64" s="294">
        <v>2.2000000000000002</v>
      </c>
      <c r="H64" s="252" t="s">
        <v>273</v>
      </c>
      <c r="I64" s="252" t="s">
        <v>425</v>
      </c>
      <c r="J64" s="307" t="s">
        <v>426</v>
      </c>
      <c r="K64" s="308"/>
      <c r="L64" s="308"/>
      <c r="M64" s="308"/>
      <c r="N64" s="308"/>
      <c r="O64" s="308"/>
      <c r="P64" s="308"/>
      <c r="Q64" s="308"/>
      <c r="R64" s="308"/>
      <c r="S64" s="308"/>
      <c r="T64" s="308"/>
      <c r="U64" s="308"/>
      <c r="V64" s="309"/>
    </row>
    <row r="65" spans="2:22" ht="15" customHeight="1" x14ac:dyDescent="0.35">
      <c r="B65" s="265" t="s">
        <v>427</v>
      </c>
      <c r="C65" s="255"/>
      <c r="D65" s="294"/>
      <c r="E65" s="255"/>
      <c r="F65" s="255"/>
      <c r="G65" s="294">
        <v>8.33</v>
      </c>
      <c r="H65" s="252" t="s">
        <v>273</v>
      </c>
      <c r="I65" s="252" t="s">
        <v>428</v>
      </c>
      <c r="J65" s="307" t="s">
        <v>429</v>
      </c>
      <c r="K65" s="308"/>
      <c r="L65" s="308"/>
      <c r="M65" s="308"/>
      <c r="N65" s="308"/>
      <c r="O65" s="308"/>
      <c r="P65" s="308"/>
      <c r="Q65" s="308"/>
      <c r="R65" s="308"/>
      <c r="S65" s="308"/>
      <c r="T65" s="308"/>
      <c r="U65" s="308"/>
      <c r="V65" s="309"/>
    </row>
    <row r="66" spans="2:22" ht="15" customHeight="1" x14ac:dyDescent="0.35">
      <c r="B66" s="265" t="s">
        <v>430</v>
      </c>
      <c r="C66" s="255"/>
      <c r="D66" s="294"/>
      <c r="E66" s="255"/>
      <c r="F66" s="294"/>
      <c r="G66" s="294">
        <v>1</v>
      </c>
      <c r="H66" s="252" t="s">
        <v>273</v>
      </c>
      <c r="I66" s="252" t="s">
        <v>416</v>
      </c>
      <c r="J66" s="307" t="s">
        <v>431</v>
      </c>
      <c r="K66" s="308"/>
      <c r="L66" s="308"/>
      <c r="M66" s="308"/>
      <c r="N66" s="308"/>
      <c r="O66" s="308"/>
      <c r="P66" s="308"/>
      <c r="Q66" s="308"/>
      <c r="R66" s="308"/>
      <c r="S66" s="308"/>
      <c r="T66" s="308"/>
      <c r="U66" s="308"/>
      <c r="V66" s="309"/>
    </row>
    <row r="67" spans="2:22" ht="15" customHeight="1" x14ac:dyDescent="0.35">
      <c r="B67" s="265" t="s">
        <v>432</v>
      </c>
      <c r="C67" s="255"/>
      <c r="D67" s="294"/>
      <c r="E67" s="255"/>
      <c r="F67" s="255"/>
      <c r="G67" s="32">
        <v>70</v>
      </c>
      <c r="H67" s="252" t="s">
        <v>273</v>
      </c>
      <c r="I67" s="252" t="s">
        <v>374</v>
      </c>
      <c r="J67" s="307" t="s">
        <v>433</v>
      </c>
      <c r="K67" s="308"/>
      <c r="L67" s="308"/>
      <c r="M67" s="308"/>
      <c r="N67" s="308"/>
      <c r="O67" s="308"/>
      <c r="P67" s="308"/>
      <c r="Q67" s="308"/>
      <c r="R67" s="308"/>
      <c r="S67" s="308"/>
      <c r="T67" s="308"/>
      <c r="U67" s="308"/>
      <c r="V67" s="309"/>
    </row>
    <row r="68" spans="2:22" ht="15" customHeight="1" x14ac:dyDescent="0.35">
      <c r="B68" s="265"/>
      <c r="C68" s="255"/>
      <c r="D68" s="294"/>
      <c r="E68" s="255"/>
      <c r="F68" s="255"/>
      <c r="G68" s="294"/>
      <c r="H68" s="252"/>
      <c r="I68" s="252"/>
      <c r="J68" s="307"/>
      <c r="K68" s="308"/>
      <c r="L68" s="308"/>
      <c r="M68" s="308"/>
      <c r="N68" s="308"/>
      <c r="O68" s="308"/>
      <c r="P68" s="308"/>
      <c r="Q68" s="308"/>
      <c r="R68" s="308"/>
      <c r="S68" s="308"/>
      <c r="T68" s="308"/>
      <c r="U68" s="308"/>
      <c r="V68" s="309"/>
    </row>
    <row r="69" spans="2:22" ht="15" customHeight="1" x14ac:dyDescent="0.35">
      <c r="B69" s="265"/>
      <c r="C69" s="255"/>
      <c r="D69" s="294"/>
      <c r="E69" s="255"/>
      <c r="F69" s="255"/>
      <c r="G69" s="294"/>
      <c r="H69" s="252"/>
      <c r="I69" s="252"/>
      <c r="J69" s="307"/>
      <c r="K69" s="308"/>
      <c r="L69" s="308"/>
      <c r="M69" s="308"/>
      <c r="N69" s="308"/>
      <c r="O69" s="308"/>
      <c r="P69" s="308"/>
      <c r="Q69" s="308"/>
      <c r="R69" s="308"/>
      <c r="S69" s="308"/>
      <c r="T69" s="308"/>
      <c r="U69" s="308"/>
      <c r="V69" s="309"/>
    </row>
    <row r="70" spans="2:22" ht="15" customHeight="1" x14ac:dyDescent="0.35">
      <c r="B70" s="265"/>
      <c r="C70" s="255"/>
      <c r="D70" s="294"/>
      <c r="E70" s="255"/>
      <c r="F70" s="255"/>
      <c r="G70" s="294"/>
      <c r="H70" s="252"/>
      <c r="I70" s="252"/>
      <c r="J70" s="307"/>
      <c r="K70" s="308"/>
      <c r="L70" s="308"/>
      <c r="M70" s="308"/>
      <c r="N70" s="308"/>
      <c r="O70" s="308"/>
      <c r="P70" s="308"/>
      <c r="Q70" s="308"/>
      <c r="R70" s="308"/>
      <c r="S70" s="308"/>
      <c r="T70" s="308"/>
      <c r="U70" s="308"/>
      <c r="V70" s="309"/>
    </row>
    <row r="71" spans="2:22" ht="15" customHeight="1" x14ac:dyDescent="0.35">
      <c r="B71" s="265"/>
      <c r="C71" s="255"/>
      <c r="D71" s="294"/>
      <c r="E71" s="255"/>
      <c r="F71" s="255"/>
      <c r="G71" s="294"/>
      <c r="H71" s="252"/>
      <c r="I71" s="252"/>
      <c r="J71" s="307"/>
      <c r="K71" s="308"/>
      <c r="L71" s="308"/>
      <c r="M71" s="308"/>
      <c r="N71" s="308"/>
      <c r="O71" s="308"/>
      <c r="P71" s="308"/>
      <c r="Q71" s="308"/>
      <c r="R71" s="308"/>
      <c r="S71" s="308"/>
      <c r="T71" s="308"/>
      <c r="U71" s="308"/>
      <c r="V71" s="309"/>
    </row>
    <row r="72" spans="2:22" ht="15" customHeight="1" x14ac:dyDescent="0.35">
      <c r="B72" s="265"/>
      <c r="C72" s="255"/>
      <c r="D72" s="294"/>
      <c r="E72" s="255"/>
      <c r="F72" s="255"/>
      <c r="G72" s="294"/>
      <c r="H72" s="252"/>
      <c r="I72" s="252"/>
      <c r="J72" s="307"/>
      <c r="K72" s="308"/>
      <c r="L72" s="308"/>
      <c r="M72" s="308"/>
      <c r="N72" s="308"/>
      <c r="O72" s="308"/>
      <c r="P72" s="308"/>
      <c r="Q72" s="308"/>
      <c r="R72" s="308"/>
      <c r="S72" s="308"/>
      <c r="T72" s="308"/>
      <c r="U72" s="308"/>
      <c r="V72" s="309"/>
    </row>
    <row r="73" spans="2:22" ht="15" customHeight="1" x14ac:dyDescent="0.35">
      <c r="B73" s="265"/>
      <c r="C73" s="255"/>
      <c r="D73" s="294"/>
      <c r="E73" s="255"/>
      <c r="F73" s="255"/>
      <c r="G73" s="294"/>
      <c r="H73" s="252"/>
      <c r="I73" s="252"/>
      <c r="J73" s="307"/>
      <c r="K73" s="308"/>
      <c r="L73" s="308"/>
      <c r="M73" s="308"/>
      <c r="N73" s="308"/>
      <c r="O73" s="308"/>
      <c r="P73" s="308"/>
      <c r="Q73" s="308"/>
      <c r="R73" s="308"/>
      <c r="S73" s="308"/>
      <c r="T73" s="308"/>
      <c r="U73" s="308"/>
      <c r="V73" s="309"/>
    </row>
    <row r="74" spans="2:22" ht="15" customHeight="1" x14ac:dyDescent="0.35">
      <c r="B74" s="265"/>
      <c r="C74" s="255"/>
      <c r="D74" s="255"/>
      <c r="E74" s="255"/>
      <c r="F74" s="255"/>
      <c r="G74" s="255"/>
      <c r="H74" s="252"/>
      <c r="I74" s="252"/>
      <c r="J74" s="307"/>
      <c r="K74" s="308"/>
      <c r="L74" s="308"/>
      <c r="M74" s="308"/>
      <c r="N74" s="308"/>
      <c r="O74" s="308"/>
      <c r="P74" s="308"/>
      <c r="Q74" s="308"/>
      <c r="R74" s="308"/>
      <c r="S74" s="308"/>
      <c r="T74" s="308"/>
      <c r="U74" s="308"/>
      <c r="V74" s="309"/>
    </row>
    <row r="75" spans="2:22" ht="15" customHeight="1" x14ac:dyDescent="0.35">
      <c r="B75" s="265"/>
      <c r="C75" s="255"/>
      <c r="D75" s="294"/>
      <c r="E75" s="255"/>
      <c r="F75" s="255"/>
      <c r="G75" s="294"/>
      <c r="H75" s="252"/>
      <c r="I75" s="252"/>
      <c r="J75" s="307"/>
      <c r="K75" s="308"/>
      <c r="L75" s="308"/>
      <c r="M75" s="308"/>
      <c r="N75" s="308"/>
      <c r="O75" s="308"/>
      <c r="P75" s="308"/>
      <c r="Q75" s="308"/>
      <c r="R75" s="308"/>
      <c r="S75" s="308"/>
      <c r="T75" s="308"/>
      <c r="U75" s="308"/>
      <c r="V75" s="309"/>
    </row>
    <row r="76" spans="2:22" ht="15" customHeight="1" x14ac:dyDescent="0.35">
      <c r="B76" s="265"/>
      <c r="C76" s="255"/>
      <c r="D76" s="294"/>
      <c r="E76" s="255"/>
      <c r="F76" s="255"/>
      <c r="G76" s="294"/>
      <c r="H76" s="252"/>
      <c r="I76" s="252"/>
      <c r="J76" s="307"/>
      <c r="K76" s="308"/>
      <c r="L76" s="308"/>
      <c r="M76" s="308"/>
      <c r="N76" s="308"/>
      <c r="O76" s="308"/>
      <c r="P76" s="308"/>
      <c r="Q76" s="308"/>
      <c r="R76" s="308"/>
      <c r="S76" s="308"/>
      <c r="T76" s="308"/>
      <c r="U76" s="308"/>
      <c r="V76" s="309"/>
    </row>
    <row r="77" spans="2:22" ht="15" customHeight="1" x14ac:dyDescent="0.35">
      <c r="B77" s="265"/>
      <c r="C77" s="255"/>
      <c r="D77" s="294"/>
      <c r="E77" s="255"/>
      <c r="F77" s="255"/>
      <c r="G77" s="294"/>
      <c r="H77" s="252"/>
      <c r="I77" s="252"/>
      <c r="J77" s="307"/>
      <c r="K77" s="308"/>
      <c r="L77" s="308"/>
      <c r="M77" s="308"/>
      <c r="N77" s="308"/>
      <c r="O77" s="308"/>
      <c r="P77" s="308"/>
      <c r="Q77" s="308"/>
      <c r="R77" s="308"/>
      <c r="S77" s="308"/>
      <c r="T77" s="308"/>
      <c r="U77" s="308"/>
      <c r="V77" s="309"/>
    </row>
    <row r="78" spans="2:22" ht="15" customHeight="1" x14ac:dyDescent="0.35">
      <c r="B78" s="265"/>
      <c r="C78" s="255"/>
      <c r="D78" s="255"/>
      <c r="E78" s="255"/>
      <c r="F78" s="255"/>
      <c r="G78" s="294"/>
      <c r="H78" s="252"/>
      <c r="I78" s="286"/>
      <c r="J78" s="307"/>
      <c r="K78" s="308"/>
      <c r="L78" s="308"/>
      <c r="M78" s="308"/>
      <c r="N78" s="308"/>
      <c r="O78" s="308"/>
      <c r="P78" s="308"/>
      <c r="Q78" s="308"/>
      <c r="R78" s="308"/>
      <c r="S78" s="308"/>
      <c r="T78" s="308"/>
      <c r="U78" s="308"/>
      <c r="V78" s="309"/>
    </row>
    <row r="79" spans="2:22" x14ac:dyDescent="0.35">
      <c r="B79" s="265"/>
      <c r="C79" s="255"/>
      <c r="D79" s="294"/>
      <c r="E79" s="255"/>
      <c r="F79" s="255"/>
      <c r="G79" s="294"/>
      <c r="H79" s="252"/>
      <c r="I79" s="252"/>
      <c r="J79" s="307"/>
      <c r="K79" s="308"/>
      <c r="L79" s="308"/>
      <c r="M79" s="308"/>
      <c r="N79" s="308"/>
      <c r="O79" s="308"/>
      <c r="P79" s="308"/>
      <c r="Q79" s="308"/>
      <c r="R79" s="308"/>
      <c r="S79" s="308"/>
      <c r="T79" s="308"/>
      <c r="U79" s="308"/>
      <c r="V79" s="309"/>
    </row>
    <row r="80" spans="2:22" x14ac:dyDescent="0.35">
      <c r="B80" s="265"/>
      <c r="C80" s="255"/>
      <c r="D80" s="294"/>
      <c r="E80" s="255"/>
      <c r="F80" s="255"/>
      <c r="G80" s="294"/>
      <c r="H80" s="252"/>
      <c r="I80" s="252"/>
      <c r="J80" s="307"/>
      <c r="K80" s="308"/>
      <c r="L80" s="308"/>
      <c r="M80" s="308"/>
      <c r="N80" s="308"/>
      <c r="O80" s="308"/>
      <c r="P80" s="308"/>
      <c r="Q80" s="308"/>
      <c r="R80" s="308"/>
      <c r="S80" s="308"/>
      <c r="T80" s="308"/>
      <c r="U80" s="308"/>
      <c r="V80" s="309"/>
    </row>
    <row r="81" spans="2:22" x14ac:dyDescent="0.35">
      <c r="B81" s="265"/>
      <c r="C81" s="255"/>
      <c r="D81" s="294"/>
      <c r="E81" s="255"/>
      <c r="F81" s="255"/>
      <c r="G81" s="294"/>
      <c r="H81" s="252"/>
      <c r="I81" s="252"/>
      <c r="J81" s="307"/>
      <c r="K81" s="308"/>
      <c r="L81" s="308"/>
      <c r="M81" s="308"/>
      <c r="N81" s="308"/>
      <c r="O81" s="308"/>
      <c r="P81" s="308"/>
      <c r="Q81" s="308"/>
      <c r="R81" s="308"/>
      <c r="S81" s="308"/>
      <c r="T81" s="308"/>
      <c r="U81" s="308"/>
      <c r="V81" s="309"/>
    </row>
    <row r="82" spans="2:22" ht="15" customHeight="1" x14ac:dyDescent="0.35">
      <c r="B82" s="265"/>
      <c r="C82" s="255"/>
      <c r="D82" s="255"/>
      <c r="E82" s="255"/>
      <c r="F82" s="255"/>
      <c r="G82" s="294"/>
      <c r="H82" s="252"/>
      <c r="I82" s="252"/>
      <c r="J82" s="307"/>
      <c r="K82" s="308"/>
      <c r="L82" s="308"/>
      <c r="M82" s="308"/>
      <c r="N82" s="308"/>
      <c r="O82" s="308"/>
      <c r="P82" s="308"/>
      <c r="Q82" s="308"/>
      <c r="R82" s="308"/>
      <c r="S82" s="308"/>
      <c r="T82" s="308"/>
      <c r="U82" s="308"/>
      <c r="V82" s="309"/>
    </row>
    <row r="83" spans="2:22" ht="15" customHeight="1" x14ac:dyDescent="0.35">
      <c r="B83" s="265"/>
      <c r="C83" s="255"/>
      <c r="D83" s="294"/>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ht="15" customHeight="1" x14ac:dyDescent="0.35">
      <c r="B85" s="265"/>
      <c r="C85" s="255"/>
      <c r="D85" s="294"/>
      <c r="E85" s="255"/>
      <c r="F85" s="255"/>
      <c r="G85" s="294"/>
      <c r="H85" s="252"/>
      <c r="I85" s="252"/>
      <c r="J85" s="307"/>
      <c r="K85" s="308"/>
      <c r="L85" s="308"/>
      <c r="M85" s="308"/>
      <c r="N85" s="308"/>
      <c r="O85" s="308"/>
      <c r="P85" s="308"/>
      <c r="Q85" s="308"/>
      <c r="R85" s="308"/>
      <c r="S85" s="308"/>
      <c r="T85" s="308"/>
      <c r="U85" s="308"/>
      <c r="V85" s="309"/>
    </row>
    <row r="86" spans="2:22" x14ac:dyDescent="0.35">
      <c r="B86" s="265"/>
      <c r="C86" s="255"/>
      <c r="D86" s="255"/>
      <c r="E86" s="255"/>
      <c r="F86" s="255"/>
      <c r="G86" s="255"/>
      <c r="H86" s="252"/>
      <c r="I86" s="252"/>
      <c r="J86" s="307"/>
      <c r="K86" s="308"/>
      <c r="L86" s="308"/>
      <c r="M86" s="308"/>
      <c r="N86" s="308"/>
      <c r="O86" s="308"/>
      <c r="P86" s="308"/>
      <c r="Q86" s="308"/>
      <c r="R86" s="308"/>
      <c r="S86" s="308"/>
      <c r="T86" s="308"/>
      <c r="U86" s="308"/>
      <c r="V86" s="309"/>
    </row>
    <row r="87" spans="2:22" x14ac:dyDescent="0.35">
      <c r="B87" s="265"/>
      <c r="C87" s="255"/>
      <c r="D87" s="255"/>
      <c r="E87" s="255"/>
      <c r="F87" s="255"/>
      <c r="G87" s="255"/>
      <c r="H87" s="252"/>
      <c r="I87" s="252"/>
      <c r="J87" s="307"/>
      <c r="K87" s="308"/>
      <c r="L87" s="308"/>
      <c r="M87" s="308"/>
      <c r="N87" s="308"/>
      <c r="O87" s="308"/>
      <c r="P87" s="308"/>
      <c r="Q87" s="308"/>
      <c r="R87" s="308"/>
      <c r="S87" s="308"/>
      <c r="T87" s="308"/>
      <c r="U87" s="308"/>
      <c r="V87" s="309"/>
    </row>
    <row r="88" spans="2:22" ht="15" customHeight="1" x14ac:dyDescent="0.35">
      <c r="B88" s="265"/>
      <c r="C88" s="255"/>
      <c r="D88" s="255"/>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94"/>
      <c r="E91" s="255"/>
      <c r="F91" s="255"/>
      <c r="G91" s="294"/>
      <c r="H91" s="252"/>
      <c r="I91" s="252"/>
      <c r="J91" s="307"/>
      <c r="K91" s="308"/>
      <c r="L91" s="308"/>
      <c r="M91" s="308"/>
      <c r="N91" s="308"/>
      <c r="O91" s="308"/>
      <c r="P91" s="308"/>
      <c r="Q91" s="308"/>
      <c r="R91" s="308"/>
      <c r="S91" s="308"/>
      <c r="T91" s="308"/>
      <c r="U91" s="308"/>
      <c r="V91" s="309"/>
    </row>
    <row r="92" spans="2:22" ht="15" customHeight="1" x14ac:dyDescent="0.35">
      <c r="B92" s="265"/>
      <c r="C92" s="255"/>
      <c r="D92" s="255"/>
      <c r="E92" s="255"/>
      <c r="F92" s="255"/>
      <c r="G92" s="294"/>
      <c r="H92" s="252"/>
      <c r="I92" s="282"/>
      <c r="J92" s="307"/>
      <c r="K92" s="308"/>
      <c r="L92" s="308"/>
      <c r="M92" s="308"/>
      <c r="N92" s="308"/>
      <c r="O92" s="308"/>
      <c r="P92" s="308"/>
      <c r="Q92" s="308"/>
      <c r="R92" s="308"/>
      <c r="S92" s="308"/>
      <c r="T92" s="308"/>
      <c r="U92" s="308"/>
      <c r="V92" s="309"/>
    </row>
    <row r="93" spans="2:22" ht="15" customHeight="1" x14ac:dyDescent="0.35">
      <c r="B93" s="265"/>
      <c r="C93" s="255"/>
      <c r="D93" s="255"/>
      <c r="E93" s="255"/>
      <c r="F93" s="255"/>
      <c r="G93" s="294"/>
      <c r="H93" s="252"/>
      <c r="I93" s="282"/>
      <c r="J93" s="307"/>
      <c r="K93" s="308"/>
      <c r="L93" s="308"/>
      <c r="M93" s="308"/>
      <c r="N93" s="308"/>
      <c r="O93" s="308"/>
      <c r="P93" s="308"/>
      <c r="Q93" s="308"/>
      <c r="R93" s="308"/>
      <c r="S93" s="308"/>
      <c r="T93" s="308"/>
      <c r="U93" s="308"/>
      <c r="V93" s="309"/>
    </row>
    <row r="95" spans="2:22" ht="45" customHeight="1" x14ac:dyDescent="0.35"/>
    <row r="96" spans="2:22" ht="15" customHeight="1" x14ac:dyDescent="0.35"/>
    <row r="97" ht="15" customHeight="1" x14ac:dyDescent="0.35"/>
  </sheetData>
  <mergeCells count="66">
    <mergeCell ref="B61:B62"/>
    <mergeCell ref="C61:C62"/>
    <mergeCell ref="H61:H62"/>
    <mergeCell ref="I61:I6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4:V64"/>
    <mergeCell ref="C40:H40"/>
    <mergeCell ref="B53:V53"/>
    <mergeCell ref="J54:V54"/>
    <mergeCell ref="J57:V57"/>
    <mergeCell ref="J58:V58"/>
    <mergeCell ref="J59:V59"/>
    <mergeCell ref="J60:V60"/>
    <mergeCell ref="J63:V63"/>
    <mergeCell ref="B55:B56"/>
    <mergeCell ref="C55:C56"/>
    <mergeCell ref="J55:V56"/>
    <mergeCell ref="E43:I43"/>
    <mergeCell ref="E44:I44"/>
    <mergeCell ref="J61:V62"/>
    <mergeCell ref="E45:I45"/>
    <mergeCell ref="J76:V76"/>
    <mergeCell ref="J65:V65"/>
    <mergeCell ref="J66:V66"/>
    <mergeCell ref="J67:V67"/>
    <mergeCell ref="J68:V68"/>
    <mergeCell ref="J69:V69"/>
    <mergeCell ref="J70:V70"/>
    <mergeCell ref="J71:V71"/>
    <mergeCell ref="J72:V72"/>
    <mergeCell ref="J73:V73"/>
    <mergeCell ref="J74:V74"/>
    <mergeCell ref="J75:V75"/>
    <mergeCell ref="J88:V88"/>
    <mergeCell ref="J77:V77"/>
    <mergeCell ref="J78:V78"/>
    <mergeCell ref="J79:V79"/>
    <mergeCell ref="J80:V80"/>
    <mergeCell ref="J81:V81"/>
    <mergeCell ref="J82:V82"/>
    <mergeCell ref="J83:V83"/>
    <mergeCell ref="J84:V84"/>
    <mergeCell ref="J85:V85"/>
    <mergeCell ref="J86:V86"/>
    <mergeCell ref="J87:V87"/>
    <mergeCell ref="J89:V89"/>
    <mergeCell ref="J90:V90"/>
    <mergeCell ref="J91:V91"/>
    <mergeCell ref="J92:V92"/>
    <mergeCell ref="J93:V93"/>
  </mergeCells>
  <conditionalFormatting sqref="C55:F55 C57:G60 D56:F56 C63:G66 C69:G93">
    <cfRule type="cellIs" dxfId="2100" priority="4" operator="notEqual">
      <formula>""</formula>
    </cfRule>
  </conditionalFormatting>
  <conditionalFormatting sqref="D61:G62">
    <cfRule type="cellIs" dxfId="2099" priority="3" operator="notEqual">
      <formula>""</formula>
    </cfRule>
  </conditionalFormatting>
  <conditionalFormatting sqref="C61">
    <cfRule type="cellIs" dxfId="2098" priority="2" operator="notEqual">
      <formula>""</formula>
    </cfRule>
  </conditionalFormatting>
  <conditionalFormatting sqref="C67:G68">
    <cfRule type="cellIs" dxfId="2097" priority="1" operator="notEqual">
      <formula>""</formula>
    </cfRule>
  </conditionalFormatting>
  <hyperlinks>
    <hyperlink ref="H11" location="_ftn1" display="_ftn1" xr:uid="{00000000-0004-0000-0900-000000000000}"/>
    <hyperlink ref="I11" location="_ftn2" display="_ftn2" xr:uid="{00000000-0004-0000-0900-000001000000}"/>
  </hyperlinks>
  <pageMargins left="0.7" right="0.7" top="0.75" bottom="0.75" header="0.3" footer="0.3"/>
  <pageSetup orientation="portrait" horizontalDpi="300"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4" tint="0.39997558519241921"/>
  </sheetPr>
  <dimension ref="A1:V69"/>
  <sheetViews>
    <sheetView workbookViewId="0">
      <selection activeCell="F10" sqref="F10"/>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
        <v>180</v>
      </c>
    </row>
    <row r="2" spans="2:9" x14ac:dyDescent="0.35">
      <c r="B2" s="18" t="s">
        <v>208</v>
      </c>
      <c r="C2" s="42" t="s">
        <v>2947</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36">
        <v>199</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2948</v>
      </c>
      <c r="D26" s="364"/>
      <c r="E26" s="364"/>
      <c r="F26" s="364"/>
      <c r="G26" s="364"/>
      <c r="H26" s="365"/>
      <c r="P26" s="29"/>
      <c r="Q26" s="29"/>
    </row>
    <row r="27" spans="1:17" x14ac:dyDescent="0.35">
      <c r="A27" s="320"/>
      <c r="B27" s="28" t="s">
        <v>229</v>
      </c>
      <c r="C27" s="363" t="s">
        <v>2949</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563" t="s">
        <v>246</v>
      </c>
      <c r="F43" s="564"/>
      <c r="G43" s="564"/>
      <c r="H43" s="564"/>
      <c r="I43" s="565"/>
      <c r="L43" s="29"/>
      <c r="M43" s="29"/>
    </row>
    <row r="44" spans="1:17" ht="15" customHeight="1" x14ac:dyDescent="0.35">
      <c r="B44" s="325" t="s">
        <v>2498</v>
      </c>
      <c r="C44" s="331" t="s">
        <v>512</v>
      </c>
      <c r="D44" s="255" t="s">
        <v>2950</v>
      </c>
      <c r="E44" s="463" t="s">
        <v>2951</v>
      </c>
      <c r="F44" s="463"/>
      <c r="G44" s="463"/>
      <c r="H44" s="463"/>
      <c r="I44" s="463"/>
      <c r="L44" s="1"/>
      <c r="M44" s="1"/>
    </row>
    <row r="45" spans="1:17" ht="15" customHeight="1" x14ac:dyDescent="0.35">
      <c r="B45" s="326"/>
      <c r="C45" s="332"/>
      <c r="D45" s="255" t="s">
        <v>2952</v>
      </c>
      <c r="E45" s="463" t="s">
        <v>2953</v>
      </c>
      <c r="F45" s="463"/>
      <c r="G45" s="463"/>
      <c r="H45" s="463"/>
      <c r="I45" s="463"/>
      <c r="L45" s="29"/>
      <c r="M45" s="29"/>
    </row>
    <row r="46" spans="1:17" x14ac:dyDescent="0.35">
      <c r="B46" s="326"/>
      <c r="C46" s="332"/>
      <c r="D46" s="255" t="s">
        <v>2954</v>
      </c>
      <c r="E46" s="463" t="s">
        <v>2955</v>
      </c>
      <c r="F46" s="463"/>
      <c r="G46" s="463"/>
      <c r="H46" s="463"/>
      <c r="I46" s="463"/>
      <c r="L46" s="29"/>
      <c r="M46" s="29"/>
    </row>
    <row r="47" spans="1:17" x14ac:dyDescent="0.35">
      <c r="B47" s="327"/>
      <c r="C47" s="333"/>
      <c r="D47" s="255" t="s">
        <v>2956</v>
      </c>
      <c r="E47" s="463" t="s">
        <v>2957</v>
      </c>
      <c r="F47" s="463"/>
      <c r="G47" s="463"/>
      <c r="H47" s="463"/>
      <c r="I47" s="463"/>
      <c r="L47" s="29"/>
      <c r="M47" s="29"/>
    </row>
    <row r="48" spans="1:17" x14ac:dyDescent="0.35">
      <c r="B48" s="388" t="s">
        <v>2958</v>
      </c>
      <c r="C48" s="362" t="s">
        <v>512</v>
      </c>
      <c r="D48" s="255" t="s">
        <v>2950</v>
      </c>
      <c r="E48" s="463" t="s">
        <v>2959</v>
      </c>
      <c r="F48" s="463"/>
      <c r="G48" s="463"/>
      <c r="H48" s="463"/>
      <c r="I48" s="463"/>
    </row>
    <row r="49" spans="2:22" x14ac:dyDescent="0.35">
      <c r="B49" s="388"/>
      <c r="C49" s="362"/>
      <c r="D49" s="255" t="s">
        <v>2952</v>
      </c>
      <c r="E49" s="463" t="s">
        <v>2960</v>
      </c>
      <c r="F49" s="463"/>
      <c r="G49" s="463"/>
      <c r="H49" s="463"/>
      <c r="I49" s="463"/>
    </row>
    <row r="50" spans="2:22" x14ac:dyDescent="0.35">
      <c r="B50" s="388"/>
      <c r="C50" s="362"/>
      <c r="D50" s="255" t="s">
        <v>2954</v>
      </c>
      <c r="E50" s="463" t="s">
        <v>2961</v>
      </c>
      <c r="F50" s="463"/>
      <c r="G50" s="463"/>
      <c r="H50" s="463"/>
      <c r="I50" s="463"/>
    </row>
    <row r="51" spans="2:22" x14ac:dyDescent="0.35">
      <c r="B51" s="388"/>
      <c r="C51" s="362"/>
      <c r="D51" s="255" t="s">
        <v>2956</v>
      </c>
      <c r="E51" s="463" t="s">
        <v>2962</v>
      </c>
      <c r="F51" s="463"/>
      <c r="G51" s="463"/>
      <c r="H51" s="463"/>
      <c r="I51" s="463"/>
    </row>
    <row r="52" spans="2:22" x14ac:dyDescent="0.35">
      <c r="L52" s="29"/>
      <c r="M52" s="29"/>
    </row>
    <row r="53" spans="2:22" x14ac:dyDescent="0.35">
      <c r="L53" s="1"/>
      <c r="M53" s="1"/>
    </row>
    <row r="54" spans="2:22" x14ac:dyDescent="0.35">
      <c r="L54" s="29"/>
      <c r="M54" s="29"/>
    </row>
    <row r="55" spans="2:22" x14ac:dyDescent="0.35">
      <c r="L55" s="29"/>
      <c r="M55" s="29"/>
    </row>
    <row r="57" spans="2:22" x14ac:dyDescent="0.35">
      <c r="B57" s="313" t="s">
        <v>247</v>
      </c>
      <c r="C57" s="314"/>
      <c r="D57" s="314"/>
      <c r="E57" s="314"/>
      <c r="F57" s="314"/>
      <c r="G57" s="314"/>
      <c r="H57" s="314"/>
      <c r="I57" s="314"/>
      <c r="J57" s="314"/>
      <c r="K57" s="314"/>
      <c r="L57" s="314"/>
      <c r="M57" s="314"/>
      <c r="N57" s="314"/>
      <c r="O57" s="314"/>
      <c r="P57" s="314"/>
      <c r="Q57" s="314"/>
      <c r="R57" s="314"/>
      <c r="S57" s="314"/>
      <c r="T57" s="314"/>
      <c r="U57" s="314"/>
      <c r="V57" s="315"/>
    </row>
    <row r="58" spans="2:22" ht="33" customHeight="1" x14ac:dyDescent="0.35">
      <c r="B58" s="248" t="s">
        <v>248</v>
      </c>
      <c r="C58" s="17" t="s">
        <v>217</v>
      </c>
      <c r="D58" s="17" t="s">
        <v>212</v>
      </c>
      <c r="E58" s="17" t="s">
        <v>249</v>
      </c>
      <c r="F58" s="17" t="s">
        <v>250</v>
      </c>
      <c r="G58" s="17" t="s">
        <v>251</v>
      </c>
      <c r="H58" s="17" t="s">
        <v>252</v>
      </c>
      <c r="I58" s="248" t="s">
        <v>253</v>
      </c>
      <c r="J58" s="316" t="s">
        <v>254</v>
      </c>
      <c r="K58" s="317"/>
      <c r="L58" s="317"/>
      <c r="M58" s="317"/>
      <c r="N58" s="317"/>
      <c r="O58" s="317"/>
      <c r="P58" s="317"/>
      <c r="Q58" s="317"/>
      <c r="R58" s="317"/>
      <c r="S58" s="317"/>
      <c r="T58" s="317"/>
      <c r="U58" s="317"/>
      <c r="V58" s="318"/>
    </row>
    <row r="59" spans="2:22" ht="15" customHeight="1" x14ac:dyDescent="0.35">
      <c r="B59" s="234" t="s">
        <v>2498</v>
      </c>
      <c r="C59" s="294"/>
      <c r="D59" s="294"/>
      <c r="E59" s="255"/>
      <c r="F59" s="255"/>
      <c r="G59" s="293"/>
      <c r="H59" s="237" t="s">
        <v>514</v>
      </c>
      <c r="I59" s="237" t="s">
        <v>2963</v>
      </c>
      <c r="J59" s="341" t="s">
        <v>2964</v>
      </c>
      <c r="K59" s="342"/>
      <c r="L59" s="342"/>
      <c r="M59" s="342"/>
      <c r="N59" s="342"/>
      <c r="O59" s="342"/>
      <c r="P59" s="342"/>
      <c r="Q59" s="342"/>
      <c r="R59" s="342"/>
      <c r="S59" s="342"/>
      <c r="T59" s="342"/>
      <c r="U59" s="342"/>
      <c r="V59" s="343"/>
    </row>
    <row r="60" spans="2:22" ht="15" customHeight="1" x14ac:dyDescent="0.35">
      <c r="B60" s="234" t="s">
        <v>2958</v>
      </c>
      <c r="C60" s="294"/>
      <c r="D60" s="294"/>
      <c r="E60" s="255"/>
      <c r="F60" s="255"/>
      <c r="G60" s="293" t="s">
        <v>297</v>
      </c>
      <c r="H60" s="237" t="s">
        <v>514</v>
      </c>
      <c r="I60" s="237" t="s">
        <v>2963</v>
      </c>
      <c r="J60" s="341" t="s">
        <v>2965</v>
      </c>
      <c r="K60" s="342"/>
      <c r="L60" s="342"/>
      <c r="M60" s="342"/>
      <c r="N60" s="342"/>
      <c r="O60" s="342"/>
      <c r="P60" s="342"/>
      <c r="Q60" s="342"/>
      <c r="R60" s="342"/>
      <c r="S60" s="342"/>
      <c r="T60" s="342"/>
      <c r="U60" s="342"/>
      <c r="V60" s="343"/>
    </row>
    <row r="61" spans="2:22" ht="15" customHeight="1" x14ac:dyDescent="0.35">
      <c r="B61" s="265" t="s">
        <v>2541</v>
      </c>
      <c r="C61" s="255"/>
      <c r="D61" s="294"/>
      <c r="E61" s="255"/>
      <c r="F61" s="255"/>
      <c r="G61" s="294"/>
      <c r="H61" s="252" t="s">
        <v>281</v>
      </c>
      <c r="I61" s="252" t="s">
        <v>2251</v>
      </c>
      <c r="J61" s="307" t="s">
        <v>2966</v>
      </c>
      <c r="K61" s="308"/>
      <c r="L61" s="308"/>
      <c r="M61" s="308"/>
      <c r="N61" s="308"/>
      <c r="O61" s="308"/>
      <c r="P61" s="308"/>
      <c r="Q61" s="308"/>
      <c r="R61" s="308"/>
      <c r="S61" s="308"/>
      <c r="T61" s="308"/>
      <c r="U61" s="308"/>
      <c r="V61" s="309"/>
    </row>
    <row r="62" spans="2:22" ht="15" customHeight="1" x14ac:dyDescent="0.35">
      <c r="B62" s="265" t="s">
        <v>421</v>
      </c>
      <c r="C62" s="255"/>
      <c r="D62" s="294"/>
      <c r="E62" s="255"/>
      <c r="F62" s="255"/>
      <c r="G62" s="294">
        <v>365.25</v>
      </c>
      <c r="H62" s="252" t="s">
        <v>273</v>
      </c>
      <c r="I62" s="252" t="s">
        <v>363</v>
      </c>
      <c r="J62" s="307" t="s">
        <v>2967</v>
      </c>
      <c r="K62" s="308"/>
      <c r="L62" s="308"/>
      <c r="M62" s="308"/>
      <c r="N62" s="308"/>
      <c r="O62" s="308"/>
      <c r="P62" s="308"/>
      <c r="Q62" s="308"/>
      <c r="R62" s="308"/>
      <c r="S62" s="308"/>
      <c r="T62" s="308"/>
      <c r="U62" s="308"/>
      <c r="V62" s="309"/>
    </row>
    <row r="63" spans="2:22" ht="15" customHeight="1" x14ac:dyDescent="0.35">
      <c r="B63" s="265" t="s">
        <v>2544</v>
      </c>
      <c r="C63" s="255"/>
      <c r="D63" s="255"/>
      <c r="E63" s="255"/>
      <c r="F63" s="255"/>
      <c r="G63" s="255"/>
      <c r="H63" s="252" t="s">
        <v>514</v>
      </c>
      <c r="I63" s="252" t="s">
        <v>451</v>
      </c>
      <c r="J63" s="307" t="s">
        <v>2476</v>
      </c>
      <c r="K63" s="308"/>
      <c r="L63" s="308"/>
      <c r="M63" s="308"/>
      <c r="N63" s="308"/>
      <c r="O63" s="308"/>
      <c r="P63" s="308"/>
      <c r="Q63" s="308"/>
      <c r="R63" s="308"/>
      <c r="S63" s="308"/>
      <c r="T63" s="308"/>
      <c r="U63" s="308"/>
      <c r="V63" s="309"/>
    </row>
    <row r="64" spans="2:22" ht="15" customHeight="1" x14ac:dyDescent="0.35">
      <c r="B64" s="265" t="s">
        <v>278</v>
      </c>
      <c r="C64" s="255"/>
      <c r="D64" s="294"/>
      <c r="E64" s="255"/>
      <c r="F64" s="255"/>
      <c r="G64" s="32">
        <v>8766</v>
      </c>
      <c r="H64" s="252" t="s">
        <v>273</v>
      </c>
      <c r="I64" s="252" t="s">
        <v>282</v>
      </c>
      <c r="J64" s="307" t="s">
        <v>2968</v>
      </c>
      <c r="K64" s="308"/>
      <c r="L64" s="308"/>
      <c r="M64" s="308"/>
      <c r="N64" s="308"/>
      <c r="O64" s="308"/>
      <c r="P64" s="308"/>
      <c r="Q64" s="308"/>
      <c r="R64" s="308"/>
      <c r="S64" s="308"/>
      <c r="T64" s="308"/>
      <c r="U64" s="308"/>
      <c r="V64" s="309"/>
    </row>
    <row r="65" spans="2:22" ht="15" customHeight="1" x14ac:dyDescent="0.35">
      <c r="B65" s="265" t="s">
        <v>289</v>
      </c>
      <c r="C65" s="255"/>
      <c r="D65" s="294"/>
      <c r="E65" s="255"/>
      <c r="F65" s="255"/>
      <c r="G65" s="33">
        <v>0.96399999999999997</v>
      </c>
      <c r="H65" s="252" t="s">
        <v>273</v>
      </c>
      <c r="I65" s="252"/>
      <c r="J65" s="307" t="s">
        <v>2477</v>
      </c>
      <c r="K65" s="308"/>
      <c r="L65" s="308"/>
      <c r="M65" s="308"/>
      <c r="N65" s="308"/>
      <c r="O65" s="308"/>
      <c r="P65" s="308"/>
      <c r="Q65" s="308"/>
      <c r="R65" s="308"/>
      <c r="S65" s="308"/>
      <c r="T65" s="308"/>
      <c r="U65" s="308"/>
      <c r="V65" s="309"/>
    </row>
    <row r="67" spans="2:22" ht="45" customHeight="1" x14ac:dyDescent="0.35"/>
    <row r="68" spans="2:22" ht="15" customHeight="1" x14ac:dyDescent="0.35"/>
    <row r="69" spans="2:22" ht="15" customHeight="1" x14ac:dyDescent="0.35"/>
  </sheetData>
  <mergeCells count="40">
    <mergeCell ref="E48:I48"/>
    <mergeCell ref="B48:B51"/>
    <mergeCell ref="J65:V65"/>
    <mergeCell ref="B57:V57"/>
    <mergeCell ref="J58:V58"/>
    <mergeCell ref="J61:V61"/>
    <mergeCell ref="J62:V62"/>
    <mergeCell ref="J63:V63"/>
    <mergeCell ref="J59:V59"/>
    <mergeCell ref="J60:V60"/>
    <mergeCell ref="E50:I50"/>
    <mergeCell ref="E51:I51"/>
    <mergeCell ref="J64:V64"/>
    <mergeCell ref="C48:C51"/>
    <mergeCell ref="E49:I49"/>
    <mergeCell ref="C36:H36"/>
    <mergeCell ref="C37:H37"/>
    <mergeCell ref="C38:H38"/>
    <mergeCell ref="C39:H39"/>
    <mergeCell ref="C44:C47"/>
    <mergeCell ref="E46:I46"/>
    <mergeCell ref="E43:I43"/>
    <mergeCell ref="E44:I44"/>
    <mergeCell ref="E45:I45"/>
    <mergeCell ref="B44:B47"/>
    <mergeCell ref="E47:I47"/>
    <mergeCell ref="C25:H25"/>
    <mergeCell ref="A26:A30"/>
    <mergeCell ref="C26:H26"/>
    <mergeCell ref="C27:H27"/>
    <mergeCell ref="C28:H28"/>
    <mergeCell ref="C29:H29"/>
    <mergeCell ref="C30:H30"/>
    <mergeCell ref="C40:H40"/>
    <mergeCell ref="A31:A40"/>
    <mergeCell ref="C31:H31"/>
    <mergeCell ref="C32:H32"/>
    <mergeCell ref="C33:H33"/>
    <mergeCell ref="C34:H34"/>
    <mergeCell ref="C35:H35"/>
  </mergeCells>
  <conditionalFormatting sqref="E59:G59 C61:G65 E44">
    <cfRule type="cellIs" dxfId="140" priority="16" operator="notEqual">
      <formula>""</formula>
    </cfRule>
  </conditionalFormatting>
  <conditionalFormatting sqref="E60:G60">
    <cfRule type="cellIs" dxfId="139" priority="15" operator="notEqual">
      <formula>""</formula>
    </cfRule>
  </conditionalFormatting>
  <conditionalFormatting sqref="C44:D44 D45:D47">
    <cfRule type="cellIs" dxfId="138" priority="14" operator="notEqual">
      <formula>""</formula>
    </cfRule>
  </conditionalFormatting>
  <conditionalFormatting sqref="C48:D48 D49">
    <cfRule type="cellIs" dxfId="137" priority="13" operator="notEqual">
      <formula>""</formula>
    </cfRule>
  </conditionalFormatting>
  <conditionalFormatting sqref="E48:E49">
    <cfRule type="cellIs" dxfId="136" priority="11" operator="notEqual">
      <formula>""</formula>
    </cfRule>
  </conditionalFormatting>
  <conditionalFormatting sqref="C59:D60">
    <cfRule type="cellIs" dxfId="135" priority="10" operator="notEqual">
      <formula>""</formula>
    </cfRule>
  </conditionalFormatting>
  <conditionalFormatting sqref="D50:D51">
    <cfRule type="cellIs" dxfId="134" priority="5" operator="notEqual">
      <formula>""</formula>
    </cfRule>
  </conditionalFormatting>
  <conditionalFormatting sqref="E45">
    <cfRule type="cellIs" dxfId="133" priority="4" operator="notEqual">
      <formula>""</formula>
    </cfRule>
  </conditionalFormatting>
  <conditionalFormatting sqref="E46">
    <cfRule type="cellIs" dxfId="132" priority="3" operator="notEqual">
      <formula>""</formula>
    </cfRule>
  </conditionalFormatting>
  <conditionalFormatting sqref="E47">
    <cfRule type="cellIs" dxfId="131" priority="2" operator="notEqual">
      <formula>""</formula>
    </cfRule>
  </conditionalFormatting>
  <conditionalFormatting sqref="E50:E51">
    <cfRule type="cellIs" dxfId="130" priority="1" operator="notEqual">
      <formula>""</formula>
    </cfRule>
  </conditionalFormatting>
  <hyperlinks>
    <hyperlink ref="H11" location="_ftn1" display="_ftn1" xr:uid="{00000000-0004-0000-6300-000000000000}"/>
    <hyperlink ref="I11" location="_ftn2" display="_ftn2" xr:uid="{00000000-0004-0000-6300-000001000000}"/>
  </hyperlinks>
  <pageMargins left="0.7" right="0.7" top="0.75" bottom="0.75" header="0.3" footer="0.3"/>
  <pageSetup orientation="portrait"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4" tint="0.39997558519241921"/>
  </sheetPr>
  <dimension ref="A1:V108"/>
  <sheetViews>
    <sheetView workbookViewId="0">
      <selection activeCell="C2" sqref="C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Fridge Recycling - Regression</v>
      </c>
    </row>
    <row r="2" spans="2:9" x14ac:dyDescent="0.35">
      <c r="B2" s="18" t="s">
        <v>208</v>
      </c>
      <c r="C2" s="42" t="s">
        <v>2969</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6.5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52" t="s">
        <v>2970</v>
      </c>
      <c r="C13" s="253" t="s">
        <v>259</v>
      </c>
      <c r="D13" s="253" t="s">
        <v>297</v>
      </c>
      <c r="E13" s="253"/>
      <c r="G13" s="253"/>
      <c r="H13" s="253"/>
      <c r="I13" s="5"/>
    </row>
    <row r="14" spans="2:9" x14ac:dyDescent="0.35">
      <c r="B14" s="352"/>
      <c r="C14" s="253" t="s">
        <v>269</v>
      </c>
      <c r="D14" s="36">
        <v>100</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x14ac:dyDescent="0.35">
      <c r="A26" s="350" t="s">
        <v>227</v>
      </c>
      <c r="B26" s="28" t="s">
        <v>228</v>
      </c>
      <c r="C26" s="363" t="s">
        <v>2971</v>
      </c>
      <c r="D26" s="364"/>
      <c r="E26" s="364"/>
      <c r="F26" s="364"/>
      <c r="G26" s="364"/>
      <c r="H26" s="365"/>
      <c r="J26" s="334"/>
      <c r="K26" s="334"/>
      <c r="L26" s="334"/>
      <c r="M26" s="334"/>
      <c r="N26" s="334"/>
      <c r="O26" s="334"/>
      <c r="P26" s="29"/>
      <c r="Q26" s="29"/>
    </row>
    <row r="27" spans="1:17" x14ac:dyDescent="0.35">
      <c r="A27" s="350"/>
      <c r="B27" s="28" t="s">
        <v>229</v>
      </c>
      <c r="C27" s="363" t="s">
        <v>2972</v>
      </c>
      <c r="D27" s="380"/>
      <c r="E27" s="380"/>
      <c r="F27" s="380"/>
      <c r="G27" s="380"/>
      <c r="H27" s="381"/>
      <c r="P27" s="29"/>
      <c r="Q27" s="29"/>
    </row>
    <row r="28" spans="1:17" x14ac:dyDescent="0.35">
      <c r="A28" s="350"/>
      <c r="B28" s="28" t="s">
        <v>230</v>
      </c>
      <c r="C28" s="428" t="s">
        <v>2973</v>
      </c>
      <c r="D28" s="388"/>
      <c r="E28" s="388"/>
      <c r="F28" s="388"/>
      <c r="G28" s="388"/>
      <c r="H28" s="388"/>
      <c r="P28" s="29"/>
      <c r="Q28" s="29"/>
    </row>
    <row r="29" spans="1:17" x14ac:dyDescent="0.35">
      <c r="A29" s="350"/>
      <c r="B29" s="28" t="s">
        <v>231</v>
      </c>
      <c r="C29" s="363" t="s">
        <v>2974</v>
      </c>
      <c r="D29" s="380"/>
      <c r="E29" s="380"/>
      <c r="F29" s="380"/>
      <c r="G29" s="380"/>
      <c r="H29" s="381"/>
      <c r="P29" s="1"/>
      <c r="Q29" s="1"/>
    </row>
    <row r="30" spans="1:17" x14ac:dyDescent="0.35">
      <c r="A30" s="350"/>
      <c r="B30" s="28" t="s">
        <v>232</v>
      </c>
      <c r="C30" s="388"/>
      <c r="D30" s="388"/>
      <c r="E30" s="388"/>
      <c r="F30" s="388"/>
      <c r="G30" s="388"/>
      <c r="H30" s="388"/>
      <c r="P30" s="29"/>
      <c r="Q30" s="29"/>
    </row>
    <row r="31" spans="1:17" x14ac:dyDescent="0.35">
      <c r="A31" s="350" t="s">
        <v>233</v>
      </c>
      <c r="B31" s="28" t="s">
        <v>234</v>
      </c>
      <c r="C31" s="388"/>
      <c r="D31" s="388"/>
      <c r="E31" s="388"/>
      <c r="F31" s="388"/>
      <c r="G31" s="388"/>
      <c r="H31" s="388"/>
      <c r="P31" s="29"/>
      <c r="Q31" s="29"/>
    </row>
    <row r="32" spans="1:17" x14ac:dyDescent="0.35">
      <c r="A32" s="350"/>
      <c r="B32" s="28" t="s">
        <v>235</v>
      </c>
      <c r="C32" s="388"/>
      <c r="D32" s="388"/>
      <c r="E32" s="388"/>
      <c r="F32" s="388"/>
      <c r="G32" s="388"/>
      <c r="H32" s="388"/>
      <c r="P32" s="29"/>
      <c r="Q32" s="29"/>
    </row>
    <row r="33" spans="1:17" x14ac:dyDescent="0.35">
      <c r="A33" s="350"/>
      <c r="B33" s="28" t="s">
        <v>236</v>
      </c>
      <c r="P33" s="29"/>
      <c r="Q33" s="29"/>
    </row>
    <row r="34" spans="1:17" x14ac:dyDescent="0.35">
      <c r="A34" s="350"/>
      <c r="B34" s="28" t="s">
        <v>237</v>
      </c>
      <c r="C34" s="388"/>
      <c r="D34" s="388"/>
      <c r="E34" s="388"/>
      <c r="F34" s="388"/>
      <c r="G34" s="388"/>
      <c r="H34" s="388"/>
      <c r="P34" s="29"/>
      <c r="Q34" s="29"/>
    </row>
    <row r="35" spans="1:17" x14ac:dyDescent="0.35">
      <c r="A35" s="350"/>
      <c r="B35" s="28" t="s">
        <v>238</v>
      </c>
      <c r="C35" s="388"/>
      <c r="D35" s="388"/>
      <c r="E35" s="388"/>
      <c r="F35" s="388"/>
      <c r="G35" s="388"/>
      <c r="H35" s="388"/>
      <c r="P35" s="29"/>
      <c r="Q35" s="29"/>
    </row>
    <row r="36" spans="1:17" x14ac:dyDescent="0.35">
      <c r="A36" s="350"/>
      <c r="B36" s="28" t="s">
        <v>239</v>
      </c>
      <c r="C36" s="388"/>
      <c r="D36" s="388"/>
      <c r="E36" s="388"/>
      <c r="F36" s="388"/>
      <c r="G36" s="388"/>
      <c r="H36" s="388"/>
      <c r="P36" s="29"/>
      <c r="Q36" s="29"/>
    </row>
    <row r="37" spans="1:17" x14ac:dyDescent="0.35">
      <c r="A37" s="350"/>
      <c r="B37" s="28" t="s">
        <v>240</v>
      </c>
      <c r="C37" s="388"/>
      <c r="D37" s="388"/>
      <c r="E37" s="388"/>
      <c r="F37" s="388"/>
      <c r="G37" s="388"/>
      <c r="H37" s="388"/>
      <c r="P37" s="29"/>
      <c r="Q37" s="29"/>
    </row>
    <row r="38" spans="1:17" x14ac:dyDescent="0.35">
      <c r="A38" s="350"/>
      <c r="B38" s="28" t="s">
        <v>241</v>
      </c>
      <c r="C38" s="388"/>
      <c r="D38" s="388"/>
      <c r="E38" s="388"/>
      <c r="F38" s="388"/>
      <c r="G38" s="388"/>
      <c r="H38" s="388"/>
    </row>
    <row r="39" spans="1:17" x14ac:dyDescent="0.35">
      <c r="A39" s="350"/>
      <c r="B39" s="28" t="s">
        <v>242</v>
      </c>
      <c r="C39" s="388"/>
      <c r="D39" s="388"/>
      <c r="E39" s="388"/>
      <c r="F39" s="388"/>
      <c r="G39" s="388"/>
      <c r="H39" s="388"/>
    </row>
    <row r="40" spans="1:17" x14ac:dyDescent="0.35">
      <c r="A40" s="350"/>
      <c r="B40" s="28" t="s">
        <v>243</v>
      </c>
      <c r="C40" s="388"/>
      <c r="D40" s="388"/>
      <c r="E40" s="388"/>
      <c r="F40" s="388"/>
      <c r="G40" s="388"/>
      <c r="H40" s="388"/>
    </row>
    <row r="41" spans="1:17" x14ac:dyDescent="0.35">
      <c r="L41" s="29"/>
      <c r="M41" s="29"/>
    </row>
    <row r="42" spans="1:17" x14ac:dyDescent="0.35">
      <c r="B42" s="23" t="s">
        <v>244</v>
      </c>
      <c r="L42" s="29"/>
      <c r="M42" s="29"/>
    </row>
    <row r="43" spans="1:17" ht="25" x14ac:dyDescent="0.35">
      <c r="B43" s="27" t="s">
        <v>245</v>
      </c>
      <c r="C43" s="303" t="s">
        <v>211</v>
      </c>
      <c r="D43" s="303" t="s">
        <v>212</v>
      </c>
      <c r="E43" s="573" t="s">
        <v>246</v>
      </c>
      <c r="F43" s="573"/>
      <c r="G43" s="573"/>
      <c r="H43" s="573"/>
      <c r="I43" s="573"/>
      <c r="L43" s="29"/>
      <c r="M43" s="29"/>
    </row>
    <row r="44" spans="1:17" ht="54.75" customHeight="1" x14ac:dyDescent="0.35">
      <c r="B44" s="30" t="s">
        <v>2975</v>
      </c>
      <c r="C44" s="285"/>
      <c r="D44" s="285"/>
      <c r="E44" s="574" t="s">
        <v>2976</v>
      </c>
      <c r="F44" s="575"/>
      <c r="G44" s="575"/>
      <c r="H44" s="575"/>
      <c r="I44" s="576"/>
      <c r="L44" s="1"/>
      <c r="M44" s="1"/>
    </row>
    <row r="45" spans="1:17" ht="15" customHeight="1" x14ac:dyDescent="0.35">
      <c r="B45" s="80" t="s">
        <v>2977</v>
      </c>
      <c r="C45" s="81"/>
      <c r="D45" s="81"/>
      <c r="E45" s="336" t="s">
        <v>2978</v>
      </c>
      <c r="F45" s="337"/>
      <c r="G45" s="337"/>
      <c r="H45" s="337"/>
      <c r="I45" s="338"/>
      <c r="L45" s="1"/>
      <c r="M45" s="1"/>
    </row>
    <row r="46" spans="1:17" x14ac:dyDescent="0.35">
      <c r="B46" s="80" t="s">
        <v>2979</v>
      </c>
      <c r="C46" s="81"/>
      <c r="D46" s="81"/>
      <c r="E46" s="336" t="s">
        <v>2980</v>
      </c>
      <c r="F46" s="337"/>
      <c r="G46" s="337"/>
      <c r="H46" s="337"/>
      <c r="I46" s="338"/>
      <c r="L46" s="29"/>
      <c r="M46" s="29"/>
    </row>
    <row r="47" spans="1:17" x14ac:dyDescent="0.35">
      <c r="B47" s="80" t="s">
        <v>2981</v>
      </c>
      <c r="C47" s="81"/>
      <c r="D47" s="81"/>
      <c r="E47" s="336" t="s">
        <v>2982</v>
      </c>
      <c r="F47" s="337"/>
      <c r="G47" s="337"/>
      <c r="H47" s="337"/>
      <c r="I47" s="338"/>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39" t="s">
        <v>247</v>
      </c>
      <c r="C54" s="339"/>
      <c r="D54" s="339"/>
      <c r="E54" s="339"/>
      <c r="F54" s="339"/>
      <c r="G54" s="339"/>
      <c r="H54" s="339"/>
      <c r="I54" s="339"/>
      <c r="J54" s="339"/>
      <c r="K54" s="339"/>
      <c r="L54" s="339"/>
      <c r="M54" s="339"/>
      <c r="N54" s="339"/>
      <c r="O54" s="339"/>
      <c r="P54" s="339"/>
      <c r="Q54" s="339"/>
      <c r="R54" s="339"/>
      <c r="S54" s="339"/>
      <c r="T54" s="339"/>
      <c r="U54" s="339"/>
      <c r="V54" s="339"/>
    </row>
    <row r="55" spans="2:22" ht="33" customHeight="1" x14ac:dyDescent="0.35">
      <c r="B55" s="82" t="s">
        <v>248</v>
      </c>
      <c r="C55" s="17" t="s">
        <v>217</v>
      </c>
      <c r="D55" s="17" t="s">
        <v>212</v>
      </c>
      <c r="E55" s="17" t="s">
        <v>249</v>
      </c>
      <c r="F55" s="17" t="s">
        <v>250</v>
      </c>
      <c r="G55" s="17" t="s">
        <v>251</v>
      </c>
      <c r="H55" s="17" t="s">
        <v>252</v>
      </c>
      <c r="I55" s="248" t="s">
        <v>253</v>
      </c>
      <c r="J55" s="340" t="s">
        <v>254</v>
      </c>
      <c r="K55" s="340"/>
      <c r="L55" s="340"/>
      <c r="M55" s="340"/>
      <c r="N55" s="340"/>
      <c r="O55" s="340"/>
      <c r="P55" s="340"/>
      <c r="Q55" s="340"/>
      <c r="R55" s="340"/>
      <c r="S55" s="340"/>
      <c r="T55" s="340"/>
      <c r="U55" s="340"/>
      <c r="V55" s="340"/>
    </row>
    <row r="56" spans="2:22" customFormat="1" ht="15" customHeight="1" x14ac:dyDescent="0.35">
      <c r="B56" s="285" t="s">
        <v>2983</v>
      </c>
      <c r="C56" s="288"/>
      <c r="D56" s="288"/>
      <c r="E56" s="288"/>
      <c r="F56" s="288"/>
      <c r="G56" s="288"/>
      <c r="H56" s="252" t="s">
        <v>514</v>
      </c>
      <c r="I56" s="252" t="s">
        <v>451</v>
      </c>
      <c r="J56" s="307" t="s">
        <v>2984</v>
      </c>
      <c r="K56" s="308"/>
      <c r="L56" s="308"/>
      <c r="M56" s="308"/>
      <c r="N56" s="308"/>
      <c r="O56" s="308"/>
      <c r="P56" s="308"/>
      <c r="Q56" s="308"/>
      <c r="R56" s="308"/>
      <c r="S56" s="308"/>
      <c r="T56" s="308"/>
      <c r="U56" s="308"/>
      <c r="V56" s="309"/>
    </row>
    <row r="57" spans="2:22" ht="15" customHeight="1" x14ac:dyDescent="0.35">
      <c r="B57" s="285" t="s">
        <v>2985</v>
      </c>
      <c r="C57" s="255"/>
      <c r="D57" s="255"/>
      <c r="E57" s="255"/>
      <c r="F57" s="255"/>
      <c r="G57" s="255">
        <v>22.7</v>
      </c>
      <c r="H57" s="252" t="s">
        <v>281</v>
      </c>
      <c r="I57" s="252" t="s">
        <v>2986</v>
      </c>
      <c r="J57" s="307" t="s">
        <v>2987</v>
      </c>
      <c r="K57" s="308"/>
      <c r="L57" s="308"/>
      <c r="M57" s="308"/>
      <c r="N57" s="308"/>
      <c r="O57" s="308"/>
      <c r="P57" s="308"/>
      <c r="Q57" s="308"/>
      <c r="R57" s="308"/>
      <c r="S57" s="308"/>
      <c r="T57" s="308"/>
      <c r="U57" s="308"/>
      <c r="V57" s="309"/>
    </row>
    <row r="58" spans="2:22" ht="15" customHeight="1" x14ac:dyDescent="0.35">
      <c r="B58" s="325" t="s">
        <v>2988</v>
      </c>
      <c r="C58" s="331" t="s">
        <v>2989</v>
      </c>
      <c r="D58" s="255" t="s">
        <v>2990</v>
      </c>
      <c r="E58" s="255"/>
      <c r="F58" s="255"/>
      <c r="G58" s="31">
        <v>1</v>
      </c>
      <c r="H58" s="328" t="s">
        <v>273</v>
      </c>
      <c r="I58" s="328"/>
      <c r="J58" s="341" t="s">
        <v>2991</v>
      </c>
      <c r="K58" s="342"/>
      <c r="L58" s="342"/>
      <c r="M58" s="342"/>
      <c r="N58" s="342"/>
      <c r="O58" s="342"/>
      <c r="P58" s="342"/>
      <c r="Q58" s="342"/>
      <c r="R58" s="342"/>
      <c r="S58" s="342"/>
      <c r="T58" s="342"/>
      <c r="U58" s="342"/>
      <c r="V58" s="343"/>
    </row>
    <row r="59" spans="2:22" ht="15" customHeight="1" x14ac:dyDescent="0.35">
      <c r="B59" s="326"/>
      <c r="C59" s="332"/>
      <c r="D59" s="255" t="s">
        <v>2992</v>
      </c>
      <c r="E59" s="255"/>
      <c r="F59" s="255"/>
      <c r="G59" s="32">
        <v>0</v>
      </c>
      <c r="H59" s="329"/>
      <c r="I59" s="329"/>
      <c r="J59" s="344"/>
      <c r="K59" s="366"/>
      <c r="L59" s="366"/>
      <c r="M59" s="366"/>
      <c r="N59" s="366"/>
      <c r="O59" s="366"/>
      <c r="P59" s="366"/>
      <c r="Q59" s="366"/>
      <c r="R59" s="366"/>
      <c r="S59" s="366"/>
      <c r="T59" s="366"/>
      <c r="U59" s="366"/>
      <c r="V59" s="346"/>
    </row>
    <row r="60" spans="2:22" ht="15" customHeight="1" x14ac:dyDescent="0.35">
      <c r="B60" s="327"/>
      <c r="C60" s="333"/>
      <c r="D60" s="255" t="s">
        <v>2993</v>
      </c>
      <c r="E60" s="255"/>
      <c r="F60" s="255"/>
      <c r="G60" s="294">
        <v>0.21</v>
      </c>
      <c r="H60" s="330"/>
      <c r="I60" s="330"/>
      <c r="J60" s="347"/>
      <c r="K60" s="348"/>
      <c r="L60" s="348"/>
      <c r="M60" s="348"/>
      <c r="N60" s="348"/>
      <c r="O60" s="348"/>
      <c r="P60" s="348"/>
      <c r="Q60" s="348"/>
      <c r="R60" s="348"/>
      <c r="S60" s="348"/>
      <c r="T60" s="348"/>
      <c r="U60" s="348"/>
      <c r="V60" s="349"/>
    </row>
    <row r="61" spans="2:22" ht="15" customHeight="1" x14ac:dyDescent="0.35">
      <c r="B61" s="285" t="s">
        <v>2994</v>
      </c>
      <c r="C61" s="255"/>
      <c r="D61" s="294"/>
      <c r="E61" s="255"/>
      <c r="F61" s="255"/>
      <c r="G61" s="294">
        <v>19.399999999999999</v>
      </c>
      <c r="H61" s="252" t="s">
        <v>514</v>
      </c>
      <c r="I61" s="252" t="s">
        <v>2251</v>
      </c>
      <c r="J61" s="307" t="s">
        <v>2995</v>
      </c>
      <c r="K61" s="308"/>
      <c r="L61" s="308"/>
      <c r="M61" s="308"/>
      <c r="N61" s="308"/>
      <c r="O61" s="308"/>
      <c r="P61" s="308"/>
      <c r="Q61" s="308"/>
      <c r="R61" s="308"/>
      <c r="S61" s="308"/>
      <c r="T61" s="308"/>
      <c r="U61" s="308"/>
      <c r="V61" s="309"/>
    </row>
    <row r="62" spans="2:22" ht="15" customHeight="1" x14ac:dyDescent="0.35">
      <c r="B62" s="325" t="s">
        <v>2996</v>
      </c>
      <c r="C62" s="331" t="s">
        <v>318</v>
      </c>
      <c r="D62" s="294" t="s">
        <v>2997</v>
      </c>
      <c r="E62" s="255"/>
      <c r="F62" s="255"/>
      <c r="G62" s="32">
        <v>1</v>
      </c>
      <c r="H62" s="328" t="s">
        <v>273</v>
      </c>
      <c r="I62" s="328"/>
      <c r="J62" s="341" t="s">
        <v>2998</v>
      </c>
      <c r="K62" s="342"/>
      <c r="L62" s="342"/>
      <c r="M62" s="342"/>
      <c r="N62" s="342"/>
      <c r="O62" s="342"/>
      <c r="P62" s="342"/>
      <c r="Q62" s="342"/>
      <c r="R62" s="342"/>
      <c r="S62" s="342"/>
      <c r="T62" s="342"/>
      <c r="U62" s="342"/>
      <c r="V62" s="343"/>
    </row>
    <row r="63" spans="2:22" ht="15" customHeight="1" x14ac:dyDescent="0.35">
      <c r="B63" s="326"/>
      <c r="C63" s="332"/>
      <c r="D63" s="294" t="s">
        <v>566</v>
      </c>
      <c r="E63" s="255"/>
      <c r="F63" s="255"/>
      <c r="G63" s="32">
        <v>0</v>
      </c>
      <c r="H63" s="329"/>
      <c r="I63" s="329"/>
      <c r="J63" s="344"/>
      <c r="K63" s="366"/>
      <c r="L63" s="366"/>
      <c r="M63" s="366"/>
      <c r="N63" s="366"/>
      <c r="O63" s="366"/>
      <c r="P63" s="366"/>
      <c r="Q63" s="366"/>
      <c r="R63" s="366"/>
      <c r="S63" s="366"/>
      <c r="T63" s="366"/>
      <c r="U63" s="366"/>
      <c r="V63" s="346"/>
    </row>
    <row r="64" spans="2:22" ht="15" customHeight="1" x14ac:dyDescent="0.35">
      <c r="B64" s="327"/>
      <c r="C64" s="333"/>
      <c r="D64" s="294" t="s">
        <v>2993</v>
      </c>
      <c r="E64" s="255"/>
      <c r="F64" s="255"/>
      <c r="G64" s="294">
        <v>0.23</v>
      </c>
      <c r="H64" s="330"/>
      <c r="I64" s="330"/>
      <c r="J64" s="347"/>
      <c r="K64" s="348"/>
      <c r="L64" s="348"/>
      <c r="M64" s="348"/>
      <c r="N64" s="348"/>
      <c r="O64" s="348"/>
      <c r="P64" s="348"/>
      <c r="Q64" s="348"/>
      <c r="R64" s="348"/>
      <c r="S64" s="348"/>
      <c r="T64" s="348"/>
      <c r="U64" s="348"/>
      <c r="V64" s="349"/>
    </row>
    <row r="65" spans="2:22" ht="15" customHeight="1" x14ac:dyDescent="0.35">
      <c r="B65" s="325" t="s">
        <v>2999</v>
      </c>
      <c r="C65" s="331" t="s">
        <v>3000</v>
      </c>
      <c r="D65" s="294" t="s">
        <v>3001</v>
      </c>
      <c r="E65" s="255"/>
      <c r="F65" s="255"/>
      <c r="G65" s="32">
        <v>1</v>
      </c>
      <c r="H65" s="328" t="s">
        <v>273</v>
      </c>
      <c r="I65" s="328"/>
      <c r="J65" s="341" t="s">
        <v>3002</v>
      </c>
      <c r="K65" s="342"/>
      <c r="L65" s="342"/>
      <c r="M65" s="342"/>
      <c r="N65" s="342"/>
      <c r="O65" s="342"/>
      <c r="P65" s="342"/>
      <c r="Q65" s="342"/>
      <c r="R65" s="342"/>
      <c r="S65" s="342"/>
      <c r="T65" s="342"/>
      <c r="U65" s="342"/>
      <c r="V65" s="343"/>
    </row>
    <row r="66" spans="2:22" ht="15" customHeight="1" x14ac:dyDescent="0.35">
      <c r="B66" s="326"/>
      <c r="C66" s="332"/>
      <c r="D66" s="294" t="s">
        <v>3003</v>
      </c>
      <c r="E66" s="255"/>
      <c r="F66" s="255"/>
      <c r="G66" s="32">
        <v>0</v>
      </c>
      <c r="H66" s="329"/>
      <c r="I66" s="329"/>
      <c r="J66" s="344"/>
      <c r="K66" s="366"/>
      <c r="L66" s="366"/>
      <c r="M66" s="366"/>
      <c r="N66" s="366"/>
      <c r="O66" s="366"/>
      <c r="P66" s="366"/>
      <c r="Q66" s="366"/>
      <c r="R66" s="366"/>
      <c r="S66" s="366"/>
      <c r="T66" s="366"/>
      <c r="U66" s="366"/>
      <c r="V66" s="346"/>
    </row>
    <row r="67" spans="2:22" ht="15" customHeight="1" x14ac:dyDescent="0.35">
      <c r="B67" s="327"/>
      <c r="C67" s="333"/>
      <c r="D67" s="294" t="s">
        <v>2993</v>
      </c>
      <c r="E67" s="255"/>
      <c r="F67" s="255"/>
      <c r="G67" s="294">
        <v>0.72</v>
      </c>
      <c r="H67" s="330"/>
      <c r="I67" s="330"/>
      <c r="J67" s="347"/>
      <c r="K67" s="348"/>
      <c r="L67" s="348"/>
      <c r="M67" s="348"/>
      <c r="N67" s="348"/>
      <c r="O67" s="348"/>
      <c r="P67" s="348"/>
      <c r="Q67" s="348"/>
      <c r="R67" s="348"/>
      <c r="S67" s="348"/>
      <c r="T67" s="348"/>
      <c r="U67" s="348"/>
      <c r="V67" s="349"/>
    </row>
    <row r="68" spans="2:22" ht="15" customHeight="1" x14ac:dyDescent="0.35">
      <c r="B68" s="325" t="s">
        <v>3004</v>
      </c>
      <c r="C68" s="331" t="s">
        <v>724</v>
      </c>
      <c r="D68" s="294" t="s">
        <v>3005</v>
      </c>
      <c r="E68" s="255"/>
      <c r="F68" s="255"/>
      <c r="G68" s="32">
        <v>1209</v>
      </c>
      <c r="H68" s="328" t="s">
        <v>273</v>
      </c>
      <c r="I68" s="328" t="s">
        <v>363</v>
      </c>
      <c r="J68" s="341" t="s">
        <v>3006</v>
      </c>
      <c r="K68" s="342"/>
      <c r="L68" s="342"/>
      <c r="M68" s="342"/>
      <c r="N68" s="342"/>
      <c r="O68" s="342"/>
      <c r="P68" s="342"/>
      <c r="Q68" s="342"/>
      <c r="R68" s="342"/>
      <c r="S68" s="342"/>
      <c r="T68" s="342"/>
      <c r="U68" s="342"/>
      <c r="V68" s="343"/>
    </row>
    <row r="69" spans="2:22" ht="15" customHeight="1" x14ac:dyDescent="0.35">
      <c r="B69" s="326"/>
      <c r="C69" s="332"/>
      <c r="D69" s="294" t="s">
        <v>3007</v>
      </c>
      <c r="E69" s="255"/>
      <c r="F69" s="255"/>
      <c r="G69" s="32">
        <v>616</v>
      </c>
      <c r="H69" s="329"/>
      <c r="I69" s="329"/>
      <c r="J69" s="344"/>
      <c r="K69" s="366"/>
      <c r="L69" s="366"/>
      <c r="M69" s="366"/>
      <c r="N69" s="366"/>
      <c r="O69" s="366"/>
      <c r="P69" s="366"/>
      <c r="Q69" s="366"/>
      <c r="R69" s="366"/>
      <c r="S69" s="366"/>
      <c r="T69" s="366"/>
      <c r="U69" s="366"/>
      <c r="V69" s="346"/>
    </row>
    <row r="70" spans="2:22" ht="30.75" customHeight="1" x14ac:dyDescent="0.35">
      <c r="B70" s="327"/>
      <c r="C70" s="333"/>
      <c r="D70" s="255" t="s">
        <v>3008</v>
      </c>
      <c r="E70" s="255"/>
      <c r="F70" s="294"/>
      <c r="G70" s="32">
        <v>1068</v>
      </c>
      <c r="H70" s="330"/>
      <c r="I70" s="330"/>
      <c r="J70" s="347"/>
      <c r="K70" s="348"/>
      <c r="L70" s="348"/>
      <c r="M70" s="348"/>
      <c r="N70" s="348"/>
      <c r="O70" s="348"/>
      <c r="P70" s="348"/>
      <c r="Q70" s="348"/>
      <c r="R70" s="348"/>
      <c r="S70" s="348"/>
      <c r="T70" s="348"/>
      <c r="U70" s="348"/>
      <c r="V70" s="349"/>
    </row>
    <row r="71" spans="2:22" ht="31.5" customHeight="1" x14ac:dyDescent="0.35">
      <c r="B71" s="325" t="s">
        <v>3009</v>
      </c>
      <c r="C71" s="331" t="s">
        <v>724</v>
      </c>
      <c r="D71" s="294" t="s">
        <v>3010</v>
      </c>
      <c r="E71" s="255"/>
      <c r="F71" s="255"/>
      <c r="G71" s="32">
        <v>1</v>
      </c>
      <c r="H71" s="328" t="s">
        <v>273</v>
      </c>
      <c r="I71" s="328"/>
      <c r="J71" s="341" t="s">
        <v>3011</v>
      </c>
      <c r="K71" s="342"/>
      <c r="L71" s="342"/>
      <c r="M71" s="342"/>
      <c r="N71" s="342"/>
      <c r="O71" s="342"/>
      <c r="P71" s="342"/>
      <c r="Q71" s="342"/>
      <c r="R71" s="342"/>
      <c r="S71" s="342"/>
      <c r="T71" s="342"/>
      <c r="U71" s="342"/>
      <c r="V71" s="343"/>
    </row>
    <row r="72" spans="2:22" ht="15" customHeight="1" x14ac:dyDescent="0.35">
      <c r="B72" s="326"/>
      <c r="C72" s="332"/>
      <c r="D72" s="294" t="s">
        <v>3012</v>
      </c>
      <c r="E72" s="255"/>
      <c r="F72" s="255"/>
      <c r="G72" s="32">
        <v>0</v>
      </c>
      <c r="H72" s="329"/>
      <c r="I72" s="329"/>
      <c r="J72" s="344"/>
      <c r="K72" s="366"/>
      <c r="L72" s="366"/>
      <c r="M72" s="366"/>
      <c r="N72" s="366"/>
      <c r="O72" s="366"/>
      <c r="P72" s="366"/>
      <c r="Q72" s="366"/>
      <c r="R72" s="366"/>
      <c r="S72" s="366"/>
      <c r="T72" s="366"/>
      <c r="U72" s="366"/>
      <c r="V72" s="346"/>
    </row>
    <row r="73" spans="2:22" ht="15" customHeight="1" x14ac:dyDescent="0.35">
      <c r="B73" s="327"/>
      <c r="C73" s="333"/>
      <c r="D73" s="294" t="s">
        <v>2993</v>
      </c>
      <c r="E73" s="255"/>
      <c r="F73" s="255"/>
      <c r="G73" s="294">
        <v>0.62</v>
      </c>
      <c r="H73" s="330"/>
      <c r="I73" s="330"/>
      <c r="J73" s="347"/>
      <c r="K73" s="348"/>
      <c r="L73" s="348"/>
      <c r="M73" s="348"/>
      <c r="N73" s="348"/>
      <c r="O73" s="348"/>
      <c r="P73" s="348"/>
      <c r="Q73" s="348"/>
      <c r="R73" s="348"/>
      <c r="S73" s="348"/>
      <c r="T73" s="348"/>
      <c r="U73" s="348"/>
      <c r="V73" s="349"/>
    </row>
    <row r="74" spans="2:22" ht="15" customHeight="1" x14ac:dyDescent="0.35">
      <c r="B74" s="325" t="s">
        <v>3013</v>
      </c>
      <c r="C74" s="331" t="s">
        <v>724</v>
      </c>
      <c r="D74" s="294" t="s">
        <v>3005</v>
      </c>
      <c r="E74" s="255"/>
      <c r="F74" s="255"/>
      <c r="G74" s="32">
        <v>4496</v>
      </c>
      <c r="H74" s="328" t="s">
        <v>273</v>
      </c>
      <c r="I74" s="328" t="s">
        <v>363</v>
      </c>
      <c r="J74" s="341" t="s">
        <v>3014</v>
      </c>
      <c r="K74" s="342"/>
      <c r="L74" s="342"/>
      <c r="M74" s="342"/>
      <c r="N74" s="342"/>
      <c r="O74" s="342"/>
      <c r="P74" s="342"/>
      <c r="Q74" s="342"/>
      <c r="R74" s="342"/>
      <c r="S74" s="342"/>
      <c r="T74" s="342"/>
      <c r="U74" s="342"/>
      <c r="V74" s="343"/>
    </row>
    <row r="75" spans="2:22" ht="15" customHeight="1" x14ac:dyDescent="0.35">
      <c r="B75" s="326"/>
      <c r="C75" s="332"/>
      <c r="D75" s="294" t="s">
        <v>3007</v>
      </c>
      <c r="E75" s="255"/>
      <c r="F75" s="255"/>
      <c r="G75" s="32">
        <v>6391</v>
      </c>
      <c r="H75" s="329"/>
      <c r="I75" s="329"/>
      <c r="J75" s="344"/>
      <c r="K75" s="366"/>
      <c r="L75" s="366"/>
      <c r="M75" s="366"/>
      <c r="N75" s="366"/>
      <c r="O75" s="366"/>
      <c r="P75" s="366"/>
      <c r="Q75" s="366"/>
      <c r="R75" s="366"/>
      <c r="S75" s="366"/>
      <c r="T75" s="366"/>
      <c r="U75" s="366"/>
      <c r="V75" s="346"/>
    </row>
    <row r="76" spans="2:22" ht="15" customHeight="1" x14ac:dyDescent="0.35">
      <c r="B76" s="327"/>
      <c r="C76" s="333"/>
      <c r="D76" s="255" t="s">
        <v>3008</v>
      </c>
      <c r="E76" s="255"/>
      <c r="F76" s="255"/>
      <c r="G76" s="32">
        <v>5052</v>
      </c>
      <c r="H76" s="330"/>
      <c r="I76" s="330"/>
      <c r="J76" s="347"/>
      <c r="K76" s="348"/>
      <c r="L76" s="348"/>
      <c r="M76" s="348"/>
      <c r="N76" s="348"/>
      <c r="O76" s="348"/>
      <c r="P76" s="348"/>
      <c r="Q76" s="348"/>
      <c r="R76" s="348"/>
      <c r="S76" s="348"/>
      <c r="T76" s="348"/>
      <c r="U76" s="348"/>
      <c r="V76" s="349"/>
    </row>
    <row r="77" spans="2:22" ht="15" customHeight="1" x14ac:dyDescent="0.35">
      <c r="B77" s="234" t="s">
        <v>3015</v>
      </c>
      <c r="C77" s="240"/>
      <c r="D77" s="294"/>
      <c r="E77" s="255"/>
      <c r="F77" s="255"/>
      <c r="G77" s="294">
        <v>592</v>
      </c>
      <c r="H77" s="237" t="s">
        <v>273</v>
      </c>
      <c r="I77" s="237" t="s">
        <v>451</v>
      </c>
      <c r="J77" s="341" t="s">
        <v>3016</v>
      </c>
      <c r="K77" s="342"/>
      <c r="L77" s="342"/>
      <c r="M77" s="342"/>
      <c r="N77" s="342"/>
      <c r="O77" s="342"/>
      <c r="P77" s="342"/>
      <c r="Q77" s="342"/>
      <c r="R77" s="342"/>
      <c r="S77" s="342"/>
      <c r="T77" s="342"/>
      <c r="U77" s="342"/>
      <c r="V77" s="343"/>
    </row>
    <row r="78" spans="2:22" ht="15" customHeight="1" x14ac:dyDescent="0.35">
      <c r="B78" s="234" t="s">
        <v>2977</v>
      </c>
      <c r="C78" s="240"/>
      <c r="D78" s="294"/>
      <c r="E78" s="255"/>
      <c r="F78" s="255"/>
      <c r="G78" s="294"/>
      <c r="H78" s="237" t="s">
        <v>514</v>
      </c>
      <c r="I78" s="237"/>
      <c r="J78" s="341" t="s">
        <v>3017</v>
      </c>
      <c r="K78" s="342"/>
      <c r="L78" s="342"/>
      <c r="M78" s="342"/>
      <c r="N78" s="342"/>
      <c r="O78" s="342"/>
      <c r="P78" s="342"/>
      <c r="Q78" s="342"/>
      <c r="R78" s="342"/>
      <c r="S78" s="342"/>
      <c r="T78" s="342"/>
      <c r="U78" s="342"/>
      <c r="V78" s="343"/>
    </row>
    <row r="79" spans="2:22" ht="15" customHeight="1" x14ac:dyDescent="0.35">
      <c r="B79" s="325" t="s">
        <v>3018</v>
      </c>
      <c r="C79" s="331" t="s">
        <v>724</v>
      </c>
      <c r="D79" s="294" t="s">
        <v>3019</v>
      </c>
      <c r="E79" s="255"/>
      <c r="F79" s="255"/>
      <c r="G79" s="41">
        <v>0.54</v>
      </c>
      <c r="H79" s="328" t="s">
        <v>273</v>
      </c>
      <c r="I79" s="328"/>
      <c r="J79" s="341" t="s">
        <v>3020</v>
      </c>
      <c r="K79" s="342"/>
      <c r="L79" s="342"/>
      <c r="M79" s="342"/>
      <c r="N79" s="342"/>
      <c r="O79" s="342"/>
      <c r="P79" s="342"/>
      <c r="Q79" s="342"/>
      <c r="R79" s="342"/>
      <c r="S79" s="342"/>
      <c r="T79" s="342"/>
      <c r="U79" s="342"/>
      <c r="V79" s="343"/>
    </row>
    <row r="80" spans="2:22" ht="29" x14ac:dyDescent="0.35">
      <c r="B80" s="327"/>
      <c r="C80" s="333"/>
      <c r="D80" s="255" t="s">
        <v>3021</v>
      </c>
      <c r="E80" s="255"/>
      <c r="F80" s="255"/>
      <c r="G80" s="41">
        <v>0</v>
      </c>
      <c r="H80" s="330"/>
      <c r="I80" s="330"/>
      <c r="J80" s="347"/>
      <c r="K80" s="348"/>
      <c r="L80" s="348"/>
      <c r="M80" s="348"/>
      <c r="N80" s="348"/>
      <c r="O80" s="348"/>
      <c r="P80" s="348"/>
      <c r="Q80" s="348"/>
      <c r="R80" s="348"/>
      <c r="S80" s="348"/>
      <c r="T80" s="348"/>
      <c r="U80" s="348"/>
      <c r="V80" s="349"/>
    </row>
    <row r="81" spans="2:22" customFormat="1" ht="15" customHeight="1" x14ac:dyDescent="0.35">
      <c r="B81" s="325" t="s">
        <v>3022</v>
      </c>
      <c r="C81" s="357" t="s">
        <v>939</v>
      </c>
      <c r="D81" s="325" t="s">
        <v>748</v>
      </c>
      <c r="E81" s="357" t="s">
        <v>3023</v>
      </c>
      <c r="F81" s="71" t="s">
        <v>941</v>
      </c>
      <c r="G81" s="71">
        <v>2</v>
      </c>
      <c r="H81" s="328" t="s">
        <v>281</v>
      </c>
      <c r="I81" s="328" t="s">
        <v>929</v>
      </c>
      <c r="J81" s="341" t="s">
        <v>3024</v>
      </c>
      <c r="K81" s="342"/>
      <c r="L81" s="342"/>
      <c r="M81" s="342"/>
      <c r="N81" s="342"/>
      <c r="O81" s="342"/>
      <c r="P81" s="342"/>
      <c r="Q81" s="342"/>
      <c r="R81" s="342"/>
      <c r="S81" s="342"/>
      <c r="T81" s="342"/>
      <c r="U81" s="342"/>
      <c r="V81" s="343"/>
    </row>
    <row r="82" spans="2:22" customFormat="1" ht="15" customHeight="1" x14ac:dyDescent="0.35">
      <c r="B82" s="326"/>
      <c r="C82" s="358"/>
      <c r="D82" s="326"/>
      <c r="E82" s="358"/>
      <c r="F82" s="71" t="s">
        <v>943</v>
      </c>
      <c r="G82" s="71">
        <v>2.2599999999999998</v>
      </c>
      <c r="H82" s="329"/>
      <c r="I82" s="329"/>
      <c r="J82" s="344"/>
      <c r="K82" s="366"/>
      <c r="L82" s="366"/>
      <c r="M82" s="366"/>
      <c r="N82" s="366"/>
      <c r="O82" s="366"/>
      <c r="P82" s="366"/>
      <c r="Q82" s="366"/>
      <c r="R82" s="366"/>
      <c r="S82" s="366"/>
      <c r="T82" s="366"/>
      <c r="U82" s="366"/>
      <c r="V82" s="346"/>
    </row>
    <row r="83" spans="2:22" customFormat="1" ht="15" customHeight="1" x14ac:dyDescent="0.35">
      <c r="B83" s="326"/>
      <c r="C83" s="358"/>
      <c r="D83" s="327"/>
      <c r="E83" s="359"/>
      <c r="F83" s="71" t="s">
        <v>3025</v>
      </c>
      <c r="G83" s="71">
        <v>2.4</v>
      </c>
      <c r="H83" s="329"/>
      <c r="I83" s="329"/>
      <c r="J83" s="344"/>
      <c r="K83" s="366"/>
      <c r="L83" s="366"/>
      <c r="M83" s="366"/>
      <c r="N83" s="366"/>
      <c r="O83" s="366"/>
      <c r="P83" s="366"/>
      <c r="Q83" s="366"/>
      <c r="R83" s="366"/>
      <c r="S83" s="366"/>
      <c r="T83" s="366"/>
      <c r="U83" s="366"/>
      <c r="V83" s="346"/>
    </row>
    <row r="84" spans="2:22" customFormat="1" ht="15" customHeight="1" x14ac:dyDescent="0.35">
      <c r="B84" s="326"/>
      <c r="C84" s="358"/>
      <c r="D84" s="83" t="s">
        <v>746</v>
      </c>
      <c r="E84" s="288"/>
      <c r="F84" s="288"/>
      <c r="G84" s="71">
        <v>1</v>
      </c>
      <c r="H84" s="329"/>
      <c r="I84" s="329"/>
      <c r="J84" s="344"/>
      <c r="K84" s="366"/>
      <c r="L84" s="366"/>
      <c r="M84" s="366"/>
      <c r="N84" s="366"/>
      <c r="O84" s="366"/>
      <c r="P84" s="366"/>
      <c r="Q84" s="366"/>
      <c r="R84" s="366"/>
      <c r="S84" s="366"/>
      <c r="T84" s="366"/>
      <c r="U84" s="366"/>
      <c r="V84" s="346"/>
    </row>
    <row r="85" spans="2:22" customFormat="1" ht="15" customHeight="1" x14ac:dyDescent="0.35">
      <c r="B85" s="327"/>
      <c r="C85" s="359"/>
      <c r="D85" s="83" t="s">
        <v>269</v>
      </c>
      <c r="E85" s="288"/>
      <c r="F85" s="288"/>
      <c r="G85" s="71">
        <v>1.38</v>
      </c>
      <c r="H85" s="330"/>
      <c r="I85" s="330"/>
      <c r="J85" s="347"/>
      <c r="K85" s="348"/>
      <c r="L85" s="348"/>
      <c r="M85" s="348"/>
      <c r="N85" s="348"/>
      <c r="O85" s="348"/>
      <c r="P85" s="348"/>
      <c r="Q85" s="348"/>
      <c r="R85" s="348"/>
      <c r="S85" s="348"/>
      <c r="T85" s="348"/>
      <c r="U85" s="348"/>
      <c r="V85" s="349"/>
    </row>
    <row r="86" spans="2:22" customFormat="1" ht="15" customHeight="1" x14ac:dyDescent="0.35">
      <c r="B86" s="325" t="s">
        <v>3026</v>
      </c>
      <c r="C86" s="357" t="s">
        <v>3027</v>
      </c>
      <c r="D86" s="83" t="s">
        <v>683</v>
      </c>
      <c r="E86" s="288"/>
      <c r="F86" s="288"/>
      <c r="G86" s="84">
        <v>1</v>
      </c>
      <c r="H86" s="328" t="s">
        <v>273</v>
      </c>
      <c r="I86" s="328" t="s">
        <v>650</v>
      </c>
      <c r="J86" s="399" t="s">
        <v>3028</v>
      </c>
      <c r="K86" s="400"/>
      <c r="L86" s="400"/>
      <c r="M86" s="400"/>
      <c r="N86" s="400"/>
      <c r="O86" s="400"/>
      <c r="P86" s="400"/>
      <c r="Q86" s="400"/>
      <c r="R86" s="400"/>
      <c r="S86" s="400"/>
      <c r="T86" s="400"/>
      <c r="U86" s="400"/>
      <c r="V86" s="401"/>
    </row>
    <row r="87" spans="2:22" customFormat="1" ht="15" customHeight="1" x14ac:dyDescent="0.35">
      <c r="B87" s="326"/>
      <c r="C87" s="358"/>
      <c r="D87" s="83" t="s">
        <v>3029</v>
      </c>
      <c r="E87" s="288"/>
      <c r="F87" s="288"/>
      <c r="G87" s="84">
        <v>0</v>
      </c>
      <c r="H87" s="329"/>
      <c r="I87" s="329"/>
      <c r="J87" s="402"/>
      <c r="K87" s="572"/>
      <c r="L87" s="572"/>
      <c r="M87" s="572"/>
      <c r="N87" s="572"/>
      <c r="O87" s="572"/>
      <c r="P87" s="572"/>
      <c r="Q87" s="572"/>
      <c r="R87" s="572"/>
      <c r="S87" s="572"/>
      <c r="T87" s="572"/>
      <c r="U87" s="572"/>
      <c r="V87" s="404"/>
    </row>
    <row r="88" spans="2:22" customFormat="1" ht="15" customHeight="1" x14ac:dyDescent="0.35">
      <c r="B88" s="327"/>
      <c r="C88" s="359"/>
      <c r="D88" s="83" t="s">
        <v>269</v>
      </c>
      <c r="E88" s="288"/>
      <c r="F88" s="288"/>
      <c r="G88" s="84">
        <v>0.3</v>
      </c>
      <c r="H88" s="330"/>
      <c r="I88" s="330"/>
      <c r="J88" s="405"/>
      <c r="K88" s="406"/>
      <c r="L88" s="406"/>
      <c r="M88" s="406"/>
      <c r="N88" s="406"/>
      <c r="O88" s="406"/>
      <c r="P88" s="406"/>
      <c r="Q88" s="406"/>
      <c r="R88" s="406"/>
      <c r="S88" s="406"/>
      <c r="T88" s="406"/>
      <c r="U88" s="406"/>
      <c r="V88" s="407"/>
    </row>
    <row r="89" spans="2:22" customFormat="1" ht="15" customHeight="1" x14ac:dyDescent="0.35">
      <c r="B89" s="265" t="s">
        <v>2979</v>
      </c>
      <c r="C89" s="288"/>
      <c r="D89" s="288"/>
      <c r="E89" s="288"/>
      <c r="F89" s="288"/>
      <c r="G89" s="288"/>
      <c r="H89" s="252" t="s">
        <v>514</v>
      </c>
      <c r="I89" s="252"/>
      <c r="J89" s="307" t="s">
        <v>3030</v>
      </c>
      <c r="K89" s="308"/>
      <c r="L89" s="308"/>
      <c r="M89" s="308"/>
      <c r="N89" s="308"/>
      <c r="O89" s="308"/>
      <c r="P89" s="308"/>
      <c r="Q89" s="308"/>
      <c r="R89" s="308"/>
      <c r="S89" s="308"/>
      <c r="T89" s="308"/>
      <c r="U89" s="308"/>
      <c r="V89" s="309"/>
    </row>
    <row r="90" spans="2:22" customFormat="1" ht="15" customHeight="1" x14ac:dyDescent="0.35">
      <c r="B90" s="325" t="s">
        <v>3031</v>
      </c>
      <c r="C90" s="357" t="s">
        <v>3032</v>
      </c>
      <c r="D90" s="83" t="s">
        <v>571</v>
      </c>
      <c r="E90" s="288"/>
      <c r="F90" s="288"/>
      <c r="G90" s="84">
        <v>0.34</v>
      </c>
      <c r="H90" s="328" t="s">
        <v>273</v>
      </c>
      <c r="I90" s="328" t="s">
        <v>650</v>
      </c>
      <c r="J90" s="341" t="s">
        <v>3033</v>
      </c>
      <c r="K90" s="342"/>
      <c r="L90" s="342"/>
      <c r="M90" s="342"/>
      <c r="N90" s="342"/>
      <c r="O90" s="342"/>
      <c r="P90" s="342"/>
      <c r="Q90" s="342"/>
      <c r="R90" s="342"/>
      <c r="S90" s="342"/>
      <c r="T90" s="342"/>
      <c r="U90" s="342"/>
      <c r="V90" s="343"/>
    </row>
    <row r="91" spans="2:22" customFormat="1" ht="15" customHeight="1" x14ac:dyDescent="0.35">
      <c r="B91" s="326"/>
      <c r="C91" s="358"/>
      <c r="D91" s="83" t="s">
        <v>573</v>
      </c>
      <c r="E91" s="288"/>
      <c r="F91" s="288"/>
      <c r="G91" s="84">
        <v>0</v>
      </c>
      <c r="H91" s="329"/>
      <c r="I91" s="329"/>
      <c r="J91" s="344"/>
      <c r="K91" s="366"/>
      <c r="L91" s="366"/>
      <c r="M91" s="366"/>
      <c r="N91" s="366"/>
      <c r="O91" s="366"/>
      <c r="P91" s="366"/>
      <c r="Q91" s="366"/>
      <c r="R91" s="366"/>
      <c r="S91" s="366"/>
      <c r="T91" s="366"/>
      <c r="U91" s="366"/>
      <c r="V91" s="346"/>
    </row>
    <row r="92" spans="2:22" customFormat="1" ht="15" customHeight="1" x14ac:dyDescent="0.35">
      <c r="B92" s="285" t="s">
        <v>3034</v>
      </c>
      <c r="C92" s="288"/>
      <c r="D92" s="288"/>
      <c r="E92" s="288"/>
      <c r="F92" s="288"/>
      <c r="G92" s="252">
        <v>2.8</v>
      </c>
      <c r="H92" s="252" t="s">
        <v>281</v>
      </c>
      <c r="I92" s="286" t="s">
        <v>929</v>
      </c>
      <c r="J92" s="307" t="s">
        <v>3035</v>
      </c>
      <c r="K92" s="308"/>
      <c r="L92" s="308"/>
      <c r="M92" s="308"/>
      <c r="N92" s="308"/>
      <c r="O92" s="308"/>
      <c r="P92" s="308"/>
      <c r="Q92" s="308"/>
      <c r="R92" s="308"/>
      <c r="S92" s="308"/>
      <c r="T92" s="308"/>
      <c r="U92" s="308"/>
      <c r="V92" s="309"/>
    </row>
    <row r="93" spans="2:22" customFormat="1" x14ac:dyDescent="0.35">
      <c r="B93" s="325" t="s">
        <v>3036</v>
      </c>
      <c r="C93" s="357" t="s">
        <v>3032</v>
      </c>
      <c r="D93" s="83" t="s">
        <v>571</v>
      </c>
      <c r="E93" s="288"/>
      <c r="F93" s="288"/>
      <c r="G93" s="84">
        <v>1</v>
      </c>
      <c r="H93" s="328" t="s">
        <v>273</v>
      </c>
      <c r="I93" s="328" t="s">
        <v>650</v>
      </c>
      <c r="J93" s="399" t="s">
        <v>3037</v>
      </c>
      <c r="K93" s="400"/>
      <c r="L93" s="400"/>
      <c r="M93" s="400"/>
      <c r="N93" s="400"/>
      <c r="O93" s="400"/>
      <c r="P93" s="400"/>
      <c r="Q93" s="400"/>
      <c r="R93" s="400"/>
      <c r="S93" s="400"/>
      <c r="T93" s="400"/>
      <c r="U93" s="400"/>
      <c r="V93" s="401"/>
    </row>
    <row r="94" spans="2:22" customFormat="1" x14ac:dyDescent="0.35">
      <c r="B94" s="326"/>
      <c r="C94" s="358"/>
      <c r="D94" s="83" t="s">
        <v>573</v>
      </c>
      <c r="E94" s="288"/>
      <c r="F94" s="288"/>
      <c r="G94" s="84">
        <v>0</v>
      </c>
      <c r="H94" s="329"/>
      <c r="I94" s="329"/>
      <c r="J94" s="402"/>
      <c r="K94" s="572"/>
      <c r="L94" s="572"/>
      <c r="M94" s="572"/>
      <c r="N94" s="572"/>
      <c r="O94" s="572"/>
      <c r="P94" s="572"/>
      <c r="Q94" s="572"/>
      <c r="R94" s="572"/>
      <c r="S94" s="572"/>
      <c r="T94" s="572"/>
      <c r="U94" s="572"/>
      <c r="V94" s="404"/>
    </row>
    <row r="95" spans="2:22" customFormat="1" x14ac:dyDescent="0.35">
      <c r="B95" s="327"/>
      <c r="C95" s="359"/>
      <c r="D95" s="83" t="s">
        <v>269</v>
      </c>
      <c r="E95" s="288"/>
      <c r="F95" s="288"/>
      <c r="G95" s="84">
        <v>0.74</v>
      </c>
      <c r="H95" s="330"/>
      <c r="I95" s="330"/>
      <c r="J95" s="405"/>
      <c r="K95" s="406"/>
      <c r="L95" s="406"/>
      <c r="M95" s="406"/>
      <c r="N95" s="406"/>
      <c r="O95" s="406"/>
      <c r="P95" s="406"/>
      <c r="Q95" s="406"/>
      <c r="R95" s="406"/>
      <c r="S95" s="406"/>
      <c r="T95" s="406"/>
      <c r="U95" s="406"/>
      <c r="V95" s="407"/>
    </row>
    <row r="96" spans="2:22" ht="15" customHeight="1" x14ac:dyDescent="0.35">
      <c r="B96" s="285" t="s">
        <v>278</v>
      </c>
      <c r="C96" s="255"/>
      <c r="D96" s="294"/>
      <c r="E96" s="255"/>
      <c r="F96" s="255"/>
      <c r="G96" s="32">
        <v>5280</v>
      </c>
      <c r="H96" s="252" t="s">
        <v>273</v>
      </c>
      <c r="I96" s="252"/>
      <c r="J96" s="307" t="s">
        <v>3038</v>
      </c>
      <c r="K96" s="308"/>
      <c r="L96" s="308"/>
      <c r="M96" s="308"/>
      <c r="N96" s="308"/>
      <c r="O96" s="308"/>
      <c r="P96" s="308"/>
      <c r="Q96" s="308"/>
      <c r="R96" s="308"/>
      <c r="S96" s="308"/>
      <c r="T96" s="308"/>
      <c r="U96" s="308"/>
      <c r="V96" s="309"/>
    </row>
    <row r="97" spans="2:22" ht="15" customHeight="1" x14ac:dyDescent="0.35">
      <c r="B97" s="325" t="s">
        <v>3039</v>
      </c>
      <c r="C97" s="331" t="s">
        <v>724</v>
      </c>
      <c r="D97" s="294" t="s">
        <v>3040</v>
      </c>
      <c r="E97" s="255"/>
      <c r="F97" s="255"/>
      <c r="G97" s="294">
        <v>1.29</v>
      </c>
      <c r="H97" s="328" t="s">
        <v>273</v>
      </c>
      <c r="I97" s="328"/>
      <c r="J97" s="341" t="s">
        <v>3041</v>
      </c>
      <c r="K97" s="342"/>
      <c r="L97" s="342"/>
      <c r="M97" s="342"/>
      <c r="N97" s="342"/>
      <c r="O97" s="342"/>
      <c r="P97" s="342"/>
      <c r="Q97" s="342"/>
      <c r="R97" s="342"/>
      <c r="S97" s="342"/>
      <c r="T97" s="342"/>
      <c r="U97" s="342"/>
      <c r="V97" s="343"/>
    </row>
    <row r="98" spans="2:22" x14ac:dyDescent="0.35">
      <c r="B98" s="326"/>
      <c r="C98" s="332"/>
      <c r="D98" s="255" t="s">
        <v>3042</v>
      </c>
      <c r="E98" s="255"/>
      <c r="F98" s="255"/>
      <c r="G98" s="298">
        <v>1</v>
      </c>
      <c r="H98" s="329"/>
      <c r="I98" s="329"/>
      <c r="J98" s="344"/>
      <c r="K98" s="366"/>
      <c r="L98" s="366"/>
      <c r="M98" s="366"/>
      <c r="N98" s="366"/>
      <c r="O98" s="366"/>
      <c r="P98" s="366"/>
      <c r="Q98" s="366"/>
      <c r="R98" s="366"/>
      <c r="S98" s="366"/>
      <c r="T98" s="366"/>
      <c r="U98" s="366"/>
      <c r="V98" s="346"/>
    </row>
    <row r="99" spans="2:22" x14ac:dyDescent="0.35">
      <c r="B99" s="327"/>
      <c r="C99" s="333"/>
      <c r="D99" s="255" t="s">
        <v>3043</v>
      </c>
      <c r="E99" s="255"/>
      <c r="F99" s="255"/>
      <c r="G99" s="298">
        <v>1.21</v>
      </c>
      <c r="H99" s="330"/>
      <c r="I99" s="330"/>
      <c r="J99" s="347"/>
      <c r="K99" s="348"/>
      <c r="L99" s="348"/>
      <c r="M99" s="348"/>
      <c r="N99" s="348"/>
      <c r="O99" s="348"/>
      <c r="P99" s="348"/>
      <c r="Q99" s="348"/>
      <c r="R99" s="348"/>
      <c r="S99" s="348"/>
      <c r="T99" s="348"/>
      <c r="U99" s="348"/>
      <c r="V99" s="349"/>
    </row>
    <row r="100" spans="2:22" ht="15" customHeight="1" x14ac:dyDescent="0.35">
      <c r="B100" s="285" t="s">
        <v>289</v>
      </c>
      <c r="C100" s="255"/>
      <c r="D100" s="255"/>
      <c r="E100" s="255"/>
      <c r="F100" s="255"/>
      <c r="G100" s="35">
        <v>0.70899999999999996</v>
      </c>
      <c r="H100" s="252" t="s">
        <v>273</v>
      </c>
      <c r="I100" s="286"/>
      <c r="J100" s="307" t="s">
        <v>3044</v>
      </c>
      <c r="K100" s="308"/>
      <c r="L100" s="308"/>
      <c r="M100" s="308"/>
      <c r="N100" s="308"/>
      <c r="O100" s="308"/>
      <c r="P100" s="308"/>
      <c r="Q100" s="308"/>
      <c r="R100" s="308"/>
      <c r="S100" s="308"/>
      <c r="T100" s="308"/>
      <c r="U100" s="308"/>
      <c r="V100" s="309"/>
    </row>
    <row r="101" spans="2:22" x14ac:dyDescent="0.35">
      <c r="B101" s="285" t="s">
        <v>2981</v>
      </c>
      <c r="C101" s="255"/>
      <c r="D101" s="294"/>
      <c r="E101" s="255"/>
      <c r="F101" s="255"/>
      <c r="G101" s="294"/>
      <c r="H101" s="252" t="s">
        <v>514</v>
      </c>
      <c r="I101" s="252"/>
      <c r="J101" s="307" t="s">
        <v>3045</v>
      </c>
      <c r="K101" s="308"/>
      <c r="L101" s="308"/>
      <c r="M101" s="308"/>
      <c r="N101" s="308"/>
      <c r="O101" s="308"/>
      <c r="P101" s="308"/>
      <c r="Q101" s="308"/>
      <c r="R101" s="308"/>
      <c r="S101" s="308"/>
      <c r="T101" s="308"/>
      <c r="U101" s="308"/>
      <c r="V101" s="309"/>
    </row>
    <row r="102" spans="2:22" ht="15" customHeight="1" x14ac:dyDescent="0.35">
      <c r="B102" s="285" t="s">
        <v>3046</v>
      </c>
      <c r="C102" s="255"/>
      <c r="D102" s="294"/>
      <c r="E102" s="255"/>
      <c r="F102" s="255"/>
      <c r="G102" s="41">
        <v>0.74</v>
      </c>
      <c r="H102" s="252" t="s">
        <v>273</v>
      </c>
      <c r="I102" s="252"/>
      <c r="J102" s="307" t="s">
        <v>1531</v>
      </c>
      <c r="K102" s="308"/>
      <c r="L102" s="308"/>
      <c r="M102" s="308"/>
      <c r="N102" s="308"/>
      <c r="O102" s="308"/>
      <c r="P102" s="308"/>
      <c r="Q102" s="308"/>
      <c r="R102" s="308"/>
      <c r="S102" s="308"/>
      <c r="T102" s="308"/>
      <c r="U102" s="308"/>
      <c r="V102" s="309"/>
    </row>
    <row r="103" spans="2:22" ht="15" customHeight="1" x14ac:dyDescent="0.35">
      <c r="B103" s="325" t="s">
        <v>3047</v>
      </c>
      <c r="C103" s="331" t="s">
        <v>682</v>
      </c>
      <c r="D103" s="294" t="s">
        <v>683</v>
      </c>
      <c r="E103" s="255"/>
      <c r="F103" s="255"/>
      <c r="G103" s="41">
        <v>0</v>
      </c>
      <c r="H103" s="328" t="s">
        <v>273</v>
      </c>
      <c r="I103" s="328"/>
      <c r="J103" s="341" t="s">
        <v>3048</v>
      </c>
      <c r="K103" s="342"/>
      <c r="L103" s="342"/>
      <c r="M103" s="342"/>
      <c r="N103" s="342"/>
      <c r="O103" s="342"/>
      <c r="P103" s="342"/>
      <c r="Q103" s="342"/>
      <c r="R103" s="342"/>
      <c r="S103" s="342"/>
      <c r="T103" s="342"/>
      <c r="U103" s="342"/>
      <c r="V103" s="343"/>
    </row>
    <row r="104" spans="2:22" ht="15" customHeight="1" x14ac:dyDescent="0.35">
      <c r="B104" s="326"/>
      <c r="C104" s="332"/>
      <c r="D104" s="294" t="s">
        <v>1507</v>
      </c>
      <c r="E104" s="255"/>
      <c r="F104" s="255"/>
      <c r="G104" s="41">
        <v>1</v>
      </c>
      <c r="H104" s="329"/>
      <c r="I104" s="329"/>
      <c r="J104" s="344"/>
      <c r="K104" s="366"/>
      <c r="L104" s="366"/>
      <c r="M104" s="366"/>
      <c r="N104" s="366"/>
      <c r="O104" s="366"/>
      <c r="P104" s="366"/>
      <c r="Q104" s="366"/>
      <c r="R104" s="366"/>
      <c r="S104" s="366"/>
      <c r="T104" s="366"/>
      <c r="U104" s="366"/>
      <c r="V104" s="346"/>
    </row>
    <row r="105" spans="2:22" x14ac:dyDescent="0.35">
      <c r="B105" s="327"/>
      <c r="C105" s="333"/>
      <c r="D105" s="255" t="s">
        <v>269</v>
      </c>
      <c r="E105" s="255"/>
      <c r="F105" s="255"/>
      <c r="G105" s="41">
        <v>0.7</v>
      </c>
      <c r="H105" s="330"/>
      <c r="I105" s="330"/>
      <c r="J105" s="347"/>
      <c r="K105" s="348"/>
      <c r="L105" s="348"/>
      <c r="M105" s="348"/>
      <c r="N105" s="348"/>
      <c r="O105" s="348"/>
      <c r="P105" s="348"/>
      <c r="Q105" s="348"/>
      <c r="R105" s="348"/>
      <c r="S105" s="348"/>
      <c r="T105" s="348"/>
      <c r="U105" s="348"/>
      <c r="V105" s="349"/>
    </row>
    <row r="106" spans="2:22" x14ac:dyDescent="0.35">
      <c r="B106" s="285" t="s">
        <v>3049</v>
      </c>
      <c r="C106" s="255"/>
      <c r="D106" s="255"/>
      <c r="E106" s="255"/>
      <c r="F106" s="255"/>
      <c r="G106" s="78">
        <v>3.4119999999999998E-2</v>
      </c>
      <c r="H106" s="252" t="s">
        <v>273</v>
      </c>
      <c r="I106" s="252" t="s">
        <v>3050</v>
      </c>
      <c r="J106" s="307" t="s">
        <v>3051</v>
      </c>
      <c r="K106" s="308"/>
      <c r="L106" s="308"/>
      <c r="M106" s="308"/>
      <c r="N106" s="308"/>
      <c r="O106" s="308"/>
      <c r="P106" s="308"/>
      <c r="Q106" s="308"/>
      <c r="R106" s="308"/>
      <c r="S106" s="308"/>
      <c r="T106" s="308"/>
      <c r="U106" s="308"/>
      <c r="V106" s="309"/>
    </row>
    <row r="107" spans="2:22" ht="15" customHeight="1" x14ac:dyDescent="0.35">
      <c r="B107" s="265" t="s">
        <v>766</v>
      </c>
      <c r="C107" s="255"/>
      <c r="D107" s="255"/>
      <c r="E107" s="255"/>
      <c r="F107" s="255"/>
      <c r="G107" s="294"/>
      <c r="H107" s="252" t="s">
        <v>514</v>
      </c>
      <c r="I107" s="252" t="s">
        <v>971</v>
      </c>
      <c r="J107" s="307" t="s">
        <v>3052</v>
      </c>
      <c r="K107" s="308"/>
      <c r="L107" s="308"/>
      <c r="M107" s="308"/>
      <c r="N107" s="308"/>
      <c r="O107" s="308"/>
      <c r="P107" s="308"/>
      <c r="Q107" s="308"/>
      <c r="R107" s="308"/>
      <c r="S107" s="308"/>
      <c r="T107" s="308"/>
      <c r="U107" s="308"/>
      <c r="V107" s="309"/>
    </row>
    <row r="108" spans="2:22" ht="15" customHeight="1" x14ac:dyDescent="0.35">
      <c r="B108" s="285" t="s">
        <v>592</v>
      </c>
      <c r="C108" s="255"/>
      <c r="D108" s="294"/>
      <c r="E108" s="255"/>
      <c r="F108" s="255"/>
      <c r="G108" s="32">
        <v>197</v>
      </c>
      <c r="H108" s="252" t="s">
        <v>273</v>
      </c>
      <c r="I108" s="252" t="s">
        <v>363</v>
      </c>
      <c r="J108" s="307" t="s">
        <v>594</v>
      </c>
      <c r="K108" s="308"/>
      <c r="L108" s="308"/>
      <c r="M108" s="308"/>
      <c r="N108" s="308"/>
      <c r="O108" s="308"/>
      <c r="P108" s="308"/>
      <c r="Q108" s="308"/>
      <c r="R108" s="308"/>
      <c r="S108" s="308"/>
      <c r="T108" s="308"/>
      <c r="U108" s="308"/>
      <c r="V108" s="309"/>
    </row>
  </sheetData>
  <mergeCells count="107">
    <mergeCell ref="J81:V85"/>
    <mergeCell ref="B13:B14"/>
    <mergeCell ref="J89:V89"/>
    <mergeCell ref="J77:V77"/>
    <mergeCell ref="J78:V78"/>
    <mergeCell ref="J92:V92"/>
    <mergeCell ref="J57:V57"/>
    <mergeCell ref="A31:A40"/>
    <mergeCell ref="C31:H31"/>
    <mergeCell ref="C32:H32"/>
    <mergeCell ref="C34:H34"/>
    <mergeCell ref="C35:H35"/>
    <mergeCell ref="C36:H36"/>
    <mergeCell ref="C37:H37"/>
    <mergeCell ref="C38:H38"/>
    <mergeCell ref="C39:H39"/>
    <mergeCell ref="E47:I47"/>
    <mergeCell ref="B54:V54"/>
    <mergeCell ref="C40:H40"/>
    <mergeCell ref="J55:V55"/>
    <mergeCell ref="J56:V56"/>
    <mergeCell ref="J26:O26"/>
    <mergeCell ref="E43:I43"/>
    <mergeCell ref="E44:I44"/>
    <mergeCell ref="E45:I45"/>
    <mergeCell ref="E46:I46"/>
    <mergeCell ref="C25:H25"/>
    <mergeCell ref="A26:A30"/>
    <mergeCell ref="C26:H26"/>
    <mergeCell ref="C27:H27"/>
    <mergeCell ref="C28:H28"/>
    <mergeCell ref="C29:H29"/>
    <mergeCell ref="C30:H30"/>
    <mergeCell ref="J61:V61"/>
    <mergeCell ref="B58:B60"/>
    <mergeCell ref="C58:C60"/>
    <mergeCell ref="H58:H60"/>
    <mergeCell ref="I58:I60"/>
    <mergeCell ref="J58:V60"/>
    <mergeCell ref="B62:B64"/>
    <mergeCell ref="C62:C64"/>
    <mergeCell ref="H62:H64"/>
    <mergeCell ref="I62:I64"/>
    <mergeCell ref="J62:V64"/>
    <mergeCell ref="B68:B70"/>
    <mergeCell ref="C68:C70"/>
    <mergeCell ref="H68:H70"/>
    <mergeCell ref="I68:I70"/>
    <mergeCell ref="J68:V70"/>
    <mergeCell ref="B65:B67"/>
    <mergeCell ref="C65:C67"/>
    <mergeCell ref="H65:H67"/>
    <mergeCell ref="I65:I67"/>
    <mergeCell ref="J65:V67"/>
    <mergeCell ref="J79:V80"/>
    <mergeCell ref="B74:B76"/>
    <mergeCell ref="C74:C76"/>
    <mergeCell ref="H74:H76"/>
    <mergeCell ref="I74:I76"/>
    <mergeCell ref="J74:V76"/>
    <mergeCell ref="B71:B73"/>
    <mergeCell ref="C71:C73"/>
    <mergeCell ref="H71:H73"/>
    <mergeCell ref="I71:I73"/>
    <mergeCell ref="J71:V73"/>
    <mergeCell ref="B81:B85"/>
    <mergeCell ref="C81:C85"/>
    <mergeCell ref="E81:E83"/>
    <mergeCell ref="H81:H85"/>
    <mergeCell ref="I81:I85"/>
    <mergeCell ref="B79:B80"/>
    <mergeCell ref="C79:C80"/>
    <mergeCell ref="H79:H80"/>
    <mergeCell ref="I79:I80"/>
    <mergeCell ref="C90:C91"/>
    <mergeCell ref="H90:H91"/>
    <mergeCell ref="I90:I91"/>
    <mergeCell ref="J90:V91"/>
    <mergeCell ref="B86:B88"/>
    <mergeCell ref="C86:C88"/>
    <mergeCell ref="H86:H88"/>
    <mergeCell ref="I86:I88"/>
    <mergeCell ref="J86:V88"/>
    <mergeCell ref="J106:V106"/>
    <mergeCell ref="J107:V107"/>
    <mergeCell ref="J108:V108"/>
    <mergeCell ref="D81:D83"/>
    <mergeCell ref="B97:B99"/>
    <mergeCell ref="C97:C99"/>
    <mergeCell ref="H97:H99"/>
    <mergeCell ref="I97:I99"/>
    <mergeCell ref="J97:V99"/>
    <mergeCell ref="J100:V100"/>
    <mergeCell ref="J101:V101"/>
    <mergeCell ref="J102:V102"/>
    <mergeCell ref="B103:B105"/>
    <mergeCell ref="C103:C105"/>
    <mergeCell ref="H103:H105"/>
    <mergeCell ref="I103:I105"/>
    <mergeCell ref="J103:V105"/>
    <mergeCell ref="J96:V96"/>
    <mergeCell ref="B93:B95"/>
    <mergeCell ref="C93:C95"/>
    <mergeCell ref="H93:H95"/>
    <mergeCell ref="I93:I95"/>
    <mergeCell ref="J93:V95"/>
    <mergeCell ref="B90:B91"/>
  </mergeCells>
  <conditionalFormatting sqref="D74:D76 D84:G95">
    <cfRule type="cellIs" dxfId="129" priority="3" operator="notEqual">
      <formula>""</formula>
    </cfRule>
  </conditionalFormatting>
  <conditionalFormatting sqref="C57:G58 C61:G62 D59:G60 D63:G64 C68:G68 D69:G70 C74 E74:G76 D98:G99 D80:G81 C106:G108 C96:G97 C100:G103 C77:G79 E82:G83 D104:G105">
    <cfRule type="cellIs" dxfId="128" priority="5" operator="notEqual">
      <formula>""</formula>
    </cfRule>
  </conditionalFormatting>
  <conditionalFormatting sqref="C65:G65 D66:G67">
    <cfRule type="cellIs" dxfId="127" priority="2" operator="notEqual">
      <formula>""</formula>
    </cfRule>
  </conditionalFormatting>
  <conditionalFormatting sqref="C71:G71 D72:G73">
    <cfRule type="cellIs" dxfId="126" priority="1" operator="notEqual">
      <formula>""</formula>
    </cfRule>
  </conditionalFormatting>
  <hyperlinks>
    <hyperlink ref="H11" location="_ftn1" display="_ftn1" xr:uid="{00000000-0004-0000-6400-000000000000}"/>
    <hyperlink ref="I11" location="_ftn2" display="_ftn2" xr:uid="{00000000-0004-0000-6400-000001000000}"/>
  </hyperlinks>
  <pageMargins left="0.7" right="0.7" top="0.75" bottom="0.75" header="0.3" footer="0.3"/>
  <pageSetup orientation="portrait"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4" tint="0.39997558519241921"/>
  </sheetPr>
  <dimension ref="A1:V93"/>
  <sheetViews>
    <sheetView workbookViewId="0">
      <selection activeCell="C2" sqref="C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20.17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Fridge Recycling - Deemed</v>
      </c>
    </row>
    <row r="2" spans="2:9" x14ac:dyDescent="0.35">
      <c r="B2" s="18" t="s">
        <v>208</v>
      </c>
      <c r="C2" s="42" t="s">
        <v>2969</v>
      </c>
    </row>
    <row r="4" spans="2:9" x14ac:dyDescent="0.35">
      <c r="B4" s="23" t="s">
        <v>209</v>
      </c>
      <c r="G4" s="23" t="s">
        <v>210</v>
      </c>
    </row>
    <row r="5" spans="2:9" ht="37.5" x14ac:dyDescent="0.35">
      <c r="B5" s="303" t="s">
        <v>211</v>
      </c>
      <c r="C5" s="303" t="s">
        <v>212</v>
      </c>
      <c r="D5" s="24" t="s">
        <v>3053</v>
      </c>
      <c r="G5" s="303" t="s">
        <v>211</v>
      </c>
      <c r="H5" s="303" t="s">
        <v>212</v>
      </c>
      <c r="I5" s="24" t="s">
        <v>3054</v>
      </c>
    </row>
    <row r="6" spans="2:9" ht="15" customHeight="1" x14ac:dyDescent="0.35">
      <c r="B6" s="285"/>
      <c r="C6" s="285"/>
      <c r="D6" s="252">
        <v>6.5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3055</v>
      </c>
      <c r="C13" s="253" t="s">
        <v>259</v>
      </c>
      <c r="D13" s="36" t="s">
        <v>297</v>
      </c>
      <c r="E13" s="253"/>
      <c r="G13" s="253"/>
      <c r="H13" s="253"/>
      <c r="I13" s="5"/>
    </row>
    <row r="14" spans="2:9" x14ac:dyDescent="0.35">
      <c r="B14" s="379"/>
      <c r="C14" s="253" t="s">
        <v>269</v>
      </c>
      <c r="D14" s="36">
        <v>100</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x14ac:dyDescent="0.35">
      <c r="E19" s="4"/>
      <c r="F19" s="4"/>
    </row>
    <row r="23" spans="1:17" x14ac:dyDescent="0.35">
      <c r="B23" s="2"/>
    </row>
    <row r="24" spans="1:17" x14ac:dyDescent="0.35">
      <c r="B24" s="23" t="s">
        <v>224</v>
      </c>
    </row>
    <row r="25" spans="1:17" x14ac:dyDescent="0.35">
      <c r="B25" s="27" t="s">
        <v>225</v>
      </c>
      <c r="C25" s="573" t="s">
        <v>226</v>
      </c>
      <c r="D25" s="573"/>
      <c r="E25" s="573"/>
      <c r="F25" s="573"/>
      <c r="G25" s="573"/>
      <c r="H25" s="573"/>
    </row>
    <row r="26" spans="1:17" x14ac:dyDescent="0.35">
      <c r="A26" s="350" t="s">
        <v>227</v>
      </c>
      <c r="B26" s="28" t="s">
        <v>228</v>
      </c>
      <c r="C26" s="363" t="s">
        <v>2971</v>
      </c>
      <c r="D26" s="364"/>
      <c r="E26" s="364"/>
      <c r="F26" s="364"/>
      <c r="G26" s="364"/>
      <c r="H26" s="365"/>
      <c r="P26" s="29"/>
      <c r="Q26" s="29"/>
    </row>
    <row r="27" spans="1:17" x14ac:dyDescent="0.35">
      <c r="A27" s="350"/>
      <c r="B27" s="28" t="s">
        <v>229</v>
      </c>
      <c r="C27" s="363" t="s">
        <v>2972</v>
      </c>
      <c r="D27" s="380"/>
      <c r="E27" s="380"/>
      <c r="F27" s="380"/>
      <c r="G27" s="380"/>
      <c r="H27" s="381"/>
      <c r="P27" s="29"/>
      <c r="Q27" s="29"/>
    </row>
    <row r="28" spans="1:17" x14ac:dyDescent="0.35">
      <c r="A28" s="350"/>
      <c r="B28" s="28" t="s">
        <v>230</v>
      </c>
      <c r="C28" s="428" t="s">
        <v>2973</v>
      </c>
      <c r="D28" s="388"/>
      <c r="E28" s="388"/>
      <c r="F28" s="388"/>
      <c r="G28" s="388"/>
      <c r="H28" s="388"/>
      <c r="P28" s="29"/>
      <c r="Q28" s="29"/>
    </row>
    <row r="29" spans="1:17" x14ac:dyDescent="0.35">
      <c r="A29" s="350"/>
      <c r="B29" s="28" t="s">
        <v>231</v>
      </c>
      <c r="C29" s="363" t="s">
        <v>2974</v>
      </c>
      <c r="D29" s="380"/>
      <c r="E29" s="380"/>
      <c r="F29" s="380"/>
      <c r="G29" s="380"/>
      <c r="H29" s="381"/>
      <c r="P29" s="1"/>
      <c r="Q29" s="1"/>
    </row>
    <row r="30" spans="1:17" x14ac:dyDescent="0.35">
      <c r="A30" s="350"/>
      <c r="B30" s="28" t="s">
        <v>232</v>
      </c>
      <c r="C30" s="388"/>
      <c r="D30" s="388"/>
      <c r="E30" s="388"/>
      <c r="F30" s="388"/>
      <c r="G30" s="388"/>
      <c r="H30" s="388"/>
      <c r="P30" s="29"/>
      <c r="Q30" s="29"/>
    </row>
    <row r="31" spans="1:17" x14ac:dyDescent="0.35">
      <c r="A31" s="350" t="s">
        <v>233</v>
      </c>
      <c r="B31" s="28" t="s">
        <v>234</v>
      </c>
      <c r="C31" s="388"/>
      <c r="D31" s="388"/>
      <c r="E31" s="388"/>
      <c r="F31" s="388"/>
      <c r="G31" s="388"/>
      <c r="H31" s="388"/>
      <c r="P31" s="29"/>
      <c r="Q31" s="29"/>
    </row>
    <row r="32" spans="1:17" x14ac:dyDescent="0.35">
      <c r="A32" s="350"/>
      <c r="B32" s="28" t="s">
        <v>235</v>
      </c>
      <c r="C32" s="388"/>
      <c r="D32" s="388"/>
      <c r="E32" s="388"/>
      <c r="F32" s="388"/>
      <c r="G32" s="388"/>
      <c r="H32" s="388"/>
      <c r="P32" s="29"/>
      <c r="Q32" s="29"/>
    </row>
    <row r="33" spans="1:17" x14ac:dyDescent="0.35">
      <c r="A33" s="350"/>
      <c r="B33" s="28" t="s">
        <v>236</v>
      </c>
      <c r="C33" s="388"/>
      <c r="D33" s="388"/>
      <c r="E33" s="388"/>
      <c r="F33" s="388"/>
      <c r="G33" s="388"/>
      <c r="H33" s="388"/>
      <c r="P33" s="29"/>
      <c r="Q33" s="29"/>
    </row>
    <row r="34" spans="1:17" x14ac:dyDescent="0.35">
      <c r="A34" s="350"/>
      <c r="B34" s="28" t="s">
        <v>237</v>
      </c>
      <c r="C34" s="388"/>
      <c r="D34" s="388"/>
      <c r="E34" s="388"/>
      <c r="F34" s="388"/>
      <c r="G34" s="388"/>
      <c r="H34" s="388"/>
      <c r="P34" s="29"/>
      <c r="Q34" s="29"/>
    </row>
    <row r="35" spans="1:17" x14ac:dyDescent="0.35">
      <c r="A35" s="350"/>
      <c r="B35" s="28" t="s">
        <v>238</v>
      </c>
      <c r="C35" s="388"/>
      <c r="D35" s="388"/>
      <c r="E35" s="388"/>
      <c r="F35" s="388"/>
      <c r="G35" s="388"/>
      <c r="H35" s="388"/>
      <c r="P35" s="29"/>
      <c r="Q35" s="29"/>
    </row>
    <row r="36" spans="1:17" x14ac:dyDescent="0.35">
      <c r="A36" s="350"/>
      <c r="B36" s="28" t="s">
        <v>239</v>
      </c>
      <c r="C36" s="388"/>
      <c r="D36" s="388"/>
      <c r="E36" s="388"/>
      <c r="F36" s="388"/>
      <c r="G36" s="388"/>
      <c r="H36" s="388"/>
      <c r="P36" s="29"/>
      <c r="Q36" s="29"/>
    </row>
    <row r="37" spans="1:17" x14ac:dyDescent="0.35">
      <c r="A37" s="350"/>
      <c r="B37" s="28" t="s">
        <v>240</v>
      </c>
      <c r="C37" s="388"/>
      <c r="D37" s="388"/>
      <c r="E37" s="388"/>
      <c r="F37" s="388"/>
      <c r="G37" s="388"/>
      <c r="H37" s="388"/>
      <c r="P37" s="29"/>
      <c r="Q37" s="29"/>
    </row>
    <row r="38" spans="1:17" x14ac:dyDescent="0.35">
      <c r="A38" s="350"/>
      <c r="B38" s="28" t="s">
        <v>241</v>
      </c>
      <c r="C38" s="388"/>
      <c r="D38" s="388"/>
      <c r="E38" s="388"/>
      <c r="F38" s="388"/>
      <c r="G38" s="388"/>
      <c r="H38" s="388"/>
    </row>
    <row r="39" spans="1:17" x14ac:dyDescent="0.35">
      <c r="A39" s="350"/>
      <c r="B39" s="28" t="s">
        <v>242</v>
      </c>
      <c r="C39" s="388"/>
      <c r="D39" s="388"/>
      <c r="E39" s="388"/>
      <c r="F39" s="388"/>
      <c r="G39" s="388"/>
      <c r="H39" s="388"/>
    </row>
    <row r="40" spans="1:17" x14ac:dyDescent="0.35">
      <c r="A40" s="350"/>
      <c r="B40" s="28" t="s">
        <v>243</v>
      </c>
      <c r="C40" s="388"/>
      <c r="D40" s="388"/>
      <c r="E40" s="388"/>
      <c r="F40" s="388"/>
      <c r="G40" s="388"/>
      <c r="H40" s="388"/>
    </row>
    <row r="41" spans="1:17" x14ac:dyDescent="0.35">
      <c r="L41" s="29"/>
      <c r="M41" s="29"/>
    </row>
    <row r="42" spans="1:17" x14ac:dyDescent="0.35">
      <c r="B42" s="23" t="s">
        <v>244</v>
      </c>
      <c r="L42" s="29"/>
      <c r="M42" s="29"/>
    </row>
    <row r="43" spans="1:17" ht="25" x14ac:dyDescent="0.35">
      <c r="B43" s="27" t="s">
        <v>245</v>
      </c>
      <c r="C43" s="303" t="s">
        <v>211</v>
      </c>
      <c r="D43" s="303" t="s">
        <v>212</v>
      </c>
      <c r="E43" s="573" t="s">
        <v>246</v>
      </c>
      <c r="F43" s="573"/>
      <c r="G43" s="573"/>
      <c r="H43" s="573"/>
      <c r="I43" s="573"/>
      <c r="L43" s="29"/>
      <c r="M43" s="29"/>
    </row>
    <row r="44" spans="1:17" ht="15" customHeight="1" x14ac:dyDescent="0.35">
      <c r="B44" s="30" t="s">
        <v>3056</v>
      </c>
      <c r="C44" s="285"/>
      <c r="D44" s="285"/>
      <c r="E44" s="363" t="s">
        <v>3057</v>
      </c>
      <c r="F44" s="380"/>
      <c r="G44" s="380"/>
      <c r="H44" s="380"/>
      <c r="I44" s="381"/>
      <c r="L44" s="1"/>
      <c r="M44" s="1"/>
    </row>
    <row r="45" spans="1:17" x14ac:dyDescent="0.35">
      <c r="B45" s="80" t="s">
        <v>2977</v>
      </c>
      <c r="C45" s="81"/>
      <c r="D45" s="81"/>
      <c r="E45" s="336" t="s">
        <v>2978</v>
      </c>
      <c r="F45" s="337"/>
      <c r="G45" s="337"/>
      <c r="H45" s="337"/>
      <c r="I45" s="338"/>
      <c r="L45" s="29"/>
      <c r="M45" s="29"/>
    </row>
    <row r="46" spans="1:17" x14ac:dyDescent="0.35">
      <c r="B46" s="80" t="s">
        <v>2979</v>
      </c>
      <c r="C46" s="81"/>
      <c r="D46" s="81"/>
      <c r="E46" s="336" t="s">
        <v>2980</v>
      </c>
      <c r="F46" s="337"/>
      <c r="G46" s="337"/>
      <c r="H46" s="337"/>
      <c r="I46" s="338"/>
    </row>
    <row r="47" spans="1:17" x14ac:dyDescent="0.35">
      <c r="B47" s="80" t="s">
        <v>2981</v>
      </c>
      <c r="C47" s="81"/>
      <c r="D47" s="81"/>
      <c r="E47" s="336" t="s">
        <v>2982</v>
      </c>
      <c r="F47" s="337"/>
      <c r="G47" s="337"/>
      <c r="H47" s="337"/>
      <c r="I47" s="338"/>
    </row>
    <row r="48" spans="1:17" x14ac:dyDescent="0.35">
      <c r="B48" s="80"/>
      <c r="C48" s="81"/>
      <c r="D48" s="81"/>
      <c r="E48" s="336"/>
      <c r="F48" s="337"/>
      <c r="G48" s="337"/>
      <c r="H48" s="337"/>
      <c r="I48" s="338"/>
      <c r="L48" s="29"/>
      <c r="M48" s="29"/>
    </row>
    <row r="49" spans="2:22" x14ac:dyDescent="0.35">
      <c r="L49" s="1"/>
      <c r="M49" s="1"/>
    </row>
    <row r="50" spans="2:22" x14ac:dyDescent="0.35">
      <c r="L50" s="29"/>
      <c r="M50" s="29"/>
    </row>
    <row r="51" spans="2:22" x14ac:dyDescent="0.35">
      <c r="L51" s="29"/>
      <c r="M51" s="29"/>
    </row>
    <row r="53" spans="2:22" x14ac:dyDescent="0.35">
      <c r="B53" s="339" t="s">
        <v>247</v>
      </c>
      <c r="C53" s="339"/>
      <c r="D53" s="339"/>
      <c r="E53" s="339"/>
      <c r="F53" s="339"/>
      <c r="G53" s="339"/>
      <c r="H53" s="339"/>
      <c r="I53" s="339"/>
      <c r="J53" s="339"/>
      <c r="K53" s="339"/>
      <c r="L53" s="339"/>
      <c r="M53" s="339"/>
      <c r="N53" s="339"/>
      <c r="O53" s="339"/>
      <c r="P53" s="339"/>
      <c r="Q53" s="339"/>
      <c r="R53" s="339"/>
      <c r="S53" s="339"/>
      <c r="T53" s="339"/>
      <c r="U53" s="339"/>
      <c r="V53" s="339"/>
    </row>
    <row r="54" spans="2:22" ht="33" customHeight="1" x14ac:dyDescent="0.35">
      <c r="B54" s="82" t="s">
        <v>248</v>
      </c>
      <c r="C54" s="17" t="s">
        <v>217</v>
      </c>
      <c r="D54" s="17" t="s">
        <v>212</v>
      </c>
      <c r="E54" s="17" t="s">
        <v>249</v>
      </c>
      <c r="F54" s="17" t="s">
        <v>250</v>
      </c>
      <c r="G54" s="17" t="s">
        <v>251</v>
      </c>
      <c r="H54" s="17" t="s">
        <v>252</v>
      </c>
      <c r="I54" s="248" t="s">
        <v>253</v>
      </c>
      <c r="J54" s="340" t="s">
        <v>254</v>
      </c>
      <c r="K54" s="340"/>
      <c r="L54" s="340"/>
      <c r="M54" s="340"/>
      <c r="N54" s="340"/>
      <c r="O54" s="340"/>
      <c r="P54" s="340"/>
      <c r="Q54" s="340"/>
      <c r="R54" s="340"/>
      <c r="S54" s="340"/>
      <c r="T54" s="340"/>
      <c r="U54" s="340"/>
      <c r="V54" s="340"/>
    </row>
    <row r="55" spans="2:22" customFormat="1" ht="15" customHeight="1" x14ac:dyDescent="0.35">
      <c r="B55" s="325" t="s">
        <v>2983</v>
      </c>
      <c r="C55" s="577" t="s">
        <v>1045</v>
      </c>
      <c r="D55" s="226" t="s">
        <v>3005</v>
      </c>
      <c r="E55" s="288"/>
      <c r="F55" s="288"/>
      <c r="G55" s="37">
        <v>395.7</v>
      </c>
      <c r="H55" s="328" t="s">
        <v>514</v>
      </c>
      <c r="I55" s="328" t="s">
        <v>451</v>
      </c>
      <c r="J55" s="341" t="s">
        <v>2984</v>
      </c>
      <c r="K55" s="342"/>
      <c r="L55" s="342"/>
      <c r="M55" s="342"/>
      <c r="N55" s="342"/>
      <c r="O55" s="342"/>
      <c r="P55" s="342"/>
      <c r="Q55" s="342"/>
      <c r="R55" s="342"/>
      <c r="S55" s="342"/>
      <c r="T55" s="342"/>
      <c r="U55" s="342"/>
      <c r="V55" s="343"/>
    </row>
    <row r="56" spans="2:22" customFormat="1" ht="15" customHeight="1" x14ac:dyDescent="0.35">
      <c r="B56" s="326"/>
      <c r="C56" s="578"/>
      <c r="D56" s="226" t="s">
        <v>3007</v>
      </c>
      <c r="E56" s="288"/>
      <c r="F56" s="288"/>
      <c r="G56" s="37">
        <v>344.2</v>
      </c>
      <c r="H56" s="329"/>
      <c r="I56" s="329"/>
      <c r="J56" s="344"/>
      <c r="K56" s="366"/>
      <c r="L56" s="366"/>
      <c r="M56" s="366"/>
      <c r="N56" s="366"/>
      <c r="O56" s="366"/>
      <c r="P56" s="366"/>
      <c r="Q56" s="366"/>
      <c r="R56" s="366"/>
      <c r="S56" s="366"/>
      <c r="T56" s="366"/>
      <c r="U56" s="366"/>
      <c r="V56" s="346"/>
    </row>
    <row r="57" spans="2:22" customFormat="1" ht="15" customHeight="1" x14ac:dyDescent="0.35">
      <c r="B57" s="327"/>
      <c r="C57" s="579"/>
      <c r="D57" s="226" t="s">
        <v>1791</v>
      </c>
      <c r="E57" s="288"/>
      <c r="F57" s="288"/>
      <c r="G57" s="37">
        <v>381.5</v>
      </c>
      <c r="H57" s="330"/>
      <c r="I57" s="330"/>
      <c r="J57" s="347"/>
      <c r="K57" s="348"/>
      <c r="L57" s="348"/>
      <c r="M57" s="348"/>
      <c r="N57" s="348"/>
      <c r="O57" s="348"/>
      <c r="P57" s="348"/>
      <c r="Q57" s="348"/>
      <c r="R57" s="348"/>
      <c r="S57" s="348"/>
      <c r="T57" s="348"/>
      <c r="U57" s="348"/>
      <c r="V57" s="349"/>
    </row>
    <row r="58" spans="2:22" customFormat="1" ht="15" customHeight="1" x14ac:dyDescent="0.35">
      <c r="B58" s="325" t="s">
        <v>3058</v>
      </c>
      <c r="C58" s="577" t="s">
        <v>1045</v>
      </c>
      <c r="D58" s="226" t="s">
        <v>3005</v>
      </c>
      <c r="E58" s="288"/>
      <c r="F58" s="288"/>
      <c r="G58" s="77">
        <v>5.0700000000000002E-2</v>
      </c>
      <c r="H58" s="328" t="s">
        <v>514</v>
      </c>
      <c r="I58" s="328" t="s">
        <v>755</v>
      </c>
      <c r="J58" s="341" t="s">
        <v>3059</v>
      </c>
      <c r="K58" s="342"/>
      <c r="L58" s="342"/>
      <c r="M58" s="342"/>
      <c r="N58" s="342"/>
      <c r="O58" s="342"/>
      <c r="P58" s="342"/>
      <c r="Q58" s="342"/>
      <c r="R58" s="342"/>
      <c r="S58" s="342"/>
      <c r="T58" s="342"/>
      <c r="U58" s="342"/>
      <c r="V58" s="343"/>
    </row>
    <row r="59" spans="2:22" customFormat="1" ht="15" customHeight="1" x14ac:dyDescent="0.35">
      <c r="B59" s="326"/>
      <c r="C59" s="578"/>
      <c r="D59" s="226" t="s">
        <v>3007</v>
      </c>
      <c r="E59" s="288"/>
      <c r="F59" s="288"/>
      <c r="G59" s="77">
        <v>4.41E-2</v>
      </c>
      <c r="H59" s="329"/>
      <c r="I59" s="329"/>
      <c r="J59" s="344"/>
      <c r="K59" s="366"/>
      <c r="L59" s="366"/>
      <c r="M59" s="366"/>
      <c r="N59" s="366"/>
      <c r="O59" s="366"/>
      <c r="P59" s="366"/>
      <c r="Q59" s="366"/>
      <c r="R59" s="366"/>
      <c r="S59" s="366"/>
      <c r="T59" s="366"/>
      <c r="U59" s="366"/>
      <c r="V59" s="346"/>
    </row>
    <row r="60" spans="2:22" customFormat="1" ht="15" customHeight="1" x14ac:dyDescent="0.35">
      <c r="B60" s="327"/>
      <c r="C60" s="579"/>
      <c r="D60" s="226" t="s">
        <v>1791</v>
      </c>
      <c r="E60" s="288"/>
      <c r="F60" s="288"/>
      <c r="G60" s="77">
        <v>4.8899999999999999E-2</v>
      </c>
      <c r="H60" s="330"/>
      <c r="I60" s="330"/>
      <c r="J60" s="347"/>
      <c r="K60" s="348"/>
      <c r="L60" s="348"/>
      <c r="M60" s="348"/>
      <c r="N60" s="348"/>
      <c r="O60" s="348"/>
      <c r="P60" s="348"/>
      <c r="Q60" s="348"/>
      <c r="R60" s="348"/>
      <c r="S60" s="348"/>
      <c r="T60" s="348"/>
      <c r="U60" s="348"/>
      <c r="V60" s="349"/>
    </row>
    <row r="61" spans="2:22" ht="15" customHeight="1" x14ac:dyDescent="0.35">
      <c r="B61" s="285" t="s">
        <v>3060</v>
      </c>
      <c r="C61" s="255"/>
      <c r="D61" s="255"/>
      <c r="E61" s="255"/>
      <c r="F61" s="255"/>
      <c r="G61" s="31">
        <v>1032</v>
      </c>
      <c r="H61" s="252" t="s">
        <v>273</v>
      </c>
      <c r="I61" s="252" t="s">
        <v>451</v>
      </c>
      <c r="J61" s="307" t="s">
        <v>3061</v>
      </c>
      <c r="K61" s="308"/>
      <c r="L61" s="308"/>
      <c r="M61" s="308"/>
      <c r="N61" s="308"/>
      <c r="O61" s="308"/>
      <c r="P61" s="308"/>
      <c r="Q61" s="308"/>
      <c r="R61" s="308"/>
      <c r="S61" s="308"/>
      <c r="T61" s="308"/>
      <c r="U61" s="308"/>
      <c r="V61" s="309"/>
    </row>
    <row r="62" spans="2:22" ht="15" customHeight="1" x14ac:dyDescent="0.35">
      <c r="B62" s="234" t="s">
        <v>3015</v>
      </c>
      <c r="C62" s="240"/>
      <c r="D62" s="294"/>
      <c r="E62" s="255"/>
      <c r="F62" s="255"/>
      <c r="G62" s="294">
        <v>592</v>
      </c>
      <c r="H62" s="237" t="s">
        <v>273</v>
      </c>
      <c r="I62" s="237" t="s">
        <v>451</v>
      </c>
      <c r="J62" s="341" t="s">
        <v>3016</v>
      </c>
      <c r="K62" s="342"/>
      <c r="L62" s="342"/>
      <c r="M62" s="342"/>
      <c r="N62" s="342"/>
      <c r="O62" s="342"/>
      <c r="P62" s="342"/>
      <c r="Q62" s="342"/>
      <c r="R62" s="342"/>
      <c r="S62" s="342"/>
      <c r="T62" s="342"/>
      <c r="U62" s="342"/>
      <c r="V62" s="343"/>
    </row>
    <row r="63" spans="2:22" ht="15" customHeight="1" x14ac:dyDescent="0.35">
      <c r="B63" s="234" t="s">
        <v>2977</v>
      </c>
      <c r="C63" s="240"/>
      <c r="D63" s="294"/>
      <c r="E63" s="255"/>
      <c r="F63" s="255"/>
      <c r="G63" s="294"/>
      <c r="H63" s="237" t="s">
        <v>514</v>
      </c>
      <c r="I63" s="237"/>
      <c r="J63" s="341" t="s">
        <v>3017</v>
      </c>
      <c r="K63" s="342"/>
      <c r="L63" s="342"/>
      <c r="M63" s="342"/>
      <c r="N63" s="342"/>
      <c r="O63" s="342"/>
      <c r="P63" s="342"/>
      <c r="Q63" s="342"/>
      <c r="R63" s="342"/>
      <c r="S63" s="342"/>
      <c r="T63" s="342"/>
      <c r="U63" s="342"/>
      <c r="V63" s="343"/>
    </row>
    <row r="64" spans="2:22" ht="15" customHeight="1" x14ac:dyDescent="0.35">
      <c r="B64" s="325" t="s">
        <v>3018</v>
      </c>
      <c r="C64" s="331" t="s">
        <v>724</v>
      </c>
      <c r="D64" s="294" t="s">
        <v>3019</v>
      </c>
      <c r="E64" s="255"/>
      <c r="F64" s="255"/>
      <c r="G64" s="41">
        <v>0.54</v>
      </c>
      <c r="H64" s="328" t="s">
        <v>273</v>
      </c>
      <c r="I64" s="328"/>
      <c r="J64" s="341" t="s">
        <v>3020</v>
      </c>
      <c r="K64" s="342"/>
      <c r="L64" s="342"/>
      <c r="M64" s="342"/>
      <c r="N64" s="342"/>
      <c r="O64" s="342"/>
      <c r="P64" s="342"/>
      <c r="Q64" s="342"/>
      <c r="R64" s="342"/>
      <c r="S64" s="342"/>
      <c r="T64" s="342"/>
      <c r="U64" s="342"/>
      <c r="V64" s="343"/>
    </row>
    <row r="65" spans="2:22" ht="29" x14ac:dyDescent="0.35">
      <c r="B65" s="327"/>
      <c r="C65" s="333"/>
      <c r="D65" s="255" t="s">
        <v>3021</v>
      </c>
      <c r="E65" s="255"/>
      <c r="F65" s="255"/>
      <c r="G65" s="41">
        <v>0</v>
      </c>
      <c r="H65" s="330"/>
      <c r="I65" s="330"/>
      <c r="J65" s="347"/>
      <c r="K65" s="348"/>
      <c r="L65" s="348"/>
      <c r="M65" s="348"/>
      <c r="N65" s="348"/>
      <c r="O65" s="348"/>
      <c r="P65" s="348"/>
      <c r="Q65" s="348"/>
      <c r="R65" s="348"/>
      <c r="S65" s="348"/>
      <c r="T65" s="348"/>
      <c r="U65" s="348"/>
      <c r="V65" s="349"/>
    </row>
    <row r="66" spans="2:22" customFormat="1" ht="15" customHeight="1" x14ac:dyDescent="0.35">
      <c r="B66" s="325" t="s">
        <v>3022</v>
      </c>
      <c r="C66" s="357" t="s">
        <v>939</v>
      </c>
      <c r="D66" s="325" t="s">
        <v>748</v>
      </c>
      <c r="E66" s="357" t="s">
        <v>3023</v>
      </c>
      <c r="F66" s="71" t="s">
        <v>941</v>
      </c>
      <c r="G66" s="71">
        <v>2</v>
      </c>
      <c r="H66" s="328" t="s">
        <v>281</v>
      </c>
      <c r="I66" s="328" t="s">
        <v>929</v>
      </c>
      <c r="J66" s="341" t="s">
        <v>3024</v>
      </c>
      <c r="K66" s="342"/>
      <c r="L66" s="342"/>
      <c r="M66" s="342"/>
      <c r="N66" s="342"/>
      <c r="O66" s="342"/>
      <c r="P66" s="342"/>
      <c r="Q66" s="342"/>
      <c r="R66" s="342"/>
      <c r="S66" s="342"/>
      <c r="T66" s="342"/>
      <c r="U66" s="342"/>
      <c r="V66" s="343"/>
    </row>
    <row r="67" spans="2:22" customFormat="1" ht="15" customHeight="1" x14ac:dyDescent="0.35">
      <c r="B67" s="326"/>
      <c r="C67" s="358"/>
      <c r="D67" s="326"/>
      <c r="E67" s="358"/>
      <c r="F67" s="71" t="s">
        <v>943</v>
      </c>
      <c r="G67" s="71">
        <v>2.2599999999999998</v>
      </c>
      <c r="H67" s="329"/>
      <c r="I67" s="329"/>
      <c r="J67" s="344"/>
      <c r="K67" s="366"/>
      <c r="L67" s="366"/>
      <c r="M67" s="366"/>
      <c r="N67" s="366"/>
      <c r="O67" s="366"/>
      <c r="P67" s="366"/>
      <c r="Q67" s="366"/>
      <c r="R67" s="366"/>
      <c r="S67" s="366"/>
      <c r="T67" s="366"/>
      <c r="U67" s="366"/>
      <c r="V67" s="346"/>
    </row>
    <row r="68" spans="2:22" customFormat="1" ht="15" customHeight="1" x14ac:dyDescent="0.35">
      <c r="B68" s="326"/>
      <c r="C68" s="358"/>
      <c r="D68" s="327"/>
      <c r="E68" s="359"/>
      <c r="F68" s="71" t="s">
        <v>3025</v>
      </c>
      <c r="G68" s="71">
        <v>2.4</v>
      </c>
      <c r="H68" s="329"/>
      <c r="I68" s="329"/>
      <c r="J68" s="344"/>
      <c r="K68" s="366"/>
      <c r="L68" s="366"/>
      <c r="M68" s="366"/>
      <c r="N68" s="366"/>
      <c r="O68" s="366"/>
      <c r="P68" s="366"/>
      <c r="Q68" s="366"/>
      <c r="R68" s="366"/>
      <c r="S68" s="366"/>
      <c r="T68" s="366"/>
      <c r="U68" s="366"/>
      <c r="V68" s="346"/>
    </row>
    <row r="69" spans="2:22" customFormat="1" ht="15" customHeight="1" x14ac:dyDescent="0.35">
      <c r="B69" s="326"/>
      <c r="C69" s="358"/>
      <c r="D69" s="83" t="s">
        <v>746</v>
      </c>
      <c r="E69" s="288"/>
      <c r="F69" s="288"/>
      <c r="G69" s="71">
        <v>1</v>
      </c>
      <c r="H69" s="329"/>
      <c r="I69" s="329"/>
      <c r="J69" s="344"/>
      <c r="K69" s="366"/>
      <c r="L69" s="366"/>
      <c r="M69" s="366"/>
      <c r="N69" s="366"/>
      <c r="O69" s="366"/>
      <c r="P69" s="366"/>
      <c r="Q69" s="366"/>
      <c r="R69" s="366"/>
      <c r="S69" s="366"/>
      <c r="T69" s="366"/>
      <c r="U69" s="366"/>
      <c r="V69" s="346"/>
    </row>
    <row r="70" spans="2:22" customFormat="1" ht="15" customHeight="1" x14ac:dyDescent="0.35">
      <c r="B70" s="327"/>
      <c r="C70" s="359"/>
      <c r="D70" s="83" t="s">
        <v>269</v>
      </c>
      <c r="E70" s="288"/>
      <c r="F70" s="288"/>
      <c r="G70" s="71">
        <v>1.38</v>
      </c>
      <c r="H70" s="330"/>
      <c r="I70" s="330"/>
      <c r="J70" s="347"/>
      <c r="K70" s="348"/>
      <c r="L70" s="348"/>
      <c r="M70" s="348"/>
      <c r="N70" s="348"/>
      <c r="O70" s="348"/>
      <c r="P70" s="348"/>
      <c r="Q70" s="348"/>
      <c r="R70" s="348"/>
      <c r="S70" s="348"/>
      <c r="T70" s="348"/>
      <c r="U70" s="348"/>
      <c r="V70" s="349"/>
    </row>
    <row r="71" spans="2:22" customFormat="1" ht="15" customHeight="1" x14ac:dyDescent="0.35">
      <c r="B71" s="325" t="s">
        <v>3026</v>
      </c>
      <c r="C71" s="357" t="s">
        <v>3027</v>
      </c>
      <c r="D71" s="83" t="s">
        <v>683</v>
      </c>
      <c r="E71" s="288"/>
      <c r="F71" s="288"/>
      <c r="G71" s="84">
        <v>1</v>
      </c>
      <c r="H71" s="328" t="s">
        <v>273</v>
      </c>
      <c r="I71" s="328" t="s">
        <v>650</v>
      </c>
      <c r="J71" s="399" t="s">
        <v>3028</v>
      </c>
      <c r="K71" s="400"/>
      <c r="L71" s="400"/>
      <c r="M71" s="400"/>
      <c r="N71" s="400"/>
      <c r="O71" s="400"/>
      <c r="P71" s="400"/>
      <c r="Q71" s="400"/>
      <c r="R71" s="400"/>
      <c r="S71" s="400"/>
      <c r="T71" s="400"/>
      <c r="U71" s="400"/>
      <c r="V71" s="401"/>
    </row>
    <row r="72" spans="2:22" customFormat="1" ht="15" customHeight="1" x14ac:dyDescent="0.35">
      <c r="B72" s="326"/>
      <c r="C72" s="358"/>
      <c r="D72" s="83" t="s">
        <v>3029</v>
      </c>
      <c r="E72" s="288"/>
      <c r="F72" s="288"/>
      <c r="G72" s="84">
        <v>0</v>
      </c>
      <c r="H72" s="329"/>
      <c r="I72" s="329"/>
      <c r="J72" s="402"/>
      <c r="K72" s="572"/>
      <c r="L72" s="572"/>
      <c r="M72" s="572"/>
      <c r="N72" s="572"/>
      <c r="O72" s="572"/>
      <c r="P72" s="572"/>
      <c r="Q72" s="572"/>
      <c r="R72" s="572"/>
      <c r="S72" s="572"/>
      <c r="T72" s="572"/>
      <c r="U72" s="572"/>
      <c r="V72" s="404"/>
    </row>
    <row r="73" spans="2:22" customFormat="1" ht="15" customHeight="1" x14ac:dyDescent="0.35">
      <c r="B73" s="327"/>
      <c r="C73" s="359"/>
      <c r="D73" s="83" t="s">
        <v>269</v>
      </c>
      <c r="E73" s="288"/>
      <c r="F73" s="288"/>
      <c r="G73" s="84">
        <v>0.3</v>
      </c>
      <c r="H73" s="330"/>
      <c r="I73" s="330"/>
      <c r="J73" s="405"/>
      <c r="K73" s="406"/>
      <c r="L73" s="406"/>
      <c r="M73" s="406"/>
      <c r="N73" s="406"/>
      <c r="O73" s="406"/>
      <c r="P73" s="406"/>
      <c r="Q73" s="406"/>
      <c r="R73" s="406"/>
      <c r="S73" s="406"/>
      <c r="T73" s="406"/>
      <c r="U73" s="406"/>
      <c r="V73" s="407"/>
    </row>
    <row r="74" spans="2:22" customFormat="1" ht="15" customHeight="1" x14ac:dyDescent="0.35">
      <c r="B74" s="265" t="s">
        <v>2979</v>
      </c>
      <c r="C74" s="288"/>
      <c r="D74" s="288"/>
      <c r="E74" s="288"/>
      <c r="F74" s="288"/>
      <c r="G74" s="288"/>
      <c r="H74" s="252" t="s">
        <v>514</v>
      </c>
      <c r="I74" s="252"/>
      <c r="J74" s="307" t="s">
        <v>3030</v>
      </c>
      <c r="K74" s="308"/>
      <c r="L74" s="308"/>
      <c r="M74" s="308"/>
      <c r="N74" s="308"/>
      <c r="O74" s="308"/>
      <c r="P74" s="308"/>
      <c r="Q74" s="308"/>
      <c r="R74" s="308"/>
      <c r="S74" s="308"/>
      <c r="T74" s="308"/>
      <c r="U74" s="308"/>
      <c r="V74" s="309"/>
    </row>
    <row r="75" spans="2:22" customFormat="1" ht="15" customHeight="1" x14ac:dyDescent="0.35">
      <c r="B75" s="325" t="s">
        <v>3031</v>
      </c>
      <c r="C75" s="357" t="s">
        <v>3032</v>
      </c>
      <c r="D75" s="83" t="s">
        <v>571</v>
      </c>
      <c r="E75" s="288"/>
      <c r="F75" s="288"/>
      <c r="G75" s="84">
        <v>0.34</v>
      </c>
      <c r="H75" s="328" t="s">
        <v>273</v>
      </c>
      <c r="I75" s="328" t="s">
        <v>650</v>
      </c>
      <c r="J75" s="341" t="s">
        <v>3033</v>
      </c>
      <c r="K75" s="342"/>
      <c r="L75" s="342"/>
      <c r="M75" s="342"/>
      <c r="N75" s="342"/>
      <c r="O75" s="342"/>
      <c r="P75" s="342"/>
      <c r="Q75" s="342"/>
      <c r="R75" s="342"/>
      <c r="S75" s="342"/>
      <c r="T75" s="342"/>
      <c r="U75" s="342"/>
      <c r="V75" s="343"/>
    </row>
    <row r="76" spans="2:22" customFormat="1" ht="15" customHeight="1" x14ac:dyDescent="0.35">
      <c r="B76" s="326"/>
      <c r="C76" s="358"/>
      <c r="D76" s="83" t="s">
        <v>573</v>
      </c>
      <c r="E76" s="288"/>
      <c r="F76" s="288"/>
      <c r="G76" s="84">
        <v>0</v>
      </c>
      <c r="H76" s="329"/>
      <c r="I76" s="329"/>
      <c r="J76" s="344"/>
      <c r="K76" s="366"/>
      <c r="L76" s="366"/>
      <c r="M76" s="366"/>
      <c r="N76" s="366"/>
      <c r="O76" s="366"/>
      <c r="P76" s="366"/>
      <c r="Q76" s="366"/>
      <c r="R76" s="366"/>
      <c r="S76" s="366"/>
      <c r="T76" s="366"/>
      <c r="U76" s="366"/>
      <c r="V76" s="346"/>
    </row>
    <row r="77" spans="2:22" customFormat="1" ht="15" customHeight="1" x14ac:dyDescent="0.35">
      <c r="B77" s="285" t="s">
        <v>3034</v>
      </c>
      <c r="C77" s="288"/>
      <c r="D77" s="288"/>
      <c r="E77" s="288"/>
      <c r="F77" s="288"/>
      <c r="G77" s="252">
        <v>2.8</v>
      </c>
      <c r="H77" s="252" t="s">
        <v>281</v>
      </c>
      <c r="I77" s="286" t="s">
        <v>929</v>
      </c>
      <c r="J77" s="307" t="s">
        <v>3035</v>
      </c>
      <c r="K77" s="308"/>
      <c r="L77" s="308"/>
      <c r="M77" s="308"/>
      <c r="N77" s="308"/>
      <c r="O77" s="308"/>
      <c r="P77" s="308"/>
      <c r="Q77" s="308"/>
      <c r="R77" s="308"/>
      <c r="S77" s="308"/>
      <c r="T77" s="308"/>
      <c r="U77" s="308"/>
      <c r="V77" s="309"/>
    </row>
    <row r="78" spans="2:22" customFormat="1" x14ac:dyDescent="0.35">
      <c r="B78" s="325" t="s">
        <v>3036</v>
      </c>
      <c r="C78" s="357" t="s">
        <v>3032</v>
      </c>
      <c r="D78" s="83" t="s">
        <v>571</v>
      </c>
      <c r="E78" s="288"/>
      <c r="F78" s="288"/>
      <c r="G78" s="84">
        <v>1</v>
      </c>
      <c r="H78" s="328" t="s">
        <v>273</v>
      </c>
      <c r="I78" s="328" t="s">
        <v>650</v>
      </c>
      <c r="J78" s="399" t="s">
        <v>3037</v>
      </c>
      <c r="K78" s="400"/>
      <c r="L78" s="400"/>
      <c r="M78" s="400"/>
      <c r="N78" s="400"/>
      <c r="O78" s="400"/>
      <c r="P78" s="400"/>
      <c r="Q78" s="400"/>
      <c r="R78" s="400"/>
      <c r="S78" s="400"/>
      <c r="T78" s="400"/>
      <c r="U78" s="400"/>
      <c r="V78" s="401"/>
    </row>
    <row r="79" spans="2:22" customFormat="1" x14ac:dyDescent="0.35">
      <c r="B79" s="326"/>
      <c r="C79" s="358"/>
      <c r="D79" s="83" t="s">
        <v>573</v>
      </c>
      <c r="E79" s="288"/>
      <c r="F79" s="288"/>
      <c r="G79" s="84">
        <v>0</v>
      </c>
      <c r="H79" s="329"/>
      <c r="I79" s="329"/>
      <c r="J79" s="402"/>
      <c r="K79" s="572"/>
      <c r="L79" s="572"/>
      <c r="M79" s="572"/>
      <c r="N79" s="572"/>
      <c r="O79" s="572"/>
      <c r="P79" s="572"/>
      <c r="Q79" s="572"/>
      <c r="R79" s="572"/>
      <c r="S79" s="572"/>
      <c r="T79" s="572"/>
      <c r="U79" s="572"/>
      <c r="V79" s="404"/>
    </row>
    <row r="80" spans="2:22" customFormat="1" x14ac:dyDescent="0.35">
      <c r="B80" s="327"/>
      <c r="C80" s="359"/>
      <c r="D80" s="83" t="s">
        <v>269</v>
      </c>
      <c r="E80" s="288"/>
      <c r="F80" s="288"/>
      <c r="G80" s="84">
        <v>0.74</v>
      </c>
      <c r="H80" s="330"/>
      <c r="I80" s="330"/>
      <c r="J80" s="405"/>
      <c r="K80" s="406"/>
      <c r="L80" s="406"/>
      <c r="M80" s="406"/>
      <c r="N80" s="406"/>
      <c r="O80" s="406"/>
      <c r="P80" s="406"/>
      <c r="Q80" s="406"/>
      <c r="R80" s="406"/>
      <c r="S80" s="406"/>
      <c r="T80" s="406"/>
      <c r="U80" s="406"/>
      <c r="V80" s="407"/>
    </row>
    <row r="81" spans="2:22" ht="15" customHeight="1" x14ac:dyDescent="0.35">
      <c r="B81" s="285" t="s">
        <v>754</v>
      </c>
      <c r="C81" s="255"/>
      <c r="D81" s="294"/>
      <c r="E81" s="255"/>
      <c r="F81" s="255"/>
      <c r="G81" s="69">
        <v>7.1499999999999994E-2</v>
      </c>
      <c r="H81" s="252" t="s">
        <v>514</v>
      </c>
      <c r="I81" s="252" t="s">
        <v>755</v>
      </c>
      <c r="J81" s="307" t="s">
        <v>3062</v>
      </c>
      <c r="K81" s="308"/>
      <c r="L81" s="308"/>
      <c r="M81" s="308"/>
      <c r="N81" s="308"/>
      <c r="O81" s="308"/>
      <c r="P81" s="308"/>
      <c r="Q81" s="308"/>
      <c r="R81" s="308"/>
      <c r="S81" s="308"/>
      <c r="T81" s="308"/>
      <c r="U81" s="308"/>
      <c r="V81" s="309"/>
    </row>
    <row r="82" spans="2:22" ht="15" customHeight="1" x14ac:dyDescent="0.35">
      <c r="B82" s="285" t="s">
        <v>278</v>
      </c>
      <c r="C82" s="255"/>
      <c r="D82" s="294"/>
      <c r="E82" s="255"/>
      <c r="F82" s="255"/>
      <c r="G82" s="32">
        <v>5280</v>
      </c>
      <c r="H82" s="252" t="s">
        <v>273</v>
      </c>
      <c r="I82" s="252"/>
      <c r="J82" s="307" t="s">
        <v>3038</v>
      </c>
      <c r="K82" s="308"/>
      <c r="L82" s="308"/>
      <c r="M82" s="308"/>
      <c r="N82" s="308"/>
      <c r="O82" s="308"/>
      <c r="P82" s="308"/>
      <c r="Q82" s="308"/>
      <c r="R82" s="308"/>
      <c r="S82" s="308"/>
      <c r="T82" s="308"/>
      <c r="U82" s="308"/>
      <c r="V82" s="309"/>
    </row>
    <row r="83" spans="2:22" ht="15" customHeight="1" x14ac:dyDescent="0.35">
      <c r="B83" s="325" t="s">
        <v>3039</v>
      </c>
      <c r="C83" s="331" t="s">
        <v>724</v>
      </c>
      <c r="D83" s="294" t="s">
        <v>3040</v>
      </c>
      <c r="E83" s="255"/>
      <c r="F83" s="255"/>
      <c r="G83" s="294">
        <v>1.29</v>
      </c>
      <c r="H83" s="328" t="s">
        <v>273</v>
      </c>
      <c r="I83" s="328"/>
      <c r="J83" s="341" t="s">
        <v>3041</v>
      </c>
      <c r="K83" s="342"/>
      <c r="L83" s="342"/>
      <c r="M83" s="342"/>
      <c r="N83" s="342"/>
      <c r="O83" s="342"/>
      <c r="P83" s="342"/>
      <c r="Q83" s="342"/>
      <c r="R83" s="342"/>
      <c r="S83" s="342"/>
      <c r="T83" s="342"/>
      <c r="U83" s="342"/>
      <c r="V83" s="343"/>
    </row>
    <row r="84" spans="2:22" x14ac:dyDescent="0.35">
      <c r="B84" s="326"/>
      <c r="C84" s="332"/>
      <c r="D84" s="255" t="s">
        <v>3042</v>
      </c>
      <c r="E84" s="255"/>
      <c r="F84" s="255"/>
      <c r="G84" s="298">
        <v>1</v>
      </c>
      <c r="H84" s="329"/>
      <c r="I84" s="329"/>
      <c r="J84" s="344"/>
      <c r="K84" s="366"/>
      <c r="L84" s="366"/>
      <c r="M84" s="366"/>
      <c r="N84" s="366"/>
      <c r="O84" s="366"/>
      <c r="P84" s="366"/>
      <c r="Q84" s="366"/>
      <c r="R84" s="366"/>
      <c r="S84" s="366"/>
      <c r="T84" s="366"/>
      <c r="U84" s="366"/>
      <c r="V84" s="346"/>
    </row>
    <row r="85" spans="2:22" ht="15" customHeight="1" x14ac:dyDescent="0.35">
      <c r="B85" s="285" t="s">
        <v>289</v>
      </c>
      <c r="C85" s="255"/>
      <c r="D85" s="255"/>
      <c r="E85" s="255"/>
      <c r="F85" s="255"/>
      <c r="G85" s="35">
        <v>0.70899999999999996</v>
      </c>
      <c r="H85" s="252" t="s">
        <v>273</v>
      </c>
      <c r="I85" s="286"/>
      <c r="J85" s="307" t="s">
        <v>3044</v>
      </c>
      <c r="K85" s="308"/>
      <c r="L85" s="308"/>
      <c r="M85" s="308"/>
      <c r="N85" s="308"/>
      <c r="O85" s="308"/>
      <c r="P85" s="308"/>
      <c r="Q85" s="308"/>
      <c r="R85" s="308"/>
      <c r="S85" s="308"/>
      <c r="T85" s="308"/>
      <c r="U85" s="308"/>
      <c r="V85" s="309"/>
    </row>
    <row r="86" spans="2:22" x14ac:dyDescent="0.35">
      <c r="B86" s="285" t="s">
        <v>2981</v>
      </c>
      <c r="C86" s="255"/>
      <c r="D86" s="294"/>
      <c r="E86" s="255"/>
      <c r="F86" s="255"/>
      <c r="G86" s="294"/>
      <c r="H86" s="252" t="s">
        <v>514</v>
      </c>
      <c r="I86" s="252"/>
      <c r="J86" s="307" t="s">
        <v>3045</v>
      </c>
      <c r="K86" s="308"/>
      <c r="L86" s="308"/>
      <c r="M86" s="308"/>
      <c r="N86" s="308"/>
      <c r="O86" s="308"/>
      <c r="P86" s="308"/>
      <c r="Q86" s="308"/>
      <c r="R86" s="308"/>
      <c r="S86" s="308"/>
      <c r="T86" s="308"/>
      <c r="U86" s="308"/>
      <c r="V86" s="309"/>
    </row>
    <row r="87" spans="2:22" ht="15" customHeight="1" x14ac:dyDescent="0.35">
      <c r="B87" s="285" t="s">
        <v>3046</v>
      </c>
      <c r="C87" s="255"/>
      <c r="D87" s="294"/>
      <c r="E87" s="255"/>
      <c r="F87" s="255"/>
      <c r="G87" s="41">
        <v>0.74</v>
      </c>
      <c r="H87" s="252" t="s">
        <v>273</v>
      </c>
      <c r="I87" s="252"/>
      <c r="J87" s="307" t="s">
        <v>1531</v>
      </c>
      <c r="K87" s="308"/>
      <c r="L87" s="308"/>
      <c r="M87" s="308"/>
      <c r="N87" s="308"/>
      <c r="O87" s="308"/>
      <c r="P87" s="308"/>
      <c r="Q87" s="308"/>
      <c r="R87" s="308"/>
      <c r="S87" s="308"/>
      <c r="T87" s="308"/>
      <c r="U87" s="308"/>
      <c r="V87" s="309"/>
    </row>
    <row r="88" spans="2:22" ht="15" customHeight="1" x14ac:dyDescent="0.35">
      <c r="B88" s="325" t="s">
        <v>3047</v>
      </c>
      <c r="C88" s="331" t="s">
        <v>682</v>
      </c>
      <c r="D88" s="294" t="s">
        <v>683</v>
      </c>
      <c r="E88" s="255"/>
      <c r="F88" s="255"/>
      <c r="G88" s="41">
        <v>0</v>
      </c>
      <c r="H88" s="328" t="s">
        <v>273</v>
      </c>
      <c r="I88" s="328"/>
      <c r="J88" s="341" t="s">
        <v>3048</v>
      </c>
      <c r="K88" s="342"/>
      <c r="L88" s="342"/>
      <c r="M88" s="342"/>
      <c r="N88" s="342"/>
      <c r="O88" s="342"/>
      <c r="P88" s="342"/>
      <c r="Q88" s="342"/>
      <c r="R88" s="342"/>
      <c r="S88" s="342"/>
      <c r="T88" s="342"/>
      <c r="U88" s="342"/>
      <c r="V88" s="343"/>
    </row>
    <row r="89" spans="2:22" ht="15" customHeight="1" x14ac:dyDescent="0.35">
      <c r="B89" s="326"/>
      <c r="C89" s="332"/>
      <c r="D89" s="294" t="s">
        <v>1507</v>
      </c>
      <c r="E89" s="255"/>
      <c r="F89" s="255"/>
      <c r="G89" s="41">
        <v>1</v>
      </c>
      <c r="H89" s="329"/>
      <c r="I89" s="329"/>
      <c r="J89" s="344"/>
      <c r="K89" s="366"/>
      <c r="L89" s="366"/>
      <c r="M89" s="366"/>
      <c r="N89" s="366"/>
      <c r="O89" s="366"/>
      <c r="P89" s="366"/>
      <c r="Q89" s="366"/>
      <c r="R89" s="366"/>
      <c r="S89" s="366"/>
      <c r="T89" s="366"/>
      <c r="U89" s="366"/>
      <c r="V89" s="346"/>
    </row>
    <row r="90" spans="2:22" x14ac:dyDescent="0.35">
      <c r="B90" s="327"/>
      <c r="C90" s="333"/>
      <c r="D90" s="255" t="s">
        <v>269</v>
      </c>
      <c r="E90" s="255"/>
      <c r="F90" s="255"/>
      <c r="G90" s="41">
        <v>0.7</v>
      </c>
      <c r="H90" s="330"/>
      <c r="I90" s="330"/>
      <c r="J90" s="347"/>
      <c r="K90" s="348"/>
      <c r="L90" s="348"/>
      <c r="M90" s="348"/>
      <c r="N90" s="348"/>
      <c r="O90" s="348"/>
      <c r="P90" s="348"/>
      <c r="Q90" s="348"/>
      <c r="R90" s="348"/>
      <c r="S90" s="348"/>
      <c r="T90" s="348"/>
      <c r="U90" s="348"/>
      <c r="V90" s="349"/>
    </row>
    <row r="91" spans="2:22" x14ac:dyDescent="0.35">
      <c r="B91" s="285" t="s">
        <v>3049</v>
      </c>
      <c r="C91" s="255"/>
      <c r="D91" s="255"/>
      <c r="E91" s="255"/>
      <c r="F91" s="255"/>
      <c r="G91" s="78">
        <v>3.4119999999999998E-2</v>
      </c>
      <c r="H91" s="252" t="s">
        <v>273</v>
      </c>
      <c r="I91" s="252" t="s">
        <v>3050</v>
      </c>
      <c r="J91" s="307" t="s">
        <v>3051</v>
      </c>
      <c r="K91" s="308"/>
      <c r="L91" s="308"/>
      <c r="M91" s="308"/>
      <c r="N91" s="308"/>
      <c r="O91" s="308"/>
      <c r="P91" s="308"/>
      <c r="Q91" s="308"/>
      <c r="R91" s="308"/>
      <c r="S91" s="308"/>
      <c r="T91" s="308"/>
      <c r="U91" s="308"/>
      <c r="V91" s="309"/>
    </row>
    <row r="92" spans="2:22" ht="15" customHeight="1" x14ac:dyDescent="0.35">
      <c r="B92" s="265" t="s">
        <v>766</v>
      </c>
      <c r="C92" s="255"/>
      <c r="D92" s="255"/>
      <c r="E92" s="255"/>
      <c r="F92" s="255"/>
      <c r="G92" s="294"/>
      <c r="H92" s="252" t="s">
        <v>514</v>
      </c>
      <c r="I92" s="252" t="s">
        <v>971</v>
      </c>
      <c r="J92" s="307" t="s">
        <v>3052</v>
      </c>
      <c r="K92" s="308"/>
      <c r="L92" s="308"/>
      <c r="M92" s="308"/>
      <c r="N92" s="308"/>
      <c r="O92" s="308"/>
      <c r="P92" s="308"/>
      <c r="Q92" s="308"/>
      <c r="R92" s="308"/>
      <c r="S92" s="308"/>
      <c r="T92" s="308"/>
      <c r="U92" s="308"/>
      <c r="V92" s="309"/>
    </row>
    <row r="93" spans="2:22" ht="15" customHeight="1" x14ac:dyDescent="0.35">
      <c r="B93" s="285" t="s">
        <v>592</v>
      </c>
      <c r="C93" s="255"/>
      <c r="D93" s="294"/>
      <c r="E93" s="255"/>
      <c r="F93" s="255"/>
      <c r="G93" s="32">
        <v>197</v>
      </c>
      <c r="H93" s="252" t="s">
        <v>273</v>
      </c>
      <c r="I93" s="252" t="s">
        <v>363</v>
      </c>
      <c r="J93" s="307" t="s">
        <v>594</v>
      </c>
      <c r="K93" s="308"/>
      <c r="L93" s="308"/>
      <c r="M93" s="308"/>
      <c r="N93" s="308"/>
      <c r="O93" s="308"/>
      <c r="P93" s="308"/>
      <c r="Q93" s="308"/>
      <c r="R93" s="308"/>
      <c r="S93" s="308"/>
      <c r="T93" s="308"/>
      <c r="U93" s="308"/>
      <c r="V93" s="309"/>
    </row>
  </sheetData>
  <mergeCells count="87">
    <mergeCell ref="B13:B1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E47:I47"/>
    <mergeCell ref="B53:V53"/>
    <mergeCell ref="J54:V54"/>
    <mergeCell ref="J61:V61"/>
    <mergeCell ref="J62:V62"/>
    <mergeCell ref="C40:H40"/>
    <mergeCell ref="E43:I43"/>
    <mergeCell ref="E44:I44"/>
    <mergeCell ref="E45:I45"/>
    <mergeCell ref="E46:I46"/>
    <mergeCell ref="H83:H84"/>
    <mergeCell ref="I83:I84"/>
    <mergeCell ref="J83:V84"/>
    <mergeCell ref="J63:V63"/>
    <mergeCell ref="B64:B65"/>
    <mergeCell ref="C64:C65"/>
    <mergeCell ref="H64:H65"/>
    <mergeCell ref="I64:I65"/>
    <mergeCell ref="J64:V65"/>
    <mergeCell ref="D66:D68"/>
    <mergeCell ref="E66:E68"/>
    <mergeCell ref="H66:H70"/>
    <mergeCell ref="J93:V93"/>
    <mergeCell ref="B88:B90"/>
    <mergeCell ref="C88:C90"/>
    <mergeCell ref="H88:H90"/>
    <mergeCell ref="I88:I90"/>
    <mergeCell ref="J88:V90"/>
    <mergeCell ref="J91:V91"/>
    <mergeCell ref="J92:V92"/>
    <mergeCell ref="J85:V85"/>
    <mergeCell ref="J86:V86"/>
    <mergeCell ref="J87:V87"/>
    <mergeCell ref="B83:B84"/>
    <mergeCell ref="C83:C84"/>
    <mergeCell ref="I66:I70"/>
    <mergeCell ref="J66:V70"/>
    <mergeCell ref="J77:V77"/>
    <mergeCell ref="B71:B73"/>
    <mergeCell ref="C71:C73"/>
    <mergeCell ref="H71:H73"/>
    <mergeCell ref="I71:I73"/>
    <mergeCell ref="J71:V73"/>
    <mergeCell ref="J74:V74"/>
    <mergeCell ref="B75:B76"/>
    <mergeCell ref="C75:C76"/>
    <mergeCell ref="H75:H76"/>
    <mergeCell ref="I75:I76"/>
    <mergeCell ref="J75:V76"/>
    <mergeCell ref="B66:B70"/>
    <mergeCell ref="C66:C70"/>
    <mergeCell ref="J81:V81"/>
    <mergeCell ref="J82:V82"/>
    <mergeCell ref="B78:B80"/>
    <mergeCell ref="C78:C80"/>
    <mergeCell ref="H78:H80"/>
    <mergeCell ref="I78:I80"/>
    <mergeCell ref="J78:V80"/>
    <mergeCell ref="J58:V60"/>
    <mergeCell ref="E48:I48"/>
    <mergeCell ref="B58:B60"/>
    <mergeCell ref="C58:C60"/>
    <mergeCell ref="H58:H60"/>
    <mergeCell ref="I58:I60"/>
    <mergeCell ref="B55:B57"/>
    <mergeCell ref="C55:C57"/>
    <mergeCell ref="H55:H57"/>
    <mergeCell ref="I55:I57"/>
    <mergeCell ref="J55:V57"/>
  </mergeCells>
  <conditionalFormatting sqref="C61:G61 C81:G81">
    <cfRule type="cellIs" dxfId="125" priority="9" operator="notEqual">
      <formula>""</formula>
    </cfRule>
  </conditionalFormatting>
  <conditionalFormatting sqref="G55:G57">
    <cfRule type="cellIs" dxfId="124" priority="6" operator="notEqual">
      <formula>""</formula>
    </cfRule>
  </conditionalFormatting>
  <conditionalFormatting sqref="C62:G62">
    <cfRule type="cellIs" dxfId="123" priority="5" operator="notEqual">
      <formula>""</formula>
    </cfRule>
  </conditionalFormatting>
  <conditionalFormatting sqref="D69:G80">
    <cfRule type="cellIs" dxfId="122" priority="3" operator="notEqual">
      <formula>""</formula>
    </cfRule>
  </conditionalFormatting>
  <conditionalFormatting sqref="D84:G84 C91:G93 C82:G83 C85:G88 D89:G90">
    <cfRule type="cellIs" dxfId="121" priority="2" operator="notEqual">
      <formula>""</formula>
    </cfRule>
  </conditionalFormatting>
  <conditionalFormatting sqref="D65:G66 C63:G64 E67:G68">
    <cfRule type="cellIs" dxfId="120" priority="4" operator="notEqual">
      <formula>""</formula>
    </cfRule>
  </conditionalFormatting>
  <conditionalFormatting sqref="G58:G60">
    <cfRule type="cellIs" dxfId="119" priority="1" operator="notEqual">
      <formula>""</formula>
    </cfRule>
  </conditionalFormatting>
  <hyperlinks>
    <hyperlink ref="H11" location="_ftn1" display="_ftn1" xr:uid="{00000000-0004-0000-6500-000000000000}"/>
    <hyperlink ref="I11" location="_ftn2" display="_ftn2" xr:uid="{00000000-0004-0000-6500-000001000000}"/>
  </hyperlinks>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4" tint="0.39997558519241921"/>
  </sheetPr>
  <dimension ref="A1:V105"/>
  <sheetViews>
    <sheetView workbookViewId="0">
      <selection activeCell="C2" sqref="C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Freezer Recycling - Regression</v>
      </c>
    </row>
    <row r="2" spans="2:9" x14ac:dyDescent="0.35">
      <c r="B2" s="18" t="s">
        <v>208</v>
      </c>
      <c r="C2" s="42" t="s">
        <v>2969</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6.5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52" t="s">
        <v>2970</v>
      </c>
      <c r="C13" s="253" t="s">
        <v>259</v>
      </c>
      <c r="D13" s="253" t="s">
        <v>297</v>
      </c>
      <c r="E13" s="253"/>
      <c r="G13" s="253"/>
      <c r="H13" s="253"/>
      <c r="I13" s="5"/>
    </row>
    <row r="14" spans="2:9" x14ac:dyDescent="0.35">
      <c r="B14" s="352"/>
      <c r="C14" s="253" t="s">
        <v>269</v>
      </c>
      <c r="D14" s="36">
        <v>100</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x14ac:dyDescent="0.35">
      <c r="A26" s="350" t="s">
        <v>227</v>
      </c>
      <c r="B26" s="28" t="s">
        <v>228</v>
      </c>
      <c r="C26" s="363" t="s">
        <v>2971</v>
      </c>
      <c r="D26" s="364"/>
      <c r="E26" s="364"/>
      <c r="F26" s="364"/>
      <c r="G26" s="364"/>
      <c r="H26" s="365"/>
      <c r="P26" s="29"/>
      <c r="Q26" s="29"/>
    </row>
    <row r="27" spans="1:17" x14ac:dyDescent="0.35">
      <c r="A27" s="350"/>
      <c r="B27" s="28" t="s">
        <v>229</v>
      </c>
      <c r="C27" s="428" t="s">
        <v>3063</v>
      </c>
      <c r="D27" s="388"/>
      <c r="E27" s="388"/>
      <c r="F27" s="388"/>
      <c r="G27" s="388"/>
      <c r="H27" s="388"/>
      <c r="P27" s="29"/>
      <c r="Q27" s="29"/>
    </row>
    <row r="28" spans="1:17" x14ac:dyDescent="0.35">
      <c r="A28" s="350"/>
      <c r="B28" s="28" t="s">
        <v>230</v>
      </c>
      <c r="C28" s="428" t="s">
        <v>2973</v>
      </c>
      <c r="D28" s="388"/>
      <c r="E28" s="388"/>
      <c r="F28" s="388"/>
      <c r="G28" s="388"/>
      <c r="H28" s="388"/>
      <c r="P28" s="29"/>
      <c r="Q28" s="29"/>
    </row>
    <row r="29" spans="1:17" x14ac:dyDescent="0.35">
      <c r="A29" s="350"/>
      <c r="B29" s="28" t="s">
        <v>231</v>
      </c>
      <c r="C29" s="363" t="s">
        <v>3064</v>
      </c>
      <c r="D29" s="380"/>
      <c r="E29" s="380"/>
      <c r="F29" s="380"/>
      <c r="G29" s="380"/>
      <c r="H29" s="381"/>
      <c r="P29" s="1"/>
      <c r="Q29" s="1"/>
    </row>
    <row r="30" spans="1:17" x14ac:dyDescent="0.35">
      <c r="A30" s="350"/>
      <c r="B30" s="28" t="s">
        <v>232</v>
      </c>
      <c r="C30" s="388"/>
      <c r="D30" s="388"/>
      <c r="E30" s="388"/>
      <c r="F30" s="388"/>
      <c r="G30" s="388"/>
      <c r="H30" s="388"/>
      <c r="P30" s="29"/>
      <c r="Q30" s="29"/>
    </row>
    <row r="31" spans="1:17" x14ac:dyDescent="0.35">
      <c r="A31" s="350" t="s">
        <v>233</v>
      </c>
      <c r="B31" s="28" t="s">
        <v>234</v>
      </c>
      <c r="C31" s="388"/>
      <c r="D31" s="388"/>
      <c r="E31" s="388"/>
      <c r="F31" s="388"/>
      <c r="G31" s="388"/>
      <c r="H31" s="388"/>
      <c r="P31" s="29"/>
      <c r="Q31" s="29"/>
    </row>
    <row r="32" spans="1:17" x14ac:dyDescent="0.35">
      <c r="A32" s="350"/>
      <c r="B32" s="28" t="s">
        <v>235</v>
      </c>
      <c r="C32" s="388"/>
      <c r="D32" s="388"/>
      <c r="E32" s="388"/>
      <c r="F32" s="388"/>
      <c r="G32" s="388"/>
      <c r="H32" s="388"/>
      <c r="P32" s="29"/>
      <c r="Q32" s="29"/>
    </row>
    <row r="33" spans="1:17" x14ac:dyDescent="0.35">
      <c r="A33" s="350"/>
      <c r="B33" s="28" t="s">
        <v>236</v>
      </c>
      <c r="C33" s="388"/>
      <c r="D33" s="388"/>
      <c r="E33" s="388"/>
      <c r="F33" s="388"/>
      <c r="G33" s="388"/>
      <c r="H33" s="388"/>
      <c r="P33" s="29"/>
      <c r="Q33" s="29"/>
    </row>
    <row r="34" spans="1:17" x14ac:dyDescent="0.35">
      <c r="A34" s="350"/>
      <c r="B34" s="28" t="s">
        <v>237</v>
      </c>
      <c r="C34" s="388"/>
      <c r="D34" s="388"/>
      <c r="E34" s="388"/>
      <c r="F34" s="388"/>
      <c r="G34" s="388"/>
      <c r="H34" s="388"/>
      <c r="P34" s="29"/>
      <c r="Q34" s="29"/>
    </row>
    <row r="35" spans="1:17" x14ac:dyDescent="0.35">
      <c r="A35" s="350"/>
      <c r="B35" s="28" t="s">
        <v>238</v>
      </c>
      <c r="C35" s="388"/>
      <c r="D35" s="388"/>
      <c r="E35" s="388"/>
      <c r="F35" s="388"/>
      <c r="G35" s="388"/>
      <c r="H35" s="388"/>
      <c r="P35" s="29"/>
      <c r="Q35" s="29"/>
    </row>
    <row r="36" spans="1:17" x14ac:dyDescent="0.35">
      <c r="A36" s="350"/>
      <c r="B36" s="28" t="s">
        <v>239</v>
      </c>
      <c r="C36" s="388"/>
      <c r="D36" s="388"/>
      <c r="E36" s="388"/>
      <c r="F36" s="388"/>
      <c r="G36" s="388"/>
      <c r="H36" s="388"/>
      <c r="P36" s="29"/>
      <c r="Q36" s="29"/>
    </row>
    <row r="37" spans="1:17" x14ac:dyDescent="0.35">
      <c r="A37" s="350"/>
      <c r="B37" s="28" t="s">
        <v>240</v>
      </c>
      <c r="C37" s="388"/>
      <c r="D37" s="388"/>
      <c r="E37" s="388"/>
      <c r="F37" s="388"/>
      <c r="G37" s="388"/>
      <c r="H37" s="388"/>
      <c r="P37" s="29"/>
      <c r="Q37" s="29"/>
    </row>
    <row r="38" spans="1:17" x14ac:dyDescent="0.35">
      <c r="A38" s="350"/>
      <c r="B38" s="28" t="s">
        <v>241</v>
      </c>
      <c r="C38" s="388"/>
      <c r="D38" s="388"/>
      <c r="E38" s="388"/>
      <c r="F38" s="388"/>
      <c r="G38" s="388"/>
      <c r="H38" s="388"/>
    </row>
    <row r="39" spans="1:17" x14ac:dyDescent="0.35">
      <c r="A39" s="350"/>
      <c r="B39" s="28" t="s">
        <v>242</v>
      </c>
      <c r="C39" s="388"/>
      <c r="D39" s="388"/>
      <c r="E39" s="388"/>
      <c r="F39" s="388"/>
      <c r="G39" s="388"/>
      <c r="H39" s="388"/>
    </row>
    <row r="40" spans="1:17" x14ac:dyDescent="0.35">
      <c r="A40" s="350"/>
      <c r="B40" s="28" t="s">
        <v>243</v>
      </c>
      <c r="C40" s="388"/>
      <c r="D40" s="388"/>
      <c r="E40" s="388"/>
      <c r="F40" s="388"/>
      <c r="G40" s="388"/>
      <c r="H40" s="388"/>
    </row>
    <row r="41" spans="1:17" x14ac:dyDescent="0.35">
      <c r="L41" s="29"/>
      <c r="M41" s="29"/>
    </row>
    <row r="42" spans="1:17" x14ac:dyDescent="0.35">
      <c r="B42" s="23" t="s">
        <v>244</v>
      </c>
      <c r="L42" s="29"/>
      <c r="M42" s="29"/>
    </row>
    <row r="43" spans="1:17" ht="25" x14ac:dyDescent="0.35">
      <c r="B43" s="27" t="s">
        <v>245</v>
      </c>
      <c r="C43" s="303" t="s">
        <v>211</v>
      </c>
      <c r="D43" s="303" t="s">
        <v>212</v>
      </c>
      <c r="E43" s="573" t="s">
        <v>246</v>
      </c>
      <c r="F43" s="573"/>
      <c r="G43" s="573"/>
      <c r="H43" s="573"/>
      <c r="I43" s="573"/>
      <c r="L43" s="29"/>
      <c r="M43" s="29"/>
    </row>
    <row r="44" spans="1:17" ht="48.75" customHeight="1" x14ac:dyDescent="0.35">
      <c r="B44" s="30" t="s">
        <v>2975</v>
      </c>
      <c r="C44" s="285"/>
      <c r="D44" s="285"/>
      <c r="E44" s="307" t="s">
        <v>3065</v>
      </c>
      <c r="F44" s="308"/>
      <c r="G44" s="308"/>
      <c r="H44" s="308"/>
      <c r="I44" s="309"/>
      <c r="L44" s="1"/>
      <c r="M44" s="1"/>
    </row>
    <row r="45" spans="1:17" x14ac:dyDescent="0.35">
      <c r="B45" s="80" t="s">
        <v>2977</v>
      </c>
      <c r="C45" s="285"/>
      <c r="D45" s="285"/>
      <c r="E45" s="336" t="s">
        <v>2978</v>
      </c>
      <c r="F45" s="337"/>
      <c r="G45" s="337"/>
      <c r="H45" s="337"/>
      <c r="I45" s="338"/>
      <c r="L45" s="29"/>
      <c r="M45" s="29"/>
    </row>
    <row r="46" spans="1:17" x14ac:dyDescent="0.35">
      <c r="B46" s="80" t="s">
        <v>2979</v>
      </c>
      <c r="C46" s="285"/>
      <c r="D46" s="285"/>
      <c r="E46" s="336" t="s">
        <v>2980</v>
      </c>
      <c r="F46" s="337"/>
      <c r="G46" s="337"/>
      <c r="H46" s="337"/>
      <c r="I46" s="338"/>
    </row>
    <row r="47" spans="1:17" x14ac:dyDescent="0.35">
      <c r="B47" s="80" t="s">
        <v>2981</v>
      </c>
      <c r="C47" s="285"/>
      <c r="D47" s="285"/>
      <c r="E47" s="336" t="s">
        <v>2982</v>
      </c>
      <c r="F47" s="337"/>
      <c r="G47" s="337"/>
      <c r="H47" s="337"/>
      <c r="I47" s="338"/>
    </row>
    <row r="48" spans="1:17" x14ac:dyDescent="0.35">
      <c r="L48" s="29"/>
      <c r="M48" s="29"/>
    </row>
    <row r="49" spans="2:22" x14ac:dyDescent="0.35">
      <c r="L49" s="1"/>
      <c r="M49" s="1"/>
    </row>
    <row r="50" spans="2:22" x14ac:dyDescent="0.35">
      <c r="L50" s="29"/>
      <c r="M50" s="29"/>
    </row>
    <row r="51" spans="2:22" x14ac:dyDescent="0.35">
      <c r="L51" s="29"/>
      <c r="M51" s="29"/>
    </row>
    <row r="54" spans="2:22" x14ac:dyDescent="0.35">
      <c r="B54" s="339" t="s">
        <v>247</v>
      </c>
      <c r="C54" s="339"/>
      <c r="D54" s="339"/>
      <c r="E54" s="339"/>
      <c r="F54" s="339"/>
      <c r="G54" s="339"/>
      <c r="H54" s="339"/>
      <c r="I54" s="339"/>
      <c r="J54" s="339"/>
      <c r="K54" s="339"/>
      <c r="L54" s="339"/>
      <c r="M54" s="339"/>
      <c r="N54" s="339"/>
      <c r="O54" s="339"/>
      <c r="P54" s="339"/>
      <c r="Q54" s="339"/>
      <c r="R54" s="339"/>
      <c r="S54" s="339"/>
      <c r="T54" s="339"/>
      <c r="U54" s="339"/>
      <c r="V54" s="339"/>
    </row>
    <row r="55" spans="2:22" ht="33" customHeight="1" x14ac:dyDescent="0.35">
      <c r="B55" s="82" t="s">
        <v>248</v>
      </c>
      <c r="C55" s="17" t="s">
        <v>217</v>
      </c>
      <c r="D55" s="17" t="s">
        <v>212</v>
      </c>
      <c r="E55" s="17" t="s">
        <v>249</v>
      </c>
      <c r="F55" s="17" t="s">
        <v>250</v>
      </c>
      <c r="G55" s="17" t="s">
        <v>251</v>
      </c>
      <c r="H55" s="17" t="s">
        <v>252</v>
      </c>
      <c r="I55" s="248" t="s">
        <v>253</v>
      </c>
      <c r="J55" s="340" t="s">
        <v>254</v>
      </c>
      <c r="K55" s="340"/>
      <c r="L55" s="340"/>
      <c r="M55" s="340"/>
      <c r="N55" s="340"/>
      <c r="O55" s="340"/>
      <c r="P55" s="340"/>
      <c r="Q55" s="340"/>
      <c r="R55" s="340"/>
      <c r="S55" s="340"/>
      <c r="T55" s="340"/>
      <c r="U55" s="340"/>
      <c r="V55" s="340"/>
    </row>
    <row r="56" spans="2:22" customFormat="1" ht="15" customHeight="1" x14ac:dyDescent="0.35">
      <c r="B56" s="285" t="s">
        <v>2983</v>
      </c>
      <c r="C56" s="288"/>
      <c r="D56" s="288"/>
      <c r="E56" s="288"/>
      <c r="F56" s="288"/>
      <c r="G56" s="288"/>
      <c r="H56" s="252" t="s">
        <v>514</v>
      </c>
      <c r="I56" s="252" t="s">
        <v>451</v>
      </c>
      <c r="J56" s="307" t="s">
        <v>2984</v>
      </c>
      <c r="K56" s="308"/>
      <c r="L56" s="308"/>
      <c r="M56" s="308"/>
      <c r="N56" s="308"/>
      <c r="O56" s="308"/>
      <c r="P56" s="308"/>
      <c r="Q56" s="308"/>
      <c r="R56" s="308"/>
      <c r="S56" s="308"/>
      <c r="T56" s="308"/>
      <c r="U56" s="308"/>
      <c r="V56" s="309"/>
    </row>
    <row r="57" spans="2:22" ht="15" customHeight="1" x14ac:dyDescent="0.35">
      <c r="B57" s="285" t="s">
        <v>2985</v>
      </c>
      <c r="C57" s="255"/>
      <c r="D57" s="255"/>
      <c r="E57" s="255"/>
      <c r="F57" s="255"/>
      <c r="G57" s="255">
        <v>30.3</v>
      </c>
      <c r="H57" s="252" t="s">
        <v>281</v>
      </c>
      <c r="I57" s="252" t="s">
        <v>2986</v>
      </c>
      <c r="J57" s="307" t="s">
        <v>2987</v>
      </c>
      <c r="K57" s="308"/>
      <c r="L57" s="308"/>
      <c r="M57" s="308"/>
      <c r="N57" s="308"/>
      <c r="O57" s="308"/>
      <c r="P57" s="308"/>
      <c r="Q57" s="308"/>
      <c r="R57" s="308"/>
      <c r="S57" s="308"/>
      <c r="T57" s="308"/>
      <c r="U57" s="308"/>
      <c r="V57" s="309"/>
    </row>
    <row r="58" spans="2:22" ht="15" customHeight="1" x14ac:dyDescent="0.35">
      <c r="B58" s="325" t="s">
        <v>2988</v>
      </c>
      <c r="C58" s="331" t="s">
        <v>2989</v>
      </c>
      <c r="D58" s="255" t="s">
        <v>2990</v>
      </c>
      <c r="E58" s="255"/>
      <c r="F58" s="255"/>
      <c r="G58" s="31">
        <v>1</v>
      </c>
      <c r="H58" s="328" t="s">
        <v>273</v>
      </c>
      <c r="I58" s="328"/>
      <c r="J58" s="341" t="s">
        <v>2991</v>
      </c>
      <c r="K58" s="342"/>
      <c r="L58" s="342"/>
      <c r="M58" s="342"/>
      <c r="N58" s="342"/>
      <c r="O58" s="342"/>
      <c r="P58" s="342"/>
      <c r="Q58" s="342"/>
      <c r="R58" s="342"/>
      <c r="S58" s="342"/>
      <c r="T58" s="342"/>
      <c r="U58" s="342"/>
      <c r="V58" s="343"/>
    </row>
    <row r="59" spans="2:22" ht="15" customHeight="1" x14ac:dyDescent="0.35">
      <c r="B59" s="326"/>
      <c r="C59" s="332"/>
      <c r="D59" s="255" t="s">
        <v>2992</v>
      </c>
      <c r="E59" s="255"/>
      <c r="F59" s="255"/>
      <c r="G59" s="32">
        <v>0</v>
      </c>
      <c r="H59" s="329"/>
      <c r="I59" s="329"/>
      <c r="J59" s="344"/>
      <c r="K59" s="366"/>
      <c r="L59" s="366"/>
      <c r="M59" s="366"/>
      <c r="N59" s="366"/>
      <c r="O59" s="366"/>
      <c r="P59" s="366"/>
      <c r="Q59" s="366"/>
      <c r="R59" s="366"/>
      <c r="S59" s="366"/>
      <c r="T59" s="366"/>
      <c r="U59" s="366"/>
      <c r="V59" s="346"/>
    </row>
    <row r="60" spans="2:22" ht="15" customHeight="1" x14ac:dyDescent="0.35">
      <c r="B60" s="327"/>
      <c r="C60" s="333"/>
      <c r="D60" s="255" t="s">
        <v>2993</v>
      </c>
      <c r="E60" s="255"/>
      <c r="F60" s="255"/>
      <c r="G60" s="294">
        <v>0.49</v>
      </c>
      <c r="H60" s="330"/>
      <c r="I60" s="330"/>
      <c r="J60" s="347"/>
      <c r="K60" s="348"/>
      <c r="L60" s="348"/>
      <c r="M60" s="348"/>
      <c r="N60" s="348"/>
      <c r="O60" s="348"/>
      <c r="P60" s="348"/>
      <c r="Q60" s="348"/>
      <c r="R60" s="348"/>
      <c r="S60" s="348"/>
      <c r="T60" s="348"/>
      <c r="U60" s="348"/>
      <c r="V60" s="349"/>
    </row>
    <row r="61" spans="2:22" ht="15" customHeight="1" x14ac:dyDescent="0.35">
      <c r="B61" s="265" t="s">
        <v>2994</v>
      </c>
      <c r="C61" s="255"/>
      <c r="D61" s="294"/>
      <c r="E61" s="255"/>
      <c r="F61" s="255"/>
      <c r="G61" s="294">
        <v>15.7</v>
      </c>
      <c r="H61" s="252" t="s">
        <v>514</v>
      </c>
      <c r="I61" s="252" t="s">
        <v>2251</v>
      </c>
      <c r="J61" s="307" t="s">
        <v>2995</v>
      </c>
      <c r="K61" s="308"/>
      <c r="L61" s="308"/>
      <c r="M61" s="308"/>
      <c r="N61" s="308"/>
      <c r="O61" s="308"/>
      <c r="P61" s="308"/>
      <c r="Q61" s="308"/>
      <c r="R61" s="308"/>
      <c r="S61" s="308"/>
      <c r="T61" s="308"/>
      <c r="U61" s="308"/>
      <c r="V61" s="309"/>
    </row>
    <row r="62" spans="2:22" ht="15" customHeight="1" x14ac:dyDescent="0.35">
      <c r="B62" s="325" t="s">
        <v>3066</v>
      </c>
      <c r="C62" s="331" t="s">
        <v>318</v>
      </c>
      <c r="D62" s="255" t="s">
        <v>3067</v>
      </c>
      <c r="E62" s="255"/>
      <c r="F62" s="255"/>
      <c r="G62" s="31">
        <v>1</v>
      </c>
      <c r="H62" s="328" t="s">
        <v>273</v>
      </c>
      <c r="I62" s="328"/>
      <c r="J62" s="341" t="s">
        <v>2998</v>
      </c>
      <c r="K62" s="342"/>
      <c r="L62" s="342"/>
      <c r="M62" s="342"/>
      <c r="N62" s="342"/>
      <c r="O62" s="342"/>
      <c r="P62" s="342"/>
      <c r="Q62" s="342"/>
      <c r="R62" s="342"/>
      <c r="S62" s="342"/>
      <c r="T62" s="342"/>
      <c r="U62" s="342"/>
      <c r="V62" s="343"/>
    </row>
    <row r="63" spans="2:22" ht="15" customHeight="1" x14ac:dyDescent="0.35">
      <c r="B63" s="326"/>
      <c r="C63" s="332"/>
      <c r="D63" s="255" t="s">
        <v>566</v>
      </c>
      <c r="E63" s="255"/>
      <c r="F63" s="255"/>
      <c r="G63" s="32">
        <v>0</v>
      </c>
      <c r="H63" s="329"/>
      <c r="I63" s="329"/>
      <c r="J63" s="344"/>
      <c r="K63" s="366"/>
      <c r="L63" s="366"/>
      <c r="M63" s="366"/>
      <c r="N63" s="366"/>
      <c r="O63" s="366"/>
      <c r="P63" s="366"/>
      <c r="Q63" s="366"/>
      <c r="R63" s="366"/>
      <c r="S63" s="366"/>
      <c r="T63" s="366"/>
      <c r="U63" s="366"/>
      <c r="V63" s="346"/>
    </row>
    <row r="64" spans="2:22" ht="15" customHeight="1" x14ac:dyDescent="0.35">
      <c r="B64" s="327"/>
      <c r="C64" s="333"/>
      <c r="D64" s="255" t="s">
        <v>2993</v>
      </c>
      <c r="E64" s="255"/>
      <c r="F64" s="255"/>
      <c r="G64" s="294">
        <v>0.5</v>
      </c>
      <c r="H64" s="330"/>
      <c r="I64" s="330"/>
      <c r="J64" s="347"/>
      <c r="K64" s="348"/>
      <c r="L64" s="348"/>
      <c r="M64" s="348"/>
      <c r="N64" s="348"/>
      <c r="O64" s="348"/>
      <c r="P64" s="348"/>
      <c r="Q64" s="348"/>
      <c r="R64" s="348"/>
      <c r="S64" s="348"/>
      <c r="T64" s="348"/>
      <c r="U64" s="348"/>
      <c r="V64" s="349"/>
    </row>
    <row r="65" spans="2:22" ht="15" customHeight="1" x14ac:dyDescent="0.35">
      <c r="B65" s="325" t="s">
        <v>3004</v>
      </c>
      <c r="C65" s="331" t="s">
        <v>724</v>
      </c>
      <c r="D65" s="294" t="s">
        <v>3005</v>
      </c>
      <c r="E65" s="255"/>
      <c r="F65" s="255"/>
      <c r="G65" s="32">
        <v>1209</v>
      </c>
      <c r="H65" s="328" t="s">
        <v>273</v>
      </c>
      <c r="I65" s="328" t="s">
        <v>363</v>
      </c>
      <c r="J65" s="341" t="s">
        <v>3006</v>
      </c>
      <c r="K65" s="342"/>
      <c r="L65" s="342"/>
      <c r="M65" s="342"/>
      <c r="N65" s="342"/>
      <c r="O65" s="342"/>
      <c r="P65" s="342"/>
      <c r="Q65" s="342"/>
      <c r="R65" s="342"/>
      <c r="S65" s="342"/>
      <c r="T65" s="342"/>
      <c r="U65" s="342"/>
      <c r="V65" s="343"/>
    </row>
    <row r="66" spans="2:22" ht="15" customHeight="1" x14ac:dyDescent="0.35">
      <c r="B66" s="326"/>
      <c r="C66" s="332"/>
      <c r="D66" s="294" t="s">
        <v>3007</v>
      </c>
      <c r="E66" s="255"/>
      <c r="F66" s="255"/>
      <c r="G66" s="32">
        <v>616</v>
      </c>
      <c r="H66" s="329"/>
      <c r="I66" s="329"/>
      <c r="J66" s="344"/>
      <c r="K66" s="366"/>
      <c r="L66" s="366"/>
      <c r="M66" s="366"/>
      <c r="N66" s="366"/>
      <c r="O66" s="366"/>
      <c r="P66" s="366"/>
      <c r="Q66" s="366"/>
      <c r="R66" s="366"/>
      <c r="S66" s="366"/>
      <c r="T66" s="366"/>
      <c r="U66" s="366"/>
      <c r="V66" s="346"/>
    </row>
    <row r="67" spans="2:22" ht="30.75" customHeight="1" x14ac:dyDescent="0.35">
      <c r="B67" s="327"/>
      <c r="C67" s="333"/>
      <c r="D67" s="255" t="s">
        <v>3008</v>
      </c>
      <c r="E67" s="255"/>
      <c r="F67" s="294"/>
      <c r="G67" s="32">
        <v>1068</v>
      </c>
      <c r="H67" s="330"/>
      <c r="I67" s="330"/>
      <c r="J67" s="347"/>
      <c r="K67" s="348"/>
      <c r="L67" s="348"/>
      <c r="M67" s="348"/>
      <c r="N67" s="348"/>
      <c r="O67" s="348"/>
      <c r="P67" s="348"/>
      <c r="Q67" s="348"/>
      <c r="R67" s="348"/>
      <c r="S67" s="348"/>
      <c r="T67" s="348"/>
      <c r="U67" s="348"/>
      <c r="V67" s="349"/>
    </row>
    <row r="68" spans="2:22" ht="31.5" customHeight="1" x14ac:dyDescent="0.35">
      <c r="B68" s="325" t="s">
        <v>3009</v>
      </c>
      <c r="C68" s="331" t="s">
        <v>724</v>
      </c>
      <c r="D68" s="255" t="s">
        <v>3010</v>
      </c>
      <c r="E68" s="255"/>
      <c r="F68" s="255"/>
      <c r="G68" s="31">
        <v>1</v>
      </c>
      <c r="H68" s="328" t="s">
        <v>273</v>
      </c>
      <c r="I68" s="328"/>
      <c r="J68" s="341" t="s">
        <v>3011</v>
      </c>
      <c r="K68" s="342"/>
      <c r="L68" s="342"/>
      <c r="M68" s="342"/>
      <c r="N68" s="342"/>
      <c r="O68" s="342"/>
      <c r="P68" s="342"/>
      <c r="Q68" s="342"/>
      <c r="R68" s="342"/>
      <c r="S68" s="342"/>
      <c r="T68" s="342"/>
      <c r="U68" s="342"/>
      <c r="V68" s="343"/>
    </row>
    <row r="69" spans="2:22" ht="15" customHeight="1" x14ac:dyDescent="0.35">
      <c r="B69" s="326"/>
      <c r="C69" s="332"/>
      <c r="D69" s="255" t="s">
        <v>3012</v>
      </c>
      <c r="E69" s="255"/>
      <c r="F69" s="255"/>
      <c r="G69" s="32">
        <v>0</v>
      </c>
      <c r="H69" s="329"/>
      <c r="I69" s="329"/>
      <c r="J69" s="344"/>
      <c r="K69" s="366"/>
      <c r="L69" s="366"/>
      <c r="M69" s="366"/>
      <c r="N69" s="366"/>
      <c r="O69" s="366"/>
      <c r="P69" s="366"/>
      <c r="Q69" s="366"/>
      <c r="R69" s="366"/>
      <c r="S69" s="366"/>
      <c r="T69" s="366"/>
      <c r="U69" s="366"/>
      <c r="V69" s="346"/>
    </row>
    <row r="70" spans="2:22" ht="15" customHeight="1" x14ac:dyDescent="0.35">
      <c r="B70" s="327"/>
      <c r="C70" s="333"/>
      <c r="D70" s="255" t="s">
        <v>2993</v>
      </c>
      <c r="E70" s="255"/>
      <c r="F70" s="255"/>
      <c r="G70" s="294">
        <v>0.83</v>
      </c>
      <c r="H70" s="330"/>
      <c r="I70" s="330"/>
      <c r="J70" s="347"/>
      <c r="K70" s="348"/>
      <c r="L70" s="348"/>
      <c r="M70" s="348"/>
      <c r="N70" s="348"/>
      <c r="O70" s="348"/>
      <c r="P70" s="348"/>
      <c r="Q70" s="348"/>
      <c r="R70" s="348"/>
      <c r="S70" s="348"/>
      <c r="T70" s="348"/>
      <c r="U70" s="348"/>
      <c r="V70" s="349"/>
    </row>
    <row r="71" spans="2:22" ht="15" customHeight="1" x14ac:dyDescent="0.35">
      <c r="B71" s="325" t="s">
        <v>3013</v>
      </c>
      <c r="C71" s="331" t="s">
        <v>724</v>
      </c>
      <c r="D71" s="294" t="s">
        <v>3005</v>
      </c>
      <c r="E71" s="255"/>
      <c r="F71" s="255"/>
      <c r="G71" s="32">
        <v>4496</v>
      </c>
      <c r="H71" s="328" t="s">
        <v>273</v>
      </c>
      <c r="I71" s="328" t="s">
        <v>363</v>
      </c>
      <c r="J71" s="341" t="s">
        <v>3014</v>
      </c>
      <c r="K71" s="342"/>
      <c r="L71" s="342"/>
      <c r="M71" s="342"/>
      <c r="N71" s="342"/>
      <c r="O71" s="342"/>
      <c r="P71" s="342"/>
      <c r="Q71" s="342"/>
      <c r="R71" s="342"/>
      <c r="S71" s="342"/>
      <c r="T71" s="342"/>
      <c r="U71" s="342"/>
      <c r="V71" s="343"/>
    </row>
    <row r="72" spans="2:22" ht="15" customHeight="1" x14ac:dyDescent="0.35">
      <c r="B72" s="326"/>
      <c r="C72" s="332"/>
      <c r="D72" s="294" t="s">
        <v>3007</v>
      </c>
      <c r="E72" s="255"/>
      <c r="F72" s="255"/>
      <c r="G72" s="32">
        <v>6391</v>
      </c>
      <c r="H72" s="329"/>
      <c r="I72" s="329"/>
      <c r="J72" s="344"/>
      <c r="K72" s="366"/>
      <c r="L72" s="366"/>
      <c r="M72" s="366"/>
      <c r="N72" s="366"/>
      <c r="O72" s="366"/>
      <c r="P72" s="366"/>
      <c r="Q72" s="366"/>
      <c r="R72" s="366"/>
      <c r="S72" s="366"/>
      <c r="T72" s="366"/>
      <c r="U72" s="366"/>
      <c r="V72" s="346"/>
    </row>
    <row r="73" spans="2:22" ht="15" customHeight="1" x14ac:dyDescent="0.35">
      <c r="B73" s="327"/>
      <c r="C73" s="333"/>
      <c r="D73" s="255" t="s">
        <v>3008</v>
      </c>
      <c r="E73" s="255"/>
      <c r="F73" s="255"/>
      <c r="G73" s="32">
        <v>5052</v>
      </c>
      <c r="H73" s="330"/>
      <c r="I73" s="330"/>
      <c r="J73" s="347"/>
      <c r="K73" s="348"/>
      <c r="L73" s="348"/>
      <c r="M73" s="348"/>
      <c r="N73" s="348"/>
      <c r="O73" s="348"/>
      <c r="P73" s="348"/>
      <c r="Q73" s="348"/>
      <c r="R73" s="348"/>
      <c r="S73" s="348"/>
      <c r="T73" s="348"/>
      <c r="U73" s="348"/>
      <c r="V73" s="349"/>
    </row>
    <row r="74" spans="2:22" ht="15" customHeight="1" x14ac:dyDescent="0.35">
      <c r="B74" s="234" t="s">
        <v>3068</v>
      </c>
      <c r="C74" s="240"/>
      <c r="D74" s="294"/>
      <c r="E74" s="255"/>
      <c r="F74" s="255"/>
      <c r="G74" s="294">
        <v>381</v>
      </c>
      <c r="H74" s="237" t="s">
        <v>273</v>
      </c>
      <c r="I74" s="237" t="s">
        <v>451</v>
      </c>
      <c r="J74" s="341" t="s">
        <v>3069</v>
      </c>
      <c r="K74" s="342"/>
      <c r="L74" s="342"/>
      <c r="M74" s="342"/>
      <c r="N74" s="342"/>
      <c r="O74" s="342"/>
      <c r="P74" s="342"/>
      <c r="Q74" s="342"/>
      <c r="R74" s="342"/>
      <c r="S74" s="342"/>
      <c r="T74" s="342"/>
      <c r="U74" s="342"/>
      <c r="V74" s="343"/>
    </row>
    <row r="75" spans="2:22" ht="15" customHeight="1" x14ac:dyDescent="0.35">
      <c r="B75" s="234" t="s">
        <v>2977</v>
      </c>
      <c r="C75" s="240"/>
      <c r="D75" s="294"/>
      <c r="E75" s="255"/>
      <c r="F75" s="255"/>
      <c r="G75" s="294"/>
      <c r="H75" s="237" t="s">
        <v>514</v>
      </c>
      <c r="I75" s="237"/>
      <c r="J75" s="341" t="s">
        <v>3017</v>
      </c>
      <c r="K75" s="342"/>
      <c r="L75" s="342"/>
      <c r="M75" s="342"/>
      <c r="N75" s="342"/>
      <c r="O75" s="342"/>
      <c r="P75" s="342"/>
      <c r="Q75" s="342"/>
      <c r="R75" s="342"/>
      <c r="S75" s="342"/>
      <c r="T75" s="342"/>
      <c r="U75" s="342"/>
      <c r="V75" s="343"/>
    </row>
    <row r="76" spans="2:22" ht="15" customHeight="1" x14ac:dyDescent="0.35">
      <c r="B76" s="325" t="s">
        <v>3018</v>
      </c>
      <c r="C76" s="331" t="s">
        <v>724</v>
      </c>
      <c r="D76" s="294" t="s">
        <v>3019</v>
      </c>
      <c r="E76" s="255"/>
      <c r="F76" s="255"/>
      <c r="G76" s="41">
        <v>0.54</v>
      </c>
      <c r="H76" s="328" t="s">
        <v>273</v>
      </c>
      <c r="I76" s="328"/>
      <c r="J76" s="341" t="s">
        <v>3020</v>
      </c>
      <c r="K76" s="342"/>
      <c r="L76" s="342"/>
      <c r="M76" s="342"/>
      <c r="N76" s="342"/>
      <c r="O76" s="342"/>
      <c r="P76" s="342"/>
      <c r="Q76" s="342"/>
      <c r="R76" s="342"/>
      <c r="S76" s="342"/>
      <c r="T76" s="342"/>
      <c r="U76" s="342"/>
      <c r="V76" s="343"/>
    </row>
    <row r="77" spans="2:22" ht="29" x14ac:dyDescent="0.35">
      <c r="B77" s="327"/>
      <c r="C77" s="333"/>
      <c r="D77" s="255" t="s">
        <v>3021</v>
      </c>
      <c r="E77" s="255"/>
      <c r="F77" s="255"/>
      <c r="G77" s="41">
        <v>0</v>
      </c>
      <c r="H77" s="330"/>
      <c r="I77" s="330"/>
      <c r="J77" s="347"/>
      <c r="K77" s="348"/>
      <c r="L77" s="348"/>
      <c r="M77" s="348"/>
      <c r="N77" s="348"/>
      <c r="O77" s="348"/>
      <c r="P77" s="348"/>
      <c r="Q77" s="348"/>
      <c r="R77" s="348"/>
      <c r="S77" s="348"/>
      <c r="T77" s="348"/>
      <c r="U77" s="348"/>
      <c r="V77" s="349"/>
    </row>
    <row r="78" spans="2:22" customFormat="1" ht="15" customHeight="1" x14ac:dyDescent="0.35">
      <c r="B78" s="325" t="s">
        <v>3022</v>
      </c>
      <c r="C78" s="357" t="s">
        <v>939</v>
      </c>
      <c r="D78" s="325" t="s">
        <v>748</v>
      </c>
      <c r="E78" s="357" t="s">
        <v>3023</v>
      </c>
      <c r="F78" s="71" t="s">
        <v>941</v>
      </c>
      <c r="G78" s="71">
        <v>2</v>
      </c>
      <c r="H78" s="328" t="s">
        <v>281</v>
      </c>
      <c r="I78" s="328" t="s">
        <v>929</v>
      </c>
      <c r="J78" s="341" t="s">
        <v>3024</v>
      </c>
      <c r="K78" s="342"/>
      <c r="L78" s="342"/>
      <c r="M78" s="342"/>
      <c r="N78" s="342"/>
      <c r="O78" s="342"/>
      <c r="P78" s="342"/>
      <c r="Q78" s="342"/>
      <c r="R78" s="342"/>
      <c r="S78" s="342"/>
      <c r="T78" s="342"/>
      <c r="U78" s="342"/>
      <c r="V78" s="343"/>
    </row>
    <row r="79" spans="2:22" customFormat="1" ht="15" customHeight="1" x14ac:dyDescent="0.35">
      <c r="B79" s="326"/>
      <c r="C79" s="358"/>
      <c r="D79" s="326"/>
      <c r="E79" s="358"/>
      <c r="F79" s="71" t="s">
        <v>943</v>
      </c>
      <c r="G79" s="71">
        <v>2.2599999999999998</v>
      </c>
      <c r="H79" s="329"/>
      <c r="I79" s="329"/>
      <c r="J79" s="344"/>
      <c r="K79" s="366"/>
      <c r="L79" s="366"/>
      <c r="M79" s="366"/>
      <c r="N79" s="366"/>
      <c r="O79" s="366"/>
      <c r="P79" s="366"/>
      <c r="Q79" s="366"/>
      <c r="R79" s="366"/>
      <c r="S79" s="366"/>
      <c r="T79" s="366"/>
      <c r="U79" s="366"/>
      <c r="V79" s="346"/>
    </row>
    <row r="80" spans="2:22" customFormat="1" ht="15" customHeight="1" x14ac:dyDescent="0.35">
      <c r="B80" s="326"/>
      <c r="C80" s="358"/>
      <c r="D80" s="327"/>
      <c r="E80" s="359"/>
      <c r="F80" s="71" t="s">
        <v>3025</v>
      </c>
      <c r="G80" s="71">
        <v>2.4</v>
      </c>
      <c r="H80" s="329"/>
      <c r="I80" s="329"/>
      <c r="J80" s="344"/>
      <c r="K80" s="366"/>
      <c r="L80" s="366"/>
      <c r="M80" s="366"/>
      <c r="N80" s="366"/>
      <c r="O80" s="366"/>
      <c r="P80" s="366"/>
      <c r="Q80" s="366"/>
      <c r="R80" s="366"/>
      <c r="S80" s="366"/>
      <c r="T80" s="366"/>
      <c r="U80" s="366"/>
      <c r="V80" s="346"/>
    </row>
    <row r="81" spans="2:22" customFormat="1" ht="15" customHeight="1" x14ac:dyDescent="0.35">
      <c r="B81" s="326"/>
      <c r="C81" s="358"/>
      <c r="D81" s="83" t="s">
        <v>746</v>
      </c>
      <c r="E81" s="288"/>
      <c r="F81" s="288"/>
      <c r="G81" s="71">
        <v>1</v>
      </c>
      <c r="H81" s="329"/>
      <c r="I81" s="329"/>
      <c r="J81" s="344"/>
      <c r="K81" s="366"/>
      <c r="L81" s="366"/>
      <c r="M81" s="366"/>
      <c r="N81" s="366"/>
      <c r="O81" s="366"/>
      <c r="P81" s="366"/>
      <c r="Q81" s="366"/>
      <c r="R81" s="366"/>
      <c r="S81" s="366"/>
      <c r="T81" s="366"/>
      <c r="U81" s="366"/>
      <c r="V81" s="346"/>
    </row>
    <row r="82" spans="2:22" customFormat="1" ht="15" customHeight="1" x14ac:dyDescent="0.35">
      <c r="B82" s="327"/>
      <c r="C82" s="359"/>
      <c r="D82" s="83" t="s">
        <v>269</v>
      </c>
      <c r="E82" s="288"/>
      <c r="F82" s="288"/>
      <c r="G82" s="71">
        <v>1.38</v>
      </c>
      <c r="H82" s="330"/>
      <c r="I82" s="330"/>
      <c r="J82" s="347"/>
      <c r="K82" s="348"/>
      <c r="L82" s="348"/>
      <c r="M82" s="348"/>
      <c r="N82" s="348"/>
      <c r="O82" s="348"/>
      <c r="P82" s="348"/>
      <c r="Q82" s="348"/>
      <c r="R82" s="348"/>
      <c r="S82" s="348"/>
      <c r="T82" s="348"/>
      <c r="U82" s="348"/>
      <c r="V82" s="349"/>
    </row>
    <row r="83" spans="2:22" customFormat="1" ht="15" customHeight="1" x14ac:dyDescent="0.35">
      <c r="B83" s="325" t="s">
        <v>3026</v>
      </c>
      <c r="C83" s="357" t="s">
        <v>3027</v>
      </c>
      <c r="D83" s="83" t="s">
        <v>683</v>
      </c>
      <c r="E83" s="288"/>
      <c r="F83" s="288"/>
      <c r="G83" s="84">
        <v>1</v>
      </c>
      <c r="H83" s="328" t="s">
        <v>273</v>
      </c>
      <c r="I83" s="328" t="s">
        <v>650</v>
      </c>
      <c r="J83" s="399" t="s">
        <v>3028</v>
      </c>
      <c r="K83" s="400"/>
      <c r="L83" s="400"/>
      <c r="M83" s="400"/>
      <c r="N83" s="400"/>
      <c r="O83" s="400"/>
      <c r="P83" s="400"/>
      <c r="Q83" s="400"/>
      <c r="R83" s="400"/>
      <c r="S83" s="400"/>
      <c r="T83" s="400"/>
      <c r="U83" s="400"/>
      <c r="V83" s="401"/>
    </row>
    <row r="84" spans="2:22" customFormat="1" ht="15" customHeight="1" x14ac:dyDescent="0.35">
      <c r="B84" s="326"/>
      <c r="C84" s="358"/>
      <c r="D84" s="83" t="s">
        <v>3029</v>
      </c>
      <c r="E84" s="288"/>
      <c r="F84" s="288"/>
      <c r="G84" s="84">
        <v>0</v>
      </c>
      <c r="H84" s="329"/>
      <c r="I84" s="329"/>
      <c r="J84" s="402"/>
      <c r="K84" s="572"/>
      <c r="L84" s="572"/>
      <c r="M84" s="572"/>
      <c r="N84" s="572"/>
      <c r="O84" s="572"/>
      <c r="P84" s="572"/>
      <c r="Q84" s="572"/>
      <c r="R84" s="572"/>
      <c r="S84" s="572"/>
      <c r="T84" s="572"/>
      <c r="U84" s="572"/>
      <c r="V84" s="404"/>
    </row>
    <row r="85" spans="2:22" customFormat="1" ht="15" customHeight="1" x14ac:dyDescent="0.35">
      <c r="B85" s="327"/>
      <c r="C85" s="359"/>
      <c r="D85" s="83" t="s">
        <v>269</v>
      </c>
      <c r="E85" s="288"/>
      <c r="F85" s="288"/>
      <c r="G85" s="84">
        <v>0.3</v>
      </c>
      <c r="H85" s="330"/>
      <c r="I85" s="330"/>
      <c r="J85" s="405"/>
      <c r="K85" s="406"/>
      <c r="L85" s="406"/>
      <c r="M85" s="406"/>
      <c r="N85" s="406"/>
      <c r="O85" s="406"/>
      <c r="P85" s="406"/>
      <c r="Q85" s="406"/>
      <c r="R85" s="406"/>
      <c r="S85" s="406"/>
      <c r="T85" s="406"/>
      <c r="U85" s="406"/>
      <c r="V85" s="407"/>
    </row>
    <row r="86" spans="2:22" customFormat="1" ht="15" customHeight="1" x14ac:dyDescent="0.35">
      <c r="B86" s="265" t="s">
        <v>2979</v>
      </c>
      <c r="C86" s="288"/>
      <c r="D86" s="288"/>
      <c r="E86" s="288"/>
      <c r="F86" s="288"/>
      <c r="G86" s="288"/>
      <c r="H86" s="252" t="s">
        <v>514</v>
      </c>
      <c r="I86" s="252"/>
      <c r="J86" s="307" t="s">
        <v>3030</v>
      </c>
      <c r="K86" s="308"/>
      <c r="L86" s="308"/>
      <c r="M86" s="308"/>
      <c r="N86" s="308"/>
      <c r="O86" s="308"/>
      <c r="P86" s="308"/>
      <c r="Q86" s="308"/>
      <c r="R86" s="308"/>
      <c r="S86" s="308"/>
      <c r="T86" s="308"/>
      <c r="U86" s="308"/>
      <c r="V86" s="309"/>
    </row>
    <row r="87" spans="2:22" customFormat="1" ht="15" customHeight="1" x14ac:dyDescent="0.35">
      <c r="B87" s="325" t="s">
        <v>3031</v>
      </c>
      <c r="C87" s="357" t="s">
        <v>3032</v>
      </c>
      <c r="D87" s="83" t="s">
        <v>571</v>
      </c>
      <c r="E87" s="288"/>
      <c r="F87" s="288"/>
      <c r="G87" s="84">
        <v>0.34</v>
      </c>
      <c r="H87" s="328" t="s">
        <v>273</v>
      </c>
      <c r="I87" s="328" t="s">
        <v>650</v>
      </c>
      <c r="J87" s="341" t="s">
        <v>3033</v>
      </c>
      <c r="K87" s="342"/>
      <c r="L87" s="342"/>
      <c r="M87" s="342"/>
      <c r="N87" s="342"/>
      <c r="O87" s="342"/>
      <c r="P87" s="342"/>
      <c r="Q87" s="342"/>
      <c r="R87" s="342"/>
      <c r="S87" s="342"/>
      <c r="T87" s="342"/>
      <c r="U87" s="342"/>
      <c r="V87" s="343"/>
    </row>
    <row r="88" spans="2:22" customFormat="1" ht="15" customHeight="1" x14ac:dyDescent="0.35">
      <c r="B88" s="326"/>
      <c r="C88" s="358"/>
      <c r="D88" s="83" t="s">
        <v>573</v>
      </c>
      <c r="E88" s="288"/>
      <c r="F88" s="288"/>
      <c r="G88" s="84">
        <v>0</v>
      </c>
      <c r="H88" s="329"/>
      <c r="I88" s="329"/>
      <c r="J88" s="344"/>
      <c r="K88" s="366"/>
      <c r="L88" s="366"/>
      <c r="M88" s="366"/>
      <c r="N88" s="366"/>
      <c r="O88" s="366"/>
      <c r="P88" s="366"/>
      <c r="Q88" s="366"/>
      <c r="R88" s="366"/>
      <c r="S88" s="366"/>
      <c r="T88" s="366"/>
      <c r="U88" s="366"/>
      <c r="V88" s="346"/>
    </row>
    <row r="89" spans="2:22" customFormat="1" ht="15" customHeight="1" x14ac:dyDescent="0.35">
      <c r="B89" s="285" t="s">
        <v>3034</v>
      </c>
      <c r="C89" s="288"/>
      <c r="D89" s="288"/>
      <c r="E89" s="288"/>
      <c r="F89" s="288"/>
      <c r="G89" s="252">
        <v>2.8</v>
      </c>
      <c r="H89" s="252" t="s">
        <v>281</v>
      </c>
      <c r="I89" s="286" t="s">
        <v>929</v>
      </c>
      <c r="J89" s="307" t="s">
        <v>3035</v>
      </c>
      <c r="K89" s="308"/>
      <c r="L89" s="308"/>
      <c r="M89" s="308"/>
      <c r="N89" s="308"/>
      <c r="O89" s="308"/>
      <c r="P89" s="308"/>
      <c r="Q89" s="308"/>
      <c r="R89" s="308"/>
      <c r="S89" s="308"/>
      <c r="T89" s="308"/>
      <c r="U89" s="308"/>
      <c r="V89" s="309"/>
    </row>
    <row r="90" spans="2:22" customFormat="1" x14ac:dyDescent="0.35">
      <c r="B90" s="325" t="s">
        <v>3036</v>
      </c>
      <c r="C90" s="357" t="s">
        <v>3032</v>
      </c>
      <c r="D90" s="83" t="s">
        <v>571</v>
      </c>
      <c r="E90" s="288"/>
      <c r="F90" s="288"/>
      <c r="G90" s="84">
        <v>1</v>
      </c>
      <c r="H90" s="328" t="s">
        <v>273</v>
      </c>
      <c r="I90" s="328" t="s">
        <v>650</v>
      </c>
      <c r="J90" s="399" t="s">
        <v>3037</v>
      </c>
      <c r="K90" s="400"/>
      <c r="L90" s="400"/>
      <c r="M90" s="400"/>
      <c r="N90" s="400"/>
      <c r="O90" s="400"/>
      <c r="P90" s="400"/>
      <c r="Q90" s="400"/>
      <c r="R90" s="400"/>
      <c r="S90" s="400"/>
      <c r="T90" s="400"/>
      <c r="U90" s="400"/>
      <c r="V90" s="401"/>
    </row>
    <row r="91" spans="2:22" customFormat="1" x14ac:dyDescent="0.35">
      <c r="B91" s="326"/>
      <c r="C91" s="358"/>
      <c r="D91" s="83" t="s">
        <v>573</v>
      </c>
      <c r="E91" s="288"/>
      <c r="F91" s="288"/>
      <c r="G91" s="84">
        <v>0</v>
      </c>
      <c r="H91" s="329"/>
      <c r="I91" s="329"/>
      <c r="J91" s="402"/>
      <c r="K91" s="572"/>
      <c r="L91" s="572"/>
      <c r="M91" s="572"/>
      <c r="N91" s="572"/>
      <c r="O91" s="572"/>
      <c r="P91" s="572"/>
      <c r="Q91" s="572"/>
      <c r="R91" s="572"/>
      <c r="S91" s="572"/>
      <c r="T91" s="572"/>
      <c r="U91" s="572"/>
      <c r="V91" s="404"/>
    </row>
    <row r="92" spans="2:22" customFormat="1" x14ac:dyDescent="0.35">
      <c r="B92" s="327"/>
      <c r="C92" s="359"/>
      <c r="D92" s="83" t="s">
        <v>269</v>
      </c>
      <c r="E92" s="288"/>
      <c r="F92" s="288"/>
      <c r="G92" s="84">
        <v>0.74</v>
      </c>
      <c r="H92" s="330"/>
      <c r="I92" s="330"/>
      <c r="J92" s="405"/>
      <c r="K92" s="406"/>
      <c r="L92" s="406"/>
      <c r="M92" s="406"/>
      <c r="N92" s="406"/>
      <c r="O92" s="406"/>
      <c r="P92" s="406"/>
      <c r="Q92" s="406"/>
      <c r="R92" s="406"/>
      <c r="S92" s="406"/>
      <c r="T92" s="406"/>
      <c r="U92" s="406"/>
      <c r="V92" s="407"/>
    </row>
    <row r="93" spans="2:22" ht="15" customHeight="1" x14ac:dyDescent="0.35">
      <c r="B93" s="285" t="s">
        <v>278</v>
      </c>
      <c r="C93" s="255"/>
      <c r="D93" s="294"/>
      <c r="E93" s="255"/>
      <c r="F93" s="255"/>
      <c r="G93" s="32">
        <v>5895</v>
      </c>
      <c r="H93" s="252" t="s">
        <v>273</v>
      </c>
      <c r="I93" s="252"/>
      <c r="J93" s="307" t="s">
        <v>3038</v>
      </c>
      <c r="K93" s="308"/>
      <c r="L93" s="308"/>
      <c r="M93" s="308"/>
      <c r="N93" s="308"/>
      <c r="O93" s="308"/>
      <c r="P93" s="308"/>
      <c r="Q93" s="308"/>
      <c r="R93" s="308"/>
      <c r="S93" s="308"/>
      <c r="T93" s="308"/>
      <c r="U93" s="308"/>
      <c r="V93" s="309"/>
    </row>
    <row r="94" spans="2:22" ht="15" customHeight="1" x14ac:dyDescent="0.35">
      <c r="B94" s="325" t="s">
        <v>3039</v>
      </c>
      <c r="C94" s="331" t="s">
        <v>724</v>
      </c>
      <c r="D94" s="294" t="s">
        <v>3040</v>
      </c>
      <c r="E94" s="255"/>
      <c r="F94" s="255"/>
      <c r="G94" s="294">
        <v>1.29</v>
      </c>
      <c r="H94" s="328" t="s">
        <v>273</v>
      </c>
      <c r="I94" s="328"/>
      <c r="J94" s="341" t="s">
        <v>3041</v>
      </c>
      <c r="K94" s="342"/>
      <c r="L94" s="342"/>
      <c r="M94" s="342"/>
      <c r="N94" s="342"/>
      <c r="O94" s="342"/>
      <c r="P94" s="342"/>
      <c r="Q94" s="342"/>
      <c r="R94" s="342"/>
      <c r="S94" s="342"/>
      <c r="T94" s="342"/>
      <c r="U94" s="342"/>
      <c r="V94" s="343"/>
    </row>
    <row r="95" spans="2:22" x14ac:dyDescent="0.35">
      <c r="B95" s="326"/>
      <c r="C95" s="332"/>
      <c r="D95" s="255" t="s">
        <v>3042</v>
      </c>
      <c r="E95" s="255"/>
      <c r="F95" s="255"/>
      <c r="G95" s="298">
        <v>1</v>
      </c>
      <c r="H95" s="329"/>
      <c r="I95" s="329"/>
      <c r="J95" s="344"/>
      <c r="K95" s="366"/>
      <c r="L95" s="366"/>
      <c r="M95" s="366"/>
      <c r="N95" s="366"/>
      <c r="O95" s="366"/>
      <c r="P95" s="366"/>
      <c r="Q95" s="366"/>
      <c r="R95" s="366"/>
      <c r="S95" s="366"/>
      <c r="T95" s="366"/>
      <c r="U95" s="366"/>
      <c r="V95" s="346"/>
    </row>
    <row r="96" spans="2:22" x14ac:dyDescent="0.35">
      <c r="B96" s="327"/>
      <c r="C96" s="333"/>
      <c r="D96" s="255" t="s">
        <v>3043</v>
      </c>
      <c r="E96" s="255"/>
      <c r="F96" s="255"/>
      <c r="G96" s="298">
        <v>1.21</v>
      </c>
      <c r="H96" s="330"/>
      <c r="I96" s="330"/>
      <c r="J96" s="347"/>
      <c r="K96" s="348"/>
      <c r="L96" s="348"/>
      <c r="M96" s="348"/>
      <c r="N96" s="348"/>
      <c r="O96" s="348"/>
      <c r="P96" s="348"/>
      <c r="Q96" s="348"/>
      <c r="R96" s="348"/>
      <c r="S96" s="348"/>
      <c r="T96" s="348"/>
      <c r="U96" s="348"/>
      <c r="V96" s="349"/>
    </row>
    <row r="97" spans="2:22" ht="15" customHeight="1" x14ac:dyDescent="0.35">
      <c r="B97" s="285" t="s">
        <v>289</v>
      </c>
      <c r="C97" s="255"/>
      <c r="D97" s="255"/>
      <c r="E97" s="255"/>
      <c r="F97" s="255"/>
      <c r="G97" s="35">
        <v>0.95299999999999996</v>
      </c>
      <c r="H97" s="252" t="s">
        <v>273</v>
      </c>
      <c r="I97" s="286"/>
      <c r="J97" s="307" t="s">
        <v>3044</v>
      </c>
      <c r="K97" s="308"/>
      <c r="L97" s="308"/>
      <c r="M97" s="308"/>
      <c r="N97" s="308"/>
      <c r="O97" s="308"/>
      <c r="P97" s="308"/>
      <c r="Q97" s="308"/>
      <c r="R97" s="308"/>
      <c r="S97" s="308"/>
      <c r="T97" s="308"/>
      <c r="U97" s="308"/>
      <c r="V97" s="309"/>
    </row>
    <row r="98" spans="2:22" x14ac:dyDescent="0.35">
      <c r="B98" s="285" t="s">
        <v>2981</v>
      </c>
      <c r="C98" s="255"/>
      <c r="D98" s="294"/>
      <c r="E98" s="255"/>
      <c r="F98" s="255"/>
      <c r="G98" s="294"/>
      <c r="H98" s="252" t="s">
        <v>514</v>
      </c>
      <c r="I98" s="252"/>
      <c r="J98" s="307" t="s">
        <v>3045</v>
      </c>
      <c r="K98" s="308"/>
      <c r="L98" s="308"/>
      <c r="M98" s="308"/>
      <c r="N98" s="308"/>
      <c r="O98" s="308"/>
      <c r="P98" s="308"/>
      <c r="Q98" s="308"/>
      <c r="R98" s="308"/>
      <c r="S98" s="308"/>
      <c r="T98" s="308"/>
      <c r="U98" s="308"/>
      <c r="V98" s="309"/>
    </row>
    <row r="99" spans="2:22" ht="15" customHeight="1" x14ac:dyDescent="0.35">
      <c r="B99" s="285" t="s">
        <v>3046</v>
      </c>
      <c r="C99" s="255"/>
      <c r="D99" s="294"/>
      <c r="E99" s="255"/>
      <c r="F99" s="255"/>
      <c r="G99" s="41">
        <v>0.74</v>
      </c>
      <c r="H99" s="252" t="s">
        <v>273</v>
      </c>
      <c r="I99" s="252"/>
      <c r="J99" s="307" t="s">
        <v>1531</v>
      </c>
      <c r="K99" s="308"/>
      <c r="L99" s="308"/>
      <c r="M99" s="308"/>
      <c r="N99" s="308"/>
      <c r="O99" s="308"/>
      <c r="P99" s="308"/>
      <c r="Q99" s="308"/>
      <c r="R99" s="308"/>
      <c r="S99" s="308"/>
      <c r="T99" s="308"/>
      <c r="U99" s="308"/>
      <c r="V99" s="309"/>
    </row>
    <row r="100" spans="2:22" ht="15" customHeight="1" x14ac:dyDescent="0.35">
      <c r="B100" s="325" t="s">
        <v>3047</v>
      </c>
      <c r="C100" s="331" t="s">
        <v>682</v>
      </c>
      <c r="D100" s="294" t="s">
        <v>683</v>
      </c>
      <c r="E100" s="255"/>
      <c r="F100" s="255"/>
      <c r="G100" s="41">
        <v>0</v>
      </c>
      <c r="H100" s="328" t="s">
        <v>273</v>
      </c>
      <c r="I100" s="328"/>
      <c r="J100" s="341" t="s">
        <v>3048</v>
      </c>
      <c r="K100" s="342"/>
      <c r="L100" s="342"/>
      <c r="M100" s="342"/>
      <c r="N100" s="342"/>
      <c r="O100" s="342"/>
      <c r="P100" s="342"/>
      <c r="Q100" s="342"/>
      <c r="R100" s="342"/>
      <c r="S100" s="342"/>
      <c r="T100" s="342"/>
      <c r="U100" s="342"/>
      <c r="V100" s="343"/>
    </row>
    <row r="101" spans="2:22" ht="15" customHeight="1" x14ac:dyDescent="0.35">
      <c r="B101" s="326"/>
      <c r="C101" s="332"/>
      <c r="D101" s="294" t="s">
        <v>1507</v>
      </c>
      <c r="E101" s="255"/>
      <c r="F101" s="255"/>
      <c r="G101" s="41">
        <v>1</v>
      </c>
      <c r="H101" s="329"/>
      <c r="I101" s="329"/>
      <c r="J101" s="344"/>
      <c r="K101" s="366"/>
      <c r="L101" s="366"/>
      <c r="M101" s="366"/>
      <c r="N101" s="366"/>
      <c r="O101" s="366"/>
      <c r="P101" s="366"/>
      <c r="Q101" s="366"/>
      <c r="R101" s="366"/>
      <c r="S101" s="366"/>
      <c r="T101" s="366"/>
      <c r="U101" s="366"/>
      <c r="V101" s="346"/>
    </row>
    <row r="102" spans="2:22" x14ac:dyDescent="0.35">
      <c r="B102" s="327"/>
      <c r="C102" s="333"/>
      <c r="D102" s="255" t="s">
        <v>269</v>
      </c>
      <c r="E102" s="255"/>
      <c r="F102" s="255"/>
      <c r="G102" s="41">
        <v>0.7</v>
      </c>
      <c r="H102" s="330"/>
      <c r="I102" s="330"/>
      <c r="J102" s="347"/>
      <c r="K102" s="348"/>
      <c r="L102" s="348"/>
      <c r="M102" s="348"/>
      <c r="N102" s="348"/>
      <c r="O102" s="348"/>
      <c r="P102" s="348"/>
      <c r="Q102" s="348"/>
      <c r="R102" s="348"/>
      <c r="S102" s="348"/>
      <c r="T102" s="348"/>
      <c r="U102" s="348"/>
      <c r="V102" s="349"/>
    </row>
    <row r="103" spans="2:22" x14ac:dyDescent="0.35">
      <c r="B103" s="285" t="s">
        <v>3049</v>
      </c>
      <c r="C103" s="255"/>
      <c r="D103" s="255"/>
      <c r="E103" s="255"/>
      <c r="F103" s="255"/>
      <c r="G103" s="78">
        <v>3.4119999999999998E-2</v>
      </c>
      <c r="H103" s="252" t="s">
        <v>273</v>
      </c>
      <c r="I103" s="252" t="s">
        <v>3050</v>
      </c>
      <c r="J103" s="307" t="s">
        <v>3051</v>
      </c>
      <c r="K103" s="308"/>
      <c r="L103" s="308"/>
      <c r="M103" s="308"/>
      <c r="N103" s="308"/>
      <c r="O103" s="308"/>
      <c r="P103" s="308"/>
      <c r="Q103" s="308"/>
      <c r="R103" s="308"/>
      <c r="S103" s="308"/>
      <c r="T103" s="308"/>
      <c r="U103" s="308"/>
      <c r="V103" s="309"/>
    </row>
    <row r="104" spans="2:22" ht="15" customHeight="1" x14ac:dyDescent="0.35">
      <c r="B104" s="265" t="s">
        <v>766</v>
      </c>
      <c r="C104" s="255"/>
      <c r="D104" s="255"/>
      <c r="E104" s="255"/>
      <c r="F104" s="255"/>
      <c r="G104" s="294"/>
      <c r="H104" s="252" t="s">
        <v>514</v>
      </c>
      <c r="I104" s="252" t="s">
        <v>971</v>
      </c>
      <c r="J104" s="307" t="s">
        <v>3052</v>
      </c>
      <c r="K104" s="308"/>
      <c r="L104" s="308"/>
      <c r="M104" s="308"/>
      <c r="N104" s="308"/>
      <c r="O104" s="308"/>
      <c r="P104" s="308"/>
      <c r="Q104" s="308"/>
      <c r="R104" s="308"/>
      <c r="S104" s="308"/>
      <c r="T104" s="308"/>
      <c r="U104" s="308"/>
      <c r="V104" s="309"/>
    </row>
    <row r="105" spans="2:22" ht="15" customHeight="1" x14ac:dyDescent="0.35">
      <c r="B105" s="285" t="s">
        <v>592</v>
      </c>
      <c r="C105" s="255"/>
      <c r="D105" s="294"/>
      <c r="E105" s="255"/>
      <c r="F105" s="255"/>
      <c r="G105" s="32">
        <v>197</v>
      </c>
      <c r="H105" s="252" t="s">
        <v>273</v>
      </c>
      <c r="I105" s="252" t="s">
        <v>363</v>
      </c>
      <c r="J105" s="307" t="s">
        <v>594</v>
      </c>
      <c r="K105" s="308"/>
      <c r="L105" s="308"/>
      <c r="M105" s="308"/>
      <c r="N105" s="308"/>
      <c r="O105" s="308"/>
      <c r="P105" s="308"/>
      <c r="Q105" s="308"/>
      <c r="R105" s="308"/>
      <c r="S105" s="308"/>
      <c r="T105" s="308"/>
      <c r="U105" s="308"/>
      <c r="V105" s="309"/>
    </row>
  </sheetData>
  <mergeCells count="102">
    <mergeCell ref="B13:B14"/>
    <mergeCell ref="C25:H25"/>
    <mergeCell ref="A26:A30"/>
    <mergeCell ref="C26:H26"/>
    <mergeCell ref="C27:H27"/>
    <mergeCell ref="C28:H28"/>
    <mergeCell ref="C29:H29"/>
    <mergeCell ref="C30:H30"/>
    <mergeCell ref="A31:A40"/>
    <mergeCell ref="C31:H31"/>
    <mergeCell ref="C32:H32"/>
    <mergeCell ref="C34:H34"/>
    <mergeCell ref="C35:H35"/>
    <mergeCell ref="C36:H36"/>
    <mergeCell ref="C37:H37"/>
    <mergeCell ref="C38:H38"/>
    <mergeCell ref="C39:H39"/>
    <mergeCell ref="C40:H40"/>
    <mergeCell ref="E43:I43"/>
    <mergeCell ref="E44:I44"/>
    <mergeCell ref="E45:I45"/>
    <mergeCell ref="E46:I46"/>
    <mergeCell ref="E47:I47"/>
    <mergeCell ref="B54:V54"/>
    <mergeCell ref="B58:B60"/>
    <mergeCell ref="C58:C60"/>
    <mergeCell ref="H58:H60"/>
    <mergeCell ref="I58:I60"/>
    <mergeCell ref="J58:V60"/>
    <mergeCell ref="J61:V61"/>
    <mergeCell ref="B62:B64"/>
    <mergeCell ref="C62:C64"/>
    <mergeCell ref="H62:H64"/>
    <mergeCell ref="I62:I64"/>
    <mergeCell ref="J62:V64"/>
    <mergeCell ref="J55:V55"/>
    <mergeCell ref="J56:V56"/>
    <mergeCell ref="J57:V57"/>
    <mergeCell ref="B68:B70"/>
    <mergeCell ref="C68:C70"/>
    <mergeCell ref="H68:H70"/>
    <mergeCell ref="I68:I70"/>
    <mergeCell ref="J68:V70"/>
    <mergeCell ref="B65:B67"/>
    <mergeCell ref="C65:C67"/>
    <mergeCell ref="H65:H67"/>
    <mergeCell ref="I65:I67"/>
    <mergeCell ref="J65:V67"/>
    <mergeCell ref="J74:V74"/>
    <mergeCell ref="J75:V75"/>
    <mergeCell ref="B76:B77"/>
    <mergeCell ref="C76:C77"/>
    <mergeCell ref="H76:H77"/>
    <mergeCell ref="I76:I77"/>
    <mergeCell ref="J76:V77"/>
    <mergeCell ref="B71:B73"/>
    <mergeCell ref="C71:C73"/>
    <mergeCell ref="H71:H73"/>
    <mergeCell ref="I71:I73"/>
    <mergeCell ref="J71:V73"/>
    <mergeCell ref="J86:V86"/>
    <mergeCell ref="B87:B88"/>
    <mergeCell ref="C87:C88"/>
    <mergeCell ref="H87:H88"/>
    <mergeCell ref="I87:I88"/>
    <mergeCell ref="J87:V88"/>
    <mergeCell ref="J78:V82"/>
    <mergeCell ref="B83:B85"/>
    <mergeCell ref="C83:C85"/>
    <mergeCell ref="H83:H85"/>
    <mergeCell ref="I83:I85"/>
    <mergeCell ref="J83:V85"/>
    <mergeCell ref="B78:B82"/>
    <mergeCell ref="C78:C82"/>
    <mergeCell ref="D78:D80"/>
    <mergeCell ref="E78:E80"/>
    <mergeCell ref="H78:H82"/>
    <mergeCell ref="I78:I82"/>
    <mergeCell ref="J103:V103"/>
    <mergeCell ref="J104:V104"/>
    <mergeCell ref="J105:V105"/>
    <mergeCell ref="C33:H33"/>
    <mergeCell ref="J97:V97"/>
    <mergeCell ref="J98:V98"/>
    <mergeCell ref="J99:V99"/>
    <mergeCell ref="B100:B102"/>
    <mergeCell ref="C100:C102"/>
    <mergeCell ref="H100:H102"/>
    <mergeCell ref="I100:I102"/>
    <mergeCell ref="J100:V102"/>
    <mergeCell ref="J93:V93"/>
    <mergeCell ref="B94:B96"/>
    <mergeCell ref="C94:C96"/>
    <mergeCell ref="H94:H96"/>
    <mergeCell ref="I94:I96"/>
    <mergeCell ref="J94:V96"/>
    <mergeCell ref="J89:V89"/>
    <mergeCell ref="B90:B92"/>
    <mergeCell ref="C90:C92"/>
    <mergeCell ref="H90:H92"/>
    <mergeCell ref="I90:I92"/>
    <mergeCell ref="J90:V92"/>
  </mergeCells>
  <conditionalFormatting sqref="D71:D73 D81:G92">
    <cfRule type="cellIs" dxfId="118" priority="6" operator="notEqual">
      <formula>""</formula>
    </cfRule>
  </conditionalFormatting>
  <conditionalFormatting sqref="C57:G58 C61:G61 D59:G60 C65:G65 D66:G67 C71 E71:G73 D95:G96 D77:G78 C103:G105 C93:G94 C97:G100 C74:G76 E79:G80 D101:G102">
    <cfRule type="cellIs" dxfId="117" priority="8" operator="notEqual">
      <formula>""</formula>
    </cfRule>
  </conditionalFormatting>
  <conditionalFormatting sqref="C62:G62 D63:G63 E64:G64">
    <cfRule type="cellIs" dxfId="116" priority="4" operator="notEqual">
      <formula>""</formula>
    </cfRule>
  </conditionalFormatting>
  <conditionalFormatting sqref="D70">
    <cfRule type="cellIs" dxfId="115" priority="1" operator="notEqual">
      <formula>""</formula>
    </cfRule>
  </conditionalFormatting>
  <conditionalFormatting sqref="C68:G68 D69:G69 E70:G70">
    <cfRule type="cellIs" dxfId="114" priority="3" operator="notEqual">
      <formula>""</formula>
    </cfRule>
  </conditionalFormatting>
  <conditionalFormatting sqref="D64">
    <cfRule type="cellIs" dxfId="113" priority="2" operator="notEqual">
      <formula>""</formula>
    </cfRule>
  </conditionalFormatting>
  <hyperlinks>
    <hyperlink ref="H11" location="_ftn1" display="_ftn1" xr:uid="{00000000-0004-0000-6600-000000000000}"/>
    <hyperlink ref="I11" location="_ftn2" display="_ftn2" xr:uid="{00000000-0004-0000-6600-000001000000}"/>
  </hyperlinks>
  <pageMargins left="0.7" right="0.7" top="0.75" bottom="0.75" header="0.3" footer="0.3"/>
  <pageSetup orientation="portrait" verticalDpi="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4" tint="0.39997558519241921"/>
  </sheetPr>
  <dimension ref="A1:V93"/>
  <sheetViews>
    <sheetView topLeftCell="A13" workbookViewId="0">
      <selection activeCell="E5" sqref="E5"/>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Freezer Recycling - Deemed</v>
      </c>
    </row>
    <row r="2" spans="2:9" x14ac:dyDescent="0.35">
      <c r="B2" s="18" t="s">
        <v>208</v>
      </c>
      <c r="C2" s="42" t="s">
        <v>2969</v>
      </c>
    </row>
    <row r="4" spans="2:9" x14ac:dyDescent="0.35">
      <c r="B4" s="23" t="s">
        <v>209</v>
      </c>
      <c r="G4" s="23" t="s">
        <v>210</v>
      </c>
    </row>
    <row r="5" spans="2:9" ht="26" x14ac:dyDescent="0.35">
      <c r="B5" s="303" t="s">
        <v>211</v>
      </c>
      <c r="C5" s="303" t="s">
        <v>212</v>
      </c>
      <c r="D5" s="24" t="s">
        <v>3053</v>
      </c>
      <c r="G5" s="303" t="s">
        <v>211</v>
      </c>
      <c r="H5" s="303" t="s">
        <v>212</v>
      </c>
      <c r="I5" s="24" t="s">
        <v>3054</v>
      </c>
    </row>
    <row r="6" spans="2:9" ht="15" customHeight="1" x14ac:dyDescent="0.35">
      <c r="B6" s="285"/>
      <c r="C6" s="285"/>
      <c r="D6" s="252">
        <v>6.5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3055</v>
      </c>
      <c r="C13" s="253" t="s">
        <v>259</v>
      </c>
      <c r="D13" s="36" t="s">
        <v>297</v>
      </c>
      <c r="E13" s="253"/>
      <c r="G13" s="253"/>
      <c r="H13" s="253"/>
      <c r="I13" s="5"/>
    </row>
    <row r="14" spans="2:9" x14ac:dyDescent="0.35">
      <c r="B14" s="379"/>
      <c r="C14" s="253" t="s">
        <v>269</v>
      </c>
      <c r="D14" s="36">
        <v>100</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x14ac:dyDescent="0.35">
      <c r="E19" s="4"/>
      <c r="F19" s="4"/>
    </row>
    <row r="23" spans="1:17" x14ac:dyDescent="0.35">
      <c r="B23" s="2"/>
    </row>
    <row r="24" spans="1:17" x14ac:dyDescent="0.35">
      <c r="B24" s="23" t="s">
        <v>224</v>
      </c>
    </row>
    <row r="25" spans="1:17" x14ac:dyDescent="0.35">
      <c r="B25" s="27" t="s">
        <v>225</v>
      </c>
      <c r="C25" s="573" t="s">
        <v>226</v>
      </c>
      <c r="D25" s="573"/>
      <c r="E25" s="573"/>
      <c r="F25" s="573"/>
      <c r="G25" s="573"/>
      <c r="H25" s="573"/>
    </row>
    <row r="26" spans="1:17" x14ac:dyDescent="0.35">
      <c r="A26" s="350" t="s">
        <v>227</v>
      </c>
      <c r="B26" s="28" t="s">
        <v>228</v>
      </c>
      <c r="C26" s="363" t="s">
        <v>2971</v>
      </c>
      <c r="D26" s="364"/>
      <c r="E26" s="364"/>
      <c r="F26" s="364"/>
      <c r="G26" s="364"/>
      <c r="H26" s="365"/>
      <c r="P26" s="29"/>
      <c r="Q26" s="29"/>
    </row>
    <row r="27" spans="1:17" x14ac:dyDescent="0.35">
      <c r="A27" s="350"/>
      <c r="B27" s="28" t="s">
        <v>229</v>
      </c>
      <c r="C27" s="363" t="s">
        <v>2972</v>
      </c>
      <c r="D27" s="380"/>
      <c r="E27" s="380"/>
      <c r="F27" s="380"/>
      <c r="G27" s="380"/>
      <c r="H27" s="381"/>
      <c r="P27" s="29"/>
      <c r="Q27" s="29"/>
    </row>
    <row r="28" spans="1:17" x14ac:dyDescent="0.35">
      <c r="A28" s="350"/>
      <c r="B28" s="28" t="s">
        <v>230</v>
      </c>
      <c r="C28" s="428" t="s">
        <v>2973</v>
      </c>
      <c r="D28" s="388"/>
      <c r="E28" s="388"/>
      <c r="F28" s="388"/>
      <c r="G28" s="388"/>
      <c r="H28" s="388"/>
      <c r="P28" s="29"/>
      <c r="Q28" s="29"/>
    </row>
    <row r="29" spans="1:17" x14ac:dyDescent="0.35">
      <c r="A29" s="350"/>
      <c r="B29" s="28" t="s">
        <v>231</v>
      </c>
      <c r="C29" s="363" t="s">
        <v>2974</v>
      </c>
      <c r="D29" s="380"/>
      <c r="E29" s="380"/>
      <c r="F29" s="380"/>
      <c r="G29" s="380"/>
      <c r="H29" s="381"/>
      <c r="P29" s="1"/>
      <c r="Q29" s="1"/>
    </row>
    <row r="30" spans="1:17" x14ac:dyDescent="0.35">
      <c r="A30" s="350"/>
      <c r="B30" s="28" t="s">
        <v>232</v>
      </c>
      <c r="C30" s="388"/>
      <c r="D30" s="388"/>
      <c r="E30" s="388"/>
      <c r="F30" s="388"/>
      <c r="G30" s="388"/>
      <c r="H30" s="388"/>
      <c r="P30" s="29"/>
      <c r="Q30" s="29"/>
    </row>
    <row r="31" spans="1:17" x14ac:dyDescent="0.35">
      <c r="A31" s="350" t="s">
        <v>233</v>
      </c>
      <c r="B31" s="28" t="s">
        <v>234</v>
      </c>
      <c r="C31" s="388"/>
      <c r="D31" s="388"/>
      <c r="E31" s="388"/>
      <c r="F31" s="388"/>
      <c r="G31" s="388"/>
      <c r="H31" s="388"/>
      <c r="P31" s="29"/>
      <c r="Q31" s="29"/>
    </row>
    <row r="32" spans="1:17" x14ac:dyDescent="0.35">
      <c r="A32" s="350"/>
      <c r="B32" s="28" t="s">
        <v>235</v>
      </c>
      <c r="C32" s="388"/>
      <c r="D32" s="388"/>
      <c r="E32" s="388"/>
      <c r="F32" s="388"/>
      <c r="G32" s="388"/>
      <c r="H32" s="388"/>
      <c r="P32" s="29"/>
      <c r="Q32" s="29"/>
    </row>
    <row r="33" spans="1:17" x14ac:dyDescent="0.35">
      <c r="A33" s="350"/>
      <c r="B33" s="28" t="s">
        <v>236</v>
      </c>
      <c r="C33" s="388"/>
      <c r="D33" s="388"/>
      <c r="E33" s="388"/>
      <c r="F33" s="388"/>
      <c r="G33" s="388"/>
      <c r="H33" s="388"/>
      <c r="P33" s="29"/>
      <c r="Q33" s="29"/>
    </row>
    <row r="34" spans="1:17" x14ac:dyDescent="0.35">
      <c r="A34" s="350"/>
      <c r="B34" s="28" t="s">
        <v>237</v>
      </c>
      <c r="C34" s="388"/>
      <c r="D34" s="388"/>
      <c r="E34" s="388"/>
      <c r="F34" s="388"/>
      <c r="G34" s="388"/>
      <c r="H34" s="388"/>
      <c r="P34" s="29"/>
      <c r="Q34" s="29"/>
    </row>
    <row r="35" spans="1:17" x14ac:dyDescent="0.35">
      <c r="A35" s="350"/>
      <c r="B35" s="28" t="s">
        <v>238</v>
      </c>
      <c r="C35" s="388"/>
      <c r="D35" s="388"/>
      <c r="E35" s="388"/>
      <c r="F35" s="388"/>
      <c r="G35" s="388"/>
      <c r="H35" s="388"/>
      <c r="P35" s="29"/>
      <c r="Q35" s="29"/>
    </row>
    <row r="36" spans="1:17" x14ac:dyDescent="0.35">
      <c r="A36" s="350"/>
      <c r="B36" s="28" t="s">
        <v>239</v>
      </c>
      <c r="C36" s="388"/>
      <c r="D36" s="388"/>
      <c r="E36" s="388"/>
      <c r="F36" s="388"/>
      <c r="G36" s="388"/>
      <c r="H36" s="388"/>
      <c r="P36" s="29"/>
      <c r="Q36" s="29"/>
    </row>
    <row r="37" spans="1:17" x14ac:dyDescent="0.35">
      <c r="A37" s="350"/>
      <c r="B37" s="28" t="s">
        <v>240</v>
      </c>
      <c r="C37" s="388"/>
      <c r="D37" s="388"/>
      <c r="E37" s="388"/>
      <c r="F37" s="388"/>
      <c r="G37" s="388"/>
      <c r="H37" s="388"/>
      <c r="P37" s="29"/>
      <c r="Q37" s="29"/>
    </row>
    <row r="38" spans="1:17" x14ac:dyDescent="0.35">
      <c r="A38" s="350"/>
      <c r="B38" s="28" t="s">
        <v>241</v>
      </c>
      <c r="C38" s="388"/>
      <c r="D38" s="388"/>
      <c r="E38" s="388"/>
      <c r="F38" s="388"/>
      <c r="G38" s="388"/>
      <c r="H38" s="388"/>
    </row>
    <row r="39" spans="1:17" x14ac:dyDescent="0.35">
      <c r="A39" s="350"/>
      <c r="B39" s="28" t="s">
        <v>242</v>
      </c>
      <c r="C39" s="388"/>
      <c r="D39" s="388"/>
      <c r="E39" s="388"/>
      <c r="F39" s="388"/>
      <c r="G39" s="388"/>
      <c r="H39" s="388"/>
    </row>
    <row r="40" spans="1:17" x14ac:dyDescent="0.35">
      <c r="A40" s="350"/>
      <c r="B40" s="28" t="s">
        <v>243</v>
      </c>
      <c r="C40" s="388"/>
      <c r="D40" s="388"/>
      <c r="E40" s="388"/>
      <c r="F40" s="388"/>
      <c r="G40" s="388"/>
      <c r="H40" s="388"/>
    </row>
    <row r="41" spans="1:17" x14ac:dyDescent="0.35">
      <c r="L41" s="29"/>
      <c r="M41" s="29"/>
    </row>
    <row r="42" spans="1:17" x14ac:dyDescent="0.35">
      <c r="B42" s="23" t="s">
        <v>244</v>
      </c>
      <c r="L42" s="29"/>
      <c r="M42" s="29"/>
    </row>
    <row r="43" spans="1:17" ht="25" x14ac:dyDescent="0.35">
      <c r="B43" s="27" t="s">
        <v>245</v>
      </c>
      <c r="C43" s="303" t="s">
        <v>211</v>
      </c>
      <c r="D43" s="303" t="s">
        <v>212</v>
      </c>
      <c r="E43" s="573" t="s">
        <v>246</v>
      </c>
      <c r="F43" s="573"/>
      <c r="G43" s="573"/>
      <c r="H43" s="573"/>
      <c r="I43" s="573"/>
      <c r="L43" s="29"/>
      <c r="M43" s="29"/>
    </row>
    <row r="44" spans="1:17" ht="15" customHeight="1" x14ac:dyDescent="0.35">
      <c r="B44" s="30" t="s">
        <v>3056</v>
      </c>
      <c r="C44" s="285"/>
      <c r="D44" s="285"/>
      <c r="E44" s="363" t="s">
        <v>3070</v>
      </c>
      <c r="F44" s="380"/>
      <c r="G44" s="380"/>
      <c r="H44" s="380"/>
      <c r="I44" s="381"/>
      <c r="L44" s="1"/>
      <c r="M44" s="1"/>
    </row>
    <row r="45" spans="1:17" x14ac:dyDescent="0.35">
      <c r="B45" s="80" t="s">
        <v>2977</v>
      </c>
      <c r="C45" s="81"/>
      <c r="D45" s="81"/>
      <c r="E45" s="336" t="s">
        <v>2978</v>
      </c>
      <c r="F45" s="337"/>
      <c r="G45" s="337"/>
      <c r="H45" s="337"/>
      <c r="I45" s="338"/>
      <c r="L45" s="29"/>
      <c r="M45" s="29"/>
    </row>
    <row r="46" spans="1:17" x14ac:dyDescent="0.35">
      <c r="B46" s="80" t="s">
        <v>2979</v>
      </c>
      <c r="C46" s="81"/>
      <c r="D46" s="81"/>
      <c r="E46" s="336" t="s">
        <v>2980</v>
      </c>
      <c r="F46" s="337"/>
      <c r="G46" s="337"/>
      <c r="H46" s="337"/>
      <c r="I46" s="338"/>
    </row>
    <row r="47" spans="1:17" x14ac:dyDescent="0.35">
      <c r="B47" s="80" t="s">
        <v>2981</v>
      </c>
      <c r="C47" s="81"/>
      <c r="D47" s="81"/>
      <c r="E47" s="336" t="s">
        <v>2982</v>
      </c>
      <c r="F47" s="337"/>
      <c r="G47" s="337"/>
      <c r="H47" s="337"/>
      <c r="I47" s="338"/>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39" t="s">
        <v>247</v>
      </c>
      <c r="C53" s="339"/>
      <c r="D53" s="339"/>
      <c r="E53" s="339"/>
      <c r="F53" s="339"/>
      <c r="G53" s="339"/>
      <c r="H53" s="339"/>
      <c r="I53" s="339"/>
      <c r="J53" s="339"/>
      <c r="K53" s="339"/>
      <c r="L53" s="339"/>
      <c r="M53" s="339"/>
      <c r="N53" s="339"/>
      <c r="O53" s="339"/>
      <c r="P53" s="339"/>
      <c r="Q53" s="339"/>
      <c r="R53" s="339"/>
      <c r="S53" s="339"/>
      <c r="T53" s="339"/>
      <c r="U53" s="339"/>
      <c r="V53" s="339"/>
    </row>
    <row r="54" spans="2:22" ht="33" customHeight="1" x14ac:dyDescent="0.35">
      <c r="B54" s="82" t="s">
        <v>248</v>
      </c>
      <c r="C54" s="17" t="s">
        <v>217</v>
      </c>
      <c r="D54" s="17" t="s">
        <v>212</v>
      </c>
      <c r="E54" s="17" t="s">
        <v>249</v>
      </c>
      <c r="F54" s="17" t="s">
        <v>250</v>
      </c>
      <c r="G54" s="17" t="s">
        <v>251</v>
      </c>
      <c r="H54" s="17" t="s">
        <v>252</v>
      </c>
      <c r="I54" s="248" t="s">
        <v>253</v>
      </c>
      <c r="J54" s="340" t="s">
        <v>254</v>
      </c>
      <c r="K54" s="340"/>
      <c r="L54" s="340"/>
      <c r="M54" s="340"/>
      <c r="N54" s="340"/>
      <c r="O54" s="340"/>
      <c r="P54" s="340"/>
      <c r="Q54" s="340"/>
      <c r="R54" s="340"/>
      <c r="S54" s="340"/>
      <c r="T54" s="340"/>
      <c r="U54" s="340"/>
      <c r="V54" s="340"/>
    </row>
    <row r="55" spans="2:22" customFormat="1" ht="15" customHeight="1" x14ac:dyDescent="0.35">
      <c r="B55" s="325" t="s">
        <v>2983</v>
      </c>
      <c r="C55" s="577" t="s">
        <v>1045</v>
      </c>
      <c r="D55" s="226" t="s">
        <v>3005</v>
      </c>
      <c r="E55" s="288"/>
      <c r="F55" s="288"/>
      <c r="G55" s="37">
        <v>581.20000000000005</v>
      </c>
      <c r="H55" s="328" t="s">
        <v>514</v>
      </c>
      <c r="I55" s="328" t="s">
        <v>451</v>
      </c>
      <c r="J55" s="341" t="s">
        <v>2984</v>
      </c>
      <c r="K55" s="342"/>
      <c r="L55" s="342"/>
      <c r="M55" s="342"/>
      <c r="N55" s="342"/>
      <c r="O55" s="342"/>
      <c r="P55" s="342"/>
      <c r="Q55" s="342"/>
      <c r="R55" s="342"/>
      <c r="S55" s="342"/>
      <c r="T55" s="342"/>
      <c r="U55" s="342"/>
      <c r="V55" s="343"/>
    </row>
    <row r="56" spans="2:22" customFormat="1" ht="15" customHeight="1" x14ac:dyDescent="0.35">
      <c r="B56" s="326"/>
      <c r="C56" s="578"/>
      <c r="D56" s="226" t="s">
        <v>3007</v>
      </c>
      <c r="E56" s="288"/>
      <c r="F56" s="288"/>
      <c r="G56" s="37">
        <v>513.29999999999995</v>
      </c>
      <c r="H56" s="329"/>
      <c r="I56" s="329"/>
      <c r="J56" s="344"/>
      <c r="K56" s="366"/>
      <c r="L56" s="366"/>
      <c r="M56" s="366"/>
      <c r="N56" s="366"/>
      <c r="O56" s="366"/>
      <c r="P56" s="366"/>
      <c r="Q56" s="366"/>
      <c r="R56" s="366"/>
      <c r="S56" s="366"/>
      <c r="T56" s="366"/>
      <c r="U56" s="366"/>
      <c r="V56" s="346"/>
    </row>
    <row r="57" spans="2:22" customFormat="1" ht="15" customHeight="1" x14ac:dyDescent="0.35">
      <c r="B57" s="327"/>
      <c r="C57" s="579"/>
      <c r="D57" s="226" t="s">
        <v>1791</v>
      </c>
      <c r="E57" s="288"/>
      <c r="F57" s="288"/>
      <c r="G57" s="37">
        <v>562</v>
      </c>
      <c r="H57" s="330"/>
      <c r="I57" s="330"/>
      <c r="J57" s="347"/>
      <c r="K57" s="348"/>
      <c r="L57" s="348"/>
      <c r="M57" s="348"/>
      <c r="N57" s="348"/>
      <c r="O57" s="348"/>
      <c r="P57" s="348"/>
      <c r="Q57" s="348"/>
      <c r="R57" s="348"/>
      <c r="S57" s="348"/>
      <c r="T57" s="348"/>
      <c r="U57" s="348"/>
      <c r="V57" s="349"/>
    </row>
    <row r="58" spans="2:22" customFormat="1" ht="15" customHeight="1" x14ac:dyDescent="0.35">
      <c r="B58" s="325" t="s">
        <v>2983</v>
      </c>
      <c r="C58" s="577" t="s">
        <v>1045</v>
      </c>
      <c r="D58" s="226" t="s">
        <v>3005</v>
      </c>
      <c r="E58" s="288"/>
      <c r="F58" s="288"/>
      <c r="G58" s="77">
        <v>8.9700000000000002E-2</v>
      </c>
      <c r="H58" s="328" t="s">
        <v>514</v>
      </c>
      <c r="I58" s="328" t="s">
        <v>755</v>
      </c>
      <c r="J58" s="341" t="s">
        <v>3071</v>
      </c>
      <c r="K58" s="342"/>
      <c r="L58" s="342"/>
      <c r="M58" s="342"/>
      <c r="N58" s="342"/>
      <c r="O58" s="342"/>
      <c r="P58" s="342"/>
      <c r="Q58" s="342"/>
      <c r="R58" s="342"/>
      <c r="S58" s="342"/>
      <c r="T58" s="342"/>
      <c r="U58" s="342"/>
      <c r="V58" s="343"/>
    </row>
    <row r="59" spans="2:22" customFormat="1" ht="15" customHeight="1" x14ac:dyDescent="0.35">
      <c r="B59" s="326"/>
      <c r="C59" s="578"/>
      <c r="D59" s="226" t="s">
        <v>3007</v>
      </c>
      <c r="E59" s="288"/>
      <c r="F59" s="288"/>
      <c r="G59" s="77">
        <v>7.9200000000000007E-2</v>
      </c>
      <c r="H59" s="329"/>
      <c r="I59" s="329"/>
      <c r="J59" s="344"/>
      <c r="K59" s="366"/>
      <c r="L59" s="366"/>
      <c r="M59" s="366"/>
      <c r="N59" s="366"/>
      <c r="O59" s="366"/>
      <c r="P59" s="366"/>
      <c r="Q59" s="366"/>
      <c r="R59" s="366"/>
      <c r="S59" s="366"/>
      <c r="T59" s="366"/>
      <c r="U59" s="366"/>
      <c r="V59" s="346"/>
    </row>
    <row r="60" spans="2:22" customFormat="1" ht="15" customHeight="1" x14ac:dyDescent="0.35">
      <c r="B60" s="327"/>
      <c r="C60" s="579"/>
      <c r="D60" s="226" t="s">
        <v>1791</v>
      </c>
      <c r="E60" s="288"/>
      <c r="F60" s="288"/>
      <c r="G60" s="77">
        <v>8.6699999999999999E-2</v>
      </c>
      <c r="H60" s="330"/>
      <c r="I60" s="330"/>
      <c r="J60" s="347"/>
      <c r="K60" s="348"/>
      <c r="L60" s="348"/>
      <c r="M60" s="348"/>
      <c r="N60" s="348"/>
      <c r="O60" s="348"/>
      <c r="P60" s="348"/>
      <c r="Q60" s="348"/>
      <c r="R60" s="348"/>
      <c r="S60" s="348"/>
      <c r="T60" s="348"/>
      <c r="U60" s="348"/>
      <c r="V60" s="349"/>
    </row>
    <row r="61" spans="2:22" ht="15" customHeight="1" x14ac:dyDescent="0.35">
      <c r="B61" s="285" t="s">
        <v>3060</v>
      </c>
      <c r="C61" s="255"/>
      <c r="D61" s="255"/>
      <c r="E61" s="255"/>
      <c r="F61" s="255"/>
      <c r="G61" s="31">
        <v>944</v>
      </c>
      <c r="H61" s="252" t="s">
        <v>273</v>
      </c>
      <c r="I61" s="252" t="s">
        <v>451</v>
      </c>
      <c r="J61" s="307" t="s">
        <v>3061</v>
      </c>
      <c r="K61" s="308"/>
      <c r="L61" s="308"/>
      <c r="M61" s="308"/>
      <c r="N61" s="308"/>
      <c r="O61" s="308"/>
      <c r="P61" s="308"/>
      <c r="Q61" s="308"/>
      <c r="R61" s="308"/>
      <c r="S61" s="308"/>
      <c r="T61" s="308"/>
      <c r="U61" s="308"/>
      <c r="V61" s="309"/>
    </row>
    <row r="62" spans="2:22" ht="15" customHeight="1" x14ac:dyDescent="0.35">
      <c r="B62" s="234" t="s">
        <v>3068</v>
      </c>
      <c r="C62" s="240"/>
      <c r="D62" s="294"/>
      <c r="E62" s="255"/>
      <c r="F62" s="255"/>
      <c r="G62" s="294">
        <v>381</v>
      </c>
      <c r="H62" s="237" t="s">
        <v>273</v>
      </c>
      <c r="I62" s="237" t="s">
        <v>451</v>
      </c>
      <c r="J62" s="341" t="s">
        <v>3069</v>
      </c>
      <c r="K62" s="342"/>
      <c r="L62" s="342"/>
      <c r="M62" s="342"/>
      <c r="N62" s="342"/>
      <c r="O62" s="342"/>
      <c r="P62" s="342"/>
      <c r="Q62" s="342"/>
      <c r="R62" s="342"/>
      <c r="S62" s="342"/>
      <c r="T62" s="342"/>
      <c r="U62" s="342"/>
      <c r="V62" s="343"/>
    </row>
    <row r="63" spans="2:22" ht="15" customHeight="1" x14ac:dyDescent="0.35">
      <c r="B63" s="234" t="s">
        <v>2977</v>
      </c>
      <c r="C63" s="240"/>
      <c r="D63" s="294"/>
      <c r="E63" s="255"/>
      <c r="F63" s="255"/>
      <c r="G63" s="294"/>
      <c r="H63" s="237" t="s">
        <v>514</v>
      </c>
      <c r="I63" s="237"/>
      <c r="J63" s="341" t="s">
        <v>3017</v>
      </c>
      <c r="K63" s="342"/>
      <c r="L63" s="342"/>
      <c r="M63" s="342"/>
      <c r="N63" s="342"/>
      <c r="O63" s="342"/>
      <c r="P63" s="342"/>
      <c r="Q63" s="342"/>
      <c r="R63" s="342"/>
      <c r="S63" s="342"/>
      <c r="T63" s="342"/>
      <c r="U63" s="342"/>
      <c r="V63" s="343"/>
    </row>
    <row r="64" spans="2:22" ht="15" customHeight="1" x14ac:dyDescent="0.35">
      <c r="B64" s="325" t="s">
        <v>3018</v>
      </c>
      <c r="C64" s="331" t="s">
        <v>724</v>
      </c>
      <c r="D64" s="294" t="s">
        <v>3019</v>
      </c>
      <c r="E64" s="255"/>
      <c r="F64" s="255"/>
      <c r="G64" s="41">
        <v>0.54</v>
      </c>
      <c r="H64" s="328" t="s">
        <v>273</v>
      </c>
      <c r="I64" s="328"/>
      <c r="J64" s="341" t="s">
        <v>3020</v>
      </c>
      <c r="K64" s="342"/>
      <c r="L64" s="342"/>
      <c r="M64" s="342"/>
      <c r="N64" s="342"/>
      <c r="O64" s="342"/>
      <c r="P64" s="342"/>
      <c r="Q64" s="342"/>
      <c r="R64" s="342"/>
      <c r="S64" s="342"/>
      <c r="T64" s="342"/>
      <c r="U64" s="342"/>
      <c r="V64" s="343"/>
    </row>
    <row r="65" spans="2:22" ht="29" x14ac:dyDescent="0.35">
      <c r="B65" s="327"/>
      <c r="C65" s="333"/>
      <c r="D65" s="255" t="s">
        <v>3021</v>
      </c>
      <c r="E65" s="255"/>
      <c r="F65" s="255"/>
      <c r="G65" s="41">
        <v>0</v>
      </c>
      <c r="H65" s="330"/>
      <c r="I65" s="330"/>
      <c r="J65" s="347"/>
      <c r="K65" s="348"/>
      <c r="L65" s="348"/>
      <c r="M65" s="348"/>
      <c r="N65" s="348"/>
      <c r="O65" s="348"/>
      <c r="P65" s="348"/>
      <c r="Q65" s="348"/>
      <c r="R65" s="348"/>
      <c r="S65" s="348"/>
      <c r="T65" s="348"/>
      <c r="U65" s="348"/>
      <c r="V65" s="349"/>
    </row>
    <row r="66" spans="2:22" customFormat="1" ht="15" customHeight="1" x14ac:dyDescent="0.35">
      <c r="B66" s="325" t="s">
        <v>3022</v>
      </c>
      <c r="C66" s="357" t="s">
        <v>939</v>
      </c>
      <c r="D66" s="325" t="s">
        <v>748</v>
      </c>
      <c r="E66" s="357" t="s">
        <v>3023</v>
      </c>
      <c r="F66" s="71" t="s">
        <v>941</v>
      </c>
      <c r="G66" s="71">
        <v>2</v>
      </c>
      <c r="H66" s="328" t="s">
        <v>281</v>
      </c>
      <c r="I66" s="328" t="s">
        <v>929</v>
      </c>
      <c r="J66" s="341" t="s">
        <v>3024</v>
      </c>
      <c r="K66" s="342"/>
      <c r="L66" s="342"/>
      <c r="M66" s="342"/>
      <c r="N66" s="342"/>
      <c r="O66" s="342"/>
      <c r="P66" s="342"/>
      <c r="Q66" s="342"/>
      <c r="R66" s="342"/>
      <c r="S66" s="342"/>
      <c r="T66" s="342"/>
      <c r="U66" s="342"/>
      <c r="V66" s="343"/>
    </row>
    <row r="67" spans="2:22" customFormat="1" ht="15" customHeight="1" x14ac:dyDescent="0.35">
      <c r="B67" s="326"/>
      <c r="C67" s="358"/>
      <c r="D67" s="326"/>
      <c r="E67" s="358"/>
      <c r="F67" s="71" t="s">
        <v>943</v>
      </c>
      <c r="G67" s="71">
        <v>2.2599999999999998</v>
      </c>
      <c r="H67" s="329"/>
      <c r="I67" s="329"/>
      <c r="J67" s="344"/>
      <c r="K67" s="366"/>
      <c r="L67" s="366"/>
      <c r="M67" s="366"/>
      <c r="N67" s="366"/>
      <c r="O67" s="366"/>
      <c r="P67" s="366"/>
      <c r="Q67" s="366"/>
      <c r="R67" s="366"/>
      <c r="S67" s="366"/>
      <c r="T67" s="366"/>
      <c r="U67" s="366"/>
      <c r="V67" s="346"/>
    </row>
    <row r="68" spans="2:22" customFormat="1" ht="15" customHeight="1" x14ac:dyDescent="0.35">
      <c r="B68" s="326"/>
      <c r="C68" s="358"/>
      <c r="D68" s="327"/>
      <c r="E68" s="359"/>
      <c r="F68" s="71" t="s">
        <v>3025</v>
      </c>
      <c r="G68" s="71">
        <v>2.4</v>
      </c>
      <c r="H68" s="329"/>
      <c r="I68" s="329"/>
      <c r="J68" s="344"/>
      <c r="K68" s="366"/>
      <c r="L68" s="366"/>
      <c r="M68" s="366"/>
      <c r="N68" s="366"/>
      <c r="O68" s="366"/>
      <c r="P68" s="366"/>
      <c r="Q68" s="366"/>
      <c r="R68" s="366"/>
      <c r="S68" s="366"/>
      <c r="T68" s="366"/>
      <c r="U68" s="366"/>
      <c r="V68" s="346"/>
    </row>
    <row r="69" spans="2:22" customFormat="1" ht="15" customHeight="1" x14ac:dyDescent="0.35">
      <c r="B69" s="326"/>
      <c r="C69" s="358"/>
      <c r="D69" s="83" t="s">
        <v>746</v>
      </c>
      <c r="E69" s="288"/>
      <c r="F69" s="288"/>
      <c r="G69" s="71">
        <v>1</v>
      </c>
      <c r="H69" s="329"/>
      <c r="I69" s="329"/>
      <c r="J69" s="344"/>
      <c r="K69" s="366"/>
      <c r="L69" s="366"/>
      <c r="M69" s="366"/>
      <c r="N69" s="366"/>
      <c r="O69" s="366"/>
      <c r="P69" s="366"/>
      <c r="Q69" s="366"/>
      <c r="R69" s="366"/>
      <c r="S69" s="366"/>
      <c r="T69" s="366"/>
      <c r="U69" s="366"/>
      <c r="V69" s="346"/>
    </row>
    <row r="70" spans="2:22" customFormat="1" ht="15" customHeight="1" x14ac:dyDescent="0.35">
      <c r="B70" s="327"/>
      <c r="C70" s="359"/>
      <c r="D70" s="83" t="s">
        <v>269</v>
      </c>
      <c r="E70" s="288"/>
      <c r="F70" s="288"/>
      <c r="G70" s="71">
        <v>1.38</v>
      </c>
      <c r="H70" s="330"/>
      <c r="I70" s="330"/>
      <c r="J70" s="347"/>
      <c r="K70" s="348"/>
      <c r="L70" s="348"/>
      <c r="M70" s="348"/>
      <c r="N70" s="348"/>
      <c r="O70" s="348"/>
      <c r="P70" s="348"/>
      <c r="Q70" s="348"/>
      <c r="R70" s="348"/>
      <c r="S70" s="348"/>
      <c r="T70" s="348"/>
      <c r="U70" s="348"/>
      <c r="V70" s="349"/>
    </row>
    <row r="71" spans="2:22" customFormat="1" ht="15" customHeight="1" x14ac:dyDescent="0.35">
      <c r="B71" s="325" t="s">
        <v>3026</v>
      </c>
      <c r="C71" s="357" t="s">
        <v>3027</v>
      </c>
      <c r="D71" s="83" t="s">
        <v>683</v>
      </c>
      <c r="E71" s="288"/>
      <c r="F71" s="288"/>
      <c r="G71" s="84">
        <v>1</v>
      </c>
      <c r="H71" s="328" t="s">
        <v>273</v>
      </c>
      <c r="I71" s="328" t="s">
        <v>650</v>
      </c>
      <c r="J71" s="399" t="s">
        <v>3028</v>
      </c>
      <c r="K71" s="400"/>
      <c r="L71" s="400"/>
      <c r="M71" s="400"/>
      <c r="N71" s="400"/>
      <c r="O71" s="400"/>
      <c r="P71" s="400"/>
      <c r="Q71" s="400"/>
      <c r="R71" s="400"/>
      <c r="S71" s="400"/>
      <c r="T71" s="400"/>
      <c r="U71" s="400"/>
      <c r="V71" s="401"/>
    </row>
    <row r="72" spans="2:22" customFormat="1" ht="15" customHeight="1" x14ac:dyDescent="0.35">
      <c r="B72" s="326"/>
      <c r="C72" s="358"/>
      <c r="D72" s="83" t="s">
        <v>3029</v>
      </c>
      <c r="E72" s="288"/>
      <c r="F72" s="288"/>
      <c r="G72" s="84">
        <v>0</v>
      </c>
      <c r="H72" s="329"/>
      <c r="I72" s="329"/>
      <c r="J72" s="402"/>
      <c r="K72" s="572"/>
      <c r="L72" s="572"/>
      <c r="M72" s="572"/>
      <c r="N72" s="572"/>
      <c r="O72" s="572"/>
      <c r="P72" s="572"/>
      <c r="Q72" s="572"/>
      <c r="R72" s="572"/>
      <c r="S72" s="572"/>
      <c r="T72" s="572"/>
      <c r="U72" s="572"/>
      <c r="V72" s="404"/>
    </row>
    <row r="73" spans="2:22" customFormat="1" ht="15" customHeight="1" x14ac:dyDescent="0.35">
      <c r="B73" s="327"/>
      <c r="C73" s="359"/>
      <c r="D73" s="83" t="s">
        <v>269</v>
      </c>
      <c r="E73" s="288"/>
      <c r="F73" s="288"/>
      <c r="G73" s="84">
        <v>0.3</v>
      </c>
      <c r="H73" s="330"/>
      <c r="I73" s="330"/>
      <c r="J73" s="405"/>
      <c r="K73" s="406"/>
      <c r="L73" s="406"/>
      <c r="M73" s="406"/>
      <c r="N73" s="406"/>
      <c r="O73" s="406"/>
      <c r="P73" s="406"/>
      <c r="Q73" s="406"/>
      <c r="R73" s="406"/>
      <c r="S73" s="406"/>
      <c r="T73" s="406"/>
      <c r="U73" s="406"/>
      <c r="V73" s="407"/>
    </row>
    <row r="74" spans="2:22" customFormat="1" ht="15" customHeight="1" x14ac:dyDescent="0.35">
      <c r="B74" s="265" t="s">
        <v>2979</v>
      </c>
      <c r="C74" s="288"/>
      <c r="D74" s="288"/>
      <c r="E74" s="288"/>
      <c r="F74" s="288"/>
      <c r="G74" s="288"/>
      <c r="H74" s="252" t="s">
        <v>514</v>
      </c>
      <c r="I74" s="252"/>
      <c r="J74" s="307" t="s">
        <v>3030</v>
      </c>
      <c r="K74" s="308"/>
      <c r="L74" s="308"/>
      <c r="M74" s="308"/>
      <c r="N74" s="308"/>
      <c r="O74" s="308"/>
      <c r="P74" s="308"/>
      <c r="Q74" s="308"/>
      <c r="R74" s="308"/>
      <c r="S74" s="308"/>
      <c r="T74" s="308"/>
      <c r="U74" s="308"/>
      <c r="V74" s="309"/>
    </row>
    <row r="75" spans="2:22" customFormat="1" ht="15" customHeight="1" x14ac:dyDescent="0.35">
      <c r="B75" s="325" t="s">
        <v>3031</v>
      </c>
      <c r="C75" s="357" t="s">
        <v>3032</v>
      </c>
      <c r="D75" s="83" t="s">
        <v>571</v>
      </c>
      <c r="E75" s="288"/>
      <c r="F75" s="288"/>
      <c r="G75" s="84">
        <v>0.34</v>
      </c>
      <c r="H75" s="328" t="s">
        <v>273</v>
      </c>
      <c r="I75" s="328" t="s">
        <v>650</v>
      </c>
      <c r="J75" s="341" t="s">
        <v>3033</v>
      </c>
      <c r="K75" s="342"/>
      <c r="L75" s="342"/>
      <c r="M75" s="342"/>
      <c r="N75" s="342"/>
      <c r="O75" s="342"/>
      <c r="P75" s="342"/>
      <c r="Q75" s="342"/>
      <c r="R75" s="342"/>
      <c r="S75" s="342"/>
      <c r="T75" s="342"/>
      <c r="U75" s="342"/>
      <c r="V75" s="343"/>
    </row>
    <row r="76" spans="2:22" customFormat="1" ht="15" customHeight="1" x14ac:dyDescent="0.35">
      <c r="B76" s="326"/>
      <c r="C76" s="358"/>
      <c r="D76" s="83" t="s">
        <v>573</v>
      </c>
      <c r="E76" s="288"/>
      <c r="F76" s="288"/>
      <c r="G76" s="84">
        <v>0</v>
      </c>
      <c r="H76" s="329"/>
      <c r="I76" s="329"/>
      <c r="J76" s="344"/>
      <c r="K76" s="366"/>
      <c r="L76" s="366"/>
      <c r="M76" s="366"/>
      <c r="N76" s="366"/>
      <c r="O76" s="366"/>
      <c r="P76" s="366"/>
      <c r="Q76" s="366"/>
      <c r="R76" s="366"/>
      <c r="S76" s="366"/>
      <c r="T76" s="366"/>
      <c r="U76" s="366"/>
      <c r="V76" s="346"/>
    </row>
    <row r="77" spans="2:22" customFormat="1" ht="15" customHeight="1" x14ac:dyDescent="0.35">
      <c r="B77" s="285" t="s">
        <v>3034</v>
      </c>
      <c r="C77" s="288"/>
      <c r="D77" s="288"/>
      <c r="E77" s="288"/>
      <c r="F77" s="288"/>
      <c r="G77" s="252">
        <v>2.8</v>
      </c>
      <c r="H77" s="252" t="s">
        <v>281</v>
      </c>
      <c r="I77" s="286" t="s">
        <v>929</v>
      </c>
      <c r="J77" s="307" t="s">
        <v>3035</v>
      </c>
      <c r="K77" s="308"/>
      <c r="L77" s="308"/>
      <c r="M77" s="308"/>
      <c r="N77" s="308"/>
      <c r="O77" s="308"/>
      <c r="P77" s="308"/>
      <c r="Q77" s="308"/>
      <c r="R77" s="308"/>
      <c r="S77" s="308"/>
      <c r="T77" s="308"/>
      <c r="U77" s="308"/>
      <c r="V77" s="309"/>
    </row>
    <row r="78" spans="2:22" customFormat="1" x14ac:dyDescent="0.35">
      <c r="B78" s="325" t="s">
        <v>3036</v>
      </c>
      <c r="C78" s="357" t="s">
        <v>3032</v>
      </c>
      <c r="D78" s="83" t="s">
        <v>571</v>
      </c>
      <c r="E78" s="288"/>
      <c r="F78" s="288"/>
      <c r="G78" s="84">
        <v>1</v>
      </c>
      <c r="H78" s="328" t="s">
        <v>273</v>
      </c>
      <c r="I78" s="328" t="s">
        <v>650</v>
      </c>
      <c r="J78" s="399" t="s">
        <v>3037</v>
      </c>
      <c r="K78" s="400"/>
      <c r="L78" s="400"/>
      <c r="M78" s="400"/>
      <c r="N78" s="400"/>
      <c r="O78" s="400"/>
      <c r="P78" s="400"/>
      <c r="Q78" s="400"/>
      <c r="R78" s="400"/>
      <c r="S78" s="400"/>
      <c r="T78" s="400"/>
      <c r="U78" s="400"/>
      <c r="V78" s="401"/>
    </row>
    <row r="79" spans="2:22" customFormat="1" x14ac:dyDescent="0.35">
      <c r="B79" s="326"/>
      <c r="C79" s="358"/>
      <c r="D79" s="83" t="s">
        <v>573</v>
      </c>
      <c r="E79" s="288"/>
      <c r="F79" s="288"/>
      <c r="G79" s="84">
        <v>0</v>
      </c>
      <c r="H79" s="329"/>
      <c r="I79" s="329"/>
      <c r="J79" s="402"/>
      <c r="K79" s="572"/>
      <c r="L79" s="572"/>
      <c r="M79" s="572"/>
      <c r="N79" s="572"/>
      <c r="O79" s="572"/>
      <c r="P79" s="572"/>
      <c r="Q79" s="572"/>
      <c r="R79" s="572"/>
      <c r="S79" s="572"/>
      <c r="T79" s="572"/>
      <c r="U79" s="572"/>
      <c r="V79" s="404"/>
    </row>
    <row r="80" spans="2:22" customFormat="1" x14ac:dyDescent="0.35">
      <c r="B80" s="327"/>
      <c r="C80" s="359"/>
      <c r="D80" s="83" t="s">
        <v>269</v>
      </c>
      <c r="E80" s="288"/>
      <c r="F80" s="288"/>
      <c r="G80" s="84">
        <v>0.74</v>
      </c>
      <c r="H80" s="330"/>
      <c r="I80" s="330"/>
      <c r="J80" s="405"/>
      <c r="K80" s="406"/>
      <c r="L80" s="406"/>
      <c r="M80" s="406"/>
      <c r="N80" s="406"/>
      <c r="O80" s="406"/>
      <c r="P80" s="406"/>
      <c r="Q80" s="406"/>
      <c r="R80" s="406"/>
      <c r="S80" s="406"/>
      <c r="T80" s="406"/>
      <c r="U80" s="406"/>
      <c r="V80" s="407"/>
    </row>
    <row r="81" spans="2:22" ht="15" customHeight="1" x14ac:dyDescent="0.35">
      <c r="B81" s="285" t="s">
        <v>754</v>
      </c>
      <c r="C81" s="255"/>
      <c r="D81" s="294"/>
      <c r="E81" s="255"/>
      <c r="F81" s="255"/>
      <c r="G81" s="69">
        <v>0.1101</v>
      </c>
      <c r="H81" s="252" t="s">
        <v>514</v>
      </c>
      <c r="I81" s="252" t="s">
        <v>755</v>
      </c>
      <c r="J81" s="307" t="s">
        <v>3072</v>
      </c>
      <c r="K81" s="308"/>
      <c r="L81" s="308"/>
      <c r="M81" s="308"/>
      <c r="N81" s="308"/>
      <c r="O81" s="308"/>
      <c r="P81" s="308"/>
      <c r="Q81" s="308"/>
      <c r="R81" s="308"/>
      <c r="S81" s="308"/>
      <c r="T81" s="308"/>
      <c r="U81" s="308"/>
      <c r="V81" s="309"/>
    </row>
    <row r="82" spans="2:22" ht="15" customHeight="1" x14ac:dyDescent="0.35">
      <c r="B82" s="285" t="s">
        <v>278</v>
      </c>
      <c r="C82" s="255"/>
      <c r="D82" s="294"/>
      <c r="E82" s="255"/>
      <c r="F82" s="255"/>
      <c r="G82" s="32">
        <v>5895</v>
      </c>
      <c r="H82" s="252" t="s">
        <v>273</v>
      </c>
      <c r="I82" s="252"/>
      <c r="J82" s="307" t="s">
        <v>3038</v>
      </c>
      <c r="K82" s="308"/>
      <c r="L82" s="308"/>
      <c r="M82" s="308"/>
      <c r="N82" s="308"/>
      <c r="O82" s="308"/>
      <c r="P82" s="308"/>
      <c r="Q82" s="308"/>
      <c r="R82" s="308"/>
      <c r="S82" s="308"/>
      <c r="T82" s="308"/>
      <c r="U82" s="308"/>
      <c r="V82" s="309"/>
    </row>
    <row r="83" spans="2:22" ht="15" customHeight="1" x14ac:dyDescent="0.35">
      <c r="B83" s="325" t="s">
        <v>3039</v>
      </c>
      <c r="C83" s="331" t="s">
        <v>724</v>
      </c>
      <c r="D83" s="294" t="s">
        <v>3040</v>
      </c>
      <c r="E83" s="255"/>
      <c r="F83" s="255"/>
      <c r="G83" s="294">
        <v>1.29</v>
      </c>
      <c r="H83" s="328" t="s">
        <v>273</v>
      </c>
      <c r="I83" s="328"/>
      <c r="J83" s="341" t="s">
        <v>3041</v>
      </c>
      <c r="K83" s="342"/>
      <c r="L83" s="342"/>
      <c r="M83" s="342"/>
      <c r="N83" s="342"/>
      <c r="O83" s="342"/>
      <c r="P83" s="342"/>
      <c r="Q83" s="342"/>
      <c r="R83" s="342"/>
      <c r="S83" s="342"/>
      <c r="T83" s="342"/>
      <c r="U83" s="342"/>
      <c r="V83" s="343"/>
    </row>
    <row r="84" spans="2:22" x14ac:dyDescent="0.35">
      <c r="B84" s="326"/>
      <c r="C84" s="332"/>
      <c r="D84" s="255" t="s">
        <v>3042</v>
      </c>
      <c r="E84" s="255"/>
      <c r="F84" s="255"/>
      <c r="G84" s="298">
        <v>1</v>
      </c>
      <c r="H84" s="329"/>
      <c r="I84" s="329"/>
      <c r="J84" s="344"/>
      <c r="K84" s="366"/>
      <c r="L84" s="366"/>
      <c r="M84" s="366"/>
      <c r="N84" s="366"/>
      <c r="O84" s="366"/>
      <c r="P84" s="366"/>
      <c r="Q84" s="366"/>
      <c r="R84" s="366"/>
      <c r="S84" s="366"/>
      <c r="T84" s="366"/>
      <c r="U84" s="366"/>
      <c r="V84" s="346"/>
    </row>
    <row r="85" spans="2:22" ht="15" customHeight="1" x14ac:dyDescent="0.35">
      <c r="B85" s="285" t="s">
        <v>289</v>
      </c>
      <c r="C85" s="255"/>
      <c r="D85" s="255"/>
      <c r="E85" s="255"/>
      <c r="F85" s="255"/>
      <c r="G85" s="35">
        <v>0.95299999999999996</v>
      </c>
      <c r="H85" s="252" t="s">
        <v>273</v>
      </c>
      <c r="I85" s="286"/>
      <c r="J85" s="307" t="s">
        <v>3044</v>
      </c>
      <c r="K85" s="308"/>
      <c r="L85" s="308"/>
      <c r="M85" s="308"/>
      <c r="N85" s="308"/>
      <c r="O85" s="308"/>
      <c r="P85" s="308"/>
      <c r="Q85" s="308"/>
      <c r="R85" s="308"/>
      <c r="S85" s="308"/>
      <c r="T85" s="308"/>
      <c r="U85" s="308"/>
      <c r="V85" s="309"/>
    </row>
    <row r="86" spans="2:22" x14ac:dyDescent="0.35">
      <c r="B86" s="285" t="s">
        <v>2981</v>
      </c>
      <c r="C86" s="255"/>
      <c r="D86" s="294"/>
      <c r="E86" s="255"/>
      <c r="F86" s="255"/>
      <c r="G86" s="294"/>
      <c r="H86" s="252" t="s">
        <v>514</v>
      </c>
      <c r="I86" s="252"/>
      <c r="J86" s="307" t="s">
        <v>3045</v>
      </c>
      <c r="K86" s="308"/>
      <c r="L86" s="308"/>
      <c r="M86" s="308"/>
      <c r="N86" s="308"/>
      <c r="O86" s="308"/>
      <c r="P86" s="308"/>
      <c r="Q86" s="308"/>
      <c r="R86" s="308"/>
      <c r="S86" s="308"/>
      <c r="T86" s="308"/>
      <c r="U86" s="308"/>
      <c r="V86" s="309"/>
    </row>
    <row r="87" spans="2:22" ht="15" customHeight="1" x14ac:dyDescent="0.35">
      <c r="B87" s="285" t="s">
        <v>3046</v>
      </c>
      <c r="C87" s="255"/>
      <c r="D87" s="294"/>
      <c r="E87" s="255"/>
      <c r="F87" s="255"/>
      <c r="G87" s="41">
        <v>0.74</v>
      </c>
      <c r="H87" s="252" t="s">
        <v>273</v>
      </c>
      <c r="I87" s="252"/>
      <c r="J87" s="307" t="s">
        <v>1531</v>
      </c>
      <c r="K87" s="308"/>
      <c r="L87" s="308"/>
      <c r="M87" s="308"/>
      <c r="N87" s="308"/>
      <c r="O87" s="308"/>
      <c r="P87" s="308"/>
      <c r="Q87" s="308"/>
      <c r="R87" s="308"/>
      <c r="S87" s="308"/>
      <c r="T87" s="308"/>
      <c r="U87" s="308"/>
      <c r="V87" s="309"/>
    </row>
    <row r="88" spans="2:22" ht="15" customHeight="1" x14ac:dyDescent="0.35">
      <c r="B88" s="325" t="s">
        <v>3047</v>
      </c>
      <c r="C88" s="331" t="s">
        <v>682</v>
      </c>
      <c r="D88" s="294" t="s">
        <v>683</v>
      </c>
      <c r="E88" s="255"/>
      <c r="F88" s="255"/>
      <c r="G88" s="41">
        <v>0</v>
      </c>
      <c r="H88" s="328" t="s">
        <v>273</v>
      </c>
      <c r="I88" s="328"/>
      <c r="J88" s="341" t="s">
        <v>3048</v>
      </c>
      <c r="K88" s="342"/>
      <c r="L88" s="342"/>
      <c r="M88" s="342"/>
      <c r="N88" s="342"/>
      <c r="O88" s="342"/>
      <c r="P88" s="342"/>
      <c r="Q88" s="342"/>
      <c r="R88" s="342"/>
      <c r="S88" s="342"/>
      <c r="T88" s="342"/>
      <c r="U88" s="342"/>
      <c r="V88" s="343"/>
    </row>
    <row r="89" spans="2:22" ht="15" customHeight="1" x14ac:dyDescent="0.35">
      <c r="B89" s="326"/>
      <c r="C89" s="332"/>
      <c r="D89" s="294" t="s">
        <v>1507</v>
      </c>
      <c r="E89" s="255"/>
      <c r="F89" s="255"/>
      <c r="G89" s="41">
        <v>1</v>
      </c>
      <c r="H89" s="329"/>
      <c r="I89" s="329"/>
      <c r="J89" s="344"/>
      <c r="K89" s="366"/>
      <c r="L89" s="366"/>
      <c r="M89" s="366"/>
      <c r="N89" s="366"/>
      <c r="O89" s="366"/>
      <c r="P89" s="366"/>
      <c r="Q89" s="366"/>
      <c r="R89" s="366"/>
      <c r="S89" s="366"/>
      <c r="T89" s="366"/>
      <c r="U89" s="366"/>
      <c r="V89" s="346"/>
    </row>
    <row r="90" spans="2:22" x14ac:dyDescent="0.35">
      <c r="B90" s="327"/>
      <c r="C90" s="333"/>
      <c r="D90" s="255" t="s">
        <v>269</v>
      </c>
      <c r="E90" s="255"/>
      <c r="F90" s="255"/>
      <c r="G90" s="41">
        <v>0.7</v>
      </c>
      <c r="H90" s="330"/>
      <c r="I90" s="330"/>
      <c r="J90" s="347"/>
      <c r="K90" s="348"/>
      <c r="L90" s="348"/>
      <c r="M90" s="348"/>
      <c r="N90" s="348"/>
      <c r="O90" s="348"/>
      <c r="P90" s="348"/>
      <c r="Q90" s="348"/>
      <c r="R90" s="348"/>
      <c r="S90" s="348"/>
      <c r="T90" s="348"/>
      <c r="U90" s="348"/>
      <c r="V90" s="349"/>
    </row>
    <row r="91" spans="2:22" x14ac:dyDescent="0.35">
      <c r="B91" s="285" t="s">
        <v>3049</v>
      </c>
      <c r="C91" s="255"/>
      <c r="D91" s="255"/>
      <c r="E91" s="255"/>
      <c r="F91" s="255"/>
      <c r="G91" s="78">
        <v>3.4119999999999998E-2</v>
      </c>
      <c r="H91" s="252" t="s">
        <v>273</v>
      </c>
      <c r="I91" s="252" t="s">
        <v>3050</v>
      </c>
      <c r="J91" s="307" t="s">
        <v>3051</v>
      </c>
      <c r="K91" s="308"/>
      <c r="L91" s="308"/>
      <c r="M91" s="308"/>
      <c r="N91" s="308"/>
      <c r="O91" s="308"/>
      <c r="P91" s="308"/>
      <c r="Q91" s="308"/>
      <c r="R91" s="308"/>
      <c r="S91" s="308"/>
      <c r="T91" s="308"/>
      <c r="U91" s="308"/>
      <c r="V91" s="309"/>
    </row>
    <row r="92" spans="2:22" ht="15" customHeight="1" x14ac:dyDescent="0.35">
      <c r="B92" s="265" t="s">
        <v>766</v>
      </c>
      <c r="C92" s="255"/>
      <c r="D92" s="255"/>
      <c r="E92" s="255"/>
      <c r="F92" s="255"/>
      <c r="G92" s="294"/>
      <c r="H92" s="252" t="s">
        <v>514</v>
      </c>
      <c r="I92" s="252" t="s">
        <v>971</v>
      </c>
      <c r="J92" s="307" t="s">
        <v>3052</v>
      </c>
      <c r="K92" s="308"/>
      <c r="L92" s="308"/>
      <c r="M92" s="308"/>
      <c r="N92" s="308"/>
      <c r="O92" s="308"/>
      <c r="P92" s="308"/>
      <c r="Q92" s="308"/>
      <c r="R92" s="308"/>
      <c r="S92" s="308"/>
      <c r="T92" s="308"/>
      <c r="U92" s="308"/>
      <c r="V92" s="309"/>
    </row>
    <row r="93" spans="2:22" ht="15" customHeight="1" x14ac:dyDescent="0.35">
      <c r="B93" s="285" t="s">
        <v>592</v>
      </c>
      <c r="C93" s="255"/>
      <c r="D93" s="294"/>
      <c r="E93" s="255"/>
      <c r="F93" s="255"/>
      <c r="G93" s="32">
        <v>197</v>
      </c>
      <c r="H93" s="252" t="s">
        <v>273</v>
      </c>
      <c r="I93" s="252" t="s">
        <v>363</v>
      </c>
      <c r="J93" s="307" t="s">
        <v>594</v>
      </c>
      <c r="K93" s="308"/>
      <c r="L93" s="308"/>
      <c r="M93" s="308"/>
      <c r="N93" s="308"/>
      <c r="O93" s="308"/>
      <c r="P93" s="308"/>
      <c r="Q93" s="308"/>
      <c r="R93" s="308"/>
      <c r="S93" s="308"/>
      <c r="T93" s="308"/>
      <c r="U93" s="308"/>
      <c r="V93" s="309"/>
    </row>
  </sheetData>
  <mergeCells count="86">
    <mergeCell ref="B13:B14"/>
    <mergeCell ref="C25:H25"/>
    <mergeCell ref="A26:A30"/>
    <mergeCell ref="C26:H26"/>
    <mergeCell ref="C27:H27"/>
    <mergeCell ref="C28:H28"/>
    <mergeCell ref="C29:H29"/>
    <mergeCell ref="C30:H30"/>
    <mergeCell ref="E47:I47"/>
    <mergeCell ref="A31:A40"/>
    <mergeCell ref="C31:H31"/>
    <mergeCell ref="C32:H32"/>
    <mergeCell ref="C33:H33"/>
    <mergeCell ref="C34:H34"/>
    <mergeCell ref="C35:H35"/>
    <mergeCell ref="C36:H36"/>
    <mergeCell ref="C37:H37"/>
    <mergeCell ref="C38:H38"/>
    <mergeCell ref="C39:H39"/>
    <mergeCell ref="C40:H40"/>
    <mergeCell ref="E43:I43"/>
    <mergeCell ref="E44:I44"/>
    <mergeCell ref="E45:I45"/>
    <mergeCell ref="E46:I46"/>
    <mergeCell ref="J87:V87"/>
    <mergeCell ref="J91:V91"/>
    <mergeCell ref="J92:V92"/>
    <mergeCell ref="B53:V53"/>
    <mergeCell ref="J54:V54"/>
    <mergeCell ref="J61:V61"/>
    <mergeCell ref="J63:V63"/>
    <mergeCell ref="J62:V62"/>
    <mergeCell ref="J71:V73"/>
    <mergeCell ref="C66:C70"/>
    <mergeCell ref="B64:B65"/>
    <mergeCell ref="C64:C65"/>
    <mergeCell ref="H64:H65"/>
    <mergeCell ref="I64:I65"/>
    <mergeCell ref="J64:V65"/>
    <mergeCell ref="J85:V85"/>
    <mergeCell ref="J93:V93"/>
    <mergeCell ref="B88:B90"/>
    <mergeCell ref="C88:C90"/>
    <mergeCell ref="H88:H90"/>
    <mergeCell ref="I88:I90"/>
    <mergeCell ref="J88:V90"/>
    <mergeCell ref="J86:V86"/>
    <mergeCell ref="B83:B84"/>
    <mergeCell ref="C83:C84"/>
    <mergeCell ref="J81:V81"/>
    <mergeCell ref="J82:V82"/>
    <mergeCell ref="H83:H84"/>
    <mergeCell ref="I83:I84"/>
    <mergeCell ref="J83:V84"/>
    <mergeCell ref="D66:D68"/>
    <mergeCell ref="E66:E68"/>
    <mergeCell ref="H66:H70"/>
    <mergeCell ref="J74:V74"/>
    <mergeCell ref="B75:B76"/>
    <mergeCell ref="C75:C76"/>
    <mergeCell ref="H75:H76"/>
    <mergeCell ref="I75:I76"/>
    <mergeCell ref="J75:V76"/>
    <mergeCell ref="B66:B70"/>
    <mergeCell ref="I66:I70"/>
    <mergeCell ref="J66:V70"/>
    <mergeCell ref="B71:B73"/>
    <mergeCell ref="C71:C73"/>
    <mergeCell ref="H71:H73"/>
    <mergeCell ref="I71:I73"/>
    <mergeCell ref="J77:V77"/>
    <mergeCell ref="B78:B80"/>
    <mergeCell ref="C78:C80"/>
    <mergeCell ref="H78:H80"/>
    <mergeCell ref="I78:I80"/>
    <mergeCell ref="J78:V80"/>
    <mergeCell ref="B55:B57"/>
    <mergeCell ref="C55:C57"/>
    <mergeCell ref="H55:H57"/>
    <mergeCell ref="I55:I57"/>
    <mergeCell ref="J55:V57"/>
    <mergeCell ref="B58:B60"/>
    <mergeCell ref="C58:C60"/>
    <mergeCell ref="H58:H60"/>
    <mergeCell ref="I58:I60"/>
    <mergeCell ref="J58:V60"/>
  </mergeCells>
  <conditionalFormatting sqref="C61:G61 C81:G81">
    <cfRule type="cellIs" dxfId="112" priority="10" operator="notEqual">
      <formula>""</formula>
    </cfRule>
  </conditionalFormatting>
  <conditionalFormatting sqref="C62:G62">
    <cfRule type="cellIs" dxfId="111" priority="6" operator="notEqual">
      <formula>""</formula>
    </cfRule>
  </conditionalFormatting>
  <conditionalFormatting sqref="D65:G66 C63:G64 E67:G68">
    <cfRule type="cellIs" dxfId="110" priority="5" operator="notEqual">
      <formula>""</formula>
    </cfRule>
  </conditionalFormatting>
  <conditionalFormatting sqref="D69:G80">
    <cfRule type="cellIs" dxfId="109" priority="4" operator="notEqual">
      <formula>""</formula>
    </cfRule>
  </conditionalFormatting>
  <conditionalFormatting sqref="D84:G84 C91:G93 C82:G83 C85:G88 D89:G90">
    <cfRule type="cellIs" dxfId="108" priority="3" operator="notEqual">
      <formula>""</formula>
    </cfRule>
  </conditionalFormatting>
  <conditionalFormatting sqref="G55:G57">
    <cfRule type="cellIs" dxfId="107" priority="2" operator="notEqual">
      <formula>""</formula>
    </cfRule>
  </conditionalFormatting>
  <conditionalFormatting sqref="G58:G60">
    <cfRule type="cellIs" dxfId="106" priority="1" operator="notEqual">
      <formula>""</formula>
    </cfRule>
  </conditionalFormatting>
  <hyperlinks>
    <hyperlink ref="H11" location="_ftn1" display="_ftn1" xr:uid="{00000000-0004-0000-6700-000000000000}"/>
    <hyperlink ref="I11" location="_ftn2" display="_ftn2" xr:uid="{00000000-0004-0000-6700-000001000000}"/>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4" tint="0.39997558519241921"/>
  </sheetPr>
  <dimension ref="A1:V100"/>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Scroll Fridge Compressor</v>
      </c>
    </row>
    <row r="2" spans="2:9" x14ac:dyDescent="0.35">
      <c r="B2" s="18" t="s">
        <v>208</v>
      </c>
      <c r="C2" s="42" t="s">
        <v>3073</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3074</v>
      </c>
      <c r="D26" s="364"/>
      <c r="E26" s="364"/>
      <c r="F26" s="364"/>
      <c r="G26" s="364"/>
      <c r="H26" s="365"/>
      <c r="P26" s="29"/>
      <c r="Q26" s="29"/>
    </row>
    <row r="27" spans="1:17" x14ac:dyDescent="0.35">
      <c r="A27" s="320"/>
      <c r="B27" s="28" t="s">
        <v>229</v>
      </c>
      <c r="C27" s="363" t="s">
        <v>3075</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x14ac:dyDescent="0.35">
      <c r="B55" s="85" t="s">
        <v>3076</v>
      </c>
      <c r="C55" s="255"/>
      <c r="D55" s="255"/>
      <c r="E55" s="255"/>
      <c r="F55" s="255"/>
      <c r="G55" s="255"/>
      <c r="H55" s="252" t="s">
        <v>281</v>
      </c>
      <c r="I55" s="252" t="s">
        <v>957</v>
      </c>
      <c r="J55" s="307" t="s">
        <v>3077</v>
      </c>
      <c r="K55" s="308"/>
      <c r="L55" s="308"/>
      <c r="M55" s="308"/>
      <c r="N55" s="308"/>
      <c r="O55" s="308"/>
      <c r="P55" s="308"/>
      <c r="Q55" s="308"/>
      <c r="R55" s="308"/>
      <c r="S55" s="308"/>
      <c r="T55" s="308"/>
      <c r="U55" s="308"/>
      <c r="V55" s="309"/>
    </row>
    <row r="56" spans="2:22" ht="15" customHeight="1" x14ac:dyDescent="0.35">
      <c r="B56" s="325" t="s">
        <v>1180</v>
      </c>
      <c r="C56" s="331" t="s">
        <v>2425</v>
      </c>
      <c r="D56" s="331" t="s">
        <v>3078</v>
      </c>
      <c r="E56" s="331" t="s">
        <v>3079</v>
      </c>
      <c r="F56" s="255" t="s">
        <v>3080</v>
      </c>
      <c r="G56" s="255">
        <v>3.85</v>
      </c>
      <c r="H56" s="328" t="s">
        <v>273</v>
      </c>
      <c r="I56" s="328" t="s">
        <v>3081</v>
      </c>
      <c r="J56" s="341" t="s">
        <v>347</v>
      </c>
      <c r="K56" s="342"/>
      <c r="L56" s="342"/>
      <c r="M56" s="342"/>
      <c r="N56" s="342"/>
      <c r="O56" s="342"/>
      <c r="P56" s="342"/>
      <c r="Q56" s="342"/>
      <c r="R56" s="342"/>
      <c r="S56" s="342"/>
      <c r="T56" s="342"/>
      <c r="U56" s="342"/>
      <c r="V56" s="343"/>
    </row>
    <row r="57" spans="2:22" ht="15" customHeight="1" x14ac:dyDescent="0.35">
      <c r="B57" s="326"/>
      <c r="C57" s="332"/>
      <c r="D57" s="332"/>
      <c r="E57" s="332"/>
      <c r="F57" s="255" t="s">
        <v>3082</v>
      </c>
      <c r="G57" s="294">
        <v>4.83</v>
      </c>
      <c r="H57" s="329"/>
      <c r="I57" s="329"/>
      <c r="J57" s="344"/>
      <c r="K57" s="366"/>
      <c r="L57" s="366"/>
      <c r="M57" s="366"/>
      <c r="N57" s="366"/>
      <c r="O57" s="366"/>
      <c r="P57" s="366"/>
      <c r="Q57" s="366"/>
      <c r="R57" s="366"/>
      <c r="S57" s="366"/>
      <c r="T57" s="366"/>
      <c r="U57" s="366"/>
      <c r="V57" s="346"/>
    </row>
    <row r="58" spans="2:22" ht="15" customHeight="1" x14ac:dyDescent="0.35">
      <c r="B58" s="326"/>
      <c r="C58" s="332"/>
      <c r="D58" s="332"/>
      <c r="E58" s="332"/>
      <c r="F58" s="255" t="s">
        <v>3083</v>
      </c>
      <c r="G58" s="294">
        <v>5.0599999999999996</v>
      </c>
      <c r="H58" s="329"/>
      <c r="I58" s="329"/>
      <c r="J58" s="344"/>
      <c r="K58" s="366"/>
      <c r="L58" s="366"/>
      <c r="M58" s="366"/>
      <c r="N58" s="366"/>
      <c r="O58" s="366"/>
      <c r="P58" s="366"/>
      <c r="Q58" s="366"/>
      <c r="R58" s="366"/>
      <c r="S58" s="366"/>
      <c r="T58" s="366"/>
      <c r="U58" s="366"/>
      <c r="V58" s="346"/>
    </row>
    <row r="59" spans="2:22" ht="15" customHeight="1" x14ac:dyDescent="0.35">
      <c r="B59" s="326"/>
      <c r="C59" s="332"/>
      <c r="D59" s="332"/>
      <c r="E59" s="332"/>
      <c r="F59" s="255" t="s">
        <v>3084</v>
      </c>
      <c r="G59" s="294">
        <v>5.26</v>
      </c>
      <c r="H59" s="329"/>
      <c r="I59" s="329"/>
      <c r="J59" s="344"/>
      <c r="K59" s="366"/>
      <c r="L59" s="366"/>
      <c r="M59" s="366"/>
      <c r="N59" s="366"/>
      <c r="O59" s="366"/>
      <c r="P59" s="366"/>
      <c r="Q59" s="366"/>
      <c r="R59" s="366"/>
      <c r="S59" s="366"/>
      <c r="T59" s="366"/>
      <c r="U59" s="366"/>
      <c r="V59" s="346"/>
    </row>
    <row r="60" spans="2:22" ht="15" customHeight="1" x14ac:dyDescent="0.35">
      <c r="B60" s="326"/>
      <c r="C60" s="332"/>
      <c r="D60" s="332"/>
      <c r="E60" s="332"/>
      <c r="F60" s="255" t="s">
        <v>3085</v>
      </c>
      <c r="G60" s="294">
        <v>5.36</v>
      </c>
      <c r="H60" s="329"/>
      <c r="I60" s="329"/>
      <c r="J60" s="344"/>
      <c r="K60" s="366"/>
      <c r="L60" s="366"/>
      <c r="M60" s="366"/>
      <c r="N60" s="366"/>
      <c r="O60" s="366"/>
      <c r="P60" s="366"/>
      <c r="Q60" s="366"/>
      <c r="R60" s="366"/>
      <c r="S60" s="366"/>
      <c r="T60" s="366"/>
      <c r="U60" s="366"/>
      <c r="V60" s="346"/>
    </row>
    <row r="61" spans="2:22" ht="15" customHeight="1" x14ac:dyDescent="0.35">
      <c r="B61" s="326"/>
      <c r="C61" s="332"/>
      <c r="D61" s="332"/>
      <c r="E61" s="332"/>
      <c r="F61" s="255" t="s">
        <v>3086</v>
      </c>
      <c r="G61" s="255">
        <v>5.69</v>
      </c>
      <c r="H61" s="329"/>
      <c r="I61" s="329"/>
      <c r="J61" s="344"/>
      <c r="K61" s="366"/>
      <c r="L61" s="366"/>
      <c r="M61" s="366"/>
      <c r="N61" s="366"/>
      <c r="O61" s="366"/>
      <c r="P61" s="366"/>
      <c r="Q61" s="366"/>
      <c r="R61" s="366"/>
      <c r="S61" s="366"/>
      <c r="T61" s="366"/>
      <c r="U61" s="366"/>
      <c r="V61" s="346"/>
    </row>
    <row r="62" spans="2:22" ht="15" customHeight="1" x14ac:dyDescent="0.35">
      <c r="B62" s="326"/>
      <c r="C62" s="332"/>
      <c r="D62" s="332"/>
      <c r="E62" s="332"/>
      <c r="F62" s="255" t="s">
        <v>3087</v>
      </c>
      <c r="G62" s="294">
        <v>5.71</v>
      </c>
      <c r="H62" s="329"/>
      <c r="I62" s="329"/>
      <c r="J62" s="344"/>
      <c r="K62" s="366"/>
      <c r="L62" s="366"/>
      <c r="M62" s="366"/>
      <c r="N62" s="366"/>
      <c r="O62" s="366"/>
      <c r="P62" s="366"/>
      <c r="Q62" s="366"/>
      <c r="R62" s="366"/>
      <c r="S62" s="366"/>
      <c r="T62" s="366"/>
      <c r="U62" s="366"/>
      <c r="V62" s="346"/>
    </row>
    <row r="63" spans="2:22" ht="15" customHeight="1" x14ac:dyDescent="0.35">
      <c r="B63" s="326"/>
      <c r="C63" s="332"/>
      <c r="D63" s="332"/>
      <c r="E63" s="332"/>
      <c r="F63" s="255" t="s">
        <v>3088</v>
      </c>
      <c r="G63" s="294">
        <v>6.14</v>
      </c>
      <c r="H63" s="329"/>
      <c r="I63" s="329"/>
      <c r="J63" s="344"/>
      <c r="K63" s="366"/>
      <c r="L63" s="366"/>
      <c r="M63" s="366"/>
      <c r="N63" s="366"/>
      <c r="O63" s="366"/>
      <c r="P63" s="366"/>
      <c r="Q63" s="366"/>
      <c r="R63" s="366"/>
      <c r="S63" s="366"/>
      <c r="T63" s="366"/>
      <c r="U63" s="366"/>
      <c r="V63" s="346"/>
    </row>
    <row r="64" spans="2:22" ht="15" customHeight="1" x14ac:dyDescent="0.35">
      <c r="B64" s="326"/>
      <c r="C64" s="332"/>
      <c r="D64" s="332"/>
      <c r="E64" s="332"/>
      <c r="F64" s="255" t="s">
        <v>3089</v>
      </c>
      <c r="G64" s="294">
        <v>5.64</v>
      </c>
      <c r="H64" s="329"/>
      <c r="I64" s="329"/>
      <c r="J64" s="344"/>
      <c r="K64" s="366"/>
      <c r="L64" s="366"/>
      <c r="M64" s="366"/>
      <c r="N64" s="366"/>
      <c r="O64" s="366"/>
      <c r="P64" s="366"/>
      <c r="Q64" s="366"/>
      <c r="R64" s="366"/>
      <c r="S64" s="366"/>
      <c r="T64" s="366"/>
      <c r="U64" s="366"/>
      <c r="V64" s="346"/>
    </row>
    <row r="65" spans="2:22" ht="15" customHeight="1" x14ac:dyDescent="0.35">
      <c r="B65" s="326"/>
      <c r="C65" s="332"/>
      <c r="D65" s="333"/>
      <c r="E65" s="332"/>
      <c r="F65" s="294" t="s">
        <v>3090</v>
      </c>
      <c r="G65" s="294">
        <v>5.73</v>
      </c>
      <c r="H65" s="329"/>
      <c r="I65" s="329"/>
      <c r="J65" s="344"/>
      <c r="K65" s="366"/>
      <c r="L65" s="366"/>
      <c r="M65" s="366"/>
      <c r="N65" s="366"/>
      <c r="O65" s="366"/>
      <c r="P65" s="366"/>
      <c r="Q65" s="366"/>
      <c r="R65" s="366"/>
      <c r="S65" s="366"/>
      <c r="T65" s="366"/>
      <c r="U65" s="366"/>
      <c r="V65" s="346"/>
    </row>
    <row r="66" spans="2:22" ht="15" customHeight="1" x14ac:dyDescent="0.35">
      <c r="B66" s="326"/>
      <c r="C66" s="332"/>
      <c r="D66" s="331" t="s">
        <v>3091</v>
      </c>
      <c r="E66" s="332"/>
      <c r="F66" s="294" t="s">
        <v>345</v>
      </c>
      <c r="G66" s="294">
        <v>8.14</v>
      </c>
      <c r="H66" s="329"/>
      <c r="I66" s="329"/>
      <c r="J66" s="344"/>
      <c r="K66" s="366"/>
      <c r="L66" s="366"/>
      <c r="M66" s="366"/>
      <c r="N66" s="366"/>
      <c r="O66" s="366"/>
      <c r="P66" s="366"/>
      <c r="Q66" s="366"/>
      <c r="R66" s="366"/>
      <c r="S66" s="366"/>
      <c r="T66" s="366"/>
      <c r="U66" s="366"/>
      <c r="V66" s="346"/>
    </row>
    <row r="67" spans="2:22" ht="15" customHeight="1" x14ac:dyDescent="0.35">
      <c r="B67" s="326"/>
      <c r="C67" s="332"/>
      <c r="D67" s="332"/>
      <c r="E67" s="332"/>
      <c r="F67" s="294" t="s">
        <v>348</v>
      </c>
      <c r="G67" s="294">
        <v>9.2799999999999994</v>
      </c>
      <c r="H67" s="329"/>
      <c r="I67" s="329"/>
      <c r="J67" s="344"/>
      <c r="K67" s="366"/>
      <c r="L67" s="366"/>
      <c r="M67" s="366"/>
      <c r="N67" s="366"/>
      <c r="O67" s="366"/>
      <c r="P67" s="366"/>
      <c r="Q67" s="366"/>
      <c r="R67" s="366"/>
      <c r="S67" s="366"/>
      <c r="T67" s="366"/>
      <c r="U67" s="366"/>
      <c r="V67" s="346"/>
    </row>
    <row r="68" spans="2:22" ht="15" customHeight="1" x14ac:dyDescent="0.35">
      <c r="B68" s="326"/>
      <c r="C68" s="332"/>
      <c r="D68" s="332"/>
      <c r="E68" s="332"/>
      <c r="F68" s="255" t="s">
        <v>349</v>
      </c>
      <c r="G68" s="294">
        <v>10.64</v>
      </c>
      <c r="H68" s="329"/>
      <c r="I68" s="329"/>
      <c r="J68" s="344"/>
      <c r="K68" s="366"/>
      <c r="L68" s="366"/>
      <c r="M68" s="366"/>
      <c r="N68" s="366"/>
      <c r="O68" s="366"/>
      <c r="P68" s="366"/>
      <c r="Q68" s="366"/>
      <c r="R68" s="366"/>
      <c r="S68" s="366"/>
      <c r="T68" s="366"/>
      <c r="U68" s="366"/>
      <c r="V68" s="346"/>
    </row>
    <row r="69" spans="2:22" ht="15" customHeight="1" x14ac:dyDescent="0.35">
      <c r="B69" s="326"/>
      <c r="C69" s="332"/>
      <c r="D69" s="332"/>
      <c r="E69" s="332"/>
      <c r="F69" s="255" t="s">
        <v>350</v>
      </c>
      <c r="G69" s="294">
        <v>11.18</v>
      </c>
      <c r="H69" s="329"/>
      <c r="I69" s="329"/>
      <c r="J69" s="344"/>
      <c r="K69" s="366"/>
      <c r="L69" s="366"/>
      <c r="M69" s="366"/>
      <c r="N69" s="366"/>
      <c r="O69" s="366"/>
      <c r="P69" s="366"/>
      <c r="Q69" s="366"/>
      <c r="R69" s="366"/>
      <c r="S69" s="366"/>
      <c r="T69" s="366"/>
      <c r="U69" s="366"/>
      <c r="V69" s="346"/>
    </row>
    <row r="70" spans="2:22" ht="15" customHeight="1" x14ac:dyDescent="0.35">
      <c r="B70" s="326"/>
      <c r="C70" s="332"/>
      <c r="D70" s="332"/>
      <c r="E70" s="332"/>
      <c r="F70" s="255" t="s">
        <v>351</v>
      </c>
      <c r="G70" s="294">
        <v>11.12</v>
      </c>
      <c r="H70" s="329"/>
      <c r="I70" s="329"/>
      <c r="J70" s="344"/>
      <c r="K70" s="366"/>
      <c r="L70" s="366"/>
      <c r="M70" s="366"/>
      <c r="N70" s="366"/>
      <c r="O70" s="366"/>
      <c r="P70" s="366"/>
      <c r="Q70" s="366"/>
      <c r="R70" s="366"/>
      <c r="S70" s="366"/>
      <c r="T70" s="366"/>
      <c r="U70" s="366"/>
      <c r="V70" s="346"/>
    </row>
    <row r="71" spans="2:22" ht="15" customHeight="1" x14ac:dyDescent="0.35">
      <c r="B71" s="326"/>
      <c r="C71" s="332"/>
      <c r="D71" s="332"/>
      <c r="E71" s="332"/>
      <c r="F71" s="255" t="s">
        <v>352</v>
      </c>
      <c r="G71" s="294">
        <v>11.74</v>
      </c>
      <c r="H71" s="329"/>
      <c r="I71" s="329"/>
      <c r="J71" s="344"/>
      <c r="K71" s="366"/>
      <c r="L71" s="366"/>
      <c r="M71" s="366"/>
      <c r="N71" s="366"/>
      <c r="O71" s="366"/>
      <c r="P71" s="366"/>
      <c r="Q71" s="366"/>
      <c r="R71" s="366"/>
      <c r="S71" s="366"/>
      <c r="T71" s="366"/>
      <c r="U71" s="366"/>
      <c r="V71" s="346"/>
    </row>
    <row r="72" spans="2:22" ht="15" customHeight="1" x14ac:dyDescent="0.35">
      <c r="B72" s="326"/>
      <c r="C72" s="332"/>
      <c r="D72" s="332"/>
      <c r="E72" s="332"/>
      <c r="F72" s="255" t="s">
        <v>353</v>
      </c>
      <c r="G72" s="294">
        <v>11.68</v>
      </c>
      <c r="H72" s="329"/>
      <c r="I72" s="329"/>
      <c r="J72" s="344"/>
      <c r="K72" s="366"/>
      <c r="L72" s="366"/>
      <c r="M72" s="366"/>
      <c r="N72" s="366"/>
      <c r="O72" s="366"/>
      <c r="P72" s="366"/>
      <c r="Q72" s="366"/>
      <c r="R72" s="366"/>
      <c r="S72" s="366"/>
      <c r="T72" s="366"/>
      <c r="U72" s="366"/>
      <c r="V72" s="346"/>
    </row>
    <row r="73" spans="2:22" ht="15" customHeight="1" x14ac:dyDescent="0.35">
      <c r="B73" s="326"/>
      <c r="C73" s="332"/>
      <c r="D73" s="332"/>
      <c r="E73" s="332"/>
      <c r="F73" s="255" t="s">
        <v>354</v>
      </c>
      <c r="G73" s="255">
        <v>12.52</v>
      </c>
      <c r="H73" s="329"/>
      <c r="I73" s="329"/>
      <c r="J73" s="344"/>
      <c r="K73" s="366"/>
      <c r="L73" s="366"/>
      <c r="M73" s="366"/>
      <c r="N73" s="366"/>
      <c r="O73" s="366"/>
      <c r="P73" s="366"/>
      <c r="Q73" s="366"/>
      <c r="R73" s="366"/>
      <c r="S73" s="366"/>
      <c r="T73" s="366"/>
      <c r="U73" s="366"/>
      <c r="V73" s="346"/>
    </row>
    <row r="74" spans="2:22" ht="15" customHeight="1" x14ac:dyDescent="0.35">
      <c r="B74" s="326"/>
      <c r="C74" s="332"/>
      <c r="D74" s="332"/>
      <c r="E74" s="332"/>
      <c r="F74" s="255" t="s">
        <v>355</v>
      </c>
      <c r="G74" s="294">
        <v>12.46</v>
      </c>
      <c r="H74" s="329"/>
      <c r="I74" s="329"/>
      <c r="J74" s="344"/>
      <c r="K74" s="366"/>
      <c r="L74" s="366"/>
      <c r="M74" s="366"/>
      <c r="N74" s="366"/>
      <c r="O74" s="366"/>
      <c r="P74" s="366"/>
      <c r="Q74" s="366"/>
      <c r="R74" s="366"/>
      <c r="S74" s="366"/>
      <c r="T74" s="366"/>
      <c r="U74" s="366"/>
      <c r="V74" s="346"/>
    </row>
    <row r="75" spans="2:22" ht="15" customHeight="1" x14ac:dyDescent="0.35">
      <c r="B75" s="327"/>
      <c r="C75" s="333"/>
      <c r="D75" s="333"/>
      <c r="E75" s="333"/>
      <c r="F75" s="255" t="s">
        <v>356</v>
      </c>
      <c r="G75" s="294">
        <v>11.44</v>
      </c>
      <c r="H75" s="330"/>
      <c r="I75" s="330"/>
      <c r="J75" s="347"/>
      <c r="K75" s="348"/>
      <c r="L75" s="348"/>
      <c r="M75" s="348"/>
      <c r="N75" s="348"/>
      <c r="O75" s="348"/>
      <c r="P75" s="348"/>
      <c r="Q75" s="348"/>
      <c r="R75" s="348"/>
      <c r="S75" s="348"/>
      <c r="T75" s="348"/>
      <c r="U75" s="348"/>
      <c r="V75" s="349"/>
    </row>
    <row r="76" spans="2:22" ht="15" customHeight="1" x14ac:dyDescent="0.35">
      <c r="B76" s="325" t="s">
        <v>1139</v>
      </c>
      <c r="C76" s="331" t="s">
        <v>2425</v>
      </c>
      <c r="D76" s="331" t="s">
        <v>3078</v>
      </c>
      <c r="E76" s="331" t="s">
        <v>3079</v>
      </c>
      <c r="F76" s="255" t="s">
        <v>3080</v>
      </c>
      <c r="G76" s="255">
        <v>4.3899999999999997</v>
      </c>
      <c r="H76" s="328" t="s">
        <v>273</v>
      </c>
      <c r="I76" s="328" t="s">
        <v>3081</v>
      </c>
      <c r="J76" s="341" t="s">
        <v>3092</v>
      </c>
      <c r="K76" s="342"/>
      <c r="L76" s="342"/>
      <c r="M76" s="342"/>
      <c r="N76" s="342"/>
      <c r="O76" s="342"/>
      <c r="P76" s="342"/>
      <c r="Q76" s="342"/>
      <c r="R76" s="342"/>
      <c r="S76" s="342"/>
      <c r="T76" s="342"/>
      <c r="U76" s="342"/>
      <c r="V76" s="343"/>
    </row>
    <row r="77" spans="2:22" ht="15" customHeight="1" x14ac:dyDescent="0.35">
      <c r="B77" s="326"/>
      <c r="C77" s="332"/>
      <c r="D77" s="332"/>
      <c r="E77" s="332"/>
      <c r="F77" s="255" t="s">
        <v>3082</v>
      </c>
      <c r="G77" s="294">
        <v>5.21</v>
      </c>
      <c r="H77" s="329"/>
      <c r="I77" s="329"/>
      <c r="J77" s="344"/>
      <c r="K77" s="366"/>
      <c r="L77" s="366"/>
      <c r="M77" s="366"/>
      <c r="N77" s="366"/>
      <c r="O77" s="366"/>
      <c r="P77" s="366"/>
      <c r="Q77" s="366"/>
      <c r="R77" s="366"/>
      <c r="S77" s="366"/>
      <c r="T77" s="366"/>
      <c r="U77" s="366"/>
      <c r="V77" s="346"/>
    </row>
    <row r="78" spans="2:22" x14ac:dyDescent="0.35">
      <c r="B78" s="326"/>
      <c r="C78" s="332"/>
      <c r="D78" s="332"/>
      <c r="E78" s="332"/>
      <c r="F78" s="255" t="s">
        <v>3083</v>
      </c>
      <c r="G78" s="294">
        <v>5.37</v>
      </c>
      <c r="H78" s="329"/>
      <c r="I78" s="329"/>
      <c r="J78" s="344"/>
      <c r="K78" s="366"/>
      <c r="L78" s="366"/>
      <c r="M78" s="366"/>
      <c r="N78" s="366"/>
      <c r="O78" s="366"/>
      <c r="P78" s="366"/>
      <c r="Q78" s="366"/>
      <c r="R78" s="366"/>
      <c r="S78" s="366"/>
      <c r="T78" s="366"/>
      <c r="U78" s="366"/>
      <c r="V78" s="346"/>
    </row>
    <row r="79" spans="2:22" x14ac:dyDescent="0.35">
      <c r="B79" s="326"/>
      <c r="C79" s="332"/>
      <c r="D79" s="332"/>
      <c r="E79" s="332"/>
      <c r="F79" s="255" t="s">
        <v>3084</v>
      </c>
      <c r="G79" s="294">
        <v>5.59</v>
      </c>
      <c r="H79" s="329"/>
      <c r="I79" s="329"/>
      <c r="J79" s="344"/>
      <c r="K79" s="366"/>
      <c r="L79" s="366"/>
      <c r="M79" s="366"/>
      <c r="N79" s="366"/>
      <c r="O79" s="366"/>
      <c r="P79" s="366"/>
      <c r="Q79" s="366"/>
      <c r="R79" s="366"/>
      <c r="S79" s="366"/>
      <c r="T79" s="366"/>
      <c r="U79" s="366"/>
      <c r="V79" s="346"/>
    </row>
    <row r="80" spans="2:22" x14ac:dyDescent="0.35">
      <c r="B80" s="326"/>
      <c r="C80" s="332"/>
      <c r="D80" s="332"/>
      <c r="E80" s="332"/>
      <c r="F80" s="255" t="s">
        <v>3085</v>
      </c>
      <c r="G80" s="294">
        <v>5.8</v>
      </c>
      <c r="H80" s="329"/>
      <c r="I80" s="329"/>
      <c r="J80" s="344"/>
      <c r="K80" s="366"/>
      <c r="L80" s="366"/>
      <c r="M80" s="366"/>
      <c r="N80" s="366"/>
      <c r="O80" s="366"/>
      <c r="P80" s="366"/>
      <c r="Q80" s="366"/>
      <c r="R80" s="366"/>
      <c r="S80" s="366"/>
      <c r="T80" s="366"/>
      <c r="U80" s="366"/>
      <c r="V80" s="346"/>
    </row>
    <row r="81" spans="2:22" ht="15" customHeight="1" x14ac:dyDescent="0.35">
      <c r="B81" s="326"/>
      <c r="C81" s="332"/>
      <c r="D81" s="332"/>
      <c r="E81" s="332"/>
      <c r="F81" s="255" t="s">
        <v>3086</v>
      </c>
      <c r="G81" s="255">
        <v>6.06</v>
      </c>
      <c r="H81" s="329"/>
      <c r="I81" s="329"/>
      <c r="J81" s="344"/>
      <c r="K81" s="366"/>
      <c r="L81" s="366"/>
      <c r="M81" s="366"/>
      <c r="N81" s="366"/>
      <c r="O81" s="366"/>
      <c r="P81" s="366"/>
      <c r="Q81" s="366"/>
      <c r="R81" s="366"/>
      <c r="S81" s="366"/>
      <c r="T81" s="366"/>
      <c r="U81" s="366"/>
      <c r="V81" s="346"/>
    </row>
    <row r="82" spans="2:22" ht="15" customHeight="1" x14ac:dyDescent="0.35">
      <c r="B82" s="326"/>
      <c r="C82" s="332"/>
      <c r="D82" s="332"/>
      <c r="E82" s="332"/>
      <c r="F82" s="255" t="s">
        <v>3087</v>
      </c>
      <c r="G82" s="294">
        <v>6.15</v>
      </c>
      <c r="H82" s="329"/>
      <c r="I82" s="329"/>
      <c r="J82" s="344"/>
      <c r="K82" s="366"/>
      <c r="L82" s="366"/>
      <c r="M82" s="366"/>
      <c r="N82" s="366"/>
      <c r="O82" s="366"/>
      <c r="P82" s="366"/>
      <c r="Q82" s="366"/>
      <c r="R82" s="366"/>
      <c r="S82" s="366"/>
      <c r="T82" s="366"/>
      <c r="U82" s="366"/>
      <c r="V82" s="346"/>
    </row>
    <row r="83" spans="2:22" ht="15" customHeight="1" x14ac:dyDescent="0.35">
      <c r="B83" s="326"/>
      <c r="C83" s="332"/>
      <c r="D83" s="332"/>
      <c r="E83" s="332"/>
      <c r="F83" s="255" t="s">
        <v>3088</v>
      </c>
      <c r="G83" s="294">
        <v>6.39</v>
      </c>
      <c r="H83" s="329"/>
      <c r="I83" s="329"/>
      <c r="J83" s="344"/>
      <c r="K83" s="366"/>
      <c r="L83" s="366"/>
      <c r="M83" s="366"/>
      <c r="N83" s="366"/>
      <c r="O83" s="366"/>
      <c r="P83" s="366"/>
      <c r="Q83" s="366"/>
      <c r="R83" s="366"/>
      <c r="S83" s="366"/>
      <c r="T83" s="366"/>
      <c r="U83" s="366"/>
      <c r="V83" s="346"/>
    </row>
    <row r="84" spans="2:22" ht="15" customHeight="1" x14ac:dyDescent="0.35">
      <c r="B84" s="326"/>
      <c r="C84" s="332"/>
      <c r="D84" s="332"/>
      <c r="E84" s="332"/>
      <c r="F84" s="255" t="s">
        <v>3089</v>
      </c>
      <c r="G84" s="294">
        <v>6.06</v>
      </c>
      <c r="H84" s="329"/>
      <c r="I84" s="329"/>
      <c r="J84" s="344"/>
      <c r="K84" s="366"/>
      <c r="L84" s="366"/>
      <c r="M84" s="366"/>
      <c r="N84" s="366"/>
      <c r="O84" s="366"/>
      <c r="P84" s="366"/>
      <c r="Q84" s="366"/>
      <c r="R84" s="366"/>
      <c r="S84" s="366"/>
      <c r="T84" s="366"/>
      <c r="U84" s="366"/>
      <c r="V84" s="346"/>
    </row>
    <row r="85" spans="2:22" x14ac:dyDescent="0.35">
      <c r="B85" s="326"/>
      <c r="C85" s="332"/>
      <c r="D85" s="333"/>
      <c r="E85" s="332"/>
      <c r="F85" s="294" t="s">
        <v>3090</v>
      </c>
      <c r="G85" s="294">
        <v>6.06</v>
      </c>
      <c r="H85" s="329"/>
      <c r="I85" s="329"/>
      <c r="J85" s="344"/>
      <c r="K85" s="366"/>
      <c r="L85" s="366"/>
      <c r="M85" s="366"/>
      <c r="N85" s="366"/>
      <c r="O85" s="366"/>
      <c r="P85" s="366"/>
      <c r="Q85" s="366"/>
      <c r="R85" s="366"/>
      <c r="S85" s="366"/>
      <c r="T85" s="366"/>
      <c r="U85" s="366"/>
      <c r="V85" s="346"/>
    </row>
    <row r="86" spans="2:22" ht="15" customHeight="1" x14ac:dyDescent="0.35">
      <c r="B86" s="326"/>
      <c r="C86" s="332"/>
      <c r="D86" s="331" t="s">
        <v>3091</v>
      </c>
      <c r="E86" s="332"/>
      <c r="F86" s="294" t="s">
        <v>345</v>
      </c>
      <c r="G86" s="294">
        <v>9.0299999999999994</v>
      </c>
      <c r="H86" s="329"/>
      <c r="I86" s="329"/>
      <c r="J86" s="344"/>
      <c r="K86" s="366"/>
      <c r="L86" s="366"/>
      <c r="M86" s="366"/>
      <c r="N86" s="366"/>
      <c r="O86" s="366"/>
      <c r="P86" s="366"/>
      <c r="Q86" s="366"/>
      <c r="R86" s="366"/>
      <c r="S86" s="366"/>
      <c r="T86" s="366"/>
      <c r="U86" s="366"/>
      <c r="V86" s="346"/>
    </row>
    <row r="87" spans="2:22" ht="15" customHeight="1" x14ac:dyDescent="0.35">
      <c r="B87" s="326"/>
      <c r="C87" s="332"/>
      <c r="D87" s="332"/>
      <c r="E87" s="332"/>
      <c r="F87" s="294" t="s">
        <v>348</v>
      </c>
      <c r="G87" s="294">
        <v>10.86</v>
      </c>
      <c r="H87" s="329"/>
      <c r="I87" s="329"/>
      <c r="J87" s="344"/>
      <c r="K87" s="366"/>
      <c r="L87" s="366"/>
      <c r="M87" s="366"/>
      <c r="N87" s="366"/>
      <c r="O87" s="366"/>
      <c r="P87" s="366"/>
      <c r="Q87" s="366"/>
      <c r="R87" s="366"/>
      <c r="S87" s="366"/>
      <c r="T87" s="366"/>
      <c r="U87" s="366"/>
      <c r="V87" s="346"/>
    </row>
    <row r="88" spans="2:22" ht="15" customHeight="1" x14ac:dyDescent="0.35">
      <c r="B88" s="326"/>
      <c r="C88" s="332"/>
      <c r="D88" s="332"/>
      <c r="E88" s="332"/>
      <c r="F88" s="255" t="s">
        <v>349</v>
      </c>
      <c r="G88" s="294">
        <v>11.83</v>
      </c>
      <c r="H88" s="329"/>
      <c r="I88" s="329"/>
      <c r="J88" s="344"/>
      <c r="K88" s="366"/>
      <c r="L88" s="366"/>
      <c r="M88" s="366"/>
      <c r="N88" s="366"/>
      <c r="O88" s="366"/>
      <c r="P88" s="366"/>
      <c r="Q88" s="366"/>
      <c r="R88" s="366"/>
      <c r="S88" s="366"/>
      <c r="T88" s="366"/>
      <c r="U88" s="366"/>
      <c r="V88" s="346"/>
    </row>
    <row r="89" spans="2:22" ht="15" customHeight="1" x14ac:dyDescent="0.35">
      <c r="B89" s="326"/>
      <c r="C89" s="332"/>
      <c r="D89" s="332"/>
      <c r="E89" s="332"/>
      <c r="F89" s="255" t="s">
        <v>350</v>
      </c>
      <c r="G89" s="294">
        <v>12.15</v>
      </c>
      <c r="H89" s="329"/>
      <c r="I89" s="329"/>
      <c r="J89" s="344"/>
      <c r="K89" s="366"/>
      <c r="L89" s="366"/>
      <c r="M89" s="366"/>
      <c r="N89" s="366"/>
      <c r="O89" s="366"/>
      <c r="P89" s="366"/>
      <c r="Q89" s="366"/>
      <c r="R89" s="366"/>
      <c r="S89" s="366"/>
      <c r="T89" s="366"/>
      <c r="U89" s="366"/>
      <c r="V89" s="346"/>
    </row>
    <row r="90" spans="2:22" ht="15" customHeight="1" x14ac:dyDescent="0.35">
      <c r="B90" s="326"/>
      <c r="C90" s="332"/>
      <c r="D90" s="332"/>
      <c r="E90" s="332"/>
      <c r="F90" s="255" t="s">
        <v>351</v>
      </c>
      <c r="G90" s="294">
        <v>12.39</v>
      </c>
      <c r="H90" s="329"/>
      <c r="I90" s="329"/>
      <c r="J90" s="344"/>
      <c r="K90" s="366"/>
      <c r="L90" s="366"/>
      <c r="M90" s="366"/>
      <c r="N90" s="366"/>
      <c r="O90" s="366"/>
      <c r="P90" s="366"/>
      <c r="Q90" s="366"/>
      <c r="R90" s="366"/>
      <c r="S90" s="366"/>
      <c r="T90" s="366"/>
      <c r="U90" s="366"/>
      <c r="V90" s="346"/>
    </row>
    <row r="91" spans="2:22" ht="15" customHeight="1" x14ac:dyDescent="0.35">
      <c r="B91" s="326"/>
      <c r="C91" s="332"/>
      <c r="D91" s="332"/>
      <c r="E91" s="332"/>
      <c r="F91" s="255" t="s">
        <v>352</v>
      </c>
      <c r="G91" s="294">
        <v>12.7</v>
      </c>
      <c r="H91" s="329"/>
      <c r="I91" s="329"/>
      <c r="J91" s="344"/>
      <c r="K91" s="366"/>
      <c r="L91" s="366"/>
      <c r="M91" s="366"/>
      <c r="N91" s="366"/>
      <c r="O91" s="366"/>
      <c r="P91" s="366"/>
      <c r="Q91" s="366"/>
      <c r="R91" s="366"/>
      <c r="S91" s="366"/>
      <c r="T91" s="366"/>
      <c r="U91" s="366"/>
      <c r="V91" s="346"/>
    </row>
    <row r="92" spans="2:22" ht="15" customHeight="1" x14ac:dyDescent="0.35">
      <c r="B92" s="326"/>
      <c r="C92" s="332"/>
      <c r="D92" s="332"/>
      <c r="E92" s="332"/>
      <c r="F92" s="255" t="s">
        <v>353</v>
      </c>
      <c r="G92" s="294">
        <v>12.52</v>
      </c>
      <c r="H92" s="329"/>
      <c r="I92" s="329"/>
      <c r="J92" s="344"/>
      <c r="K92" s="366"/>
      <c r="L92" s="366"/>
      <c r="M92" s="366"/>
      <c r="N92" s="366"/>
      <c r="O92" s="366"/>
      <c r="P92" s="366"/>
      <c r="Q92" s="366"/>
      <c r="R92" s="366"/>
      <c r="S92" s="366"/>
      <c r="T92" s="366"/>
      <c r="U92" s="366"/>
      <c r="V92" s="346"/>
    </row>
    <row r="93" spans="2:22" x14ac:dyDescent="0.35">
      <c r="B93" s="326"/>
      <c r="C93" s="332"/>
      <c r="D93" s="332"/>
      <c r="E93" s="332"/>
      <c r="F93" s="255" t="s">
        <v>354</v>
      </c>
      <c r="G93" s="255">
        <v>13.12</v>
      </c>
      <c r="H93" s="329"/>
      <c r="I93" s="329"/>
      <c r="J93" s="344"/>
      <c r="K93" s="366"/>
      <c r="L93" s="366"/>
      <c r="M93" s="366"/>
      <c r="N93" s="366"/>
      <c r="O93" s="366"/>
      <c r="P93" s="366"/>
      <c r="Q93" s="366"/>
      <c r="R93" s="366"/>
      <c r="S93" s="366"/>
      <c r="T93" s="366"/>
      <c r="U93" s="366"/>
      <c r="V93" s="346"/>
    </row>
    <row r="94" spans="2:22" x14ac:dyDescent="0.35">
      <c r="B94" s="326"/>
      <c r="C94" s="332"/>
      <c r="D94" s="332"/>
      <c r="E94" s="332"/>
      <c r="F94" s="255" t="s">
        <v>355</v>
      </c>
      <c r="G94" s="294">
        <v>13.13</v>
      </c>
      <c r="H94" s="329"/>
      <c r="I94" s="329"/>
      <c r="J94" s="344"/>
      <c r="K94" s="366"/>
      <c r="L94" s="366"/>
      <c r="M94" s="366"/>
      <c r="N94" s="366"/>
      <c r="O94" s="366"/>
      <c r="P94" s="366"/>
      <c r="Q94" s="366"/>
      <c r="R94" s="366"/>
      <c r="S94" s="366"/>
      <c r="T94" s="366"/>
      <c r="U94" s="366"/>
      <c r="V94" s="346"/>
    </row>
    <row r="95" spans="2:22" ht="15" customHeight="1" x14ac:dyDescent="0.35">
      <c r="B95" s="327"/>
      <c r="C95" s="333"/>
      <c r="D95" s="333"/>
      <c r="E95" s="333"/>
      <c r="F95" s="255" t="s">
        <v>356</v>
      </c>
      <c r="G95" s="294">
        <v>12.37</v>
      </c>
      <c r="H95" s="330"/>
      <c r="I95" s="330"/>
      <c r="J95" s="347"/>
      <c r="K95" s="348"/>
      <c r="L95" s="348"/>
      <c r="M95" s="348"/>
      <c r="N95" s="348"/>
      <c r="O95" s="348"/>
      <c r="P95" s="348"/>
      <c r="Q95" s="348"/>
      <c r="R95" s="348"/>
      <c r="S95" s="348"/>
      <c r="T95" s="348"/>
      <c r="U95" s="348"/>
      <c r="V95" s="349"/>
    </row>
    <row r="96" spans="2:22" ht="15" customHeight="1" x14ac:dyDescent="0.35">
      <c r="B96" s="325" t="s">
        <v>336</v>
      </c>
      <c r="C96" s="331" t="s">
        <v>2425</v>
      </c>
      <c r="D96" s="255" t="s">
        <v>3091</v>
      </c>
      <c r="E96" s="255"/>
      <c r="F96" s="255"/>
      <c r="G96" s="32">
        <v>3910</v>
      </c>
      <c r="H96" s="328" t="s">
        <v>273</v>
      </c>
      <c r="I96" s="393" t="s">
        <v>282</v>
      </c>
      <c r="J96" s="341" t="s">
        <v>496</v>
      </c>
      <c r="K96" s="342"/>
      <c r="L96" s="342"/>
      <c r="M96" s="342"/>
      <c r="N96" s="342"/>
      <c r="O96" s="342"/>
      <c r="P96" s="342"/>
      <c r="Q96" s="342"/>
      <c r="R96" s="342"/>
      <c r="S96" s="342"/>
      <c r="T96" s="342"/>
      <c r="U96" s="342"/>
      <c r="V96" s="343"/>
    </row>
    <row r="97" spans="2:22" ht="29" x14ac:dyDescent="0.35">
      <c r="B97" s="327"/>
      <c r="C97" s="333"/>
      <c r="D97" s="255" t="s">
        <v>3078</v>
      </c>
      <c r="E97" s="255"/>
      <c r="F97" s="255"/>
      <c r="G97" s="32">
        <v>4139</v>
      </c>
      <c r="H97" s="330"/>
      <c r="I97" s="395"/>
      <c r="J97" s="347"/>
      <c r="K97" s="348"/>
      <c r="L97" s="348"/>
      <c r="M97" s="348"/>
      <c r="N97" s="348"/>
      <c r="O97" s="348"/>
      <c r="P97" s="348"/>
      <c r="Q97" s="348"/>
      <c r="R97" s="348"/>
      <c r="S97" s="348"/>
      <c r="T97" s="348"/>
      <c r="U97" s="348"/>
      <c r="V97" s="349"/>
    </row>
    <row r="98" spans="2:22" x14ac:dyDescent="0.35">
      <c r="B98" s="265" t="s">
        <v>3093</v>
      </c>
      <c r="C98" s="255"/>
      <c r="D98" s="255"/>
      <c r="E98" s="255"/>
      <c r="F98" s="255"/>
      <c r="G98" s="294"/>
      <c r="H98" s="252" t="s">
        <v>281</v>
      </c>
      <c r="I98" s="282"/>
      <c r="J98" s="307" t="s">
        <v>393</v>
      </c>
      <c r="K98" s="308"/>
      <c r="L98" s="308"/>
      <c r="M98" s="308"/>
      <c r="N98" s="308"/>
      <c r="O98" s="308"/>
      <c r="P98" s="308"/>
      <c r="Q98" s="308"/>
      <c r="R98" s="308"/>
      <c r="S98" s="308"/>
      <c r="T98" s="308"/>
      <c r="U98" s="308"/>
      <c r="V98" s="309"/>
    </row>
    <row r="99" spans="2:22" x14ac:dyDescent="0.35">
      <c r="B99" s="265" t="s">
        <v>968</v>
      </c>
      <c r="C99" s="255"/>
      <c r="D99" s="255"/>
      <c r="E99" s="255"/>
      <c r="F99" s="255"/>
      <c r="G99" s="294"/>
      <c r="H99" s="252" t="s">
        <v>514</v>
      </c>
      <c r="I99" s="282" t="s">
        <v>451</v>
      </c>
      <c r="J99" s="307" t="s">
        <v>3094</v>
      </c>
      <c r="K99" s="308"/>
      <c r="L99" s="308"/>
      <c r="M99" s="308"/>
      <c r="N99" s="308"/>
      <c r="O99" s="308"/>
      <c r="P99" s="308"/>
      <c r="Q99" s="308"/>
      <c r="R99" s="308"/>
      <c r="S99" s="308"/>
      <c r="T99" s="308"/>
      <c r="U99" s="308"/>
      <c r="V99" s="309"/>
    </row>
    <row r="100" spans="2:22" x14ac:dyDescent="0.35">
      <c r="B100" s="265" t="s">
        <v>289</v>
      </c>
      <c r="C100" s="255"/>
      <c r="D100" s="255"/>
      <c r="E100" s="255"/>
      <c r="F100" s="255"/>
      <c r="G100" s="35">
        <v>0.96399999999999997</v>
      </c>
      <c r="H100" s="252" t="s">
        <v>273</v>
      </c>
      <c r="I100" s="282"/>
      <c r="J100" s="307" t="s">
        <v>2477</v>
      </c>
      <c r="K100" s="308"/>
      <c r="L100" s="308"/>
      <c r="M100" s="308"/>
      <c r="N100" s="308"/>
      <c r="O100" s="308"/>
      <c r="P100" s="308"/>
      <c r="Q100" s="308"/>
      <c r="R100" s="308"/>
      <c r="S100" s="308"/>
      <c r="T100" s="308"/>
      <c r="U100" s="308"/>
      <c r="V100" s="309"/>
    </row>
  </sheetData>
  <mergeCells count="45">
    <mergeCell ref="D76:D85"/>
    <mergeCell ref="E76:E95"/>
    <mergeCell ref="H76:H95"/>
    <mergeCell ref="C96:C97"/>
    <mergeCell ref="D86:D95"/>
    <mergeCell ref="C76:C95"/>
    <mergeCell ref="J100:V100"/>
    <mergeCell ref="H96:H97"/>
    <mergeCell ref="I96:I97"/>
    <mergeCell ref="J96:V97"/>
    <mergeCell ref="B96:B97"/>
    <mergeCell ref="I76:I95"/>
    <mergeCell ref="J76:V95"/>
    <mergeCell ref="J98:V98"/>
    <mergeCell ref="J99:V99"/>
    <mergeCell ref="B53:V53"/>
    <mergeCell ref="J54:V54"/>
    <mergeCell ref="J55:V55"/>
    <mergeCell ref="E56:E75"/>
    <mergeCell ref="D56:D65"/>
    <mergeCell ref="D66:D75"/>
    <mergeCell ref="C56:C75"/>
    <mergeCell ref="B56:B75"/>
    <mergeCell ref="H56:H75"/>
    <mergeCell ref="I56:I75"/>
    <mergeCell ref="J56:V75"/>
    <mergeCell ref="B76:B9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s>
  <conditionalFormatting sqref="C55:G55 F57:G75 E56:G56">
    <cfRule type="cellIs" dxfId="105" priority="28" operator="notEqual">
      <formula>""</formula>
    </cfRule>
  </conditionalFormatting>
  <conditionalFormatting sqref="C96:G96">
    <cfRule type="cellIs" dxfId="104" priority="24" operator="notEqual">
      <formula>""</formula>
    </cfRule>
  </conditionalFormatting>
  <conditionalFormatting sqref="D97:G97">
    <cfRule type="cellIs" dxfId="103" priority="23" operator="notEqual">
      <formula>""</formula>
    </cfRule>
  </conditionalFormatting>
  <conditionalFormatting sqref="C98:G98">
    <cfRule type="cellIs" dxfId="102" priority="22" operator="notEqual">
      <formula>""</formula>
    </cfRule>
  </conditionalFormatting>
  <conditionalFormatting sqref="C99:G99">
    <cfRule type="cellIs" dxfId="101" priority="21" operator="notEqual">
      <formula>""</formula>
    </cfRule>
  </conditionalFormatting>
  <conditionalFormatting sqref="C100:G100">
    <cfRule type="cellIs" dxfId="100" priority="20" operator="notEqual">
      <formula>""</formula>
    </cfRule>
  </conditionalFormatting>
  <conditionalFormatting sqref="E76:G76 F77:G95">
    <cfRule type="cellIs" dxfId="99" priority="6" operator="notEqual">
      <formula>""</formula>
    </cfRule>
  </conditionalFormatting>
  <conditionalFormatting sqref="C76">
    <cfRule type="cellIs" dxfId="98" priority="4" operator="notEqual">
      <formula>""</formula>
    </cfRule>
  </conditionalFormatting>
  <conditionalFormatting sqref="D86 D76">
    <cfRule type="cellIs" dxfId="97" priority="3" operator="notEqual">
      <formula>""</formula>
    </cfRule>
  </conditionalFormatting>
  <conditionalFormatting sqref="C56">
    <cfRule type="cellIs" dxfId="96" priority="2" operator="notEqual">
      <formula>""</formula>
    </cfRule>
  </conditionalFormatting>
  <conditionalFormatting sqref="D66 D56">
    <cfRule type="cellIs" dxfId="95" priority="1" operator="notEqual">
      <formula>""</formula>
    </cfRule>
  </conditionalFormatting>
  <hyperlinks>
    <hyperlink ref="H11" location="_ftn1" display="_ftn1" xr:uid="{00000000-0004-0000-6800-000000000000}"/>
    <hyperlink ref="I11" location="_ftn2" display="_ftn2" xr:uid="{00000000-0004-0000-6800-000001000000}"/>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4" tint="0.39997558519241921"/>
  </sheetPr>
  <dimension ref="A1:V86"/>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
        <v>187</v>
      </c>
    </row>
    <row r="2" spans="2:9" x14ac:dyDescent="0.35">
      <c r="B2" s="18" t="s">
        <v>208</v>
      </c>
      <c r="C2" s="42" t="s">
        <v>3095</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4</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258</v>
      </c>
      <c r="C13" s="253" t="s">
        <v>259</v>
      </c>
      <c r="D13" s="36"/>
      <c r="E13" s="252" t="s">
        <v>297</v>
      </c>
      <c r="G13" s="253"/>
      <c r="H13" s="253"/>
      <c r="I13" s="5"/>
    </row>
    <row r="14" spans="2:9" x14ac:dyDescent="0.35">
      <c r="B14" s="379"/>
      <c r="C14" s="253" t="s">
        <v>269</v>
      </c>
      <c r="D14" s="253"/>
      <c r="E14" s="253" t="s">
        <v>3096</v>
      </c>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3097</v>
      </c>
      <c r="D26" s="364"/>
      <c r="E26" s="364"/>
      <c r="F26" s="364"/>
      <c r="G26" s="364"/>
      <c r="H26" s="365"/>
      <c r="P26" s="29"/>
      <c r="Q26" s="29"/>
    </row>
    <row r="27" spans="1:17" x14ac:dyDescent="0.35">
      <c r="A27" s="320"/>
      <c r="B27" s="28" t="s">
        <v>229</v>
      </c>
      <c r="C27" s="363" t="s">
        <v>3098</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325" t="s">
        <v>3099</v>
      </c>
      <c r="C55" s="331" t="s">
        <v>699</v>
      </c>
      <c r="D55" s="331" t="s">
        <v>3100</v>
      </c>
      <c r="E55" s="331" t="s">
        <v>3101</v>
      </c>
      <c r="F55" s="255" t="s">
        <v>2890</v>
      </c>
      <c r="G55" s="31">
        <v>4661</v>
      </c>
      <c r="H55" s="328" t="s">
        <v>273</v>
      </c>
      <c r="I55" s="328" t="s">
        <v>1059</v>
      </c>
      <c r="J55" s="341" t="s">
        <v>3102</v>
      </c>
      <c r="K55" s="342"/>
      <c r="L55" s="342"/>
      <c r="M55" s="342"/>
      <c r="N55" s="342"/>
      <c r="O55" s="342"/>
      <c r="P55" s="342"/>
      <c r="Q55" s="342"/>
      <c r="R55" s="342"/>
      <c r="S55" s="342"/>
      <c r="T55" s="342"/>
      <c r="U55" s="342"/>
      <c r="V55" s="343"/>
    </row>
    <row r="56" spans="2:22" ht="15" customHeight="1" x14ac:dyDescent="0.35">
      <c r="B56" s="326"/>
      <c r="C56" s="332"/>
      <c r="D56" s="333"/>
      <c r="E56" s="332"/>
      <c r="F56" s="255" t="s">
        <v>2892</v>
      </c>
      <c r="G56" s="31">
        <v>7464</v>
      </c>
      <c r="H56" s="329"/>
      <c r="I56" s="329"/>
      <c r="J56" s="344"/>
      <c r="K56" s="366"/>
      <c r="L56" s="366"/>
      <c r="M56" s="366"/>
      <c r="N56" s="366"/>
      <c r="O56" s="366"/>
      <c r="P56" s="366"/>
      <c r="Q56" s="366"/>
      <c r="R56" s="366"/>
      <c r="S56" s="366"/>
      <c r="T56" s="366"/>
      <c r="U56" s="366"/>
      <c r="V56" s="346"/>
    </row>
    <row r="57" spans="2:22" ht="15" customHeight="1" x14ac:dyDescent="0.35">
      <c r="B57" s="326"/>
      <c r="C57" s="332"/>
      <c r="D57" s="331" t="s">
        <v>908</v>
      </c>
      <c r="E57" s="332"/>
      <c r="F57" s="255" t="s">
        <v>2890</v>
      </c>
      <c r="G57" s="32">
        <v>1054</v>
      </c>
      <c r="H57" s="329"/>
      <c r="I57" s="329"/>
      <c r="J57" s="344"/>
      <c r="K57" s="366"/>
      <c r="L57" s="366"/>
      <c r="M57" s="366"/>
      <c r="N57" s="366"/>
      <c r="O57" s="366"/>
      <c r="P57" s="366"/>
      <c r="Q57" s="366"/>
      <c r="R57" s="366"/>
      <c r="S57" s="366"/>
      <c r="T57" s="366"/>
      <c r="U57" s="366"/>
      <c r="V57" s="346"/>
    </row>
    <row r="58" spans="2:22" ht="15" customHeight="1" x14ac:dyDescent="0.35">
      <c r="B58" s="326"/>
      <c r="C58" s="332"/>
      <c r="D58" s="333"/>
      <c r="E58" s="332"/>
      <c r="F58" s="255" t="s">
        <v>2892</v>
      </c>
      <c r="G58" s="32">
        <v>2136</v>
      </c>
      <c r="H58" s="329"/>
      <c r="I58" s="329"/>
      <c r="J58" s="344"/>
      <c r="K58" s="366"/>
      <c r="L58" s="366"/>
      <c r="M58" s="366"/>
      <c r="N58" s="366"/>
      <c r="O58" s="366"/>
      <c r="P58" s="366"/>
      <c r="Q58" s="366"/>
      <c r="R58" s="366"/>
      <c r="S58" s="366"/>
      <c r="T58" s="366"/>
      <c r="U58" s="366"/>
      <c r="V58" s="346"/>
    </row>
    <row r="59" spans="2:22" ht="15" customHeight="1" x14ac:dyDescent="0.35">
      <c r="B59" s="326"/>
      <c r="C59" s="332"/>
      <c r="D59" s="396" t="s">
        <v>3103</v>
      </c>
      <c r="E59" s="332"/>
      <c r="F59" s="255" t="s">
        <v>2890</v>
      </c>
      <c r="G59" s="32">
        <v>895</v>
      </c>
      <c r="H59" s="329"/>
      <c r="I59" s="329"/>
      <c r="J59" s="344"/>
      <c r="K59" s="366"/>
      <c r="L59" s="366"/>
      <c r="M59" s="366"/>
      <c r="N59" s="366"/>
      <c r="O59" s="366"/>
      <c r="P59" s="366"/>
      <c r="Q59" s="366"/>
      <c r="R59" s="366"/>
      <c r="S59" s="366"/>
      <c r="T59" s="366"/>
      <c r="U59" s="366"/>
      <c r="V59" s="346"/>
    </row>
    <row r="60" spans="2:22" ht="15" customHeight="1" x14ac:dyDescent="0.35">
      <c r="B60" s="326"/>
      <c r="C60" s="332"/>
      <c r="D60" s="398"/>
      <c r="E60" s="332"/>
      <c r="F60" s="255" t="s">
        <v>2892</v>
      </c>
      <c r="G60" s="32">
        <v>485</v>
      </c>
      <c r="H60" s="329"/>
      <c r="I60" s="329"/>
      <c r="J60" s="344"/>
      <c r="K60" s="366"/>
      <c r="L60" s="366"/>
      <c r="M60" s="366"/>
      <c r="N60" s="366"/>
      <c r="O60" s="366"/>
      <c r="P60" s="366"/>
      <c r="Q60" s="366"/>
      <c r="R60" s="366"/>
      <c r="S60" s="366"/>
      <c r="T60" s="366"/>
      <c r="U60" s="366"/>
      <c r="V60" s="346"/>
    </row>
    <row r="61" spans="2:22" ht="15" customHeight="1" x14ac:dyDescent="0.35">
      <c r="B61" s="326"/>
      <c r="C61" s="332"/>
      <c r="D61" s="331" t="s">
        <v>3104</v>
      </c>
      <c r="E61" s="332"/>
      <c r="F61" s="255" t="s">
        <v>2890</v>
      </c>
      <c r="G61" s="31">
        <v>2012</v>
      </c>
      <c r="H61" s="329"/>
      <c r="I61" s="329"/>
      <c r="J61" s="344"/>
      <c r="K61" s="366"/>
      <c r="L61" s="366"/>
      <c r="M61" s="366"/>
      <c r="N61" s="366"/>
      <c r="O61" s="366"/>
      <c r="P61" s="366"/>
      <c r="Q61" s="366"/>
      <c r="R61" s="366"/>
      <c r="S61" s="366"/>
      <c r="T61" s="366"/>
      <c r="U61" s="366"/>
      <c r="V61" s="346"/>
    </row>
    <row r="62" spans="2:22" ht="15" customHeight="1" x14ac:dyDescent="0.35">
      <c r="B62" s="327"/>
      <c r="C62" s="333"/>
      <c r="D62" s="333"/>
      <c r="E62" s="333"/>
      <c r="F62" s="255" t="s">
        <v>2892</v>
      </c>
      <c r="G62" s="32">
        <v>3128</v>
      </c>
      <c r="H62" s="330"/>
      <c r="I62" s="330"/>
      <c r="J62" s="347"/>
      <c r="K62" s="348"/>
      <c r="L62" s="348"/>
      <c r="M62" s="348"/>
      <c r="N62" s="348"/>
      <c r="O62" s="348"/>
      <c r="P62" s="348"/>
      <c r="Q62" s="348"/>
      <c r="R62" s="348"/>
      <c r="S62" s="348"/>
      <c r="T62" s="348"/>
      <c r="U62" s="348"/>
      <c r="V62" s="349"/>
    </row>
    <row r="63" spans="2:22" ht="15" customHeight="1" x14ac:dyDescent="0.35">
      <c r="B63" s="580" t="s">
        <v>3105</v>
      </c>
      <c r="C63" s="331" t="s">
        <v>699</v>
      </c>
      <c r="D63" s="331" t="s">
        <v>3100</v>
      </c>
      <c r="E63" s="331" t="s">
        <v>3101</v>
      </c>
      <c r="F63" s="255" t="s">
        <v>2890</v>
      </c>
      <c r="G63" s="31">
        <v>559</v>
      </c>
      <c r="H63" s="328" t="s">
        <v>273</v>
      </c>
      <c r="I63" s="328" t="s">
        <v>1059</v>
      </c>
      <c r="J63" s="341" t="s">
        <v>3102</v>
      </c>
      <c r="K63" s="342"/>
      <c r="L63" s="342"/>
      <c r="M63" s="342"/>
      <c r="N63" s="342"/>
      <c r="O63" s="342"/>
      <c r="P63" s="342"/>
      <c r="Q63" s="342"/>
      <c r="R63" s="342"/>
      <c r="S63" s="342"/>
      <c r="T63" s="342"/>
      <c r="U63" s="342"/>
      <c r="V63" s="343"/>
    </row>
    <row r="64" spans="2:22" ht="15" customHeight="1" x14ac:dyDescent="0.35">
      <c r="B64" s="581"/>
      <c r="C64" s="332"/>
      <c r="D64" s="333"/>
      <c r="E64" s="332"/>
      <c r="F64" s="255" t="s">
        <v>2892</v>
      </c>
      <c r="G64" s="31">
        <v>896</v>
      </c>
      <c r="H64" s="329"/>
      <c r="I64" s="329"/>
      <c r="J64" s="344"/>
      <c r="K64" s="366"/>
      <c r="L64" s="366"/>
      <c r="M64" s="366"/>
      <c r="N64" s="366"/>
      <c r="O64" s="366"/>
      <c r="P64" s="366"/>
      <c r="Q64" s="366"/>
      <c r="R64" s="366"/>
      <c r="S64" s="366"/>
      <c r="T64" s="366"/>
      <c r="U64" s="366"/>
      <c r="V64" s="346"/>
    </row>
    <row r="65" spans="2:22" ht="15" customHeight="1" x14ac:dyDescent="0.35">
      <c r="B65" s="581"/>
      <c r="C65" s="332"/>
      <c r="D65" s="331" t="s">
        <v>908</v>
      </c>
      <c r="E65" s="332"/>
      <c r="F65" s="255" t="s">
        <v>2890</v>
      </c>
      <c r="G65" s="32">
        <v>211</v>
      </c>
      <c r="H65" s="329"/>
      <c r="I65" s="329"/>
      <c r="J65" s="344"/>
      <c r="K65" s="366"/>
      <c r="L65" s="366"/>
      <c r="M65" s="366"/>
      <c r="N65" s="366"/>
      <c r="O65" s="366"/>
      <c r="P65" s="366"/>
      <c r="Q65" s="366"/>
      <c r="R65" s="366"/>
      <c r="S65" s="366"/>
      <c r="T65" s="366"/>
      <c r="U65" s="366"/>
      <c r="V65" s="346"/>
    </row>
    <row r="66" spans="2:22" ht="15" customHeight="1" x14ac:dyDescent="0.35">
      <c r="B66" s="581"/>
      <c r="C66" s="332"/>
      <c r="D66" s="333"/>
      <c r="E66" s="332"/>
      <c r="F66" s="255" t="s">
        <v>2892</v>
      </c>
      <c r="G66" s="32">
        <v>406</v>
      </c>
      <c r="H66" s="329"/>
      <c r="I66" s="329"/>
      <c r="J66" s="344"/>
      <c r="K66" s="366"/>
      <c r="L66" s="366"/>
      <c r="M66" s="366"/>
      <c r="N66" s="366"/>
      <c r="O66" s="366"/>
      <c r="P66" s="366"/>
      <c r="Q66" s="366"/>
      <c r="R66" s="366"/>
      <c r="S66" s="366"/>
      <c r="T66" s="366"/>
      <c r="U66" s="366"/>
      <c r="V66" s="346"/>
    </row>
    <row r="67" spans="2:22" ht="15" customHeight="1" x14ac:dyDescent="0.35">
      <c r="B67" s="581"/>
      <c r="C67" s="332"/>
      <c r="D67" s="396" t="s">
        <v>3103</v>
      </c>
      <c r="E67" s="332"/>
      <c r="F67" s="255" t="s">
        <v>2890</v>
      </c>
      <c r="G67" s="32">
        <v>188</v>
      </c>
      <c r="H67" s="329"/>
      <c r="I67" s="329"/>
      <c r="J67" s="344"/>
      <c r="K67" s="366"/>
      <c r="L67" s="366"/>
      <c r="M67" s="366"/>
      <c r="N67" s="366"/>
      <c r="O67" s="366"/>
      <c r="P67" s="366"/>
      <c r="Q67" s="366"/>
      <c r="R67" s="366"/>
      <c r="S67" s="366"/>
      <c r="T67" s="366"/>
      <c r="U67" s="366"/>
      <c r="V67" s="346"/>
    </row>
    <row r="68" spans="2:22" ht="15" customHeight="1" x14ac:dyDescent="0.35">
      <c r="B68" s="581"/>
      <c r="C68" s="332"/>
      <c r="D68" s="398"/>
      <c r="E68" s="332"/>
      <c r="F68" s="255" t="s">
        <v>2892</v>
      </c>
      <c r="G68" s="32">
        <v>82</v>
      </c>
      <c r="H68" s="329"/>
      <c r="I68" s="329"/>
      <c r="J68" s="344"/>
      <c r="K68" s="366"/>
      <c r="L68" s="366"/>
      <c r="M68" s="366"/>
      <c r="N68" s="366"/>
      <c r="O68" s="366"/>
      <c r="P68" s="366"/>
      <c r="Q68" s="366"/>
      <c r="R68" s="366"/>
      <c r="S68" s="366"/>
      <c r="T68" s="366"/>
      <c r="U68" s="366"/>
      <c r="V68" s="346"/>
    </row>
    <row r="69" spans="2:22" ht="15" customHeight="1" x14ac:dyDescent="0.35">
      <c r="B69" s="581"/>
      <c r="C69" s="332"/>
      <c r="D69" s="331" t="s">
        <v>3104</v>
      </c>
      <c r="E69" s="332"/>
      <c r="F69" s="255" t="s">
        <v>2890</v>
      </c>
      <c r="G69" s="31">
        <v>355</v>
      </c>
      <c r="H69" s="329"/>
      <c r="I69" s="329"/>
      <c r="J69" s="344"/>
      <c r="K69" s="366"/>
      <c r="L69" s="366"/>
      <c r="M69" s="366"/>
      <c r="N69" s="366"/>
      <c r="O69" s="366"/>
      <c r="P69" s="366"/>
      <c r="Q69" s="366"/>
      <c r="R69" s="366"/>
      <c r="S69" s="366"/>
      <c r="T69" s="366"/>
      <c r="U69" s="366"/>
      <c r="V69" s="346"/>
    </row>
    <row r="70" spans="2:22" ht="15" customHeight="1" x14ac:dyDescent="0.35">
      <c r="B70" s="582"/>
      <c r="C70" s="333"/>
      <c r="D70" s="333"/>
      <c r="E70" s="333"/>
      <c r="F70" s="255" t="s">
        <v>2892</v>
      </c>
      <c r="G70" s="32">
        <v>500</v>
      </c>
      <c r="H70" s="330"/>
      <c r="I70" s="330"/>
      <c r="J70" s="347"/>
      <c r="K70" s="348"/>
      <c r="L70" s="348"/>
      <c r="M70" s="348"/>
      <c r="N70" s="348"/>
      <c r="O70" s="348"/>
      <c r="P70" s="348"/>
      <c r="Q70" s="348"/>
      <c r="R70" s="348"/>
      <c r="S70" s="348"/>
      <c r="T70" s="348"/>
      <c r="U70" s="348"/>
      <c r="V70" s="349"/>
    </row>
    <row r="71" spans="2:22" ht="15" customHeight="1" x14ac:dyDescent="0.35">
      <c r="B71" s="325" t="s">
        <v>532</v>
      </c>
      <c r="C71" s="331" t="s">
        <v>699</v>
      </c>
      <c r="D71" s="331" t="s">
        <v>3100</v>
      </c>
      <c r="E71" s="331" t="s">
        <v>3101</v>
      </c>
      <c r="F71" s="255" t="s">
        <v>2890</v>
      </c>
      <c r="G71" s="298">
        <v>10.6</v>
      </c>
      <c r="H71" s="328" t="s">
        <v>281</v>
      </c>
      <c r="I71" s="328"/>
      <c r="J71" s="341" t="s">
        <v>3106</v>
      </c>
      <c r="K71" s="342"/>
      <c r="L71" s="342"/>
      <c r="M71" s="342"/>
      <c r="N71" s="342"/>
      <c r="O71" s="342"/>
      <c r="P71" s="342"/>
      <c r="Q71" s="342"/>
      <c r="R71" s="342"/>
      <c r="S71" s="342"/>
      <c r="T71" s="342"/>
      <c r="U71" s="342"/>
      <c r="V71" s="343"/>
    </row>
    <row r="72" spans="2:22" ht="15" customHeight="1" x14ac:dyDescent="0.35">
      <c r="B72" s="326"/>
      <c r="C72" s="332"/>
      <c r="D72" s="333"/>
      <c r="E72" s="332"/>
      <c r="F72" s="255" t="s">
        <v>2892</v>
      </c>
      <c r="G72" s="298">
        <v>4.0999999999999996</v>
      </c>
      <c r="H72" s="329"/>
      <c r="I72" s="329"/>
      <c r="J72" s="344"/>
      <c r="K72" s="366"/>
      <c r="L72" s="366"/>
      <c r="M72" s="366"/>
      <c r="N72" s="366"/>
      <c r="O72" s="366"/>
      <c r="P72" s="366"/>
      <c r="Q72" s="366"/>
      <c r="R72" s="366"/>
      <c r="S72" s="366"/>
      <c r="T72" s="366"/>
      <c r="U72" s="366"/>
      <c r="V72" s="346"/>
    </row>
    <row r="73" spans="2:22" ht="15" customHeight="1" x14ac:dyDescent="0.35">
      <c r="B73" s="326"/>
      <c r="C73" s="332"/>
      <c r="D73" s="331" t="s">
        <v>908</v>
      </c>
      <c r="E73" s="332"/>
      <c r="F73" s="255" t="s">
        <v>2890</v>
      </c>
      <c r="G73" s="37">
        <v>9.8000000000000007</v>
      </c>
      <c r="H73" s="329"/>
      <c r="I73" s="329"/>
      <c r="J73" s="344"/>
      <c r="K73" s="366"/>
      <c r="L73" s="366"/>
      <c r="M73" s="366"/>
      <c r="N73" s="366"/>
      <c r="O73" s="366"/>
      <c r="P73" s="366"/>
      <c r="Q73" s="366"/>
      <c r="R73" s="366"/>
      <c r="S73" s="366"/>
      <c r="T73" s="366"/>
      <c r="U73" s="366"/>
      <c r="V73" s="346"/>
    </row>
    <row r="74" spans="2:22" ht="15" customHeight="1" x14ac:dyDescent="0.35">
      <c r="B74" s="326"/>
      <c r="C74" s="332"/>
      <c r="D74" s="333"/>
      <c r="E74" s="332"/>
      <c r="F74" s="255" t="s">
        <v>2892</v>
      </c>
      <c r="G74" s="298">
        <v>4</v>
      </c>
      <c r="H74" s="329"/>
      <c r="I74" s="329"/>
      <c r="J74" s="344"/>
      <c r="K74" s="366"/>
      <c r="L74" s="366"/>
      <c r="M74" s="366"/>
      <c r="N74" s="366"/>
      <c r="O74" s="366"/>
      <c r="P74" s="366"/>
      <c r="Q74" s="366"/>
      <c r="R74" s="366"/>
      <c r="S74" s="366"/>
      <c r="T74" s="366"/>
      <c r="U74" s="366"/>
      <c r="V74" s="346"/>
    </row>
    <row r="75" spans="2:22" ht="15" customHeight="1" x14ac:dyDescent="0.35">
      <c r="B75" s="326"/>
      <c r="C75" s="332"/>
      <c r="D75" s="396" t="s">
        <v>3103</v>
      </c>
      <c r="E75" s="332"/>
      <c r="F75" s="255" t="s">
        <v>2890</v>
      </c>
      <c r="G75" s="298">
        <v>10.199999999999999</v>
      </c>
      <c r="H75" s="329"/>
      <c r="I75" s="329"/>
      <c r="J75" s="344"/>
      <c r="K75" s="366"/>
      <c r="L75" s="366"/>
      <c r="M75" s="366"/>
      <c r="N75" s="366"/>
      <c r="O75" s="366"/>
      <c r="P75" s="366"/>
      <c r="Q75" s="366"/>
      <c r="R75" s="366"/>
      <c r="S75" s="366"/>
      <c r="T75" s="366"/>
      <c r="U75" s="366"/>
      <c r="V75" s="346"/>
    </row>
    <row r="76" spans="2:22" ht="15" customHeight="1" x14ac:dyDescent="0.35">
      <c r="B76" s="327"/>
      <c r="C76" s="332"/>
      <c r="D76" s="398"/>
      <c r="E76" s="332"/>
      <c r="F76" s="255" t="s">
        <v>2892</v>
      </c>
      <c r="G76" s="298">
        <v>4</v>
      </c>
      <c r="H76" s="330"/>
      <c r="I76" s="330"/>
      <c r="J76" s="347"/>
      <c r="K76" s="348"/>
      <c r="L76" s="348"/>
      <c r="M76" s="348"/>
      <c r="N76" s="348"/>
      <c r="O76" s="348"/>
      <c r="P76" s="348"/>
      <c r="Q76" s="348"/>
      <c r="R76" s="348"/>
      <c r="S76" s="348"/>
      <c r="T76" s="348"/>
      <c r="U76" s="348"/>
      <c r="V76" s="349"/>
    </row>
    <row r="77" spans="2:22" x14ac:dyDescent="0.35">
      <c r="B77" s="265" t="s">
        <v>377</v>
      </c>
      <c r="C77" s="255"/>
      <c r="D77" s="294"/>
      <c r="E77" s="255"/>
      <c r="F77" s="255"/>
      <c r="G77" s="32">
        <v>1000</v>
      </c>
      <c r="H77" s="252" t="s">
        <v>273</v>
      </c>
      <c r="I77" s="252" t="s">
        <v>2413</v>
      </c>
      <c r="J77" s="307" t="s">
        <v>378</v>
      </c>
      <c r="K77" s="308"/>
      <c r="L77" s="308"/>
      <c r="M77" s="308"/>
      <c r="N77" s="308"/>
      <c r="O77" s="308"/>
      <c r="P77" s="308"/>
      <c r="Q77" s="308"/>
      <c r="R77" s="308"/>
      <c r="S77" s="308"/>
      <c r="T77" s="308"/>
      <c r="U77" s="308"/>
      <c r="V77" s="309"/>
    </row>
    <row r="78" spans="2:22" ht="15" customHeight="1" x14ac:dyDescent="0.35">
      <c r="B78" s="325" t="s">
        <v>1042</v>
      </c>
      <c r="C78" s="331" t="s">
        <v>3101</v>
      </c>
      <c r="D78" s="255" t="s">
        <v>2890</v>
      </c>
      <c r="E78" s="255"/>
      <c r="F78" s="255"/>
      <c r="G78" s="32">
        <v>7693</v>
      </c>
      <c r="H78" s="328" t="s">
        <v>281</v>
      </c>
      <c r="I78" s="328"/>
      <c r="J78" s="341" t="s">
        <v>3107</v>
      </c>
      <c r="K78" s="342"/>
      <c r="L78" s="342"/>
      <c r="M78" s="342"/>
      <c r="N78" s="342"/>
      <c r="O78" s="342"/>
      <c r="P78" s="342"/>
      <c r="Q78" s="342"/>
      <c r="R78" s="342"/>
      <c r="S78" s="342"/>
      <c r="T78" s="342"/>
      <c r="U78" s="342"/>
      <c r="V78" s="343"/>
    </row>
    <row r="79" spans="2:22" ht="15" customHeight="1" x14ac:dyDescent="0.35">
      <c r="B79" s="327"/>
      <c r="C79" s="333"/>
      <c r="D79" s="255" t="s">
        <v>2892</v>
      </c>
      <c r="E79" s="255"/>
      <c r="F79" s="255"/>
      <c r="G79" s="32">
        <v>8121</v>
      </c>
      <c r="H79" s="330"/>
      <c r="I79" s="330"/>
      <c r="J79" s="347"/>
      <c r="K79" s="348"/>
      <c r="L79" s="348"/>
      <c r="M79" s="348"/>
      <c r="N79" s="348"/>
      <c r="O79" s="348"/>
      <c r="P79" s="348"/>
      <c r="Q79" s="348"/>
      <c r="R79" s="348"/>
      <c r="S79" s="348"/>
      <c r="T79" s="348"/>
      <c r="U79" s="348"/>
      <c r="V79" s="349"/>
    </row>
    <row r="80" spans="2:22" ht="15" customHeight="1" x14ac:dyDescent="0.35">
      <c r="B80" s="265" t="s">
        <v>3108</v>
      </c>
      <c r="C80" s="255"/>
      <c r="D80" s="294"/>
      <c r="E80" s="255"/>
      <c r="F80" s="255"/>
      <c r="G80" s="32">
        <v>21</v>
      </c>
      <c r="H80" s="252" t="s">
        <v>281</v>
      </c>
      <c r="I80" s="252" t="s">
        <v>996</v>
      </c>
      <c r="J80" s="307" t="s">
        <v>3109</v>
      </c>
      <c r="K80" s="308"/>
      <c r="L80" s="308"/>
      <c r="M80" s="308"/>
      <c r="N80" s="308"/>
      <c r="O80" s="308"/>
      <c r="P80" s="308"/>
      <c r="Q80" s="308"/>
      <c r="R80" s="308"/>
      <c r="S80" s="308"/>
      <c r="T80" s="308"/>
      <c r="U80" s="308"/>
      <c r="V80" s="309"/>
    </row>
    <row r="81" spans="2:22" ht="15" customHeight="1" x14ac:dyDescent="0.35">
      <c r="B81" s="265" t="s">
        <v>2544</v>
      </c>
      <c r="C81" s="255"/>
      <c r="D81" s="294"/>
      <c r="E81" s="255"/>
      <c r="F81" s="255"/>
      <c r="G81" s="294"/>
      <c r="H81" s="252" t="s">
        <v>514</v>
      </c>
      <c r="I81" s="252" t="s">
        <v>451</v>
      </c>
      <c r="J81" s="307" t="s">
        <v>2476</v>
      </c>
      <c r="K81" s="308"/>
      <c r="L81" s="308"/>
      <c r="M81" s="308"/>
      <c r="N81" s="308"/>
      <c r="O81" s="308"/>
      <c r="P81" s="308"/>
      <c r="Q81" s="308"/>
      <c r="R81" s="308"/>
      <c r="S81" s="308"/>
      <c r="T81" s="308"/>
      <c r="U81" s="308"/>
      <c r="V81" s="309"/>
    </row>
    <row r="82" spans="2:22" ht="15" customHeight="1" x14ac:dyDescent="0.35">
      <c r="B82" s="265" t="s">
        <v>289</v>
      </c>
      <c r="C82" s="255"/>
      <c r="D82" s="294"/>
      <c r="E82" s="255"/>
      <c r="F82" s="255"/>
      <c r="G82" s="33">
        <v>0.96399999999999997</v>
      </c>
      <c r="H82" s="252" t="s">
        <v>273</v>
      </c>
      <c r="I82" s="252"/>
      <c r="J82" s="307" t="s">
        <v>2477</v>
      </c>
      <c r="K82" s="308"/>
      <c r="L82" s="308"/>
      <c r="M82" s="308"/>
      <c r="N82" s="308"/>
      <c r="O82" s="308"/>
      <c r="P82" s="308"/>
      <c r="Q82" s="308"/>
      <c r="R82" s="308"/>
      <c r="S82" s="308"/>
      <c r="T82" s="308"/>
      <c r="U82" s="308"/>
      <c r="V82" s="309"/>
    </row>
    <row r="84" spans="2:22" ht="45" customHeight="1" x14ac:dyDescent="0.35"/>
    <row r="85" spans="2:22" ht="15" customHeight="1" x14ac:dyDescent="0.35"/>
    <row r="86" spans="2:22" ht="15" customHeight="1" x14ac:dyDescent="0.35"/>
  </sheetData>
  <mergeCells count="59">
    <mergeCell ref="I71:I76"/>
    <mergeCell ref="H71:H76"/>
    <mergeCell ref="B71:B76"/>
    <mergeCell ref="J78:V79"/>
    <mergeCell ref="I78:I79"/>
    <mergeCell ref="H78:H79"/>
    <mergeCell ref="B78:B79"/>
    <mergeCell ref="C78:C79"/>
    <mergeCell ref="B63:B70"/>
    <mergeCell ref="C71:C76"/>
    <mergeCell ref="D71:D72"/>
    <mergeCell ref="E71:E76"/>
    <mergeCell ref="D73:D74"/>
    <mergeCell ref="D75:D76"/>
    <mergeCell ref="C63:C70"/>
    <mergeCell ref="D63:D64"/>
    <mergeCell ref="E63:E70"/>
    <mergeCell ref="H63:H70"/>
    <mergeCell ref="I63:I70"/>
    <mergeCell ref="J63:V70"/>
    <mergeCell ref="D65:D66"/>
    <mergeCell ref="D67:D68"/>
    <mergeCell ref="D69:D70"/>
    <mergeCell ref="J80:V80"/>
    <mergeCell ref="J81:V81"/>
    <mergeCell ref="J82:V82"/>
    <mergeCell ref="J77:V77"/>
    <mergeCell ref="J71:V76"/>
    <mergeCell ref="J55:V62"/>
    <mergeCell ref="C40:H40"/>
    <mergeCell ref="B53:V53"/>
    <mergeCell ref="J54:V54"/>
    <mergeCell ref="C55:C62"/>
    <mergeCell ref="B55:B62"/>
    <mergeCell ref="H55:H62"/>
    <mergeCell ref="I55:I62"/>
    <mergeCell ref="D55:D56"/>
    <mergeCell ref="D57:D58"/>
    <mergeCell ref="D59:D60"/>
    <mergeCell ref="D61:D62"/>
    <mergeCell ref="E55:E62"/>
    <mergeCell ref="A31:A40"/>
    <mergeCell ref="C31:H31"/>
    <mergeCell ref="C32:H32"/>
    <mergeCell ref="C33:H33"/>
    <mergeCell ref="C34:H34"/>
    <mergeCell ref="C35:H35"/>
    <mergeCell ref="C36:H36"/>
    <mergeCell ref="C37:H37"/>
    <mergeCell ref="C38:H38"/>
    <mergeCell ref="C39:H39"/>
    <mergeCell ref="B13:B14"/>
    <mergeCell ref="C25:H25"/>
    <mergeCell ref="A26:A30"/>
    <mergeCell ref="C26:H26"/>
    <mergeCell ref="C27:H27"/>
    <mergeCell ref="C28:H28"/>
    <mergeCell ref="C29:H29"/>
    <mergeCell ref="C30:H30"/>
  </mergeCells>
  <conditionalFormatting sqref="C55:G55 D57 F56:G56 D59 D61 G57:G62 G71:G76 C77:G78 C80:G82 D79:G79">
    <cfRule type="cellIs" dxfId="94" priority="12" operator="notEqual">
      <formula>""</formula>
    </cfRule>
  </conditionalFormatting>
  <conditionalFormatting sqref="F57:F58">
    <cfRule type="cellIs" dxfId="93" priority="11" operator="notEqual">
      <formula>""</formula>
    </cfRule>
  </conditionalFormatting>
  <conditionalFormatting sqref="F59:F60">
    <cfRule type="cellIs" dxfId="92" priority="10" operator="notEqual">
      <formula>""</formula>
    </cfRule>
  </conditionalFormatting>
  <conditionalFormatting sqref="F61:F62">
    <cfRule type="cellIs" dxfId="91" priority="9" operator="notEqual">
      <formula>""</formula>
    </cfRule>
  </conditionalFormatting>
  <conditionalFormatting sqref="C63:G63 D65 F64:G64 D67 D69 G65:G70">
    <cfRule type="cellIs" dxfId="90" priority="8" operator="notEqual">
      <formula>""</formula>
    </cfRule>
  </conditionalFormatting>
  <conditionalFormatting sqref="F65:F66">
    <cfRule type="cellIs" dxfId="89" priority="7" operator="notEqual">
      <formula>""</formula>
    </cfRule>
  </conditionalFormatting>
  <conditionalFormatting sqref="F67:F68">
    <cfRule type="cellIs" dxfId="88" priority="6" operator="notEqual">
      <formula>""</formula>
    </cfRule>
  </conditionalFormatting>
  <conditionalFormatting sqref="F69:F70">
    <cfRule type="cellIs" dxfId="87" priority="5" operator="notEqual">
      <formula>""</formula>
    </cfRule>
  </conditionalFormatting>
  <conditionalFormatting sqref="C71:F71 D73 F72 D75">
    <cfRule type="cellIs" dxfId="86" priority="4" operator="notEqual">
      <formula>""</formula>
    </cfRule>
  </conditionalFormatting>
  <conditionalFormatting sqref="F73:F74">
    <cfRule type="cellIs" dxfId="85" priority="3" operator="notEqual">
      <formula>""</formula>
    </cfRule>
  </conditionalFormatting>
  <conditionalFormatting sqref="F75:F76">
    <cfRule type="cellIs" dxfId="84" priority="2" operator="notEqual">
      <formula>""</formula>
    </cfRule>
  </conditionalFormatting>
  <hyperlinks>
    <hyperlink ref="H11" location="_ftn1" display="_ftn1" xr:uid="{00000000-0004-0000-6900-000000000000}"/>
    <hyperlink ref="I11" location="_ftn2" display="_ftn2" xr:uid="{00000000-0004-0000-6900-000001000000}"/>
  </hyperlinks>
  <pageMargins left="0.7" right="0.7" top="0.75" bottom="0.75" header="0.3" footer="0.3"/>
  <pageSetup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4" tint="0.39997558519241921"/>
  </sheetPr>
  <dimension ref="A1:V95"/>
  <sheetViews>
    <sheetView topLeftCell="A40"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MID(CELL("Filename",K7),SEARCH("]",CELL("Filename",K7),1)+1,100)</f>
        <v>Ice Maker</v>
      </c>
    </row>
    <row r="2" spans="2:11" x14ac:dyDescent="0.35">
      <c r="B2" s="18" t="s">
        <v>208</v>
      </c>
      <c r="C2" s="42" t="s">
        <v>3110</v>
      </c>
    </row>
    <row r="4" spans="2:11" x14ac:dyDescent="0.35">
      <c r="B4" s="23" t="s">
        <v>209</v>
      </c>
      <c r="I4" s="23" t="s">
        <v>210</v>
      </c>
    </row>
    <row r="5" spans="2:11" ht="37.5" x14ac:dyDescent="0.35">
      <c r="B5" s="303" t="s">
        <v>211</v>
      </c>
      <c r="C5" s="303" t="s">
        <v>212</v>
      </c>
      <c r="D5" s="24" t="s">
        <v>213</v>
      </c>
      <c r="I5" s="303" t="s">
        <v>211</v>
      </c>
      <c r="J5" s="303" t="s">
        <v>212</v>
      </c>
      <c r="K5" s="24" t="s">
        <v>214</v>
      </c>
    </row>
    <row r="6" spans="2:11" ht="15" customHeight="1" x14ac:dyDescent="0.35">
      <c r="B6" s="285"/>
      <c r="C6" s="285"/>
      <c r="D6" s="252">
        <v>8</v>
      </c>
      <c r="I6" s="285"/>
      <c r="J6" s="285"/>
      <c r="K6" s="252"/>
    </row>
    <row r="7" spans="2:11" x14ac:dyDescent="0.35">
      <c r="D7" s="25"/>
    </row>
    <row r="11" spans="2:11" x14ac:dyDescent="0.35">
      <c r="B11" s="23" t="s">
        <v>215</v>
      </c>
      <c r="C11" s="26"/>
      <c r="D11" s="25"/>
      <c r="I11" s="23" t="s">
        <v>216</v>
      </c>
      <c r="J11" s="4"/>
      <c r="K11" s="4"/>
    </row>
    <row r="12" spans="2:11" ht="45.75" customHeight="1" x14ac:dyDescent="0.35">
      <c r="B12" s="303" t="s">
        <v>217</v>
      </c>
      <c r="C12" s="303" t="s">
        <v>212</v>
      </c>
      <c r="D12" s="303" t="s">
        <v>249</v>
      </c>
      <c r="E12" s="303" t="s">
        <v>256</v>
      </c>
      <c r="F12" s="24" t="s">
        <v>218</v>
      </c>
      <c r="G12" s="24" t="s">
        <v>219</v>
      </c>
      <c r="I12" s="303" t="s">
        <v>211</v>
      </c>
      <c r="J12" s="303" t="s">
        <v>212</v>
      </c>
      <c r="K12" s="24" t="s">
        <v>220</v>
      </c>
    </row>
    <row r="13" spans="2:11" x14ac:dyDescent="0.35">
      <c r="B13" s="585" t="s">
        <v>258</v>
      </c>
      <c r="C13" s="304" t="s">
        <v>259</v>
      </c>
      <c r="D13" s="305"/>
      <c r="E13" s="305"/>
      <c r="F13" s="117" t="s">
        <v>297</v>
      </c>
      <c r="G13" s="304"/>
      <c r="I13" s="253"/>
      <c r="J13" s="253"/>
      <c r="K13" s="5"/>
    </row>
    <row r="14" spans="2:11" x14ac:dyDescent="0.35">
      <c r="B14" s="586"/>
      <c r="C14" s="583" t="s">
        <v>269</v>
      </c>
      <c r="D14" s="584" t="s">
        <v>512</v>
      </c>
      <c r="E14" s="305" t="s">
        <v>3111</v>
      </c>
      <c r="F14" s="117">
        <v>0</v>
      </c>
      <c r="G14" s="304"/>
    </row>
    <row r="15" spans="2:11" x14ac:dyDescent="0.35">
      <c r="B15" s="587"/>
      <c r="C15" s="583"/>
      <c r="D15" s="584"/>
      <c r="E15" s="304" t="s">
        <v>3112</v>
      </c>
      <c r="F15" s="118">
        <v>222</v>
      </c>
      <c r="G15" s="305"/>
    </row>
    <row r="16" spans="2:11" x14ac:dyDescent="0.35">
      <c r="B16" s="4"/>
      <c r="C16" s="4"/>
      <c r="D16" s="4"/>
      <c r="E16" s="4"/>
      <c r="F16" s="4"/>
    </row>
    <row r="17" spans="1:17" x14ac:dyDescent="0.35">
      <c r="B17" s="4"/>
      <c r="C17" s="4"/>
      <c r="D17" s="4"/>
      <c r="E17" s="4"/>
      <c r="F17" s="4"/>
    </row>
    <row r="18" spans="1:17" x14ac:dyDescent="0.35">
      <c r="B18" s="23" t="s">
        <v>221</v>
      </c>
      <c r="E18" s="4"/>
      <c r="F18" s="4"/>
    </row>
    <row r="19" spans="1:17" x14ac:dyDescent="0.35">
      <c r="E19" s="4"/>
      <c r="F19" s="4"/>
    </row>
    <row r="20" spans="1:17" ht="2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63" t="s">
        <v>3113</v>
      </c>
      <c r="D27" s="364"/>
      <c r="E27" s="364"/>
      <c r="F27" s="364"/>
      <c r="G27" s="364"/>
      <c r="H27" s="365"/>
      <c r="P27" s="29"/>
      <c r="Q27" s="29"/>
    </row>
    <row r="28" spans="1:17" x14ac:dyDescent="0.35">
      <c r="A28" s="320"/>
      <c r="B28" s="28" t="s">
        <v>229</v>
      </c>
      <c r="C28" s="363" t="s">
        <v>3114</v>
      </c>
      <c r="D28" s="364"/>
      <c r="E28" s="364"/>
      <c r="F28" s="364"/>
      <c r="G28" s="364"/>
      <c r="H28" s="365"/>
      <c r="P28" s="29"/>
      <c r="Q28" s="29"/>
    </row>
    <row r="29" spans="1:17" x14ac:dyDescent="0.35">
      <c r="A29" s="320"/>
      <c r="B29" s="28" t="s">
        <v>230</v>
      </c>
      <c r="C29" s="310"/>
      <c r="D29" s="311"/>
      <c r="E29" s="311"/>
      <c r="F29" s="311"/>
      <c r="G29" s="311"/>
      <c r="H29" s="312"/>
      <c r="P29" s="29"/>
      <c r="Q29" s="29"/>
    </row>
    <row r="30" spans="1:17" x14ac:dyDescent="0.35">
      <c r="A30" s="320"/>
      <c r="B30" s="28" t="s">
        <v>231</v>
      </c>
      <c r="C30" s="310"/>
      <c r="D30" s="311"/>
      <c r="E30" s="311"/>
      <c r="F30" s="311"/>
      <c r="G30" s="311"/>
      <c r="H30" s="312"/>
      <c r="P30" s="1"/>
      <c r="Q30" s="1"/>
    </row>
    <row r="31" spans="1:17" x14ac:dyDescent="0.35">
      <c r="A31" s="321"/>
      <c r="B31" s="28" t="s">
        <v>232</v>
      </c>
      <c r="C31" s="363"/>
      <c r="D31" s="364"/>
      <c r="E31" s="364"/>
      <c r="F31" s="364"/>
      <c r="G31" s="364"/>
      <c r="H31" s="365"/>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847</v>
      </c>
      <c r="F44" s="303" t="s">
        <v>256</v>
      </c>
      <c r="G44" s="563" t="s">
        <v>246</v>
      </c>
      <c r="H44" s="564"/>
      <c r="I44" s="565"/>
      <c r="L44" s="29"/>
      <c r="M44" s="29"/>
    </row>
    <row r="45" spans="1:17" ht="15" customHeight="1" x14ac:dyDescent="0.35">
      <c r="B45" s="325" t="s">
        <v>2498</v>
      </c>
      <c r="C45" s="331" t="s">
        <v>3115</v>
      </c>
      <c r="D45" s="331" t="s">
        <v>3116</v>
      </c>
      <c r="E45" s="331" t="s">
        <v>3117</v>
      </c>
      <c r="F45" s="293" t="s">
        <v>3118</v>
      </c>
      <c r="G45" s="588" t="s">
        <v>3119</v>
      </c>
      <c r="H45" s="589"/>
      <c r="I45" s="590"/>
      <c r="L45" s="1"/>
      <c r="M45" s="1"/>
    </row>
    <row r="46" spans="1:17" x14ac:dyDescent="0.35">
      <c r="B46" s="326"/>
      <c r="C46" s="332"/>
      <c r="D46" s="332"/>
      <c r="E46" s="332"/>
      <c r="F46" s="293" t="s">
        <v>3120</v>
      </c>
      <c r="G46" s="588" t="s">
        <v>3121</v>
      </c>
      <c r="H46" s="589"/>
      <c r="I46" s="590"/>
      <c r="L46" s="29"/>
      <c r="M46" s="29"/>
    </row>
    <row r="47" spans="1:17" x14ac:dyDescent="0.35">
      <c r="B47" s="326"/>
      <c r="C47" s="332"/>
      <c r="D47" s="332"/>
      <c r="E47" s="332"/>
      <c r="F47" s="293" t="s">
        <v>3122</v>
      </c>
      <c r="G47" s="588" t="s">
        <v>3123</v>
      </c>
      <c r="H47" s="589"/>
      <c r="I47" s="590"/>
      <c r="L47" s="29"/>
      <c r="M47" s="29"/>
    </row>
    <row r="48" spans="1:17" x14ac:dyDescent="0.35">
      <c r="B48" s="326"/>
      <c r="C48" s="332"/>
      <c r="D48" s="333"/>
      <c r="E48" s="332"/>
      <c r="F48" s="293" t="s">
        <v>3124</v>
      </c>
      <c r="G48" s="588">
        <v>4.6100000000000003</v>
      </c>
      <c r="H48" s="589"/>
      <c r="I48" s="590"/>
      <c r="L48" s="29"/>
      <c r="M48" s="29"/>
    </row>
    <row r="49" spans="2:13" x14ac:dyDescent="0.35">
      <c r="B49" s="326"/>
      <c r="C49" s="332"/>
      <c r="D49" s="331" t="s">
        <v>3125</v>
      </c>
      <c r="E49" s="332"/>
      <c r="F49" s="293" t="s">
        <v>3126</v>
      </c>
      <c r="G49" s="588" t="s">
        <v>3127</v>
      </c>
      <c r="H49" s="589"/>
      <c r="I49" s="590"/>
    </row>
    <row r="50" spans="2:13" x14ac:dyDescent="0.35">
      <c r="B50" s="326"/>
      <c r="C50" s="332"/>
      <c r="D50" s="333"/>
      <c r="E50" s="332"/>
      <c r="F50" s="293" t="s">
        <v>3128</v>
      </c>
      <c r="G50" s="588">
        <v>4.59</v>
      </c>
      <c r="H50" s="589"/>
      <c r="I50" s="590"/>
    </row>
    <row r="51" spans="2:13" x14ac:dyDescent="0.35">
      <c r="B51" s="326"/>
      <c r="C51" s="332"/>
      <c r="D51" s="396" t="s">
        <v>3129</v>
      </c>
      <c r="E51" s="332"/>
      <c r="F51" s="293" t="s">
        <v>3130</v>
      </c>
      <c r="G51" s="588" t="s">
        <v>3131</v>
      </c>
      <c r="H51" s="589"/>
      <c r="I51" s="590"/>
      <c r="L51" s="29"/>
      <c r="M51" s="29"/>
    </row>
    <row r="52" spans="2:13" ht="14.25" customHeight="1" x14ac:dyDescent="0.35">
      <c r="B52" s="326"/>
      <c r="C52" s="332"/>
      <c r="D52" s="397"/>
      <c r="E52" s="332"/>
      <c r="F52" s="293" t="s">
        <v>3132</v>
      </c>
      <c r="G52" s="588" t="s">
        <v>3133</v>
      </c>
      <c r="H52" s="589"/>
      <c r="I52" s="590"/>
      <c r="L52" s="1"/>
      <c r="M52" s="1"/>
    </row>
    <row r="53" spans="2:13" ht="14.25" customHeight="1" x14ac:dyDescent="0.35">
      <c r="B53" s="326"/>
      <c r="C53" s="333"/>
      <c r="D53" s="398"/>
      <c r="E53" s="332"/>
      <c r="F53" s="293" t="s">
        <v>3134</v>
      </c>
      <c r="G53" s="588">
        <v>7.35</v>
      </c>
      <c r="H53" s="589"/>
      <c r="I53" s="590"/>
      <c r="L53" s="1"/>
      <c r="M53" s="1"/>
    </row>
    <row r="54" spans="2:13" ht="15" customHeight="1" x14ac:dyDescent="0.35">
      <c r="B54" s="326"/>
      <c r="C54" s="331" t="s">
        <v>3135</v>
      </c>
      <c r="D54" s="331" t="s">
        <v>3116</v>
      </c>
      <c r="E54" s="332"/>
      <c r="F54" s="293" t="s">
        <v>3136</v>
      </c>
      <c r="G54" s="588" t="s">
        <v>3137</v>
      </c>
      <c r="H54" s="589"/>
      <c r="I54" s="590"/>
      <c r="L54" s="1"/>
      <c r="M54" s="1"/>
    </row>
    <row r="55" spans="2:13" x14ac:dyDescent="0.35">
      <c r="B55" s="326"/>
      <c r="C55" s="332"/>
      <c r="D55" s="332"/>
      <c r="E55" s="332"/>
      <c r="F55" s="293" t="s">
        <v>3138</v>
      </c>
      <c r="G55" s="588" t="s">
        <v>3139</v>
      </c>
      <c r="H55" s="589"/>
      <c r="I55" s="590"/>
      <c r="L55" s="1"/>
      <c r="M55" s="1"/>
    </row>
    <row r="56" spans="2:13" x14ac:dyDescent="0.35">
      <c r="B56" s="326"/>
      <c r="C56" s="332"/>
      <c r="D56" s="333"/>
      <c r="E56" s="332"/>
      <c r="F56" s="293" t="s">
        <v>3140</v>
      </c>
      <c r="G56" s="588">
        <v>5.61</v>
      </c>
      <c r="H56" s="589"/>
      <c r="I56" s="590"/>
      <c r="L56" s="1"/>
      <c r="M56" s="1"/>
    </row>
    <row r="57" spans="2:13" ht="15" customHeight="1" x14ac:dyDescent="0.35">
      <c r="B57" s="326"/>
      <c r="C57" s="332"/>
      <c r="D57" s="396" t="s">
        <v>3125</v>
      </c>
      <c r="E57" s="332"/>
      <c r="F57" s="293" t="s">
        <v>3141</v>
      </c>
      <c r="G57" s="588" t="s">
        <v>3142</v>
      </c>
      <c r="H57" s="589"/>
      <c r="I57" s="590"/>
      <c r="L57" s="1"/>
      <c r="M57" s="1"/>
    </row>
    <row r="58" spans="2:13" x14ac:dyDescent="0.35">
      <c r="B58" s="326"/>
      <c r="C58" s="332"/>
      <c r="D58" s="398"/>
      <c r="E58" s="332"/>
      <c r="F58" s="293" t="s">
        <v>3143</v>
      </c>
      <c r="G58" s="588">
        <v>5.0599999999999996</v>
      </c>
      <c r="H58" s="589"/>
      <c r="I58" s="590"/>
      <c r="L58" s="1"/>
      <c r="M58" s="1"/>
    </row>
    <row r="59" spans="2:13" ht="15" customHeight="1" x14ac:dyDescent="0.35">
      <c r="B59" s="326"/>
      <c r="C59" s="332"/>
      <c r="D59" s="396" t="s">
        <v>3129</v>
      </c>
      <c r="E59" s="332"/>
      <c r="F59" s="293" t="s">
        <v>3144</v>
      </c>
      <c r="G59" s="588" t="s">
        <v>3145</v>
      </c>
      <c r="H59" s="589"/>
      <c r="I59" s="590"/>
      <c r="L59" s="1"/>
      <c r="M59" s="1"/>
    </row>
    <row r="60" spans="2:13" x14ac:dyDescent="0.35">
      <c r="B60" s="326"/>
      <c r="C60" s="332"/>
      <c r="D60" s="397"/>
      <c r="E60" s="332"/>
      <c r="F60" s="293" t="s">
        <v>3146</v>
      </c>
      <c r="G60" s="588" t="s">
        <v>3147</v>
      </c>
      <c r="H60" s="589"/>
      <c r="I60" s="590"/>
      <c r="L60" s="1"/>
      <c r="M60" s="1"/>
    </row>
    <row r="61" spans="2:13" x14ac:dyDescent="0.35">
      <c r="B61" s="327"/>
      <c r="C61" s="333"/>
      <c r="D61" s="398"/>
      <c r="E61" s="333"/>
      <c r="F61" s="293" t="s">
        <v>3148</v>
      </c>
      <c r="G61" s="591">
        <v>5.0999999999999996</v>
      </c>
      <c r="H61" s="592"/>
      <c r="I61" s="593"/>
      <c r="L61" s="1"/>
      <c r="M61" s="1"/>
    </row>
    <row r="62" spans="2:13" ht="15" customHeight="1" x14ac:dyDescent="0.35">
      <c r="B62" s="388" t="s">
        <v>2958</v>
      </c>
      <c r="C62" s="362" t="s">
        <v>3115</v>
      </c>
      <c r="D62" s="362" t="s">
        <v>3116</v>
      </c>
      <c r="E62" s="362" t="s">
        <v>3117</v>
      </c>
      <c r="F62" s="293" t="s">
        <v>3118</v>
      </c>
      <c r="G62" s="463" t="s">
        <v>3149</v>
      </c>
      <c r="H62" s="463"/>
      <c r="I62" s="463"/>
      <c r="L62" s="1"/>
      <c r="M62" s="1"/>
    </row>
    <row r="63" spans="2:13" x14ac:dyDescent="0.35">
      <c r="B63" s="388"/>
      <c r="C63" s="362"/>
      <c r="D63" s="362"/>
      <c r="E63" s="362"/>
      <c r="F63" s="293" t="s">
        <v>3120</v>
      </c>
      <c r="G63" s="463" t="s">
        <v>3150</v>
      </c>
      <c r="H63" s="463"/>
      <c r="I63" s="463"/>
      <c r="L63" s="1"/>
      <c r="M63" s="1"/>
    </row>
    <row r="64" spans="2:13" x14ac:dyDescent="0.35">
      <c r="B64" s="388"/>
      <c r="C64" s="362"/>
      <c r="D64" s="362"/>
      <c r="E64" s="362"/>
      <c r="F64" s="293" t="s">
        <v>3122</v>
      </c>
      <c r="G64" s="463" t="s">
        <v>3151</v>
      </c>
      <c r="H64" s="463"/>
      <c r="I64" s="463"/>
      <c r="L64" s="1"/>
      <c r="M64" s="1"/>
    </row>
    <row r="65" spans="2:22" x14ac:dyDescent="0.35">
      <c r="B65" s="388"/>
      <c r="C65" s="362"/>
      <c r="D65" s="362"/>
      <c r="E65" s="362"/>
      <c r="F65" s="293" t="s">
        <v>3124</v>
      </c>
      <c r="G65" s="463" t="s">
        <v>3152</v>
      </c>
      <c r="H65" s="463"/>
      <c r="I65" s="463"/>
      <c r="L65" s="1"/>
      <c r="M65" s="1"/>
    </row>
    <row r="66" spans="2:22" ht="15" customHeight="1" x14ac:dyDescent="0.35">
      <c r="B66" s="388"/>
      <c r="C66" s="362"/>
      <c r="D66" s="362" t="s">
        <v>3125</v>
      </c>
      <c r="E66" s="362"/>
      <c r="F66" s="293" t="s">
        <v>3126</v>
      </c>
      <c r="G66" s="463" t="s">
        <v>3153</v>
      </c>
      <c r="H66" s="463"/>
      <c r="I66" s="463"/>
      <c r="L66" s="1"/>
      <c r="M66" s="1"/>
    </row>
    <row r="67" spans="2:22" ht="15" customHeight="1" x14ac:dyDescent="0.35">
      <c r="B67" s="388"/>
      <c r="C67" s="362"/>
      <c r="D67" s="362"/>
      <c r="E67" s="362"/>
      <c r="F67" s="293" t="s">
        <v>3128</v>
      </c>
      <c r="G67" s="463" t="s">
        <v>3154</v>
      </c>
      <c r="H67" s="463"/>
      <c r="I67" s="463"/>
      <c r="L67" s="1"/>
      <c r="M67" s="1"/>
    </row>
    <row r="68" spans="2:22" ht="15" customHeight="1" x14ac:dyDescent="0.35">
      <c r="B68" s="388"/>
      <c r="C68" s="362"/>
      <c r="D68" s="520" t="s">
        <v>3129</v>
      </c>
      <c r="E68" s="362"/>
      <c r="F68" s="293" t="s">
        <v>3130</v>
      </c>
      <c r="G68" s="463" t="s">
        <v>3155</v>
      </c>
      <c r="H68" s="463"/>
      <c r="I68" s="463"/>
      <c r="L68" s="1"/>
      <c r="M68" s="1"/>
    </row>
    <row r="69" spans="2:22" x14ac:dyDescent="0.35">
      <c r="B69" s="388"/>
      <c r="C69" s="362"/>
      <c r="D69" s="520"/>
      <c r="E69" s="362"/>
      <c r="F69" s="293" t="s">
        <v>3132</v>
      </c>
      <c r="G69" s="463" t="s">
        <v>3156</v>
      </c>
      <c r="H69" s="463"/>
      <c r="I69" s="463"/>
      <c r="L69" s="1"/>
      <c r="M69" s="1"/>
    </row>
    <row r="70" spans="2:22" x14ac:dyDescent="0.35">
      <c r="B70" s="388"/>
      <c r="C70" s="362"/>
      <c r="D70" s="520"/>
      <c r="E70" s="362"/>
      <c r="F70" s="293" t="s">
        <v>3134</v>
      </c>
      <c r="G70" s="463" t="s">
        <v>3157</v>
      </c>
      <c r="H70" s="463"/>
      <c r="I70" s="463"/>
      <c r="L70" s="1"/>
      <c r="M70" s="1"/>
    </row>
    <row r="71" spans="2:22" ht="15" customHeight="1" x14ac:dyDescent="0.35">
      <c r="B71" s="388"/>
      <c r="C71" s="362" t="s">
        <v>3135</v>
      </c>
      <c r="D71" s="362" t="s">
        <v>3116</v>
      </c>
      <c r="E71" s="362"/>
      <c r="F71" s="293" t="s">
        <v>3136</v>
      </c>
      <c r="G71" s="463" t="s">
        <v>3158</v>
      </c>
      <c r="H71" s="463"/>
      <c r="I71" s="463"/>
      <c r="L71" s="1"/>
      <c r="M71" s="1"/>
    </row>
    <row r="72" spans="2:22" x14ac:dyDescent="0.35">
      <c r="B72" s="388"/>
      <c r="C72" s="362"/>
      <c r="D72" s="362"/>
      <c r="E72" s="362"/>
      <c r="F72" s="293" t="s">
        <v>3138</v>
      </c>
      <c r="G72" s="463" t="s">
        <v>3159</v>
      </c>
      <c r="H72" s="463"/>
      <c r="I72" s="463"/>
      <c r="L72" s="1"/>
      <c r="M72" s="1"/>
    </row>
    <row r="73" spans="2:22" x14ac:dyDescent="0.35">
      <c r="B73" s="388"/>
      <c r="C73" s="362"/>
      <c r="D73" s="362"/>
      <c r="E73" s="362"/>
      <c r="F73" s="293" t="s">
        <v>3140</v>
      </c>
      <c r="G73" s="463" t="s">
        <v>3160</v>
      </c>
      <c r="H73" s="463"/>
      <c r="I73" s="463"/>
      <c r="L73" s="1"/>
      <c r="M73" s="1"/>
    </row>
    <row r="74" spans="2:22" ht="15" customHeight="1" x14ac:dyDescent="0.35">
      <c r="B74" s="388"/>
      <c r="C74" s="362"/>
      <c r="D74" s="520" t="s">
        <v>3125</v>
      </c>
      <c r="E74" s="362"/>
      <c r="F74" s="293" t="s">
        <v>3141</v>
      </c>
      <c r="G74" s="463" t="s">
        <v>3161</v>
      </c>
      <c r="H74" s="463"/>
      <c r="I74" s="463"/>
      <c r="L74" s="1"/>
      <c r="M74" s="1"/>
    </row>
    <row r="75" spans="2:22" x14ac:dyDescent="0.35">
      <c r="B75" s="388"/>
      <c r="C75" s="362"/>
      <c r="D75" s="520"/>
      <c r="E75" s="362"/>
      <c r="F75" s="293" t="s">
        <v>3143</v>
      </c>
      <c r="G75" s="463" t="s">
        <v>3162</v>
      </c>
      <c r="H75" s="463"/>
      <c r="I75" s="463"/>
      <c r="L75" s="1"/>
      <c r="M75" s="1"/>
    </row>
    <row r="76" spans="2:22" ht="15" customHeight="1" x14ac:dyDescent="0.35">
      <c r="B76" s="388"/>
      <c r="C76" s="362"/>
      <c r="D76" s="520" t="s">
        <v>3129</v>
      </c>
      <c r="E76" s="362"/>
      <c r="F76" s="293" t="s">
        <v>3144</v>
      </c>
      <c r="G76" s="463" t="s">
        <v>3163</v>
      </c>
      <c r="H76" s="463"/>
      <c r="I76" s="463"/>
      <c r="L76" s="1"/>
      <c r="M76" s="1"/>
    </row>
    <row r="77" spans="2:22" ht="15" customHeight="1" x14ac:dyDescent="0.35">
      <c r="B77" s="388"/>
      <c r="C77" s="362"/>
      <c r="D77" s="520"/>
      <c r="E77" s="362"/>
      <c r="F77" s="293" t="s">
        <v>3146</v>
      </c>
      <c r="G77" s="463" t="s">
        <v>3164</v>
      </c>
      <c r="H77" s="463"/>
      <c r="I77" s="463"/>
      <c r="L77" s="1"/>
      <c r="M77" s="1"/>
    </row>
    <row r="78" spans="2:22" x14ac:dyDescent="0.35">
      <c r="B78" s="388"/>
      <c r="C78" s="362"/>
      <c r="D78" s="520"/>
      <c r="E78" s="362"/>
      <c r="F78" s="293" t="s">
        <v>3148</v>
      </c>
      <c r="G78" s="463" t="s">
        <v>3165</v>
      </c>
      <c r="H78" s="463"/>
      <c r="I78" s="463"/>
      <c r="L78" s="1"/>
      <c r="M78" s="1"/>
    </row>
    <row r="79" spans="2:22" x14ac:dyDescent="0.35">
      <c r="L79" s="1"/>
      <c r="M79" s="1"/>
    </row>
    <row r="80" spans="2:22" x14ac:dyDescent="0.35">
      <c r="B80" s="313" t="s">
        <v>247</v>
      </c>
      <c r="C80" s="314"/>
      <c r="D80" s="314"/>
      <c r="E80" s="314"/>
      <c r="F80" s="314"/>
      <c r="G80" s="314"/>
      <c r="H80" s="314"/>
      <c r="I80" s="314"/>
      <c r="J80" s="314"/>
      <c r="K80" s="314"/>
      <c r="L80" s="314"/>
      <c r="M80" s="314"/>
      <c r="N80" s="314"/>
      <c r="O80" s="314"/>
      <c r="P80" s="314"/>
      <c r="Q80" s="314"/>
      <c r="R80" s="314"/>
      <c r="S80" s="314"/>
      <c r="T80" s="314"/>
      <c r="U80" s="314"/>
      <c r="V80" s="315"/>
    </row>
    <row r="81" spans="2:22" ht="33" customHeight="1" x14ac:dyDescent="0.35">
      <c r="B81" s="248" t="s">
        <v>248</v>
      </c>
      <c r="C81" s="17" t="s">
        <v>217</v>
      </c>
      <c r="D81" s="17" t="s">
        <v>212</v>
      </c>
      <c r="E81" s="17" t="s">
        <v>249</v>
      </c>
      <c r="F81" s="17" t="s">
        <v>250</v>
      </c>
      <c r="G81" s="17" t="s">
        <v>251</v>
      </c>
      <c r="H81" s="17" t="s">
        <v>252</v>
      </c>
      <c r="I81" s="248" t="s">
        <v>253</v>
      </c>
      <c r="J81" s="316" t="s">
        <v>254</v>
      </c>
      <c r="K81" s="317"/>
      <c r="L81" s="317"/>
      <c r="M81" s="317"/>
      <c r="N81" s="317"/>
      <c r="O81" s="317"/>
      <c r="P81" s="317"/>
      <c r="Q81" s="317"/>
      <c r="R81" s="317"/>
      <c r="S81" s="317"/>
      <c r="T81" s="317"/>
      <c r="U81" s="317"/>
      <c r="V81" s="318"/>
    </row>
    <row r="82" spans="2:22" ht="15" customHeight="1" x14ac:dyDescent="0.35">
      <c r="B82" s="234" t="s">
        <v>2498</v>
      </c>
      <c r="C82" s="240"/>
      <c r="D82" s="240"/>
      <c r="E82" s="240"/>
      <c r="F82" s="293"/>
      <c r="G82" s="293"/>
      <c r="H82" s="237" t="s">
        <v>514</v>
      </c>
      <c r="I82" s="237" t="s">
        <v>3166</v>
      </c>
      <c r="J82" s="341" t="s">
        <v>3167</v>
      </c>
      <c r="K82" s="342"/>
      <c r="L82" s="342"/>
      <c r="M82" s="342"/>
      <c r="N82" s="342"/>
      <c r="O82" s="342"/>
      <c r="P82" s="342"/>
      <c r="Q82" s="342"/>
      <c r="R82" s="342"/>
      <c r="S82" s="342"/>
      <c r="T82" s="342"/>
      <c r="U82" s="342"/>
      <c r="V82" s="343"/>
    </row>
    <row r="83" spans="2:22" ht="15" customHeight="1" x14ac:dyDescent="0.35">
      <c r="B83" s="234" t="s">
        <v>2958</v>
      </c>
      <c r="C83" s="240"/>
      <c r="D83" s="240"/>
      <c r="E83" s="240"/>
      <c r="F83" s="259"/>
      <c r="G83" s="259"/>
      <c r="H83" s="237" t="s">
        <v>514</v>
      </c>
      <c r="I83" s="237" t="s">
        <v>3166</v>
      </c>
      <c r="J83" s="341" t="s">
        <v>3168</v>
      </c>
      <c r="K83" s="342"/>
      <c r="L83" s="342"/>
      <c r="M83" s="342"/>
      <c r="N83" s="342"/>
      <c r="O83" s="342"/>
      <c r="P83" s="342"/>
      <c r="Q83" s="342"/>
      <c r="R83" s="342"/>
      <c r="S83" s="342"/>
      <c r="T83" s="342"/>
      <c r="U83" s="342"/>
      <c r="V83" s="343"/>
    </row>
    <row r="84" spans="2:22" ht="15" customHeight="1" x14ac:dyDescent="0.35">
      <c r="B84" s="265" t="s">
        <v>1623</v>
      </c>
      <c r="C84" s="255"/>
      <c r="D84" s="255"/>
      <c r="E84" s="255"/>
      <c r="F84" s="255"/>
      <c r="G84" s="31">
        <v>100</v>
      </c>
      <c r="H84" s="252" t="s">
        <v>273</v>
      </c>
      <c r="I84" s="252"/>
      <c r="J84" s="307" t="s">
        <v>3169</v>
      </c>
      <c r="K84" s="308"/>
      <c r="L84" s="308"/>
      <c r="M84" s="308"/>
      <c r="N84" s="308"/>
      <c r="O84" s="308"/>
      <c r="P84" s="308"/>
      <c r="Q84" s="308"/>
      <c r="R84" s="308"/>
      <c r="S84" s="308"/>
      <c r="T84" s="308"/>
      <c r="U84" s="308"/>
      <c r="V84" s="309"/>
    </row>
    <row r="85" spans="2:22" ht="15" customHeight="1" x14ac:dyDescent="0.35">
      <c r="B85" s="265" t="s">
        <v>2583</v>
      </c>
      <c r="C85" s="255"/>
      <c r="D85" s="294"/>
      <c r="E85" s="255"/>
      <c r="F85" s="255"/>
      <c r="G85" s="294">
        <v>0.75</v>
      </c>
      <c r="H85" s="252" t="s">
        <v>281</v>
      </c>
      <c r="I85" s="252"/>
      <c r="J85" s="307" t="s">
        <v>3170</v>
      </c>
      <c r="K85" s="308"/>
      <c r="L85" s="308"/>
      <c r="M85" s="308"/>
      <c r="N85" s="308"/>
      <c r="O85" s="308"/>
      <c r="P85" s="308"/>
      <c r="Q85" s="308"/>
      <c r="R85" s="308"/>
      <c r="S85" s="308"/>
      <c r="T85" s="308"/>
      <c r="U85" s="308"/>
      <c r="V85" s="309"/>
    </row>
    <row r="86" spans="2:22" ht="15" customHeight="1" x14ac:dyDescent="0.35">
      <c r="B86" s="325" t="s">
        <v>3171</v>
      </c>
      <c r="C86" s="331" t="s">
        <v>3172</v>
      </c>
      <c r="D86" s="255" t="s">
        <v>3116</v>
      </c>
      <c r="E86" s="255"/>
      <c r="F86" s="255"/>
      <c r="G86" s="32">
        <v>650</v>
      </c>
      <c r="H86" s="328" t="s">
        <v>281</v>
      </c>
      <c r="I86" s="328" t="s">
        <v>3173</v>
      </c>
      <c r="J86" s="341" t="s">
        <v>3174</v>
      </c>
      <c r="K86" s="342"/>
      <c r="L86" s="342"/>
      <c r="M86" s="342"/>
      <c r="N86" s="342"/>
      <c r="O86" s="342"/>
      <c r="P86" s="342"/>
      <c r="Q86" s="342"/>
      <c r="R86" s="342"/>
      <c r="S86" s="342"/>
      <c r="T86" s="342"/>
      <c r="U86" s="342"/>
      <c r="V86" s="343"/>
    </row>
    <row r="87" spans="2:22" ht="15" customHeight="1" x14ac:dyDescent="0.35">
      <c r="B87" s="326"/>
      <c r="C87" s="332"/>
      <c r="D87" s="255" t="s">
        <v>3125</v>
      </c>
      <c r="E87" s="255"/>
      <c r="F87" s="255"/>
      <c r="G87" s="32">
        <v>1150</v>
      </c>
      <c r="H87" s="329"/>
      <c r="I87" s="329"/>
      <c r="J87" s="344"/>
      <c r="K87" s="366"/>
      <c r="L87" s="366"/>
      <c r="M87" s="366"/>
      <c r="N87" s="366"/>
      <c r="O87" s="366"/>
      <c r="P87" s="366"/>
      <c r="Q87" s="366"/>
      <c r="R87" s="366"/>
      <c r="S87" s="366"/>
      <c r="T87" s="366"/>
      <c r="U87" s="366"/>
      <c r="V87" s="346"/>
    </row>
    <row r="88" spans="2:22" ht="15" customHeight="1" x14ac:dyDescent="0.35">
      <c r="B88" s="326"/>
      <c r="C88" s="333"/>
      <c r="D88" s="255" t="s">
        <v>3129</v>
      </c>
      <c r="E88" s="255"/>
      <c r="F88" s="255"/>
      <c r="G88" s="32">
        <v>170</v>
      </c>
      <c r="H88" s="329"/>
      <c r="I88" s="329"/>
      <c r="J88" s="344"/>
      <c r="K88" s="366"/>
      <c r="L88" s="366"/>
      <c r="M88" s="366"/>
      <c r="N88" s="366"/>
      <c r="O88" s="366"/>
      <c r="P88" s="366"/>
      <c r="Q88" s="366"/>
      <c r="R88" s="366"/>
      <c r="S88" s="366"/>
      <c r="T88" s="366"/>
      <c r="U88" s="366"/>
      <c r="V88" s="346"/>
    </row>
    <row r="89" spans="2:22" ht="15" customHeight="1" x14ac:dyDescent="0.35">
      <c r="B89" s="326"/>
      <c r="C89" s="331" t="s">
        <v>3175</v>
      </c>
      <c r="D89" s="255" t="s">
        <v>3116</v>
      </c>
      <c r="E89" s="255"/>
      <c r="F89" s="255"/>
      <c r="G89" s="32">
        <v>680</v>
      </c>
      <c r="H89" s="329"/>
      <c r="I89" s="329"/>
      <c r="J89" s="344"/>
      <c r="K89" s="366"/>
      <c r="L89" s="366"/>
      <c r="M89" s="366"/>
      <c r="N89" s="366"/>
      <c r="O89" s="366"/>
      <c r="P89" s="366"/>
      <c r="Q89" s="366"/>
      <c r="R89" s="366"/>
      <c r="S89" s="366"/>
      <c r="T89" s="366"/>
      <c r="U89" s="366"/>
      <c r="V89" s="346"/>
    </row>
    <row r="90" spans="2:22" x14ac:dyDescent="0.35">
      <c r="B90" s="326"/>
      <c r="C90" s="332"/>
      <c r="D90" s="255" t="s">
        <v>3125</v>
      </c>
      <c r="E90" s="255"/>
      <c r="F90" s="255"/>
      <c r="G90" s="32">
        <v>1170</v>
      </c>
      <c r="H90" s="329"/>
      <c r="I90" s="329"/>
      <c r="J90" s="344"/>
      <c r="K90" s="366"/>
      <c r="L90" s="366"/>
      <c r="M90" s="366"/>
      <c r="N90" s="366"/>
      <c r="O90" s="366"/>
      <c r="P90" s="366"/>
      <c r="Q90" s="366"/>
      <c r="R90" s="366"/>
      <c r="S90" s="366"/>
      <c r="T90" s="366"/>
      <c r="U90" s="366"/>
      <c r="V90" s="346"/>
    </row>
    <row r="91" spans="2:22" x14ac:dyDescent="0.35">
      <c r="B91" s="327"/>
      <c r="C91" s="333"/>
      <c r="D91" s="255" t="s">
        <v>3129</v>
      </c>
      <c r="E91" s="255"/>
      <c r="F91" s="255"/>
      <c r="G91" s="32">
        <v>240</v>
      </c>
      <c r="H91" s="330"/>
      <c r="I91" s="330"/>
      <c r="J91" s="347"/>
      <c r="K91" s="348"/>
      <c r="L91" s="348"/>
      <c r="M91" s="348"/>
      <c r="N91" s="348"/>
      <c r="O91" s="348"/>
      <c r="P91" s="348"/>
      <c r="Q91" s="348"/>
      <c r="R91" s="348"/>
      <c r="S91" s="348"/>
      <c r="T91" s="348"/>
      <c r="U91" s="348"/>
      <c r="V91" s="349"/>
    </row>
    <row r="92" spans="2:22" ht="15" customHeight="1" x14ac:dyDescent="0.35">
      <c r="B92" s="265" t="s">
        <v>421</v>
      </c>
      <c r="C92" s="255"/>
      <c r="D92" s="255"/>
      <c r="E92" s="255"/>
      <c r="F92" s="255"/>
      <c r="G92" s="294">
        <v>365.25</v>
      </c>
      <c r="H92" s="252" t="s">
        <v>281</v>
      </c>
      <c r="I92" s="252" t="s">
        <v>363</v>
      </c>
      <c r="J92" s="307" t="s">
        <v>2565</v>
      </c>
      <c r="K92" s="308"/>
      <c r="L92" s="308"/>
      <c r="M92" s="308"/>
      <c r="N92" s="308"/>
      <c r="O92" s="308"/>
      <c r="P92" s="308"/>
      <c r="Q92" s="308"/>
      <c r="R92" s="308"/>
      <c r="S92" s="308"/>
      <c r="T92" s="308"/>
      <c r="U92" s="308"/>
      <c r="V92" s="309"/>
    </row>
    <row r="93" spans="2:22" ht="15" customHeight="1" x14ac:dyDescent="0.35">
      <c r="B93" s="265" t="s">
        <v>2544</v>
      </c>
      <c r="C93" s="255"/>
      <c r="D93" s="294"/>
      <c r="E93" s="255"/>
      <c r="F93" s="255"/>
      <c r="G93" s="294"/>
      <c r="H93" s="252" t="s">
        <v>514</v>
      </c>
      <c r="I93" s="252" t="s">
        <v>451</v>
      </c>
      <c r="J93" s="307" t="s">
        <v>2476</v>
      </c>
      <c r="K93" s="308"/>
      <c r="L93" s="308"/>
      <c r="M93" s="308"/>
      <c r="N93" s="308"/>
      <c r="O93" s="308"/>
      <c r="P93" s="308"/>
      <c r="Q93" s="308"/>
      <c r="R93" s="308"/>
      <c r="S93" s="308"/>
      <c r="T93" s="308"/>
      <c r="U93" s="308"/>
      <c r="V93" s="309"/>
    </row>
    <row r="94" spans="2:22" ht="15" customHeight="1" x14ac:dyDescent="0.35">
      <c r="B94" s="265" t="s">
        <v>278</v>
      </c>
      <c r="C94" s="255"/>
      <c r="D94" s="294"/>
      <c r="E94" s="255"/>
      <c r="F94" s="255"/>
      <c r="G94" s="32">
        <v>12</v>
      </c>
      <c r="H94" s="252" t="s">
        <v>281</v>
      </c>
      <c r="I94" s="252" t="s">
        <v>282</v>
      </c>
      <c r="J94" s="307" t="s">
        <v>2616</v>
      </c>
      <c r="K94" s="308"/>
      <c r="L94" s="308"/>
      <c r="M94" s="308"/>
      <c r="N94" s="308"/>
      <c r="O94" s="308"/>
      <c r="P94" s="308"/>
      <c r="Q94" s="308"/>
      <c r="R94" s="308"/>
      <c r="S94" s="308"/>
      <c r="T94" s="308"/>
      <c r="U94" s="308"/>
      <c r="V94" s="309"/>
    </row>
    <row r="95" spans="2:22" ht="15" customHeight="1" x14ac:dyDescent="0.35">
      <c r="B95" s="265" t="s">
        <v>289</v>
      </c>
      <c r="C95" s="255"/>
      <c r="D95" s="294"/>
      <c r="E95" s="255"/>
      <c r="F95" s="255"/>
      <c r="G95" s="33">
        <v>0.96399999999999997</v>
      </c>
      <c r="H95" s="252" t="s">
        <v>273</v>
      </c>
      <c r="I95" s="252"/>
      <c r="J95" s="307" t="s">
        <v>2477</v>
      </c>
      <c r="K95" s="308"/>
      <c r="L95" s="308"/>
      <c r="M95" s="308"/>
      <c r="N95" s="308"/>
      <c r="O95" s="308"/>
      <c r="P95" s="308"/>
      <c r="Q95" s="308"/>
      <c r="R95" s="308"/>
      <c r="S95" s="308"/>
      <c r="T95" s="308"/>
      <c r="U95" s="308"/>
      <c r="V95" s="309"/>
    </row>
  </sheetData>
  <mergeCells count="92">
    <mergeCell ref="G72:I72"/>
    <mergeCell ref="G73:I73"/>
    <mergeCell ref="G75:I75"/>
    <mergeCell ref="G77:I77"/>
    <mergeCell ref="G78:I78"/>
    <mergeCell ref="B86:B91"/>
    <mergeCell ref="H86:H91"/>
    <mergeCell ref="I86:I91"/>
    <mergeCell ref="J86:V91"/>
    <mergeCell ref="C86:C88"/>
    <mergeCell ref="A32:A41"/>
    <mergeCell ref="C32:H32"/>
    <mergeCell ref="C33:H33"/>
    <mergeCell ref="C34:H34"/>
    <mergeCell ref="C35:H35"/>
    <mergeCell ref="C36:H36"/>
    <mergeCell ref="C37:H37"/>
    <mergeCell ref="C38:H38"/>
    <mergeCell ref="C39:H39"/>
    <mergeCell ref="C40:H40"/>
    <mergeCell ref="A27:A31"/>
    <mergeCell ref="C27:H27"/>
    <mergeCell ref="C28:H28"/>
    <mergeCell ref="C29:H29"/>
    <mergeCell ref="C30:H30"/>
    <mergeCell ref="C31:H31"/>
    <mergeCell ref="C26:H26"/>
    <mergeCell ref="C41:H41"/>
    <mergeCell ref="G44:I44"/>
    <mergeCell ref="G45:I45"/>
    <mergeCell ref="G46:I46"/>
    <mergeCell ref="G69:I69"/>
    <mergeCell ref="D49:D50"/>
    <mergeCell ref="D66:D67"/>
    <mergeCell ref="D54:D56"/>
    <mergeCell ref="D57:D58"/>
    <mergeCell ref="D62:D65"/>
    <mergeCell ref="D68:D70"/>
    <mergeCell ref="G49:I49"/>
    <mergeCell ref="G50:I50"/>
    <mergeCell ref="G64:I64"/>
    <mergeCell ref="G65:I65"/>
    <mergeCell ref="G70:I70"/>
    <mergeCell ref="G62:I62"/>
    <mergeCell ref="G63:I63"/>
    <mergeCell ref="G66:I66"/>
    <mergeCell ref="G67:I67"/>
    <mergeCell ref="G68:I68"/>
    <mergeCell ref="G52:I52"/>
    <mergeCell ref="G54:I54"/>
    <mergeCell ref="G57:I57"/>
    <mergeCell ref="G59:I59"/>
    <mergeCell ref="G55:I55"/>
    <mergeCell ref="G56:I56"/>
    <mergeCell ref="G58:I58"/>
    <mergeCell ref="G71:I71"/>
    <mergeCell ref="G74:I74"/>
    <mergeCell ref="G76:I76"/>
    <mergeCell ref="J83:V83"/>
    <mergeCell ref="J93:V93"/>
    <mergeCell ref="J82:V82"/>
    <mergeCell ref="B80:V80"/>
    <mergeCell ref="J81:V81"/>
    <mergeCell ref="C89:C91"/>
    <mergeCell ref="B62:B78"/>
    <mergeCell ref="E62:E78"/>
    <mergeCell ref="C62:C70"/>
    <mergeCell ref="D71:D73"/>
    <mergeCell ref="D74:D75"/>
    <mergeCell ref="D76:D78"/>
    <mergeCell ref="C71:C78"/>
    <mergeCell ref="J94:V94"/>
    <mergeCell ref="J95:V95"/>
    <mergeCell ref="J92:V92"/>
    <mergeCell ref="J84:V84"/>
    <mergeCell ref="J85:V85"/>
    <mergeCell ref="C14:C15"/>
    <mergeCell ref="D14:D15"/>
    <mergeCell ref="B13:B15"/>
    <mergeCell ref="D45:D48"/>
    <mergeCell ref="G47:I47"/>
    <mergeCell ref="G48:I48"/>
    <mergeCell ref="C45:C53"/>
    <mergeCell ref="D51:D53"/>
    <mergeCell ref="G53:I53"/>
    <mergeCell ref="B45:B61"/>
    <mergeCell ref="C54:C61"/>
    <mergeCell ref="D59:D61"/>
    <mergeCell ref="E45:E61"/>
    <mergeCell ref="G60:I60"/>
    <mergeCell ref="G61:I61"/>
    <mergeCell ref="G51:I51"/>
  </mergeCells>
  <conditionalFormatting sqref="C82:G82 C92:G95 C84:G85 C89:D89 D87:D91 C86:D86 F86:G91">
    <cfRule type="cellIs" dxfId="83" priority="37" operator="notEqual">
      <formula>""</formula>
    </cfRule>
  </conditionalFormatting>
  <conditionalFormatting sqref="C83:F83">
    <cfRule type="cellIs" dxfId="82" priority="33" operator="notEqual">
      <formula>""</formula>
    </cfRule>
  </conditionalFormatting>
  <conditionalFormatting sqref="G83">
    <cfRule type="cellIs" dxfId="81" priority="35" operator="notEqual">
      <formula>""</formula>
    </cfRule>
  </conditionalFormatting>
  <conditionalFormatting sqref="C45:G45 D49 D51 C54:D54 D57 F46:F53 D59 F56:F59 F61">
    <cfRule type="cellIs" dxfId="80" priority="32" operator="notEqual">
      <formula>""</formula>
    </cfRule>
  </conditionalFormatting>
  <conditionalFormatting sqref="G46:G53 G56 G58 G61:G65">
    <cfRule type="cellIs" dxfId="79" priority="27" operator="notEqual">
      <formula>""</formula>
    </cfRule>
  </conditionalFormatting>
  <conditionalFormatting sqref="E86:E91">
    <cfRule type="cellIs" dxfId="78" priority="26" operator="notEqual">
      <formula>""</formula>
    </cfRule>
  </conditionalFormatting>
  <conditionalFormatting sqref="C62:E62 D66 D68 C71:D71 D74 D76">
    <cfRule type="cellIs" dxfId="77" priority="28" operator="notEqual">
      <formula>""</formula>
    </cfRule>
  </conditionalFormatting>
  <conditionalFormatting sqref="F54:F55">
    <cfRule type="cellIs" dxfId="76" priority="17" operator="notEqual">
      <formula>""</formula>
    </cfRule>
  </conditionalFormatting>
  <conditionalFormatting sqref="G54:G55">
    <cfRule type="cellIs" dxfId="75" priority="16" operator="notEqual">
      <formula>""</formula>
    </cfRule>
  </conditionalFormatting>
  <conditionalFormatting sqref="G57">
    <cfRule type="cellIs" dxfId="74" priority="15" operator="notEqual">
      <formula>""</formula>
    </cfRule>
  </conditionalFormatting>
  <conditionalFormatting sqref="G59:G60">
    <cfRule type="cellIs" dxfId="73" priority="13" operator="notEqual">
      <formula>""</formula>
    </cfRule>
  </conditionalFormatting>
  <conditionalFormatting sqref="F60">
    <cfRule type="cellIs" dxfId="72" priority="14" operator="notEqual">
      <formula>""</formula>
    </cfRule>
  </conditionalFormatting>
  <conditionalFormatting sqref="F62:F70">
    <cfRule type="cellIs" dxfId="71" priority="12" operator="notEqual">
      <formula>""</formula>
    </cfRule>
  </conditionalFormatting>
  <conditionalFormatting sqref="F73:F76 F78">
    <cfRule type="cellIs" dxfId="70" priority="11" operator="notEqual">
      <formula>""</formula>
    </cfRule>
  </conditionalFormatting>
  <conditionalFormatting sqref="F71:F72">
    <cfRule type="cellIs" dxfId="69" priority="10" operator="notEqual">
      <formula>""</formula>
    </cfRule>
  </conditionalFormatting>
  <conditionalFormatting sqref="F77">
    <cfRule type="cellIs" dxfId="68" priority="9" operator="notEqual">
      <formula>""</formula>
    </cfRule>
  </conditionalFormatting>
  <conditionalFormatting sqref="G66:G67">
    <cfRule type="cellIs" dxfId="67" priority="8" operator="notEqual">
      <formula>""</formula>
    </cfRule>
  </conditionalFormatting>
  <conditionalFormatting sqref="G68">
    <cfRule type="cellIs" dxfId="66" priority="7" operator="notEqual">
      <formula>""</formula>
    </cfRule>
  </conditionalFormatting>
  <conditionalFormatting sqref="G69:G70">
    <cfRule type="cellIs" dxfId="65" priority="6" operator="notEqual">
      <formula>""</formula>
    </cfRule>
  </conditionalFormatting>
  <conditionalFormatting sqref="G71:G72">
    <cfRule type="cellIs" dxfId="64" priority="5" operator="notEqual">
      <formula>""</formula>
    </cfRule>
  </conditionalFormatting>
  <conditionalFormatting sqref="G73">
    <cfRule type="cellIs" dxfId="63" priority="4" operator="notEqual">
      <formula>""</formula>
    </cfRule>
  </conditionalFormatting>
  <conditionalFormatting sqref="G74:G75">
    <cfRule type="cellIs" dxfId="62" priority="3" operator="notEqual">
      <formula>""</formula>
    </cfRule>
  </conditionalFormatting>
  <conditionalFormatting sqref="G77:G78">
    <cfRule type="cellIs" dxfId="61" priority="1" operator="notEqual">
      <formula>""</formula>
    </cfRule>
  </conditionalFormatting>
  <conditionalFormatting sqref="G76">
    <cfRule type="cellIs" dxfId="60" priority="2" operator="notEqual">
      <formula>""</formula>
    </cfRule>
  </conditionalFormatting>
  <hyperlinks>
    <hyperlink ref="J11" location="_ftn1" display="_ftn1" xr:uid="{00000000-0004-0000-6A00-000000000000}"/>
    <hyperlink ref="K11" location="_ftn2" display="_ftn2" xr:uid="{00000000-0004-0000-6A00-000001000000}"/>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4" tint="0.39997558519241921"/>
  </sheetPr>
  <dimension ref="A1:V96"/>
  <sheetViews>
    <sheetView topLeftCell="A19"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
        <v>3176</v>
      </c>
    </row>
    <row r="2" spans="2:9" x14ac:dyDescent="0.35">
      <c r="B2" s="18" t="s">
        <v>208</v>
      </c>
      <c r="C2" s="23" t="s">
        <v>3177</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16</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36">
        <v>291</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3178</v>
      </c>
      <c r="D26" s="380"/>
      <c r="E26" s="380"/>
      <c r="F26" s="380"/>
      <c r="G26" s="380"/>
      <c r="H26" s="381"/>
      <c r="P26" s="29"/>
      <c r="Q26" s="29"/>
    </row>
    <row r="27" spans="1:17" x14ac:dyDescent="0.35">
      <c r="A27" s="320"/>
      <c r="B27" s="28" t="s">
        <v>229</v>
      </c>
      <c r="C27" s="363" t="s">
        <v>3179</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3180</v>
      </c>
      <c r="C55" s="255"/>
      <c r="D55" s="255"/>
      <c r="E55" s="255"/>
      <c r="F55" s="255"/>
      <c r="G55" s="78">
        <v>1.495E-2</v>
      </c>
      <c r="H55" s="252" t="s">
        <v>281</v>
      </c>
      <c r="I55" s="252" t="s">
        <v>755</v>
      </c>
      <c r="J55" s="307" t="s">
        <v>2925</v>
      </c>
      <c r="K55" s="308"/>
      <c r="L55" s="308"/>
      <c r="M55" s="308"/>
      <c r="N55" s="308"/>
      <c r="O55" s="308"/>
      <c r="P55" s="308"/>
      <c r="Q55" s="308"/>
      <c r="R55" s="308"/>
      <c r="S55" s="308"/>
      <c r="T55" s="308"/>
      <c r="U55" s="308"/>
      <c r="V55" s="309"/>
    </row>
    <row r="56" spans="2:22" ht="15" customHeight="1" x14ac:dyDescent="0.35">
      <c r="B56" s="265" t="s">
        <v>3181</v>
      </c>
      <c r="C56" s="255"/>
      <c r="D56" s="255"/>
      <c r="E56" s="255"/>
      <c r="F56" s="255"/>
      <c r="G56" s="255"/>
      <c r="H56" s="252" t="s">
        <v>281</v>
      </c>
      <c r="I56" s="252"/>
      <c r="J56" s="307" t="s">
        <v>3182</v>
      </c>
      <c r="K56" s="308"/>
      <c r="L56" s="308"/>
      <c r="M56" s="308"/>
      <c r="N56" s="308"/>
      <c r="O56" s="308"/>
      <c r="P56" s="308"/>
      <c r="Q56" s="308"/>
      <c r="R56" s="308"/>
      <c r="S56" s="308"/>
      <c r="T56" s="308"/>
      <c r="U56" s="308"/>
      <c r="V56" s="309"/>
    </row>
    <row r="57" spans="2:22" ht="15" customHeight="1" x14ac:dyDescent="0.35">
      <c r="B57" s="265" t="s">
        <v>739</v>
      </c>
      <c r="C57" s="255"/>
      <c r="D57" s="255"/>
      <c r="E57" s="255"/>
      <c r="F57" s="255"/>
      <c r="G57" s="294"/>
      <c r="H57" s="252" t="s">
        <v>514</v>
      </c>
      <c r="I57" s="252" t="s">
        <v>451</v>
      </c>
      <c r="J57" s="307" t="s">
        <v>2476</v>
      </c>
      <c r="K57" s="308"/>
      <c r="L57" s="308"/>
      <c r="M57" s="308"/>
      <c r="N57" s="308"/>
      <c r="O57" s="308"/>
      <c r="P57" s="308"/>
      <c r="Q57" s="308"/>
      <c r="R57" s="308"/>
      <c r="S57" s="308"/>
      <c r="T57" s="308"/>
      <c r="U57" s="308"/>
      <c r="V57" s="309"/>
    </row>
    <row r="58" spans="2:22" ht="15" customHeight="1" x14ac:dyDescent="0.35">
      <c r="B58" s="265" t="s">
        <v>278</v>
      </c>
      <c r="C58" s="255"/>
      <c r="D58" s="294"/>
      <c r="E58" s="255"/>
      <c r="F58" s="255"/>
      <c r="G58" s="32">
        <v>8766</v>
      </c>
      <c r="H58" s="252" t="s">
        <v>273</v>
      </c>
      <c r="I58" s="252" t="s">
        <v>282</v>
      </c>
      <c r="J58" s="307" t="s">
        <v>2909</v>
      </c>
      <c r="K58" s="308"/>
      <c r="L58" s="308"/>
      <c r="M58" s="308"/>
      <c r="N58" s="308"/>
      <c r="O58" s="308"/>
      <c r="P58" s="308"/>
      <c r="Q58" s="308"/>
      <c r="R58" s="308"/>
      <c r="S58" s="308"/>
      <c r="T58" s="308"/>
      <c r="U58" s="308"/>
      <c r="V58" s="309"/>
    </row>
    <row r="59" spans="2:22" ht="15" customHeight="1" x14ac:dyDescent="0.35">
      <c r="B59" s="265" t="s">
        <v>289</v>
      </c>
      <c r="C59" s="255"/>
      <c r="D59" s="294"/>
      <c r="E59" s="255"/>
      <c r="F59" s="255"/>
      <c r="G59" s="33">
        <v>0.96399999999999997</v>
      </c>
      <c r="H59" s="252" t="s">
        <v>273</v>
      </c>
      <c r="I59" s="252"/>
      <c r="J59" s="307" t="s">
        <v>2477</v>
      </c>
      <c r="K59" s="308"/>
      <c r="L59" s="308"/>
      <c r="M59" s="308"/>
      <c r="N59" s="308"/>
      <c r="O59" s="308"/>
      <c r="P59" s="308"/>
      <c r="Q59" s="308"/>
      <c r="R59" s="308"/>
      <c r="S59" s="308"/>
      <c r="T59" s="308"/>
      <c r="U59" s="308"/>
      <c r="V59" s="309"/>
    </row>
    <row r="60" spans="2:22" ht="15" customHeight="1" x14ac:dyDescent="0.35">
      <c r="B60" s="265"/>
      <c r="C60" s="255"/>
      <c r="D60" s="294"/>
      <c r="E60" s="255"/>
      <c r="F60" s="255"/>
      <c r="G60" s="294"/>
      <c r="H60" s="252"/>
      <c r="I60" s="252"/>
      <c r="J60" s="307"/>
      <c r="K60" s="308"/>
      <c r="L60" s="308"/>
      <c r="M60" s="308"/>
      <c r="N60" s="308"/>
      <c r="O60" s="308"/>
      <c r="P60" s="308"/>
      <c r="Q60" s="308"/>
      <c r="R60" s="308"/>
      <c r="S60" s="308"/>
      <c r="T60" s="308"/>
      <c r="U60" s="308"/>
      <c r="V60" s="309"/>
    </row>
    <row r="61" spans="2:22" ht="15" customHeight="1" x14ac:dyDescent="0.35">
      <c r="B61" s="265"/>
      <c r="C61" s="255"/>
      <c r="D61" s="255"/>
      <c r="E61" s="255"/>
      <c r="F61" s="255"/>
      <c r="G61" s="255"/>
      <c r="H61" s="252"/>
      <c r="I61" s="252"/>
      <c r="J61" s="307"/>
      <c r="K61" s="308"/>
      <c r="L61" s="308"/>
      <c r="M61" s="308"/>
      <c r="N61" s="308"/>
      <c r="O61" s="308"/>
      <c r="P61" s="308"/>
      <c r="Q61" s="308"/>
      <c r="R61" s="308"/>
      <c r="S61" s="308"/>
      <c r="T61" s="308"/>
      <c r="U61" s="308"/>
      <c r="V61" s="309"/>
    </row>
    <row r="62" spans="2:22" ht="15" customHeight="1" x14ac:dyDescent="0.35">
      <c r="B62" s="265"/>
      <c r="C62" s="255"/>
      <c r="D62" s="294"/>
      <c r="E62" s="255"/>
      <c r="F62" s="255"/>
      <c r="G62" s="294"/>
      <c r="H62" s="252"/>
      <c r="I62" s="252"/>
      <c r="J62" s="307"/>
      <c r="K62" s="308"/>
      <c r="L62" s="308"/>
      <c r="M62" s="308"/>
      <c r="N62" s="308"/>
      <c r="O62" s="308"/>
      <c r="P62" s="308"/>
      <c r="Q62" s="308"/>
      <c r="R62" s="308"/>
      <c r="S62" s="308"/>
      <c r="T62" s="308"/>
      <c r="U62" s="308"/>
      <c r="V62" s="309"/>
    </row>
    <row r="63" spans="2:22" ht="15" customHeight="1" x14ac:dyDescent="0.35">
      <c r="B63" s="265"/>
      <c r="C63" s="255"/>
      <c r="D63" s="294"/>
      <c r="E63" s="255"/>
      <c r="F63" s="255"/>
      <c r="G63" s="294"/>
      <c r="H63" s="252"/>
      <c r="I63" s="252"/>
      <c r="J63" s="307"/>
      <c r="K63" s="308"/>
      <c r="L63" s="308"/>
      <c r="M63" s="308"/>
      <c r="N63" s="308"/>
      <c r="O63" s="308"/>
      <c r="P63" s="308"/>
      <c r="Q63" s="308"/>
      <c r="R63" s="308"/>
      <c r="S63" s="308"/>
      <c r="T63" s="308"/>
      <c r="U63" s="308"/>
      <c r="V63" s="309"/>
    </row>
    <row r="64" spans="2:22" ht="15" customHeight="1" x14ac:dyDescent="0.35">
      <c r="B64" s="265"/>
      <c r="C64" s="255"/>
      <c r="D64" s="294"/>
      <c r="E64" s="255"/>
      <c r="F64" s="255"/>
      <c r="G64" s="294"/>
      <c r="H64" s="252"/>
      <c r="I64" s="252"/>
      <c r="J64" s="307"/>
      <c r="K64" s="308"/>
      <c r="L64" s="308"/>
      <c r="M64" s="308"/>
      <c r="N64" s="308"/>
      <c r="O64" s="308"/>
      <c r="P64" s="308"/>
      <c r="Q64" s="308"/>
      <c r="R64" s="308"/>
      <c r="S64" s="308"/>
      <c r="T64" s="308"/>
      <c r="U64" s="308"/>
      <c r="V64" s="309"/>
    </row>
    <row r="65" spans="2:22" ht="15" customHeight="1" x14ac:dyDescent="0.35">
      <c r="B65" s="265"/>
      <c r="C65" s="255"/>
      <c r="D65" s="294"/>
      <c r="E65" s="255"/>
      <c r="F65" s="294"/>
      <c r="G65" s="294"/>
      <c r="H65" s="252"/>
      <c r="I65" s="252"/>
      <c r="J65" s="307"/>
      <c r="K65" s="308"/>
      <c r="L65" s="308"/>
      <c r="M65" s="308"/>
      <c r="N65" s="308"/>
      <c r="O65" s="308"/>
      <c r="P65" s="308"/>
      <c r="Q65" s="308"/>
      <c r="R65" s="308"/>
      <c r="S65" s="308"/>
      <c r="T65" s="308"/>
      <c r="U65" s="308"/>
      <c r="V65" s="309"/>
    </row>
    <row r="66" spans="2:22" ht="15" customHeight="1" x14ac:dyDescent="0.35">
      <c r="B66" s="265"/>
      <c r="C66" s="255"/>
      <c r="D66" s="294"/>
      <c r="E66" s="255"/>
      <c r="F66" s="294"/>
      <c r="G66" s="294"/>
      <c r="H66" s="252"/>
      <c r="I66" s="252"/>
      <c r="J66" s="307"/>
      <c r="K66" s="308"/>
      <c r="L66" s="308"/>
      <c r="M66" s="308"/>
      <c r="N66" s="308"/>
      <c r="O66" s="308"/>
      <c r="P66" s="308"/>
      <c r="Q66" s="308"/>
      <c r="R66" s="308"/>
      <c r="S66" s="308"/>
      <c r="T66" s="308"/>
      <c r="U66" s="308"/>
      <c r="V66" s="309"/>
    </row>
    <row r="67" spans="2:22" ht="15" customHeight="1" x14ac:dyDescent="0.35">
      <c r="B67" s="265"/>
      <c r="C67" s="255"/>
      <c r="D67" s="294"/>
      <c r="E67" s="255"/>
      <c r="F67" s="294"/>
      <c r="G67" s="294"/>
      <c r="H67" s="252"/>
      <c r="I67" s="252"/>
      <c r="J67" s="307"/>
      <c r="K67" s="308"/>
      <c r="L67" s="308"/>
      <c r="M67" s="308"/>
      <c r="N67" s="308"/>
      <c r="O67" s="308"/>
      <c r="P67" s="308"/>
      <c r="Q67" s="308"/>
      <c r="R67" s="308"/>
      <c r="S67" s="308"/>
      <c r="T67" s="308"/>
      <c r="U67" s="308"/>
      <c r="V67" s="309"/>
    </row>
    <row r="68" spans="2:22" ht="15" customHeight="1" x14ac:dyDescent="0.35">
      <c r="B68" s="265"/>
      <c r="C68" s="255"/>
      <c r="D68" s="294"/>
      <c r="E68" s="255"/>
      <c r="F68" s="255"/>
      <c r="G68" s="294"/>
      <c r="H68" s="252"/>
      <c r="I68" s="252"/>
      <c r="J68" s="307"/>
      <c r="K68" s="308"/>
      <c r="L68" s="308"/>
      <c r="M68" s="308"/>
      <c r="N68" s="308"/>
      <c r="O68" s="308"/>
      <c r="P68" s="308"/>
      <c r="Q68" s="308"/>
      <c r="R68" s="308"/>
      <c r="S68" s="308"/>
      <c r="T68" s="308"/>
      <c r="U68" s="308"/>
      <c r="V68" s="309"/>
    </row>
    <row r="69" spans="2:22" ht="15" customHeight="1" x14ac:dyDescent="0.35">
      <c r="B69" s="265"/>
      <c r="C69" s="255"/>
      <c r="D69" s="294"/>
      <c r="E69" s="255"/>
      <c r="F69" s="255"/>
      <c r="G69" s="294"/>
      <c r="H69" s="252"/>
      <c r="I69" s="252"/>
      <c r="J69" s="307"/>
      <c r="K69" s="308"/>
      <c r="L69" s="308"/>
      <c r="M69" s="308"/>
      <c r="N69" s="308"/>
      <c r="O69" s="308"/>
      <c r="P69" s="308"/>
      <c r="Q69" s="308"/>
      <c r="R69" s="308"/>
      <c r="S69" s="308"/>
      <c r="T69" s="308"/>
      <c r="U69" s="308"/>
      <c r="V69" s="309"/>
    </row>
    <row r="70" spans="2:22" ht="15" customHeight="1" x14ac:dyDescent="0.35">
      <c r="B70" s="265"/>
      <c r="C70" s="255"/>
      <c r="D70" s="294"/>
      <c r="E70" s="255"/>
      <c r="F70" s="255"/>
      <c r="G70" s="294"/>
      <c r="H70" s="252"/>
      <c r="I70" s="252"/>
      <c r="J70" s="307"/>
      <c r="K70" s="308"/>
      <c r="L70" s="308"/>
      <c r="M70" s="308"/>
      <c r="N70" s="308"/>
      <c r="O70" s="308"/>
      <c r="P70" s="308"/>
      <c r="Q70" s="308"/>
      <c r="R70" s="308"/>
      <c r="S70" s="308"/>
      <c r="T70" s="308"/>
      <c r="U70" s="308"/>
      <c r="V70" s="309"/>
    </row>
    <row r="71" spans="2:22" ht="15" customHeight="1" x14ac:dyDescent="0.35">
      <c r="B71" s="265"/>
      <c r="C71" s="255"/>
      <c r="D71" s="294"/>
      <c r="E71" s="255"/>
      <c r="F71" s="255"/>
      <c r="G71" s="294"/>
      <c r="H71" s="252"/>
      <c r="I71" s="252"/>
      <c r="J71" s="307"/>
      <c r="K71" s="308"/>
      <c r="L71" s="308"/>
      <c r="M71" s="308"/>
      <c r="N71" s="308"/>
      <c r="O71" s="308"/>
      <c r="P71" s="308"/>
      <c r="Q71" s="308"/>
      <c r="R71" s="308"/>
      <c r="S71" s="308"/>
      <c r="T71" s="308"/>
      <c r="U71" s="308"/>
      <c r="V71" s="309"/>
    </row>
    <row r="72" spans="2:22" ht="15" customHeight="1" x14ac:dyDescent="0.35">
      <c r="B72" s="265"/>
      <c r="C72" s="255"/>
      <c r="D72" s="294"/>
      <c r="E72" s="255"/>
      <c r="F72" s="255"/>
      <c r="G72" s="294"/>
      <c r="H72" s="252"/>
      <c r="I72" s="252"/>
      <c r="J72" s="307"/>
      <c r="K72" s="308"/>
      <c r="L72" s="308"/>
      <c r="M72" s="308"/>
      <c r="N72" s="308"/>
      <c r="O72" s="308"/>
      <c r="P72" s="308"/>
      <c r="Q72" s="308"/>
      <c r="R72" s="308"/>
      <c r="S72" s="308"/>
      <c r="T72" s="308"/>
      <c r="U72" s="308"/>
      <c r="V72" s="309"/>
    </row>
    <row r="73" spans="2:22" ht="15" customHeight="1" x14ac:dyDescent="0.35">
      <c r="B73" s="265"/>
      <c r="C73" s="255"/>
      <c r="D73" s="255"/>
      <c r="E73" s="255"/>
      <c r="F73" s="255"/>
      <c r="G73" s="255"/>
      <c r="H73" s="252"/>
      <c r="I73" s="252"/>
      <c r="J73" s="307"/>
      <c r="K73" s="308"/>
      <c r="L73" s="308"/>
      <c r="M73" s="308"/>
      <c r="N73" s="308"/>
      <c r="O73" s="308"/>
      <c r="P73" s="308"/>
      <c r="Q73" s="308"/>
      <c r="R73" s="308"/>
      <c r="S73" s="308"/>
      <c r="T73" s="308"/>
      <c r="U73" s="308"/>
      <c r="V73" s="309"/>
    </row>
    <row r="74" spans="2:22" ht="15" customHeight="1" x14ac:dyDescent="0.35">
      <c r="B74" s="265"/>
      <c r="C74" s="255"/>
      <c r="D74" s="294"/>
      <c r="E74" s="255"/>
      <c r="F74" s="255"/>
      <c r="G74" s="294"/>
      <c r="H74" s="252"/>
      <c r="I74" s="252"/>
      <c r="J74" s="307"/>
      <c r="K74" s="308"/>
      <c r="L74" s="308"/>
      <c r="M74" s="308"/>
      <c r="N74" s="308"/>
      <c r="O74" s="308"/>
      <c r="P74" s="308"/>
      <c r="Q74" s="308"/>
      <c r="R74" s="308"/>
      <c r="S74" s="308"/>
      <c r="T74" s="308"/>
      <c r="U74" s="308"/>
      <c r="V74" s="309"/>
    </row>
    <row r="75" spans="2:22" ht="15" customHeight="1" x14ac:dyDescent="0.35">
      <c r="B75" s="265"/>
      <c r="C75" s="255"/>
      <c r="D75" s="294"/>
      <c r="E75" s="255"/>
      <c r="F75" s="255"/>
      <c r="G75" s="294"/>
      <c r="H75" s="252"/>
      <c r="I75" s="252"/>
      <c r="J75" s="307"/>
      <c r="K75" s="308"/>
      <c r="L75" s="308"/>
      <c r="M75" s="308"/>
      <c r="N75" s="308"/>
      <c r="O75" s="308"/>
      <c r="P75" s="308"/>
      <c r="Q75" s="308"/>
      <c r="R75" s="308"/>
      <c r="S75" s="308"/>
      <c r="T75" s="308"/>
      <c r="U75" s="308"/>
      <c r="V75" s="309"/>
    </row>
    <row r="76" spans="2:22" ht="15" customHeight="1" x14ac:dyDescent="0.35">
      <c r="B76" s="265"/>
      <c r="C76" s="255"/>
      <c r="D76" s="294"/>
      <c r="E76" s="255"/>
      <c r="F76" s="255"/>
      <c r="G76" s="294"/>
      <c r="H76" s="252"/>
      <c r="I76" s="252"/>
      <c r="J76" s="307"/>
      <c r="K76" s="308"/>
      <c r="L76" s="308"/>
      <c r="M76" s="308"/>
      <c r="N76" s="308"/>
      <c r="O76" s="308"/>
      <c r="P76" s="308"/>
      <c r="Q76" s="308"/>
      <c r="R76" s="308"/>
      <c r="S76" s="308"/>
      <c r="T76" s="308"/>
      <c r="U76" s="308"/>
      <c r="V76" s="309"/>
    </row>
    <row r="77" spans="2:22" ht="15" customHeight="1" x14ac:dyDescent="0.35">
      <c r="B77" s="265"/>
      <c r="C77" s="255"/>
      <c r="D77" s="255"/>
      <c r="E77" s="255"/>
      <c r="F77" s="255"/>
      <c r="G77" s="294"/>
      <c r="H77" s="252"/>
      <c r="I77" s="286"/>
      <c r="J77" s="307"/>
      <c r="K77" s="308"/>
      <c r="L77" s="308"/>
      <c r="M77" s="308"/>
      <c r="N77" s="308"/>
      <c r="O77" s="308"/>
      <c r="P77" s="308"/>
      <c r="Q77" s="308"/>
      <c r="R77" s="308"/>
      <c r="S77" s="308"/>
      <c r="T77" s="308"/>
      <c r="U77" s="308"/>
      <c r="V77" s="309"/>
    </row>
    <row r="78" spans="2:22" x14ac:dyDescent="0.35">
      <c r="B78" s="265"/>
      <c r="C78" s="255"/>
      <c r="D78" s="294"/>
      <c r="E78" s="255"/>
      <c r="F78" s="255"/>
      <c r="G78" s="294"/>
      <c r="H78" s="252"/>
      <c r="I78" s="252"/>
      <c r="J78" s="307"/>
      <c r="K78" s="308"/>
      <c r="L78" s="308"/>
      <c r="M78" s="308"/>
      <c r="N78" s="308"/>
      <c r="O78" s="308"/>
      <c r="P78" s="308"/>
      <c r="Q78" s="308"/>
      <c r="R78" s="308"/>
      <c r="S78" s="308"/>
      <c r="T78" s="308"/>
      <c r="U78" s="308"/>
      <c r="V78" s="309"/>
    </row>
    <row r="79" spans="2:22" x14ac:dyDescent="0.35">
      <c r="B79" s="265"/>
      <c r="C79" s="255"/>
      <c r="D79" s="294"/>
      <c r="E79" s="255"/>
      <c r="F79" s="255"/>
      <c r="G79" s="294"/>
      <c r="H79" s="252"/>
      <c r="I79" s="252"/>
      <c r="J79" s="307"/>
      <c r="K79" s="308"/>
      <c r="L79" s="308"/>
      <c r="M79" s="308"/>
      <c r="N79" s="308"/>
      <c r="O79" s="308"/>
      <c r="P79" s="308"/>
      <c r="Q79" s="308"/>
      <c r="R79" s="308"/>
      <c r="S79" s="308"/>
      <c r="T79" s="308"/>
      <c r="U79" s="308"/>
      <c r="V79" s="309"/>
    </row>
    <row r="80" spans="2:22" x14ac:dyDescent="0.35">
      <c r="B80" s="265"/>
      <c r="C80" s="255"/>
      <c r="D80" s="294"/>
      <c r="E80" s="255"/>
      <c r="F80" s="255"/>
      <c r="G80" s="294"/>
      <c r="H80" s="252"/>
      <c r="I80" s="252"/>
      <c r="J80" s="307"/>
      <c r="K80" s="308"/>
      <c r="L80" s="308"/>
      <c r="M80" s="308"/>
      <c r="N80" s="308"/>
      <c r="O80" s="308"/>
      <c r="P80" s="308"/>
      <c r="Q80" s="308"/>
      <c r="R80" s="308"/>
      <c r="S80" s="308"/>
      <c r="T80" s="308"/>
      <c r="U80" s="308"/>
      <c r="V80" s="309"/>
    </row>
    <row r="81" spans="2:22" ht="15" customHeight="1" x14ac:dyDescent="0.35">
      <c r="B81" s="265"/>
      <c r="C81" s="255"/>
      <c r="D81" s="255"/>
      <c r="E81" s="255"/>
      <c r="F81" s="255"/>
      <c r="G81" s="294"/>
      <c r="H81" s="252"/>
      <c r="I81" s="252"/>
      <c r="J81" s="307"/>
      <c r="K81" s="308"/>
      <c r="L81" s="308"/>
      <c r="M81" s="308"/>
      <c r="N81" s="308"/>
      <c r="O81" s="308"/>
      <c r="P81" s="308"/>
      <c r="Q81" s="308"/>
      <c r="R81" s="308"/>
      <c r="S81" s="308"/>
      <c r="T81" s="308"/>
      <c r="U81" s="308"/>
      <c r="V81" s="309"/>
    </row>
    <row r="82" spans="2:22" ht="15" customHeight="1" x14ac:dyDescent="0.35">
      <c r="B82" s="265"/>
      <c r="C82" s="255"/>
      <c r="D82" s="294"/>
      <c r="E82" s="255"/>
      <c r="F82" s="255"/>
      <c r="G82" s="294"/>
      <c r="H82" s="252"/>
      <c r="I82" s="252"/>
      <c r="J82" s="307"/>
      <c r="K82" s="308"/>
      <c r="L82" s="308"/>
      <c r="M82" s="308"/>
      <c r="N82" s="308"/>
      <c r="O82" s="308"/>
      <c r="P82" s="308"/>
      <c r="Q82" s="308"/>
      <c r="R82" s="308"/>
      <c r="S82" s="308"/>
      <c r="T82" s="308"/>
      <c r="U82" s="308"/>
      <c r="V82" s="309"/>
    </row>
    <row r="83" spans="2:22" ht="15" customHeight="1" x14ac:dyDescent="0.35">
      <c r="B83" s="265"/>
      <c r="C83" s="255"/>
      <c r="D83" s="294"/>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x14ac:dyDescent="0.35">
      <c r="B85" s="265"/>
      <c r="C85" s="255"/>
      <c r="D85" s="255"/>
      <c r="E85" s="255"/>
      <c r="F85" s="255"/>
      <c r="G85" s="255"/>
      <c r="H85" s="252"/>
      <c r="I85" s="252"/>
      <c r="J85" s="307"/>
      <c r="K85" s="308"/>
      <c r="L85" s="308"/>
      <c r="M85" s="308"/>
      <c r="N85" s="308"/>
      <c r="O85" s="308"/>
      <c r="P85" s="308"/>
      <c r="Q85" s="308"/>
      <c r="R85" s="308"/>
      <c r="S85" s="308"/>
      <c r="T85" s="308"/>
      <c r="U85" s="308"/>
      <c r="V85" s="309"/>
    </row>
    <row r="86" spans="2:22" x14ac:dyDescent="0.35">
      <c r="B86" s="265"/>
      <c r="C86" s="255"/>
      <c r="D86" s="255"/>
      <c r="E86" s="255"/>
      <c r="F86" s="255"/>
      <c r="G86" s="255"/>
      <c r="H86" s="252"/>
      <c r="I86" s="252"/>
      <c r="J86" s="307"/>
      <c r="K86" s="308"/>
      <c r="L86" s="308"/>
      <c r="M86" s="308"/>
      <c r="N86" s="308"/>
      <c r="O86" s="308"/>
      <c r="P86" s="308"/>
      <c r="Q86" s="308"/>
      <c r="R86" s="308"/>
      <c r="S86" s="308"/>
      <c r="T86" s="308"/>
      <c r="U86" s="308"/>
      <c r="V86" s="309"/>
    </row>
    <row r="87" spans="2:22" ht="15" customHeight="1" x14ac:dyDescent="0.35">
      <c r="B87" s="265"/>
      <c r="C87" s="255"/>
      <c r="D87" s="255"/>
      <c r="E87" s="255"/>
      <c r="F87" s="255"/>
      <c r="G87" s="294"/>
      <c r="H87" s="252"/>
      <c r="I87" s="252"/>
      <c r="J87" s="307"/>
      <c r="K87" s="308"/>
      <c r="L87" s="308"/>
      <c r="M87" s="308"/>
      <c r="N87" s="308"/>
      <c r="O87" s="308"/>
      <c r="P87" s="308"/>
      <c r="Q87" s="308"/>
      <c r="R87" s="308"/>
      <c r="S87" s="308"/>
      <c r="T87" s="308"/>
      <c r="U87" s="308"/>
      <c r="V87" s="309"/>
    </row>
    <row r="88" spans="2:22" ht="15" customHeight="1"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55"/>
      <c r="E91" s="255"/>
      <c r="F91" s="255"/>
      <c r="G91" s="294"/>
      <c r="H91" s="252"/>
      <c r="I91" s="282"/>
      <c r="J91" s="307"/>
      <c r="K91" s="308"/>
      <c r="L91" s="308"/>
      <c r="M91" s="308"/>
      <c r="N91" s="308"/>
      <c r="O91" s="308"/>
      <c r="P91" s="308"/>
      <c r="Q91" s="308"/>
      <c r="R91" s="308"/>
      <c r="S91" s="308"/>
      <c r="T91" s="308"/>
      <c r="U91" s="308"/>
      <c r="V91" s="309"/>
    </row>
    <row r="92" spans="2:22" ht="15" customHeight="1" x14ac:dyDescent="0.35">
      <c r="B92" s="265"/>
      <c r="C92" s="255"/>
      <c r="D92" s="255"/>
      <c r="E92" s="255"/>
      <c r="F92" s="255"/>
      <c r="G92" s="294"/>
      <c r="H92" s="252"/>
      <c r="I92" s="282"/>
      <c r="J92" s="307"/>
      <c r="K92" s="308"/>
      <c r="L92" s="308"/>
      <c r="M92" s="308"/>
      <c r="N92" s="308"/>
      <c r="O92" s="308"/>
      <c r="P92" s="308"/>
      <c r="Q92" s="308"/>
      <c r="R92" s="308"/>
      <c r="S92" s="308"/>
      <c r="T92" s="308"/>
      <c r="U92" s="308"/>
      <c r="V92" s="309"/>
    </row>
    <row r="94" spans="2:22" ht="45" customHeight="1" x14ac:dyDescent="0.35"/>
    <row r="95" spans="2:22" ht="15" customHeight="1" x14ac:dyDescent="0.35"/>
    <row r="96" spans="2:22" ht="15" customHeight="1" x14ac:dyDescent="0.35"/>
  </sheetData>
  <mergeCells count="58">
    <mergeCell ref="J88:V88"/>
    <mergeCell ref="J89:V89"/>
    <mergeCell ref="J90:V90"/>
    <mergeCell ref="J91:V91"/>
    <mergeCell ref="J92:V92"/>
    <mergeCell ref="J87:V87"/>
    <mergeCell ref="J76:V76"/>
    <mergeCell ref="J77:V77"/>
    <mergeCell ref="J78:V78"/>
    <mergeCell ref="J79:V79"/>
    <mergeCell ref="J80:V80"/>
    <mergeCell ref="J81:V81"/>
    <mergeCell ref="J82:V82"/>
    <mergeCell ref="J83:V83"/>
    <mergeCell ref="J84:V84"/>
    <mergeCell ref="J85:V85"/>
    <mergeCell ref="J86:V86"/>
    <mergeCell ref="J75:V75"/>
    <mergeCell ref="J64:V64"/>
    <mergeCell ref="J65:V65"/>
    <mergeCell ref="J66:V66"/>
    <mergeCell ref="J67:V67"/>
    <mergeCell ref="J68:V68"/>
    <mergeCell ref="J69:V69"/>
    <mergeCell ref="J70:V70"/>
    <mergeCell ref="J71:V71"/>
    <mergeCell ref="J72:V72"/>
    <mergeCell ref="J73:V73"/>
    <mergeCell ref="J74:V74"/>
    <mergeCell ref="J63:V63"/>
    <mergeCell ref="C40:H40"/>
    <mergeCell ref="B53:V53"/>
    <mergeCell ref="J54:V54"/>
    <mergeCell ref="J55:V55"/>
    <mergeCell ref="J56:V56"/>
    <mergeCell ref="J57:V57"/>
    <mergeCell ref="J58:V58"/>
    <mergeCell ref="J59:V59"/>
    <mergeCell ref="J60:V60"/>
    <mergeCell ref="J61:V61"/>
    <mergeCell ref="J62:V6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92">
    <cfRule type="cellIs" dxfId="59" priority="1" operator="notEqual">
      <formula>""</formula>
    </cfRule>
  </conditionalFormatting>
  <hyperlinks>
    <hyperlink ref="H11" location="_ftn1" display="_ftn1" xr:uid="{00000000-0004-0000-6B00-000000000000}"/>
    <hyperlink ref="I11" location="_ftn2" display="_ftn2" xr:uid="{00000000-0004-0000-6B00-000001000000}"/>
  </hyperlinks>
  <pageMargins left="0.7" right="0.7" top="0.75" bottom="0.75" header="0.3" footer="0.3"/>
  <pageSetup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4" tint="0.39997558519241921"/>
  </sheetPr>
  <dimension ref="A1:V111"/>
  <sheetViews>
    <sheetView topLeftCell="A25" workbookViewId="0">
      <selection activeCell="H18" sqref="H18"/>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
        <v>3183</v>
      </c>
    </row>
    <row r="2" spans="2:9" x14ac:dyDescent="0.35">
      <c r="B2" s="18" t="s">
        <v>208</v>
      </c>
      <c r="C2" s="23" t="s">
        <v>3184</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12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45">
        <v>522</v>
      </c>
      <c r="E13" s="36"/>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3185</v>
      </c>
      <c r="D26" s="380"/>
      <c r="E26" s="380"/>
      <c r="F26" s="380"/>
      <c r="G26" s="380"/>
      <c r="H26" s="381"/>
      <c r="P26" s="29"/>
      <c r="Q26" s="29"/>
    </row>
    <row r="27" spans="1:17" ht="16.5" x14ac:dyDescent="0.35">
      <c r="A27" s="320"/>
      <c r="B27" s="28" t="s">
        <v>229</v>
      </c>
      <c r="C27" s="363" t="s">
        <v>3186</v>
      </c>
      <c r="D27" s="364"/>
      <c r="E27" s="364"/>
      <c r="F27" s="364"/>
      <c r="G27" s="364"/>
      <c r="H27" s="365"/>
      <c r="P27" s="29"/>
      <c r="Q27" s="29"/>
    </row>
    <row r="28" spans="1:17" ht="16.5" x14ac:dyDescent="0.35">
      <c r="A28" s="320"/>
      <c r="B28" s="28" t="s">
        <v>230</v>
      </c>
      <c r="C28" s="363" t="s">
        <v>3187</v>
      </c>
      <c r="D28" s="364"/>
      <c r="E28" s="364"/>
      <c r="F28" s="364"/>
      <c r="G28" s="364"/>
      <c r="H28" s="365"/>
      <c r="P28" s="29"/>
      <c r="Q28" s="29"/>
    </row>
    <row r="29" spans="1:17" x14ac:dyDescent="0.35">
      <c r="A29" s="320"/>
      <c r="B29" s="28" t="s">
        <v>231</v>
      </c>
      <c r="C29" s="363" t="s">
        <v>3188</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08" t="s">
        <v>3189</v>
      </c>
      <c r="C55" s="255"/>
      <c r="D55" s="255"/>
      <c r="E55" s="255"/>
      <c r="F55" s="255"/>
      <c r="G55" s="147">
        <v>1148</v>
      </c>
      <c r="H55" s="252" t="s">
        <v>273</v>
      </c>
      <c r="I55" s="252" t="s">
        <v>3190</v>
      </c>
      <c r="J55" s="307" t="s">
        <v>3191</v>
      </c>
      <c r="K55" s="308"/>
      <c r="L55" s="308"/>
      <c r="M55" s="308"/>
      <c r="N55" s="308"/>
      <c r="O55" s="308"/>
      <c r="P55" s="308"/>
      <c r="Q55" s="308"/>
      <c r="R55" s="308"/>
      <c r="S55" s="308"/>
      <c r="T55" s="308"/>
      <c r="U55" s="308"/>
      <c r="V55" s="309"/>
    </row>
    <row r="56" spans="2:22" ht="15" customHeight="1" x14ac:dyDescent="0.35">
      <c r="B56" s="265" t="s">
        <v>3192</v>
      </c>
      <c r="C56" s="255"/>
      <c r="D56" s="255"/>
      <c r="E56" s="255"/>
      <c r="F56" s="255"/>
      <c r="G56" s="255"/>
      <c r="H56" s="252" t="s">
        <v>281</v>
      </c>
      <c r="I56" s="252" t="s">
        <v>392</v>
      </c>
      <c r="J56" s="307" t="s">
        <v>3193</v>
      </c>
      <c r="K56" s="308"/>
      <c r="L56" s="308"/>
      <c r="M56" s="308"/>
      <c r="N56" s="308"/>
      <c r="O56" s="308"/>
      <c r="P56" s="308"/>
      <c r="Q56" s="308"/>
      <c r="R56" s="308"/>
      <c r="S56" s="308"/>
      <c r="T56" s="308"/>
      <c r="U56" s="308"/>
      <c r="V56" s="309"/>
    </row>
    <row r="57" spans="2:22" ht="15" customHeight="1" x14ac:dyDescent="0.35">
      <c r="B57" s="265" t="s">
        <v>532</v>
      </c>
      <c r="C57" s="255"/>
      <c r="D57" s="255"/>
      <c r="E57" s="255"/>
      <c r="F57" s="255"/>
      <c r="G57" s="294">
        <v>11.36</v>
      </c>
      <c r="H57" s="252" t="s">
        <v>281</v>
      </c>
      <c r="I57" s="252" t="s">
        <v>3194</v>
      </c>
      <c r="J57" s="307" t="s">
        <v>3195</v>
      </c>
      <c r="K57" s="308"/>
      <c r="L57" s="308"/>
      <c r="M57" s="308"/>
      <c r="N57" s="308"/>
      <c r="O57" s="308"/>
      <c r="P57" s="308"/>
      <c r="Q57" s="308"/>
      <c r="R57" s="308"/>
      <c r="S57" s="308"/>
      <c r="T57" s="308"/>
      <c r="U57" s="308"/>
      <c r="V57" s="309"/>
    </row>
    <row r="58" spans="2:22" ht="15" customHeight="1" x14ac:dyDescent="0.35">
      <c r="B58" s="265" t="s">
        <v>377</v>
      </c>
      <c r="C58" s="255"/>
      <c r="D58" s="294"/>
      <c r="E58" s="255"/>
      <c r="F58" s="255"/>
      <c r="G58" s="32">
        <v>1000</v>
      </c>
      <c r="H58" s="252" t="s">
        <v>273</v>
      </c>
      <c r="I58" s="252" t="s">
        <v>531</v>
      </c>
      <c r="J58" s="307" t="s">
        <v>568</v>
      </c>
      <c r="K58" s="308"/>
      <c r="L58" s="308"/>
      <c r="M58" s="308"/>
      <c r="N58" s="308"/>
      <c r="O58" s="308"/>
      <c r="P58" s="308"/>
      <c r="Q58" s="308"/>
      <c r="R58" s="308"/>
      <c r="S58" s="308"/>
      <c r="T58" s="308"/>
      <c r="U58" s="308"/>
      <c r="V58" s="309"/>
    </row>
    <row r="59" spans="2:22" ht="15" customHeight="1" x14ac:dyDescent="0.35">
      <c r="B59" s="265" t="s">
        <v>3196</v>
      </c>
      <c r="C59" s="255"/>
      <c r="D59" s="294"/>
      <c r="E59" s="255"/>
      <c r="F59" s="255"/>
      <c r="G59" s="147">
        <v>8760</v>
      </c>
      <c r="H59" s="252" t="s">
        <v>273</v>
      </c>
      <c r="I59" s="252" t="s">
        <v>282</v>
      </c>
      <c r="J59" s="307" t="s">
        <v>3197</v>
      </c>
      <c r="K59" s="308"/>
      <c r="L59" s="308"/>
      <c r="M59" s="308"/>
      <c r="N59" s="308"/>
      <c r="O59" s="308"/>
      <c r="P59" s="308"/>
      <c r="Q59" s="308"/>
      <c r="R59" s="308"/>
      <c r="S59" s="308"/>
      <c r="T59" s="308"/>
      <c r="U59" s="308"/>
      <c r="V59" s="309"/>
    </row>
    <row r="60" spans="2:22" ht="15" customHeight="1" x14ac:dyDescent="0.35">
      <c r="B60" s="265" t="s">
        <v>3198</v>
      </c>
      <c r="C60" s="255"/>
      <c r="D60" s="294"/>
      <c r="E60" s="255"/>
      <c r="F60" s="255"/>
      <c r="G60" s="33">
        <v>-2.7890000000000001</v>
      </c>
      <c r="H60" s="252" t="s">
        <v>273</v>
      </c>
      <c r="I60" s="252" t="s">
        <v>3199</v>
      </c>
      <c r="J60" s="307" t="s">
        <v>3200</v>
      </c>
      <c r="K60" s="308"/>
      <c r="L60" s="308"/>
      <c r="M60" s="308"/>
      <c r="N60" s="308"/>
      <c r="O60" s="308"/>
      <c r="P60" s="308"/>
      <c r="Q60" s="308"/>
      <c r="R60" s="308"/>
      <c r="S60" s="308"/>
      <c r="T60" s="308"/>
      <c r="U60" s="308"/>
      <c r="V60" s="309"/>
    </row>
    <row r="61" spans="2:22" ht="15" customHeight="1" x14ac:dyDescent="0.35">
      <c r="B61" s="265" t="s">
        <v>3201</v>
      </c>
      <c r="C61" s="255"/>
      <c r="D61" s="255"/>
      <c r="E61" s="255"/>
      <c r="F61" s="255"/>
      <c r="G61" s="255">
        <v>13</v>
      </c>
      <c r="H61" s="252" t="s">
        <v>281</v>
      </c>
      <c r="I61" s="252" t="s">
        <v>3194</v>
      </c>
      <c r="J61" s="307" t="s">
        <v>3202</v>
      </c>
      <c r="K61" s="308"/>
      <c r="L61" s="308"/>
      <c r="M61" s="308"/>
      <c r="N61" s="308"/>
      <c r="O61" s="308"/>
      <c r="P61" s="308"/>
      <c r="Q61" s="308"/>
      <c r="R61" s="308"/>
      <c r="S61" s="308"/>
      <c r="T61" s="308"/>
      <c r="U61" s="308"/>
      <c r="V61" s="309"/>
    </row>
    <row r="62" spans="2:22" ht="15" customHeight="1" x14ac:dyDescent="0.35">
      <c r="B62" s="265" t="s">
        <v>3203</v>
      </c>
      <c r="C62" s="255"/>
      <c r="D62" s="294"/>
      <c r="E62" s="255"/>
      <c r="F62" s="255"/>
      <c r="G62" s="147">
        <v>3329</v>
      </c>
      <c r="H62" s="252" t="s">
        <v>273</v>
      </c>
      <c r="I62" s="252" t="s">
        <v>282</v>
      </c>
      <c r="J62" s="307" t="s">
        <v>3204</v>
      </c>
      <c r="K62" s="308"/>
      <c r="L62" s="308"/>
      <c r="M62" s="308"/>
      <c r="N62" s="308"/>
      <c r="O62" s="308"/>
      <c r="P62" s="308"/>
      <c r="Q62" s="308"/>
      <c r="R62" s="308"/>
      <c r="S62" s="308"/>
      <c r="T62" s="308"/>
      <c r="U62" s="308"/>
      <c r="V62" s="309"/>
    </row>
    <row r="63" spans="2:22" ht="15" customHeight="1" x14ac:dyDescent="0.35">
      <c r="B63" s="265" t="s">
        <v>3205</v>
      </c>
      <c r="C63" s="255"/>
      <c r="D63" s="294"/>
      <c r="E63" s="255"/>
      <c r="F63" s="255"/>
      <c r="G63" s="33">
        <v>0.96399999999999997</v>
      </c>
      <c r="H63" s="252" t="s">
        <v>273</v>
      </c>
      <c r="I63" s="252"/>
      <c r="J63" s="307" t="s">
        <v>3206</v>
      </c>
      <c r="K63" s="308"/>
      <c r="L63" s="308"/>
      <c r="M63" s="308"/>
      <c r="N63" s="308"/>
      <c r="O63" s="308"/>
      <c r="P63" s="308"/>
      <c r="Q63" s="308"/>
      <c r="R63" s="308"/>
      <c r="S63" s="308"/>
      <c r="T63" s="308"/>
      <c r="U63" s="308"/>
      <c r="V63" s="309"/>
    </row>
    <row r="64" spans="2:22" ht="15" customHeight="1" x14ac:dyDescent="0.35">
      <c r="B64" s="325" t="s">
        <v>289</v>
      </c>
      <c r="C64" s="331" t="s">
        <v>699</v>
      </c>
      <c r="D64" s="255" t="s">
        <v>903</v>
      </c>
      <c r="E64" s="255"/>
      <c r="F64" s="255"/>
      <c r="G64" s="35">
        <v>0.92300000000000004</v>
      </c>
      <c r="H64" s="328" t="s">
        <v>273</v>
      </c>
      <c r="I64" s="328"/>
      <c r="J64" s="341" t="s">
        <v>3207</v>
      </c>
      <c r="K64" s="342"/>
      <c r="L64" s="342"/>
      <c r="M64" s="342"/>
      <c r="N64" s="342"/>
      <c r="O64" s="342"/>
      <c r="P64" s="342"/>
      <c r="Q64" s="342"/>
      <c r="R64" s="342"/>
      <c r="S64" s="342"/>
      <c r="T64" s="342"/>
      <c r="U64" s="342"/>
      <c r="V64" s="343"/>
    </row>
    <row r="65" spans="2:22" ht="15" customHeight="1" x14ac:dyDescent="0.35">
      <c r="B65" s="326"/>
      <c r="C65" s="332"/>
      <c r="D65" s="255" t="s">
        <v>791</v>
      </c>
      <c r="E65" s="255"/>
      <c r="F65" s="255"/>
      <c r="G65" s="35">
        <v>0.96699999999999997</v>
      </c>
      <c r="H65" s="329"/>
      <c r="I65" s="329"/>
      <c r="J65" s="344"/>
      <c r="K65" s="366"/>
      <c r="L65" s="366"/>
      <c r="M65" s="366"/>
      <c r="N65" s="366"/>
      <c r="O65" s="366"/>
      <c r="P65" s="366"/>
      <c r="Q65" s="366"/>
      <c r="R65" s="366"/>
      <c r="S65" s="366"/>
      <c r="T65" s="366"/>
      <c r="U65" s="366"/>
      <c r="V65" s="346"/>
    </row>
    <row r="66" spans="2:22" ht="15" customHeight="1" x14ac:dyDescent="0.35">
      <c r="B66" s="326"/>
      <c r="C66" s="332"/>
      <c r="D66" s="255" t="s">
        <v>706</v>
      </c>
      <c r="E66" s="255"/>
      <c r="F66" s="255"/>
      <c r="G66" s="35">
        <v>1</v>
      </c>
      <c r="H66" s="329"/>
      <c r="I66" s="329"/>
      <c r="J66" s="344"/>
      <c r="K66" s="366"/>
      <c r="L66" s="366"/>
      <c r="M66" s="366"/>
      <c r="N66" s="366"/>
      <c r="O66" s="366"/>
      <c r="P66" s="366"/>
      <c r="Q66" s="366"/>
      <c r="R66" s="366"/>
      <c r="S66" s="366"/>
      <c r="T66" s="366"/>
      <c r="U66" s="366"/>
      <c r="V66" s="346"/>
    </row>
    <row r="67" spans="2:22" ht="15" customHeight="1" x14ac:dyDescent="0.35">
      <c r="B67" s="326"/>
      <c r="C67" s="332"/>
      <c r="D67" s="294" t="s">
        <v>710</v>
      </c>
      <c r="E67" s="255"/>
      <c r="F67" s="255"/>
      <c r="G67" s="35">
        <v>1</v>
      </c>
      <c r="H67" s="329"/>
      <c r="I67" s="329"/>
      <c r="J67" s="344"/>
      <c r="K67" s="366"/>
      <c r="L67" s="366"/>
      <c r="M67" s="366"/>
      <c r="N67" s="366"/>
      <c r="O67" s="366"/>
      <c r="P67" s="366"/>
      <c r="Q67" s="366"/>
      <c r="R67" s="366"/>
      <c r="S67" s="366"/>
      <c r="T67" s="366"/>
      <c r="U67" s="366"/>
      <c r="V67" s="346"/>
    </row>
    <row r="68" spans="2:22" ht="15" customHeight="1" x14ac:dyDescent="0.35">
      <c r="B68" s="326"/>
      <c r="C68" s="332"/>
      <c r="D68" s="294" t="s">
        <v>1048</v>
      </c>
      <c r="E68" s="255"/>
      <c r="F68" s="255"/>
      <c r="G68" s="35">
        <v>0.98599999999999999</v>
      </c>
      <c r="H68" s="329"/>
      <c r="I68" s="329"/>
      <c r="J68" s="344"/>
      <c r="K68" s="366"/>
      <c r="L68" s="366"/>
      <c r="M68" s="366"/>
      <c r="N68" s="366"/>
      <c r="O68" s="366"/>
      <c r="P68" s="366"/>
      <c r="Q68" s="366"/>
      <c r="R68" s="366"/>
      <c r="S68" s="366"/>
      <c r="T68" s="366"/>
      <c r="U68" s="366"/>
      <c r="V68" s="346"/>
    </row>
    <row r="69" spans="2:22" ht="15" customHeight="1" x14ac:dyDescent="0.35">
      <c r="B69" s="326"/>
      <c r="C69" s="332"/>
      <c r="D69" s="294" t="s">
        <v>1053</v>
      </c>
      <c r="E69" s="255"/>
      <c r="F69" s="255"/>
      <c r="G69" s="39">
        <v>0.44600000000000001</v>
      </c>
      <c r="H69" s="329"/>
      <c r="I69" s="329"/>
      <c r="J69" s="344"/>
      <c r="K69" s="366"/>
      <c r="L69" s="366"/>
      <c r="M69" s="366"/>
      <c r="N69" s="366"/>
      <c r="O69" s="366"/>
      <c r="P69" s="366"/>
      <c r="Q69" s="366"/>
      <c r="R69" s="366"/>
      <c r="S69" s="366"/>
      <c r="T69" s="366"/>
      <c r="U69" s="366"/>
      <c r="V69" s="346"/>
    </row>
    <row r="70" spans="2:22" ht="15" customHeight="1" x14ac:dyDescent="0.35">
      <c r="B70" s="326"/>
      <c r="C70" s="332"/>
      <c r="D70" s="255" t="s">
        <v>906</v>
      </c>
      <c r="E70" s="255"/>
      <c r="F70" s="255"/>
      <c r="G70" s="35">
        <v>0.97399999999999998</v>
      </c>
      <c r="H70" s="329"/>
      <c r="I70" s="329"/>
      <c r="J70" s="344"/>
      <c r="K70" s="366"/>
      <c r="L70" s="366"/>
      <c r="M70" s="366"/>
      <c r="N70" s="366"/>
      <c r="O70" s="366"/>
      <c r="P70" s="366"/>
      <c r="Q70" s="366"/>
      <c r="R70" s="366"/>
      <c r="S70" s="366"/>
      <c r="T70" s="366"/>
      <c r="U70" s="366"/>
      <c r="V70" s="346"/>
    </row>
    <row r="71" spans="2:22" ht="15" customHeight="1" x14ac:dyDescent="0.35">
      <c r="B71" s="326"/>
      <c r="C71" s="332"/>
      <c r="D71" s="294" t="s">
        <v>911</v>
      </c>
      <c r="E71" s="255"/>
      <c r="F71" s="255"/>
      <c r="G71" s="35">
        <v>1</v>
      </c>
      <c r="H71" s="329"/>
      <c r="I71" s="329"/>
      <c r="J71" s="344"/>
      <c r="K71" s="366"/>
      <c r="L71" s="366"/>
      <c r="M71" s="366"/>
      <c r="N71" s="366"/>
      <c r="O71" s="366"/>
      <c r="P71" s="366"/>
      <c r="Q71" s="366"/>
      <c r="R71" s="366"/>
      <c r="S71" s="366"/>
      <c r="T71" s="366"/>
      <c r="U71" s="366"/>
      <c r="V71" s="346"/>
    </row>
    <row r="72" spans="2:22" ht="15" customHeight="1" x14ac:dyDescent="0.35">
      <c r="B72" s="326"/>
      <c r="C72" s="332"/>
      <c r="D72" s="294" t="s">
        <v>1049</v>
      </c>
      <c r="E72" s="255"/>
      <c r="F72" s="255"/>
      <c r="G72" s="35">
        <v>0.98799999999999999</v>
      </c>
      <c r="H72" s="329"/>
      <c r="I72" s="329"/>
      <c r="J72" s="344"/>
      <c r="K72" s="366"/>
      <c r="L72" s="366"/>
      <c r="M72" s="366"/>
      <c r="N72" s="366"/>
      <c r="O72" s="366"/>
      <c r="P72" s="366"/>
      <c r="Q72" s="366"/>
      <c r="R72" s="366"/>
      <c r="S72" s="366"/>
      <c r="T72" s="366"/>
      <c r="U72" s="366"/>
      <c r="V72" s="346"/>
    </row>
    <row r="73" spans="2:22" ht="15" customHeight="1" x14ac:dyDescent="0.35">
      <c r="B73" s="326"/>
      <c r="C73" s="332"/>
      <c r="D73" s="294" t="s">
        <v>1050</v>
      </c>
      <c r="E73" s="255"/>
      <c r="F73" s="255"/>
      <c r="G73" s="35">
        <v>1</v>
      </c>
      <c r="H73" s="329"/>
      <c r="I73" s="329"/>
      <c r="J73" s="344"/>
      <c r="K73" s="366"/>
      <c r="L73" s="366"/>
      <c r="M73" s="366"/>
      <c r="N73" s="366"/>
      <c r="O73" s="366"/>
      <c r="P73" s="366"/>
      <c r="Q73" s="366"/>
      <c r="R73" s="366"/>
      <c r="S73" s="366"/>
      <c r="T73" s="366"/>
      <c r="U73" s="366"/>
      <c r="V73" s="346"/>
    </row>
    <row r="74" spans="2:22" ht="15" customHeight="1" x14ac:dyDescent="0.35">
      <c r="B74" s="326"/>
      <c r="C74" s="332"/>
      <c r="D74" s="294" t="s">
        <v>1054</v>
      </c>
      <c r="E74" s="255"/>
      <c r="F74" s="255"/>
      <c r="G74" s="35">
        <v>0.94299999999999995</v>
      </c>
      <c r="H74" s="329"/>
      <c r="I74" s="329"/>
      <c r="J74" s="344"/>
      <c r="K74" s="366"/>
      <c r="L74" s="366"/>
      <c r="M74" s="366"/>
      <c r="N74" s="366"/>
      <c r="O74" s="366"/>
      <c r="P74" s="366"/>
      <c r="Q74" s="366"/>
      <c r="R74" s="366"/>
      <c r="S74" s="366"/>
      <c r="T74" s="366"/>
      <c r="U74" s="366"/>
      <c r="V74" s="346"/>
    </row>
    <row r="75" spans="2:22" ht="15" customHeight="1" x14ac:dyDescent="0.35">
      <c r="B75" s="326"/>
      <c r="C75" s="332"/>
      <c r="D75" s="294" t="s">
        <v>908</v>
      </c>
      <c r="E75" s="255"/>
      <c r="F75" s="255"/>
      <c r="G75" s="35">
        <v>0.996</v>
      </c>
      <c r="H75" s="329"/>
      <c r="I75" s="329"/>
      <c r="J75" s="344"/>
      <c r="K75" s="366"/>
      <c r="L75" s="366"/>
      <c r="M75" s="366"/>
      <c r="N75" s="366"/>
      <c r="O75" s="366"/>
      <c r="P75" s="366"/>
      <c r="Q75" s="366"/>
      <c r="R75" s="366"/>
      <c r="S75" s="366"/>
      <c r="T75" s="366"/>
      <c r="U75" s="366"/>
      <c r="V75" s="346"/>
    </row>
    <row r="76" spans="2:22" ht="15" customHeight="1" x14ac:dyDescent="0.35">
      <c r="B76" s="326"/>
      <c r="C76" s="332"/>
      <c r="D76" s="294" t="s">
        <v>1051</v>
      </c>
      <c r="E76" s="255"/>
      <c r="F76" s="255"/>
      <c r="G76" s="35">
        <v>0.876</v>
      </c>
      <c r="H76" s="329"/>
      <c r="I76" s="329"/>
      <c r="J76" s="344"/>
      <c r="K76" s="366"/>
      <c r="L76" s="366"/>
      <c r="M76" s="366"/>
      <c r="N76" s="366"/>
      <c r="O76" s="366"/>
      <c r="P76" s="366"/>
      <c r="Q76" s="366"/>
      <c r="R76" s="366"/>
      <c r="S76" s="366"/>
      <c r="T76" s="366"/>
      <c r="U76" s="366"/>
      <c r="V76" s="346"/>
    </row>
    <row r="77" spans="2:22" ht="15" customHeight="1" x14ac:dyDescent="0.35">
      <c r="B77" s="326"/>
      <c r="C77" s="332"/>
      <c r="D77" s="294" t="s">
        <v>1052</v>
      </c>
      <c r="E77" s="255"/>
      <c r="F77" s="255"/>
      <c r="G77" s="35">
        <v>1</v>
      </c>
      <c r="H77" s="329"/>
      <c r="I77" s="329"/>
      <c r="J77" s="344"/>
      <c r="K77" s="366"/>
      <c r="L77" s="366"/>
      <c r="M77" s="366"/>
      <c r="N77" s="366"/>
      <c r="O77" s="366"/>
      <c r="P77" s="366"/>
      <c r="Q77" s="366"/>
      <c r="R77" s="366"/>
      <c r="S77" s="366"/>
      <c r="T77" s="366"/>
      <c r="U77" s="366"/>
      <c r="V77" s="346"/>
    </row>
    <row r="78" spans="2:22" ht="15" customHeight="1" x14ac:dyDescent="0.35">
      <c r="B78" s="326"/>
      <c r="C78" s="332"/>
      <c r="D78" s="294" t="s">
        <v>707</v>
      </c>
      <c r="E78" s="255"/>
      <c r="F78" s="255"/>
      <c r="G78" s="35">
        <v>0.77900000000000003</v>
      </c>
      <c r="H78" s="329"/>
      <c r="I78" s="329"/>
      <c r="J78" s="344"/>
      <c r="K78" s="366"/>
      <c r="L78" s="366"/>
      <c r="M78" s="366"/>
      <c r="N78" s="366"/>
      <c r="O78" s="366"/>
      <c r="P78" s="366"/>
      <c r="Q78" s="366"/>
      <c r="R78" s="366"/>
      <c r="S78" s="366"/>
      <c r="T78" s="366"/>
      <c r="U78" s="366"/>
      <c r="V78" s="346"/>
    </row>
    <row r="79" spans="2:22" ht="15" customHeight="1" x14ac:dyDescent="0.35">
      <c r="B79" s="327"/>
      <c r="C79" s="333"/>
      <c r="D79" s="255" t="s">
        <v>1055</v>
      </c>
      <c r="E79" s="255"/>
      <c r="F79" s="255"/>
      <c r="G79" s="35">
        <v>0.92300000000000004</v>
      </c>
      <c r="H79" s="330"/>
      <c r="I79" s="330"/>
      <c r="J79" s="347"/>
      <c r="K79" s="348"/>
      <c r="L79" s="348"/>
      <c r="M79" s="348"/>
      <c r="N79" s="348"/>
      <c r="O79" s="348"/>
      <c r="P79" s="348"/>
      <c r="Q79" s="348"/>
      <c r="R79" s="348"/>
      <c r="S79" s="348"/>
      <c r="T79" s="348"/>
      <c r="U79" s="348"/>
      <c r="V79" s="349"/>
    </row>
    <row r="80" spans="2:22" ht="15" customHeight="1" x14ac:dyDescent="0.35">
      <c r="B80" s="265" t="s">
        <v>3208</v>
      </c>
      <c r="C80" s="255"/>
      <c r="D80" s="294"/>
      <c r="E80" s="255"/>
      <c r="F80" s="294"/>
      <c r="G80" s="33">
        <v>4.7539999999999996</v>
      </c>
      <c r="H80" s="252" t="s">
        <v>273</v>
      </c>
      <c r="I80" s="252" t="s">
        <v>3199</v>
      </c>
      <c r="J80" s="307" t="s">
        <v>3209</v>
      </c>
      <c r="K80" s="308"/>
      <c r="L80" s="308"/>
      <c r="M80" s="308"/>
      <c r="N80" s="308"/>
      <c r="O80" s="308"/>
      <c r="P80" s="308"/>
      <c r="Q80" s="308"/>
      <c r="R80" s="308"/>
      <c r="S80" s="308"/>
      <c r="T80" s="308"/>
      <c r="U80" s="308"/>
      <c r="V80" s="309"/>
    </row>
    <row r="81" spans="2:22" ht="15" customHeight="1" x14ac:dyDescent="0.35">
      <c r="B81" s="265" t="s">
        <v>3210</v>
      </c>
      <c r="C81" s="255"/>
      <c r="D81" s="294"/>
      <c r="E81" s="255"/>
      <c r="F81" s="294"/>
      <c r="G81" s="294">
        <v>0.8</v>
      </c>
      <c r="H81" s="252" t="s">
        <v>281</v>
      </c>
      <c r="I81" s="252"/>
      <c r="J81" s="307" t="s">
        <v>3211</v>
      </c>
      <c r="K81" s="308"/>
      <c r="L81" s="308"/>
      <c r="M81" s="308"/>
      <c r="N81" s="308"/>
      <c r="O81" s="308"/>
      <c r="P81" s="308"/>
      <c r="Q81" s="308"/>
      <c r="R81" s="308"/>
      <c r="S81" s="308"/>
      <c r="T81" s="308"/>
      <c r="U81" s="308"/>
      <c r="V81" s="309"/>
    </row>
    <row r="82" spans="2:22" ht="15" customHeight="1" x14ac:dyDescent="0.35">
      <c r="B82" s="265" t="s">
        <v>3212</v>
      </c>
      <c r="C82" s="255"/>
      <c r="D82" s="294"/>
      <c r="E82" s="255"/>
      <c r="F82" s="294"/>
      <c r="G82" s="32">
        <v>10</v>
      </c>
      <c r="H82" s="252" t="s">
        <v>273</v>
      </c>
      <c r="I82" s="252" t="s">
        <v>3213</v>
      </c>
      <c r="J82" s="307" t="s">
        <v>3214</v>
      </c>
      <c r="K82" s="308"/>
      <c r="L82" s="308"/>
      <c r="M82" s="308"/>
      <c r="N82" s="308"/>
      <c r="O82" s="308"/>
      <c r="P82" s="308"/>
      <c r="Q82" s="308"/>
      <c r="R82" s="308"/>
      <c r="S82" s="308"/>
      <c r="T82" s="308"/>
      <c r="U82" s="308"/>
      <c r="V82" s="309"/>
    </row>
    <row r="83" spans="2:22" ht="15" customHeight="1" x14ac:dyDescent="0.35">
      <c r="B83" s="325" t="s">
        <v>1071</v>
      </c>
      <c r="C83" s="331" t="s">
        <v>699</v>
      </c>
      <c r="D83" s="255" t="s">
        <v>903</v>
      </c>
      <c r="E83" s="255"/>
      <c r="F83" s="255"/>
      <c r="G83" s="51">
        <v>1.6482E-2</v>
      </c>
      <c r="H83" s="328" t="s">
        <v>273</v>
      </c>
      <c r="I83" s="328"/>
      <c r="J83" s="341" t="s">
        <v>1073</v>
      </c>
      <c r="K83" s="342"/>
      <c r="L83" s="342"/>
      <c r="M83" s="342"/>
      <c r="N83" s="342"/>
      <c r="O83" s="342"/>
      <c r="P83" s="342"/>
      <c r="Q83" s="342"/>
      <c r="R83" s="342"/>
      <c r="S83" s="342"/>
      <c r="T83" s="342"/>
      <c r="U83" s="342"/>
      <c r="V83" s="343"/>
    </row>
    <row r="84" spans="2:22" ht="15" customHeight="1" x14ac:dyDescent="0.35">
      <c r="B84" s="326"/>
      <c r="C84" s="332"/>
      <c r="D84" s="255" t="s">
        <v>791</v>
      </c>
      <c r="E84" s="255"/>
      <c r="F84" s="255"/>
      <c r="G84" s="51">
        <v>1.1480000000000001E-2</v>
      </c>
      <c r="H84" s="329"/>
      <c r="I84" s="329"/>
      <c r="J84" s="344"/>
      <c r="K84" s="366"/>
      <c r="L84" s="366"/>
      <c r="M84" s="366"/>
      <c r="N84" s="366"/>
      <c r="O84" s="366"/>
      <c r="P84" s="366"/>
      <c r="Q84" s="366"/>
      <c r="R84" s="366"/>
      <c r="S84" s="366"/>
      <c r="T84" s="366"/>
      <c r="U84" s="366"/>
      <c r="V84" s="346"/>
    </row>
    <row r="85" spans="2:22" ht="15" customHeight="1" x14ac:dyDescent="0.35">
      <c r="B85" s="326"/>
      <c r="C85" s="332"/>
      <c r="D85" s="255" t="s">
        <v>706</v>
      </c>
      <c r="E85" s="255"/>
      <c r="F85" s="255"/>
      <c r="G85" s="51">
        <v>1.3082999999999999E-2</v>
      </c>
      <c r="H85" s="329"/>
      <c r="I85" s="329"/>
      <c r="J85" s="344"/>
      <c r="K85" s="366"/>
      <c r="L85" s="366"/>
      <c r="M85" s="366"/>
      <c r="N85" s="366"/>
      <c r="O85" s="366"/>
      <c r="P85" s="366"/>
      <c r="Q85" s="366"/>
      <c r="R85" s="366"/>
      <c r="S85" s="366"/>
      <c r="T85" s="366"/>
      <c r="U85" s="366"/>
      <c r="V85" s="346"/>
    </row>
    <row r="86" spans="2:22" ht="15" customHeight="1" x14ac:dyDescent="0.35">
      <c r="B86" s="326"/>
      <c r="C86" s="332"/>
      <c r="D86" s="294" t="s">
        <v>710</v>
      </c>
      <c r="E86" s="255"/>
      <c r="F86" s="255"/>
      <c r="G86" s="51">
        <v>1.0179000000000001E-2</v>
      </c>
      <c r="H86" s="329"/>
      <c r="I86" s="329"/>
      <c r="J86" s="344"/>
      <c r="K86" s="366"/>
      <c r="L86" s="366"/>
      <c r="M86" s="366"/>
      <c r="N86" s="366"/>
      <c r="O86" s="366"/>
      <c r="P86" s="366"/>
      <c r="Q86" s="366"/>
      <c r="R86" s="366"/>
      <c r="S86" s="366"/>
      <c r="T86" s="366"/>
      <c r="U86" s="366"/>
      <c r="V86" s="346"/>
    </row>
    <row r="87" spans="2:22" ht="15" customHeight="1" x14ac:dyDescent="0.35">
      <c r="B87" s="326"/>
      <c r="C87" s="332"/>
      <c r="D87" s="294" t="s">
        <v>1048</v>
      </c>
      <c r="E87" s="255"/>
      <c r="F87" s="255"/>
      <c r="G87" s="51">
        <v>1.5543E-2</v>
      </c>
      <c r="H87" s="329"/>
      <c r="I87" s="329"/>
      <c r="J87" s="344"/>
      <c r="K87" s="366"/>
      <c r="L87" s="366"/>
      <c r="M87" s="366"/>
      <c r="N87" s="366"/>
      <c r="O87" s="366"/>
      <c r="P87" s="366"/>
      <c r="Q87" s="366"/>
      <c r="R87" s="366"/>
      <c r="S87" s="366"/>
      <c r="T87" s="366"/>
      <c r="U87" s="366"/>
      <c r="V87" s="346"/>
    </row>
    <row r="88" spans="2:22" ht="15" customHeight="1" x14ac:dyDescent="0.35">
      <c r="B88" s="326"/>
      <c r="C88" s="332"/>
      <c r="D88" s="294" t="s">
        <v>1053</v>
      </c>
      <c r="E88" s="255"/>
      <c r="F88" s="255"/>
      <c r="G88" s="51">
        <v>1.4296E-2</v>
      </c>
      <c r="H88" s="329"/>
      <c r="I88" s="329"/>
      <c r="J88" s="344"/>
      <c r="K88" s="366"/>
      <c r="L88" s="366"/>
      <c r="M88" s="366"/>
      <c r="N88" s="366"/>
      <c r="O88" s="366"/>
      <c r="P88" s="366"/>
      <c r="Q88" s="366"/>
      <c r="R88" s="366"/>
      <c r="S88" s="366"/>
      <c r="T88" s="366"/>
      <c r="U88" s="366"/>
      <c r="V88" s="346"/>
    </row>
    <row r="89" spans="2:22" ht="15" customHeight="1" x14ac:dyDescent="0.35">
      <c r="B89" s="326"/>
      <c r="C89" s="332"/>
      <c r="D89" s="255" t="s">
        <v>906</v>
      </c>
      <c r="E89" s="255"/>
      <c r="F89" s="255"/>
      <c r="G89" s="51">
        <v>1.3205E-2</v>
      </c>
      <c r="H89" s="329"/>
      <c r="I89" s="329"/>
      <c r="J89" s="344"/>
      <c r="K89" s="366"/>
      <c r="L89" s="366"/>
      <c r="M89" s="366"/>
      <c r="N89" s="366"/>
      <c r="O89" s="366"/>
      <c r="P89" s="366"/>
      <c r="Q89" s="366"/>
      <c r="R89" s="366"/>
      <c r="S89" s="366"/>
      <c r="T89" s="366"/>
      <c r="U89" s="366"/>
      <c r="V89" s="346"/>
    </row>
    <row r="90" spans="2:22" ht="15" customHeight="1" x14ac:dyDescent="0.35">
      <c r="B90" s="326"/>
      <c r="C90" s="332"/>
      <c r="D90" s="294" t="s">
        <v>911</v>
      </c>
      <c r="E90" s="255"/>
      <c r="F90" s="255"/>
      <c r="G90" s="51">
        <v>1.2267999999999999E-2</v>
      </c>
      <c r="H90" s="329"/>
      <c r="I90" s="329"/>
      <c r="J90" s="344"/>
      <c r="K90" s="366"/>
      <c r="L90" s="366"/>
      <c r="M90" s="366"/>
      <c r="N90" s="366"/>
      <c r="O90" s="366"/>
      <c r="P90" s="366"/>
      <c r="Q90" s="366"/>
      <c r="R90" s="366"/>
      <c r="S90" s="366"/>
      <c r="T90" s="366"/>
      <c r="U90" s="366"/>
      <c r="V90" s="346"/>
    </row>
    <row r="91" spans="2:22" ht="15" customHeight="1" x14ac:dyDescent="0.35">
      <c r="B91" s="326"/>
      <c r="C91" s="332"/>
      <c r="D91" s="294" t="s">
        <v>1049</v>
      </c>
      <c r="E91" s="255"/>
      <c r="F91" s="255"/>
      <c r="G91" s="51">
        <v>1.3082E-2</v>
      </c>
      <c r="H91" s="329"/>
      <c r="I91" s="329"/>
      <c r="J91" s="344"/>
      <c r="K91" s="366"/>
      <c r="L91" s="366"/>
      <c r="M91" s="366"/>
      <c r="N91" s="366"/>
      <c r="O91" s="366"/>
      <c r="P91" s="366"/>
      <c r="Q91" s="366"/>
      <c r="R91" s="366"/>
      <c r="S91" s="366"/>
      <c r="T91" s="366"/>
      <c r="U91" s="366"/>
      <c r="V91" s="346"/>
    </row>
    <row r="92" spans="2:22" ht="15" customHeight="1" x14ac:dyDescent="0.35">
      <c r="B92" s="326"/>
      <c r="C92" s="332"/>
      <c r="D92" s="294" t="s">
        <v>1050</v>
      </c>
      <c r="E92" s="255"/>
      <c r="F92" s="255"/>
      <c r="G92" s="51">
        <v>1.6718E-2</v>
      </c>
      <c r="H92" s="329"/>
      <c r="I92" s="329"/>
      <c r="J92" s="344"/>
      <c r="K92" s="366"/>
      <c r="L92" s="366"/>
      <c r="M92" s="366"/>
      <c r="N92" s="366"/>
      <c r="O92" s="366"/>
      <c r="P92" s="366"/>
      <c r="Q92" s="366"/>
      <c r="R92" s="366"/>
      <c r="S92" s="366"/>
      <c r="T92" s="366"/>
      <c r="U92" s="366"/>
      <c r="V92" s="346"/>
    </row>
    <row r="93" spans="2:22" x14ac:dyDescent="0.35">
      <c r="B93" s="326"/>
      <c r="C93" s="332"/>
      <c r="D93" s="294" t="s">
        <v>1054</v>
      </c>
      <c r="E93" s="255"/>
      <c r="F93" s="255"/>
      <c r="G93" s="51">
        <v>1.1964000000000001E-2</v>
      </c>
      <c r="H93" s="329"/>
      <c r="I93" s="329"/>
      <c r="J93" s="344"/>
      <c r="K93" s="366"/>
      <c r="L93" s="366"/>
      <c r="M93" s="366"/>
      <c r="N93" s="366"/>
      <c r="O93" s="366"/>
      <c r="P93" s="366"/>
      <c r="Q93" s="366"/>
      <c r="R93" s="366"/>
      <c r="S93" s="366"/>
      <c r="T93" s="366"/>
      <c r="U93" s="366"/>
      <c r="V93" s="346"/>
    </row>
    <row r="94" spans="2:22" x14ac:dyDescent="0.35">
      <c r="B94" s="326"/>
      <c r="C94" s="332"/>
      <c r="D94" s="294" t="s">
        <v>908</v>
      </c>
      <c r="E94" s="255"/>
      <c r="F94" s="255"/>
      <c r="G94" s="51">
        <v>1.5262E-2</v>
      </c>
      <c r="H94" s="329"/>
      <c r="I94" s="329"/>
      <c r="J94" s="344"/>
      <c r="K94" s="366"/>
      <c r="L94" s="366"/>
      <c r="M94" s="366"/>
      <c r="N94" s="366"/>
      <c r="O94" s="366"/>
      <c r="P94" s="366"/>
      <c r="Q94" s="366"/>
      <c r="R94" s="366"/>
      <c r="S94" s="366"/>
      <c r="T94" s="366"/>
      <c r="U94" s="366"/>
      <c r="V94" s="346"/>
    </row>
    <row r="95" spans="2:22" x14ac:dyDescent="0.35">
      <c r="B95" s="326"/>
      <c r="C95" s="332"/>
      <c r="D95" s="294" t="s">
        <v>1051</v>
      </c>
      <c r="E95" s="255"/>
      <c r="F95" s="255"/>
      <c r="G95" s="51">
        <v>1.3280999999999999E-2</v>
      </c>
      <c r="H95" s="329"/>
      <c r="I95" s="329"/>
      <c r="J95" s="344"/>
      <c r="K95" s="366"/>
      <c r="L95" s="366"/>
      <c r="M95" s="366"/>
      <c r="N95" s="366"/>
      <c r="O95" s="366"/>
      <c r="P95" s="366"/>
      <c r="Q95" s="366"/>
      <c r="R95" s="366"/>
      <c r="S95" s="366"/>
      <c r="T95" s="366"/>
      <c r="U95" s="366"/>
      <c r="V95" s="346"/>
    </row>
    <row r="96" spans="2:22" ht="15" customHeight="1" x14ac:dyDescent="0.35">
      <c r="B96" s="326"/>
      <c r="C96" s="332"/>
      <c r="D96" s="294" t="s">
        <v>1052</v>
      </c>
      <c r="E96" s="255"/>
      <c r="F96" s="255"/>
      <c r="G96" s="51">
        <v>1.4055E-2</v>
      </c>
      <c r="H96" s="329"/>
      <c r="I96" s="329"/>
      <c r="J96" s="344"/>
      <c r="K96" s="366"/>
      <c r="L96" s="366"/>
      <c r="M96" s="366"/>
      <c r="N96" s="366"/>
      <c r="O96" s="366"/>
      <c r="P96" s="366"/>
      <c r="Q96" s="366"/>
      <c r="R96" s="366"/>
      <c r="S96" s="366"/>
      <c r="T96" s="366"/>
      <c r="U96" s="366"/>
      <c r="V96" s="346"/>
    </row>
    <row r="97" spans="2:22" ht="15" customHeight="1" x14ac:dyDescent="0.35">
      <c r="B97" s="326"/>
      <c r="C97" s="332"/>
      <c r="D97" s="294" t="s">
        <v>707</v>
      </c>
      <c r="E97" s="255"/>
      <c r="F97" s="255"/>
      <c r="G97" s="51">
        <v>1.5677E-2</v>
      </c>
      <c r="H97" s="329"/>
      <c r="I97" s="329"/>
      <c r="J97" s="344"/>
      <c r="K97" s="366"/>
      <c r="L97" s="366"/>
      <c r="M97" s="366"/>
      <c r="N97" s="366"/>
      <c r="O97" s="366"/>
      <c r="P97" s="366"/>
      <c r="Q97" s="366"/>
      <c r="R97" s="366"/>
      <c r="S97" s="366"/>
      <c r="T97" s="366"/>
      <c r="U97" s="366"/>
      <c r="V97" s="346"/>
    </row>
    <row r="98" spans="2:22" ht="15" customHeight="1" x14ac:dyDescent="0.35">
      <c r="B98" s="327"/>
      <c r="C98" s="333"/>
      <c r="D98" s="255" t="s">
        <v>1055</v>
      </c>
      <c r="E98" s="255"/>
      <c r="F98" s="255"/>
      <c r="G98" s="51">
        <v>1.4657999999999999E-2</v>
      </c>
      <c r="H98" s="330"/>
      <c r="I98" s="330"/>
      <c r="J98" s="347"/>
      <c r="K98" s="348"/>
      <c r="L98" s="348"/>
      <c r="M98" s="348"/>
      <c r="N98" s="348"/>
      <c r="O98" s="348"/>
      <c r="P98" s="348"/>
      <c r="Q98" s="348"/>
      <c r="R98" s="348"/>
      <c r="S98" s="348"/>
      <c r="T98" s="348"/>
      <c r="U98" s="348"/>
      <c r="V98" s="349"/>
    </row>
    <row r="99" spans="2:22" ht="15" customHeight="1" x14ac:dyDescent="0.35">
      <c r="B99" s="265"/>
      <c r="C99" s="255"/>
      <c r="D99" s="294"/>
      <c r="E99" s="255"/>
      <c r="F99" s="255"/>
      <c r="G99" s="294"/>
      <c r="H99" s="252"/>
      <c r="I99" s="252"/>
      <c r="J99" s="307"/>
      <c r="K99" s="308"/>
      <c r="L99" s="308"/>
      <c r="M99" s="308"/>
      <c r="N99" s="308"/>
      <c r="O99" s="308"/>
      <c r="P99" s="308"/>
      <c r="Q99" s="308"/>
      <c r="R99" s="308"/>
      <c r="S99" s="308"/>
      <c r="T99" s="308"/>
      <c r="U99" s="308"/>
      <c r="V99" s="309"/>
    </row>
    <row r="100" spans="2:22" x14ac:dyDescent="0.35">
      <c r="B100" s="265"/>
      <c r="C100" s="255"/>
      <c r="D100" s="255"/>
      <c r="E100" s="255"/>
      <c r="F100" s="255"/>
      <c r="G100" s="255"/>
      <c r="H100" s="252"/>
      <c r="I100" s="252"/>
      <c r="J100" s="307"/>
      <c r="K100" s="308"/>
      <c r="L100" s="308"/>
      <c r="M100" s="308"/>
      <c r="N100" s="308"/>
      <c r="O100" s="308"/>
      <c r="P100" s="308"/>
      <c r="Q100" s="308"/>
      <c r="R100" s="308"/>
      <c r="S100" s="308"/>
      <c r="T100" s="308"/>
      <c r="U100" s="308"/>
      <c r="V100" s="309"/>
    </row>
    <row r="101" spans="2:22" x14ac:dyDescent="0.35">
      <c r="B101" s="265"/>
      <c r="C101" s="255"/>
      <c r="D101" s="255"/>
      <c r="E101" s="255"/>
      <c r="F101" s="255"/>
      <c r="G101" s="255"/>
      <c r="H101" s="252"/>
      <c r="I101" s="252"/>
      <c r="J101" s="307"/>
      <c r="K101" s="308"/>
      <c r="L101" s="308"/>
      <c r="M101" s="308"/>
      <c r="N101" s="308"/>
      <c r="O101" s="308"/>
      <c r="P101" s="308"/>
      <c r="Q101" s="308"/>
      <c r="R101" s="308"/>
      <c r="S101" s="308"/>
      <c r="T101" s="308"/>
      <c r="U101" s="308"/>
      <c r="V101" s="309"/>
    </row>
    <row r="102" spans="2:22" ht="15" customHeight="1" x14ac:dyDescent="0.35">
      <c r="B102" s="265"/>
      <c r="C102" s="255"/>
      <c r="D102" s="255"/>
      <c r="E102" s="255"/>
      <c r="F102" s="255"/>
      <c r="G102" s="294"/>
      <c r="H102" s="252"/>
      <c r="I102" s="252"/>
      <c r="J102" s="307"/>
      <c r="K102" s="308"/>
      <c r="L102" s="308"/>
      <c r="M102" s="308"/>
      <c r="N102" s="308"/>
      <c r="O102" s="308"/>
      <c r="P102" s="308"/>
      <c r="Q102" s="308"/>
      <c r="R102" s="308"/>
      <c r="S102" s="308"/>
      <c r="T102" s="308"/>
      <c r="U102" s="308"/>
      <c r="V102" s="309"/>
    </row>
    <row r="103" spans="2:22" ht="15" customHeight="1" x14ac:dyDescent="0.35">
      <c r="B103" s="265"/>
      <c r="C103" s="255"/>
      <c r="D103" s="294"/>
      <c r="E103" s="255"/>
      <c r="F103" s="255"/>
      <c r="G103" s="294"/>
      <c r="H103" s="252"/>
      <c r="I103" s="252"/>
      <c r="J103" s="307"/>
      <c r="K103" s="308"/>
      <c r="L103" s="308"/>
      <c r="M103" s="308"/>
      <c r="N103" s="308"/>
      <c r="O103" s="308"/>
      <c r="P103" s="308"/>
      <c r="Q103" s="308"/>
      <c r="R103" s="308"/>
      <c r="S103" s="308"/>
      <c r="T103" s="308"/>
      <c r="U103" s="308"/>
      <c r="V103" s="309"/>
    </row>
    <row r="104" spans="2:22" ht="15" customHeight="1" x14ac:dyDescent="0.35">
      <c r="B104" s="265"/>
      <c r="C104" s="255"/>
      <c r="D104" s="294"/>
      <c r="E104" s="255"/>
      <c r="F104" s="255"/>
      <c r="G104" s="294"/>
      <c r="H104" s="252"/>
      <c r="I104" s="252"/>
      <c r="J104" s="307"/>
      <c r="K104" s="308"/>
      <c r="L104" s="308"/>
      <c r="M104" s="308"/>
      <c r="N104" s="308"/>
      <c r="O104" s="308"/>
      <c r="P104" s="308"/>
      <c r="Q104" s="308"/>
      <c r="R104" s="308"/>
      <c r="S104" s="308"/>
      <c r="T104" s="308"/>
      <c r="U104" s="308"/>
      <c r="V104" s="309"/>
    </row>
    <row r="105" spans="2:22" ht="15" customHeight="1" x14ac:dyDescent="0.35">
      <c r="B105" s="265"/>
      <c r="C105" s="255"/>
      <c r="D105" s="294"/>
      <c r="E105" s="255"/>
      <c r="F105" s="255"/>
      <c r="G105" s="294"/>
      <c r="H105" s="252"/>
      <c r="I105" s="252"/>
      <c r="J105" s="307"/>
      <c r="K105" s="308"/>
      <c r="L105" s="308"/>
      <c r="M105" s="308"/>
      <c r="N105" s="308"/>
      <c r="O105" s="308"/>
      <c r="P105" s="308"/>
      <c r="Q105" s="308"/>
      <c r="R105" s="308"/>
      <c r="S105" s="308"/>
      <c r="T105" s="308"/>
      <c r="U105" s="308"/>
      <c r="V105" s="309"/>
    </row>
    <row r="106" spans="2:22" ht="15" customHeight="1" x14ac:dyDescent="0.35">
      <c r="B106" s="265"/>
      <c r="C106" s="255"/>
      <c r="D106" s="255"/>
      <c r="E106" s="255"/>
      <c r="F106" s="255"/>
      <c r="G106" s="294"/>
      <c r="H106" s="252"/>
      <c r="I106" s="282"/>
      <c r="J106" s="307"/>
      <c r="K106" s="308"/>
      <c r="L106" s="308"/>
      <c r="M106" s="308"/>
      <c r="N106" s="308"/>
      <c r="O106" s="308"/>
      <c r="P106" s="308"/>
      <c r="Q106" s="308"/>
      <c r="R106" s="308"/>
      <c r="S106" s="308"/>
      <c r="T106" s="308"/>
      <c r="U106" s="308"/>
      <c r="V106" s="309"/>
    </row>
    <row r="107" spans="2:22" ht="15" customHeight="1" x14ac:dyDescent="0.35">
      <c r="B107" s="265"/>
      <c r="C107" s="255"/>
      <c r="D107" s="255"/>
      <c r="E107" s="255"/>
      <c r="F107" s="255"/>
      <c r="G107" s="294"/>
      <c r="H107" s="252"/>
      <c r="I107" s="282"/>
      <c r="J107" s="307"/>
      <c r="K107" s="308"/>
      <c r="L107" s="308"/>
      <c r="M107" s="308"/>
      <c r="N107" s="308"/>
      <c r="O107" s="308"/>
      <c r="P107" s="308"/>
      <c r="Q107" s="308"/>
      <c r="R107" s="308"/>
      <c r="S107" s="308"/>
      <c r="T107" s="308"/>
      <c r="U107" s="308"/>
      <c r="V107" s="309"/>
    </row>
    <row r="109" spans="2:22" ht="45" customHeight="1" x14ac:dyDescent="0.35"/>
    <row r="110" spans="2:22" ht="15" customHeight="1" x14ac:dyDescent="0.35"/>
    <row r="111" spans="2:22" ht="15" customHeight="1" x14ac:dyDescent="0.35"/>
  </sheetData>
  <mergeCells count="51">
    <mergeCell ref="B64:B79"/>
    <mergeCell ref="C64:C79"/>
    <mergeCell ref="H64:H79"/>
    <mergeCell ref="I64:I79"/>
    <mergeCell ref="J64:V79"/>
    <mergeCell ref="J103:V103"/>
    <mergeCell ref="J104:V104"/>
    <mergeCell ref="J105:V105"/>
    <mergeCell ref="J106:V106"/>
    <mergeCell ref="J107:V107"/>
    <mergeCell ref="B83:B98"/>
    <mergeCell ref="C83:C98"/>
    <mergeCell ref="H83:H98"/>
    <mergeCell ref="I83:I98"/>
    <mergeCell ref="J83:V98"/>
    <mergeCell ref="J99:V99"/>
    <mergeCell ref="J100:V100"/>
    <mergeCell ref="J101:V101"/>
    <mergeCell ref="J102:V102"/>
    <mergeCell ref="J80:V80"/>
    <mergeCell ref="J81:V81"/>
    <mergeCell ref="J82:V82"/>
    <mergeCell ref="J63:V63"/>
    <mergeCell ref="C40:H40"/>
    <mergeCell ref="B53:V53"/>
    <mergeCell ref="J54:V54"/>
    <mergeCell ref="J55:V55"/>
    <mergeCell ref="J56:V56"/>
    <mergeCell ref="J57:V57"/>
    <mergeCell ref="J58:V58"/>
    <mergeCell ref="J59:V59"/>
    <mergeCell ref="J60:V60"/>
    <mergeCell ref="J61:V61"/>
    <mergeCell ref="J62:V6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99:G107 C55:G63 C80:G82">
    <cfRule type="cellIs" dxfId="58" priority="8" operator="notEqual">
      <formula>""</formula>
    </cfRule>
  </conditionalFormatting>
  <conditionalFormatting sqref="E83:F98">
    <cfRule type="cellIs" dxfId="57" priority="7" operator="notEqual">
      <formula>""</formula>
    </cfRule>
  </conditionalFormatting>
  <conditionalFormatting sqref="D83:D98">
    <cfRule type="cellIs" dxfId="56" priority="5" operator="notEqual">
      <formula>""</formula>
    </cfRule>
  </conditionalFormatting>
  <conditionalFormatting sqref="C83">
    <cfRule type="cellIs" dxfId="55" priority="6" operator="notEqual">
      <formula>""</formula>
    </cfRule>
  </conditionalFormatting>
  <conditionalFormatting sqref="G83:G98">
    <cfRule type="cellIs" dxfId="54" priority="4" operator="notEqual">
      <formula>""</formula>
    </cfRule>
  </conditionalFormatting>
  <conditionalFormatting sqref="C64 E64:G79">
    <cfRule type="cellIs" dxfId="53" priority="3" operator="notEqual">
      <formula>""</formula>
    </cfRule>
  </conditionalFormatting>
  <conditionalFormatting sqref="D64:D79">
    <cfRule type="cellIs" dxfId="52" priority="2" operator="notEqual">
      <formula>""</formula>
    </cfRule>
  </conditionalFormatting>
  <hyperlinks>
    <hyperlink ref="H11" location="_ftn1" display="_ftn1" xr:uid="{00000000-0004-0000-6C00-000000000000}"/>
    <hyperlink ref="I11" location="_ftn2" display="_ftn2" xr:uid="{00000000-0004-0000-6C00-000001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V66"/>
  <sheetViews>
    <sheetView topLeftCell="A7"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Heat Mat</v>
      </c>
    </row>
    <row r="2" spans="2:9" x14ac:dyDescent="0.35">
      <c r="B2" s="18" t="s">
        <v>208</v>
      </c>
      <c r="C2" s="23" t="s">
        <v>434</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36">
        <v>225</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30" customHeight="1" x14ac:dyDescent="0.35">
      <c r="A26" s="319" t="s">
        <v>227</v>
      </c>
      <c r="B26" s="28" t="s">
        <v>228</v>
      </c>
      <c r="C26" s="307" t="s">
        <v>435</v>
      </c>
      <c r="D26" s="373"/>
      <c r="E26" s="373"/>
      <c r="F26" s="373"/>
      <c r="G26" s="373"/>
      <c r="H26" s="374"/>
      <c r="P26" s="29"/>
      <c r="Q26" s="29"/>
    </row>
    <row r="27" spans="1:17" x14ac:dyDescent="0.35">
      <c r="A27" s="320"/>
      <c r="B27" s="28" t="s">
        <v>229</v>
      </c>
      <c r="C27" s="363" t="s">
        <v>382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436</v>
      </c>
      <c r="C55" s="255"/>
      <c r="D55" s="255"/>
      <c r="E55" s="255"/>
      <c r="F55" s="255"/>
      <c r="G55" s="31"/>
      <c r="H55" s="252" t="s">
        <v>281</v>
      </c>
      <c r="I55" s="252" t="s">
        <v>392</v>
      </c>
      <c r="J55" s="307" t="s">
        <v>437</v>
      </c>
      <c r="K55" s="308"/>
      <c r="L55" s="308"/>
      <c r="M55" s="308"/>
      <c r="N55" s="308"/>
      <c r="O55" s="308"/>
      <c r="P55" s="308"/>
      <c r="Q55" s="308"/>
      <c r="R55" s="308"/>
      <c r="S55" s="308"/>
      <c r="T55" s="308"/>
      <c r="U55" s="308"/>
      <c r="V55" s="309"/>
    </row>
    <row r="56" spans="2:22" ht="15" customHeight="1" x14ac:dyDescent="0.35">
      <c r="B56" s="265" t="s">
        <v>438</v>
      </c>
      <c r="C56" s="255"/>
      <c r="D56" s="255"/>
      <c r="E56" s="255"/>
      <c r="F56" s="255"/>
      <c r="G56" s="31"/>
      <c r="H56" s="252" t="s">
        <v>281</v>
      </c>
      <c r="I56" s="252" t="s">
        <v>392</v>
      </c>
      <c r="J56" s="307" t="s">
        <v>439</v>
      </c>
      <c r="K56" s="308"/>
      <c r="L56" s="308"/>
      <c r="M56" s="308"/>
      <c r="N56" s="308"/>
      <c r="O56" s="308"/>
      <c r="P56" s="308"/>
      <c r="Q56" s="308"/>
      <c r="R56" s="308"/>
      <c r="S56" s="308"/>
      <c r="T56" s="308"/>
      <c r="U56" s="308"/>
      <c r="V56" s="309"/>
    </row>
    <row r="57" spans="2:22" ht="15" customHeight="1" x14ac:dyDescent="0.35">
      <c r="B57" s="325" t="s">
        <v>440</v>
      </c>
      <c r="C57" s="331" t="s">
        <v>441</v>
      </c>
      <c r="D57" s="255" t="s">
        <v>442</v>
      </c>
      <c r="E57" s="255"/>
      <c r="F57" s="255"/>
      <c r="G57" s="32">
        <v>338</v>
      </c>
      <c r="H57" s="328" t="s">
        <v>273</v>
      </c>
      <c r="I57" s="328" t="s">
        <v>443</v>
      </c>
      <c r="J57" s="341" t="s">
        <v>444</v>
      </c>
      <c r="K57" s="342"/>
      <c r="L57" s="342"/>
      <c r="M57" s="342"/>
      <c r="N57" s="342"/>
      <c r="O57" s="342"/>
      <c r="P57" s="342"/>
      <c r="Q57" s="342"/>
      <c r="R57" s="342"/>
      <c r="S57" s="342"/>
      <c r="T57" s="342"/>
      <c r="U57" s="342"/>
      <c r="V57" s="343"/>
    </row>
    <row r="58" spans="2:22" ht="15" customHeight="1" x14ac:dyDescent="0.35">
      <c r="B58" s="327"/>
      <c r="C58" s="333"/>
      <c r="D58" s="255" t="s">
        <v>445</v>
      </c>
      <c r="E58" s="255"/>
      <c r="F58" s="255"/>
      <c r="G58" s="32">
        <v>657</v>
      </c>
      <c r="H58" s="330"/>
      <c r="I58" s="330"/>
      <c r="J58" s="347"/>
      <c r="K58" s="348"/>
      <c r="L58" s="348"/>
      <c r="M58" s="348"/>
      <c r="N58" s="348"/>
      <c r="O58" s="348"/>
      <c r="P58" s="348"/>
      <c r="Q58" s="348"/>
      <c r="R58" s="348"/>
      <c r="S58" s="348"/>
      <c r="T58" s="348"/>
      <c r="U58" s="348"/>
      <c r="V58" s="349"/>
    </row>
    <row r="59" spans="2:22" ht="15" customHeight="1" x14ac:dyDescent="0.35">
      <c r="B59" s="325" t="s">
        <v>446</v>
      </c>
      <c r="C59" s="331" t="s">
        <v>441</v>
      </c>
      <c r="D59" s="255" t="s">
        <v>442</v>
      </c>
      <c r="E59" s="255"/>
      <c r="F59" s="255"/>
      <c r="G59" s="32">
        <v>817</v>
      </c>
      <c r="H59" s="328" t="s">
        <v>273</v>
      </c>
      <c r="I59" s="328" t="s">
        <v>443</v>
      </c>
      <c r="J59" s="341" t="s">
        <v>447</v>
      </c>
      <c r="K59" s="342"/>
      <c r="L59" s="342"/>
      <c r="M59" s="342"/>
      <c r="N59" s="342"/>
      <c r="O59" s="342"/>
      <c r="P59" s="342"/>
      <c r="Q59" s="342"/>
      <c r="R59" s="342"/>
      <c r="S59" s="342"/>
      <c r="T59" s="342"/>
      <c r="U59" s="342"/>
      <c r="V59" s="343"/>
    </row>
    <row r="60" spans="2:22" ht="15" customHeight="1" x14ac:dyDescent="0.35">
      <c r="B60" s="327"/>
      <c r="C60" s="333"/>
      <c r="D60" s="255" t="s">
        <v>445</v>
      </c>
      <c r="E60" s="255"/>
      <c r="F60" s="255"/>
      <c r="G60" s="32">
        <v>1327</v>
      </c>
      <c r="H60" s="330"/>
      <c r="I60" s="330"/>
      <c r="J60" s="347"/>
      <c r="K60" s="348"/>
      <c r="L60" s="348"/>
      <c r="M60" s="348"/>
      <c r="N60" s="348"/>
      <c r="O60" s="348"/>
      <c r="P60" s="348"/>
      <c r="Q60" s="348"/>
      <c r="R60" s="348"/>
      <c r="S60" s="348"/>
      <c r="T60" s="348"/>
      <c r="U60" s="348"/>
      <c r="V60" s="349"/>
    </row>
    <row r="61" spans="2:22" ht="15" customHeight="1" x14ac:dyDescent="0.35">
      <c r="B61" s="265" t="s">
        <v>448</v>
      </c>
      <c r="C61" s="255"/>
      <c r="D61" s="294"/>
      <c r="E61" s="255"/>
      <c r="F61" s="255"/>
      <c r="G61" s="294"/>
      <c r="H61" s="252" t="s">
        <v>281</v>
      </c>
      <c r="I61" s="252" t="s">
        <v>392</v>
      </c>
      <c r="J61" s="307" t="s">
        <v>449</v>
      </c>
      <c r="K61" s="308"/>
      <c r="L61" s="308"/>
      <c r="M61" s="308"/>
      <c r="N61" s="308"/>
      <c r="O61" s="308"/>
      <c r="P61" s="308"/>
      <c r="Q61" s="308"/>
      <c r="R61" s="308"/>
      <c r="S61" s="308"/>
      <c r="T61" s="308"/>
      <c r="U61" s="308"/>
      <c r="V61" s="309"/>
    </row>
    <row r="62" spans="2:22" ht="15" customHeight="1" x14ac:dyDescent="0.35">
      <c r="B62" s="265" t="s">
        <v>450</v>
      </c>
      <c r="C62" s="255"/>
      <c r="D62" s="294"/>
      <c r="E62" s="255"/>
      <c r="F62" s="255"/>
      <c r="G62" s="32">
        <v>383</v>
      </c>
      <c r="H62" s="252" t="s">
        <v>273</v>
      </c>
      <c r="I62" s="252" t="s">
        <v>451</v>
      </c>
      <c r="J62" s="307" t="s">
        <v>452</v>
      </c>
      <c r="K62" s="308"/>
      <c r="L62" s="308"/>
      <c r="M62" s="308"/>
      <c r="N62" s="308"/>
      <c r="O62" s="308"/>
      <c r="P62" s="308"/>
      <c r="Q62" s="308"/>
      <c r="R62" s="308"/>
      <c r="S62" s="308"/>
      <c r="T62" s="308"/>
      <c r="U62" s="308"/>
      <c r="V62" s="309"/>
    </row>
    <row r="64" spans="2:22" ht="45" customHeight="1" x14ac:dyDescent="0.35"/>
    <row r="65" ht="15" customHeight="1" x14ac:dyDescent="0.35"/>
    <row r="66" ht="15" customHeight="1" x14ac:dyDescent="0.35"/>
  </sheetData>
  <mergeCells count="34">
    <mergeCell ref="J59:V60"/>
    <mergeCell ref="I57:I58"/>
    <mergeCell ref="I59:I60"/>
    <mergeCell ref="H57:H58"/>
    <mergeCell ref="H59:H60"/>
    <mergeCell ref="J56:V56"/>
    <mergeCell ref="J61:V61"/>
    <mergeCell ref="J62:V62"/>
    <mergeCell ref="C36:H36"/>
    <mergeCell ref="C37:H37"/>
    <mergeCell ref="C38:H38"/>
    <mergeCell ref="C39:H39"/>
    <mergeCell ref="C40:H40"/>
    <mergeCell ref="B53:V53"/>
    <mergeCell ref="J54:V54"/>
    <mergeCell ref="J55:V55"/>
    <mergeCell ref="B57:B58"/>
    <mergeCell ref="B59:B60"/>
    <mergeCell ref="C57:C58"/>
    <mergeCell ref="C59:C60"/>
    <mergeCell ref="J57:V58"/>
    <mergeCell ref="C25:H25"/>
    <mergeCell ref="A26:A30"/>
    <mergeCell ref="C26:H26"/>
    <mergeCell ref="C27:H27"/>
    <mergeCell ref="C28:H28"/>
    <mergeCell ref="C29:H29"/>
    <mergeCell ref="C30:H30"/>
    <mergeCell ref="A31:A40"/>
    <mergeCell ref="C31:H31"/>
    <mergeCell ref="C32:H32"/>
    <mergeCell ref="C33:H33"/>
    <mergeCell ref="C34:H34"/>
    <mergeCell ref="C35:H35"/>
  </mergeCells>
  <conditionalFormatting sqref="C55:G57 C61:G62 D58:G58 E59:G60">
    <cfRule type="cellIs" dxfId="2096" priority="3" operator="notEqual">
      <formula>""</formula>
    </cfRule>
  </conditionalFormatting>
  <conditionalFormatting sqref="C59">
    <cfRule type="cellIs" dxfId="2095" priority="2" operator="notEqual">
      <formula>""</formula>
    </cfRule>
  </conditionalFormatting>
  <conditionalFormatting sqref="D59:D60">
    <cfRule type="cellIs" dxfId="2094" priority="1" operator="notEqual">
      <formula>""</formula>
    </cfRule>
  </conditionalFormatting>
  <hyperlinks>
    <hyperlink ref="H11" location="_ftn1" display="_ftn1" xr:uid="{00000000-0004-0000-0A00-000000000000}"/>
    <hyperlink ref="I11" location="_ftn2" display="_ftn2" xr:uid="{00000000-0004-0000-0A00-000001000000}"/>
  </hyperlinks>
  <pageMargins left="0.7" right="0.7" top="0.75" bottom="0.75" header="0.3" footer="0.3"/>
  <pageSetup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4" tint="0.39997558519241921"/>
  </sheetPr>
  <dimension ref="A1:V106"/>
  <sheetViews>
    <sheetView topLeftCell="A22" workbookViewId="0">
      <selection activeCell="K22" sqref="K2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Refrigeration Economizers</v>
      </c>
    </row>
    <row r="2" spans="2:9" x14ac:dyDescent="0.35">
      <c r="B2" s="18" t="s">
        <v>208</v>
      </c>
      <c r="C2" s="18" t="s">
        <v>3215</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3216</v>
      </c>
      <c r="D26" s="364"/>
      <c r="E26" s="364"/>
      <c r="F26" s="364"/>
      <c r="G26" s="364"/>
      <c r="H26" s="365"/>
      <c r="P26" s="29"/>
      <c r="Q26" s="29"/>
    </row>
    <row r="27" spans="1:17" x14ac:dyDescent="0.35">
      <c r="A27" s="320"/>
      <c r="B27" s="28" t="s">
        <v>229</v>
      </c>
      <c r="C27" s="363" t="s">
        <v>382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29.25" customHeight="1" x14ac:dyDescent="0.35">
      <c r="B44" s="594" t="s">
        <v>3217</v>
      </c>
      <c r="C44" s="357" t="s">
        <v>3218</v>
      </c>
      <c r="D44" s="252" t="s">
        <v>3219</v>
      </c>
      <c r="E44" s="307" t="s">
        <v>3220</v>
      </c>
      <c r="F44" s="308"/>
      <c r="G44" s="308"/>
      <c r="H44" s="308"/>
      <c r="I44" s="309"/>
      <c r="L44" s="1"/>
      <c r="M44" s="1"/>
    </row>
    <row r="45" spans="1:17" ht="29.25" customHeight="1" x14ac:dyDescent="0.35">
      <c r="B45" s="595"/>
      <c r="C45" s="359"/>
      <c r="D45" s="252" t="s">
        <v>3221</v>
      </c>
      <c r="E45" s="363" t="s">
        <v>3222</v>
      </c>
      <c r="F45" s="380"/>
      <c r="G45" s="380"/>
      <c r="H45" s="380"/>
      <c r="I45" s="381"/>
      <c r="L45" s="1"/>
      <c r="M45" s="1"/>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1088</v>
      </c>
      <c r="C55" s="255"/>
      <c r="D55" s="255"/>
      <c r="E55" s="255"/>
      <c r="F55" s="255"/>
      <c r="G55" s="255"/>
      <c r="H55" s="252" t="s">
        <v>281</v>
      </c>
      <c r="I55" s="252" t="s">
        <v>3223</v>
      </c>
      <c r="J55" s="307" t="s">
        <v>3224</v>
      </c>
      <c r="K55" s="308"/>
      <c r="L55" s="308"/>
      <c r="M55" s="308"/>
      <c r="N55" s="308"/>
      <c r="O55" s="308"/>
      <c r="P55" s="308"/>
      <c r="Q55" s="308"/>
      <c r="R55" s="308"/>
      <c r="S55" s="308"/>
      <c r="T55" s="308"/>
      <c r="U55" s="308"/>
      <c r="V55" s="309"/>
    </row>
    <row r="56" spans="2:22" ht="30.75" customHeight="1" x14ac:dyDescent="0.35">
      <c r="B56" s="426" t="s">
        <v>3225</v>
      </c>
      <c r="C56" s="331" t="s">
        <v>1045</v>
      </c>
      <c r="D56" s="331" t="s">
        <v>1046</v>
      </c>
      <c r="E56" s="331" t="s">
        <v>533</v>
      </c>
      <c r="F56" s="255" t="s">
        <v>3226</v>
      </c>
      <c r="G56" s="31">
        <v>758</v>
      </c>
      <c r="H56" s="357" t="s">
        <v>514</v>
      </c>
      <c r="I56" s="328" t="s">
        <v>451</v>
      </c>
      <c r="J56" s="341" t="s">
        <v>3227</v>
      </c>
      <c r="K56" s="342"/>
      <c r="L56" s="342"/>
      <c r="M56" s="342"/>
      <c r="N56" s="342"/>
      <c r="O56" s="342"/>
      <c r="P56" s="342"/>
      <c r="Q56" s="342"/>
      <c r="R56" s="342"/>
      <c r="S56" s="342"/>
      <c r="T56" s="342"/>
      <c r="U56" s="342"/>
      <c r="V56" s="343"/>
    </row>
    <row r="57" spans="2:22" ht="15" customHeight="1" x14ac:dyDescent="0.35">
      <c r="B57" s="427"/>
      <c r="C57" s="332"/>
      <c r="D57" s="332"/>
      <c r="E57" s="332"/>
      <c r="F57" s="255" t="s">
        <v>3228</v>
      </c>
      <c r="G57" s="31">
        <v>665</v>
      </c>
      <c r="H57" s="358"/>
      <c r="I57" s="329"/>
      <c r="J57" s="344"/>
      <c r="K57" s="366"/>
      <c r="L57" s="366"/>
      <c r="M57" s="366"/>
      <c r="N57" s="366"/>
      <c r="O57" s="366"/>
      <c r="P57" s="366"/>
      <c r="Q57" s="366"/>
      <c r="R57" s="366"/>
      <c r="S57" s="366"/>
      <c r="T57" s="366"/>
      <c r="U57" s="366"/>
      <c r="V57" s="346"/>
    </row>
    <row r="58" spans="2:22" ht="15" customHeight="1" x14ac:dyDescent="0.35">
      <c r="B58" s="427"/>
      <c r="C58" s="332"/>
      <c r="D58" s="333"/>
      <c r="E58" s="332"/>
      <c r="F58" s="255" t="s">
        <v>3229</v>
      </c>
      <c r="G58" s="31">
        <v>629</v>
      </c>
      <c r="H58" s="358"/>
      <c r="I58" s="329"/>
      <c r="J58" s="344"/>
      <c r="K58" s="366"/>
      <c r="L58" s="366"/>
      <c r="M58" s="366"/>
      <c r="N58" s="366"/>
      <c r="O58" s="366"/>
      <c r="P58" s="366"/>
      <c r="Q58" s="366"/>
      <c r="R58" s="366"/>
      <c r="S58" s="366"/>
      <c r="T58" s="366"/>
      <c r="U58" s="366"/>
      <c r="V58" s="346"/>
    </row>
    <row r="59" spans="2:22" ht="15" customHeight="1" x14ac:dyDescent="0.35">
      <c r="B59" s="427"/>
      <c r="C59" s="332"/>
      <c r="D59" s="331" t="s">
        <v>1056</v>
      </c>
      <c r="E59" s="332"/>
      <c r="F59" s="255" t="s">
        <v>3226</v>
      </c>
      <c r="G59" s="31">
        <v>1149</v>
      </c>
      <c r="H59" s="358"/>
      <c r="I59" s="329"/>
      <c r="J59" s="344"/>
      <c r="K59" s="366"/>
      <c r="L59" s="366"/>
      <c r="M59" s="366"/>
      <c r="N59" s="366"/>
      <c r="O59" s="366"/>
      <c r="P59" s="366"/>
      <c r="Q59" s="366"/>
      <c r="R59" s="366"/>
      <c r="S59" s="366"/>
      <c r="T59" s="366"/>
      <c r="U59" s="366"/>
      <c r="V59" s="346"/>
    </row>
    <row r="60" spans="2:22" ht="15" customHeight="1" x14ac:dyDescent="0.35">
      <c r="B60" s="427"/>
      <c r="C60" s="332"/>
      <c r="D60" s="332"/>
      <c r="E60" s="332"/>
      <c r="F60" s="255" t="s">
        <v>3228</v>
      </c>
      <c r="G60" s="31">
        <v>1009</v>
      </c>
      <c r="H60" s="358"/>
      <c r="I60" s="329"/>
      <c r="J60" s="344"/>
      <c r="K60" s="366"/>
      <c r="L60" s="366"/>
      <c r="M60" s="366"/>
      <c r="N60" s="366"/>
      <c r="O60" s="366"/>
      <c r="P60" s="366"/>
      <c r="Q60" s="366"/>
      <c r="R60" s="366"/>
      <c r="S60" s="366"/>
      <c r="T60" s="366"/>
      <c r="U60" s="366"/>
      <c r="V60" s="346"/>
    </row>
    <row r="61" spans="2:22" ht="15" customHeight="1" x14ac:dyDescent="0.35">
      <c r="B61" s="427"/>
      <c r="C61" s="332"/>
      <c r="D61" s="333"/>
      <c r="E61" s="332"/>
      <c r="F61" s="255" t="s">
        <v>3229</v>
      </c>
      <c r="G61" s="31">
        <v>995</v>
      </c>
      <c r="H61" s="358"/>
      <c r="I61" s="329"/>
      <c r="J61" s="344"/>
      <c r="K61" s="366"/>
      <c r="L61" s="366"/>
      <c r="M61" s="366"/>
      <c r="N61" s="366"/>
      <c r="O61" s="366"/>
      <c r="P61" s="366"/>
      <c r="Q61" s="366"/>
      <c r="R61" s="366"/>
      <c r="S61" s="366"/>
      <c r="T61" s="366"/>
      <c r="U61" s="366"/>
      <c r="V61" s="346"/>
    </row>
    <row r="62" spans="2:22" ht="15" customHeight="1" x14ac:dyDescent="0.35">
      <c r="B62" s="427"/>
      <c r="C62" s="332"/>
      <c r="D62" s="331" t="s">
        <v>1057</v>
      </c>
      <c r="E62" s="332"/>
      <c r="F62" s="255" t="s">
        <v>3226</v>
      </c>
      <c r="G62" s="31">
        <v>815</v>
      </c>
      <c r="H62" s="358"/>
      <c r="I62" s="329"/>
      <c r="J62" s="344"/>
      <c r="K62" s="366"/>
      <c r="L62" s="366"/>
      <c r="M62" s="366"/>
      <c r="N62" s="366"/>
      <c r="O62" s="366"/>
      <c r="P62" s="366"/>
      <c r="Q62" s="366"/>
      <c r="R62" s="366"/>
      <c r="S62" s="366"/>
      <c r="T62" s="366"/>
      <c r="U62" s="366"/>
      <c r="V62" s="346"/>
    </row>
    <row r="63" spans="2:22" ht="15" customHeight="1" x14ac:dyDescent="0.35">
      <c r="B63" s="427"/>
      <c r="C63" s="332"/>
      <c r="D63" s="332"/>
      <c r="E63" s="332"/>
      <c r="F63" s="255" t="s">
        <v>3228</v>
      </c>
      <c r="G63" s="31">
        <v>716</v>
      </c>
      <c r="H63" s="358"/>
      <c r="I63" s="329"/>
      <c r="J63" s="344"/>
      <c r="K63" s="366"/>
      <c r="L63" s="366"/>
      <c r="M63" s="366"/>
      <c r="N63" s="366"/>
      <c r="O63" s="366"/>
      <c r="P63" s="366"/>
      <c r="Q63" s="366"/>
      <c r="R63" s="366"/>
      <c r="S63" s="366"/>
      <c r="T63" s="366"/>
      <c r="U63" s="366"/>
      <c r="V63" s="346"/>
    </row>
    <row r="64" spans="2:22" ht="15" customHeight="1" x14ac:dyDescent="0.35">
      <c r="B64" s="596"/>
      <c r="C64" s="333"/>
      <c r="D64" s="333"/>
      <c r="E64" s="333"/>
      <c r="F64" s="255" t="s">
        <v>3229</v>
      </c>
      <c r="G64" s="31">
        <v>667</v>
      </c>
      <c r="H64" s="359"/>
      <c r="I64" s="330"/>
      <c r="J64" s="347"/>
      <c r="K64" s="348"/>
      <c r="L64" s="348"/>
      <c r="M64" s="348"/>
      <c r="N64" s="348"/>
      <c r="O64" s="348"/>
      <c r="P64" s="348"/>
      <c r="Q64" s="348"/>
      <c r="R64" s="348"/>
      <c r="S64" s="348"/>
      <c r="T64" s="348"/>
      <c r="U64" s="348"/>
      <c r="V64" s="349"/>
    </row>
    <row r="65" spans="2:22" ht="15" customHeight="1" x14ac:dyDescent="0.35">
      <c r="B65" s="325" t="s">
        <v>278</v>
      </c>
      <c r="C65" s="331" t="s">
        <v>1045</v>
      </c>
      <c r="D65" s="255" t="s">
        <v>1046</v>
      </c>
      <c r="E65" s="255"/>
      <c r="F65" s="255"/>
      <c r="G65" s="113">
        <v>1877</v>
      </c>
      <c r="H65" s="328" t="s">
        <v>273</v>
      </c>
      <c r="I65" s="328" t="s">
        <v>282</v>
      </c>
      <c r="J65" s="341" t="s">
        <v>3230</v>
      </c>
      <c r="K65" s="342"/>
      <c r="L65" s="342"/>
      <c r="M65" s="342"/>
      <c r="N65" s="342"/>
      <c r="O65" s="342"/>
      <c r="P65" s="342"/>
      <c r="Q65" s="342"/>
      <c r="R65" s="342"/>
      <c r="S65" s="342"/>
      <c r="T65" s="342"/>
      <c r="U65" s="342"/>
      <c r="V65" s="343"/>
    </row>
    <row r="66" spans="2:22" ht="15" customHeight="1" x14ac:dyDescent="0.35">
      <c r="B66" s="326"/>
      <c r="C66" s="332"/>
      <c r="D66" s="255" t="s">
        <v>1056</v>
      </c>
      <c r="E66" s="255"/>
      <c r="F66" s="255"/>
      <c r="G66" s="113">
        <v>2848</v>
      </c>
      <c r="H66" s="329"/>
      <c r="I66" s="329"/>
      <c r="J66" s="344"/>
      <c r="K66" s="366"/>
      <c r="L66" s="366"/>
      <c r="M66" s="366"/>
      <c r="N66" s="366"/>
      <c r="O66" s="366"/>
      <c r="P66" s="366"/>
      <c r="Q66" s="366"/>
      <c r="R66" s="366"/>
      <c r="S66" s="366"/>
      <c r="T66" s="366"/>
      <c r="U66" s="366"/>
      <c r="V66" s="346"/>
    </row>
    <row r="67" spans="2:22" ht="15" customHeight="1" x14ac:dyDescent="0.35">
      <c r="B67" s="327"/>
      <c r="C67" s="333"/>
      <c r="D67" s="255" t="s">
        <v>1057</v>
      </c>
      <c r="E67" s="255"/>
      <c r="F67" s="255"/>
      <c r="G67" s="113">
        <v>2020</v>
      </c>
      <c r="H67" s="330"/>
      <c r="I67" s="330"/>
      <c r="J67" s="347"/>
      <c r="K67" s="348"/>
      <c r="L67" s="348"/>
      <c r="M67" s="348"/>
      <c r="N67" s="348"/>
      <c r="O67" s="348"/>
      <c r="P67" s="348"/>
      <c r="Q67" s="348"/>
      <c r="R67" s="348"/>
      <c r="S67" s="348"/>
      <c r="T67" s="348"/>
      <c r="U67" s="348"/>
      <c r="V67" s="349"/>
    </row>
    <row r="68" spans="2:22" ht="15" customHeight="1" x14ac:dyDescent="0.35">
      <c r="B68" s="265" t="s">
        <v>3231</v>
      </c>
      <c r="C68" s="255"/>
      <c r="D68" s="294"/>
      <c r="E68" s="255"/>
      <c r="F68" s="255"/>
      <c r="G68" s="294">
        <v>0.5</v>
      </c>
      <c r="H68" s="252" t="s">
        <v>273</v>
      </c>
      <c r="I68" s="252"/>
      <c r="J68" s="307" t="s">
        <v>3232</v>
      </c>
      <c r="K68" s="308"/>
      <c r="L68" s="308"/>
      <c r="M68" s="308"/>
      <c r="N68" s="308"/>
      <c r="O68" s="308"/>
      <c r="P68" s="308"/>
      <c r="Q68" s="308"/>
      <c r="R68" s="308"/>
      <c r="S68" s="308"/>
      <c r="T68" s="308"/>
      <c r="U68" s="308"/>
      <c r="V68" s="309"/>
    </row>
    <row r="69" spans="2:22" ht="15" customHeight="1" x14ac:dyDescent="0.35">
      <c r="B69" s="265" t="s">
        <v>3233</v>
      </c>
      <c r="C69" s="255"/>
      <c r="D69" s="294"/>
      <c r="E69" s="255"/>
      <c r="F69" s="255"/>
      <c r="G69" s="33">
        <v>0.123</v>
      </c>
      <c r="H69" s="252" t="s">
        <v>281</v>
      </c>
      <c r="I69" s="252" t="s">
        <v>755</v>
      </c>
      <c r="J69" s="307" t="s">
        <v>3234</v>
      </c>
      <c r="K69" s="308"/>
      <c r="L69" s="308"/>
      <c r="M69" s="308"/>
      <c r="N69" s="308"/>
      <c r="O69" s="308"/>
      <c r="P69" s="308"/>
      <c r="Q69" s="308"/>
      <c r="R69" s="308"/>
      <c r="S69" s="308"/>
      <c r="T69" s="308"/>
      <c r="U69" s="308"/>
      <c r="V69" s="309"/>
    </row>
    <row r="70" spans="2:22" ht="15" customHeight="1" x14ac:dyDescent="0.35">
      <c r="B70" s="265" t="s">
        <v>3235</v>
      </c>
      <c r="C70" s="255"/>
      <c r="D70" s="294"/>
      <c r="E70" s="255"/>
      <c r="F70" s="255"/>
      <c r="G70" s="33">
        <v>3.5000000000000003E-2</v>
      </c>
      <c r="H70" s="252" t="s">
        <v>281</v>
      </c>
      <c r="I70" s="252" t="s">
        <v>755</v>
      </c>
      <c r="J70" s="307" t="s">
        <v>3236</v>
      </c>
      <c r="K70" s="308"/>
      <c r="L70" s="308"/>
      <c r="M70" s="308"/>
      <c r="N70" s="308"/>
      <c r="O70" s="308"/>
      <c r="P70" s="308"/>
      <c r="Q70" s="308"/>
      <c r="R70" s="308"/>
      <c r="S70" s="308"/>
      <c r="T70" s="308"/>
      <c r="U70" s="308"/>
      <c r="V70" s="309"/>
    </row>
    <row r="71" spans="2:22" ht="15" customHeight="1" x14ac:dyDescent="0.35">
      <c r="B71" s="265" t="s">
        <v>3237</v>
      </c>
      <c r="C71" s="255"/>
      <c r="D71" s="255"/>
      <c r="E71" s="255"/>
      <c r="F71" s="255"/>
      <c r="G71" s="255"/>
      <c r="H71" s="252" t="s">
        <v>281</v>
      </c>
      <c r="I71" s="252" t="s">
        <v>392</v>
      </c>
      <c r="J71" s="307" t="s">
        <v>3238</v>
      </c>
      <c r="K71" s="308"/>
      <c r="L71" s="308"/>
      <c r="M71" s="308"/>
      <c r="N71" s="308"/>
      <c r="O71" s="308"/>
      <c r="P71" s="308"/>
      <c r="Q71" s="308"/>
      <c r="R71" s="308"/>
      <c r="S71" s="308"/>
      <c r="T71" s="308"/>
      <c r="U71" s="308"/>
      <c r="V71" s="309"/>
    </row>
    <row r="72" spans="2:22" ht="15" customHeight="1" x14ac:dyDescent="0.35">
      <c r="B72" s="265" t="s">
        <v>3239</v>
      </c>
      <c r="C72" s="255"/>
      <c r="D72" s="294"/>
      <c r="E72" s="255"/>
      <c r="F72" s="255"/>
      <c r="G72" s="294">
        <v>0.63</v>
      </c>
      <c r="H72" s="252" t="s">
        <v>281</v>
      </c>
      <c r="I72" s="252"/>
      <c r="J72" s="307" t="s">
        <v>3240</v>
      </c>
      <c r="K72" s="308"/>
      <c r="L72" s="308"/>
      <c r="M72" s="308"/>
      <c r="N72" s="308"/>
      <c r="O72" s="308"/>
      <c r="P72" s="308"/>
      <c r="Q72" s="308"/>
      <c r="R72" s="308"/>
      <c r="S72" s="308"/>
      <c r="T72" s="308"/>
      <c r="U72" s="308"/>
      <c r="V72" s="309"/>
    </row>
    <row r="73" spans="2:22" ht="15" customHeight="1" x14ac:dyDescent="0.35">
      <c r="B73" s="265" t="s">
        <v>3241</v>
      </c>
      <c r="C73" s="255"/>
      <c r="D73" s="294"/>
      <c r="E73" s="255"/>
      <c r="F73" s="255"/>
      <c r="G73" s="294">
        <v>1.3</v>
      </c>
      <c r="H73" s="252" t="s">
        <v>273</v>
      </c>
      <c r="I73" s="252"/>
      <c r="J73" s="307" t="s">
        <v>3242</v>
      </c>
      <c r="K73" s="308"/>
      <c r="L73" s="308"/>
      <c r="M73" s="308"/>
      <c r="N73" s="308"/>
      <c r="O73" s="308"/>
      <c r="P73" s="308"/>
      <c r="Q73" s="308"/>
      <c r="R73" s="308"/>
      <c r="S73" s="308"/>
      <c r="T73" s="308"/>
      <c r="U73" s="308"/>
      <c r="V73" s="309"/>
    </row>
    <row r="74" spans="2:22" ht="15" customHeight="1" x14ac:dyDescent="0.35">
      <c r="B74" s="265" t="s">
        <v>3243</v>
      </c>
      <c r="C74" s="255"/>
      <c r="D74" s="294"/>
      <c r="E74" s="255"/>
      <c r="F74" s="255"/>
      <c r="G74" s="33">
        <v>0.22700000000000001</v>
      </c>
      <c r="H74" s="252" t="s">
        <v>281</v>
      </c>
      <c r="I74" s="252" t="s">
        <v>755</v>
      </c>
      <c r="J74" s="307" t="s">
        <v>3244</v>
      </c>
      <c r="K74" s="308"/>
      <c r="L74" s="308"/>
      <c r="M74" s="308"/>
      <c r="N74" s="308"/>
      <c r="O74" s="308"/>
      <c r="P74" s="308"/>
      <c r="Q74" s="308"/>
      <c r="R74" s="308"/>
      <c r="S74" s="308"/>
      <c r="T74" s="308"/>
      <c r="U74" s="308"/>
      <c r="V74" s="309"/>
    </row>
    <row r="75" spans="2:22" ht="15" customHeight="1" x14ac:dyDescent="0.35">
      <c r="B75" s="265"/>
      <c r="C75" s="255"/>
      <c r="D75" s="294"/>
      <c r="E75" s="255"/>
      <c r="F75" s="294"/>
      <c r="G75" s="294"/>
      <c r="H75" s="252"/>
      <c r="I75" s="252"/>
      <c r="J75" s="307"/>
      <c r="K75" s="308"/>
      <c r="L75" s="308"/>
      <c r="M75" s="308"/>
      <c r="N75" s="308"/>
      <c r="O75" s="308"/>
      <c r="P75" s="308"/>
      <c r="Q75" s="308"/>
      <c r="R75" s="308"/>
      <c r="S75" s="308"/>
      <c r="T75" s="308"/>
      <c r="U75" s="308"/>
      <c r="V75" s="309"/>
    </row>
    <row r="76" spans="2:22" ht="15" customHeight="1" x14ac:dyDescent="0.35">
      <c r="B76" s="265"/>
      <c r="C76" s="255"/>
      <c r="D76" s="294"/>
      <c r="E76" s="255"/>
      <c r="F76" s="294"/>
      <c r="G76" s="294"/>
      <c r="H76" s="252"/>
      <c r="I76" s="252"/>
      <c r="J76" s="307"/>
      <c r="K76" s="308"/>
      <c r="L76" s="308"/>
      <c r="M76" s="308"/>
      <c r="N76" s="308"/>
      <c r="O76" s="308"/>
      <c r="P76" s="308"/>
      <c r="Q76" s="308"/>
      <c r="R76" s="308"/>
      <c r="S76" s="308"/>
      <c r="T76" s="308"/>
      <c r="U76" s="308"/>
      <c r="V76" s="309"/>
    </row>
    <row r="77" spans="2:22" ht="15" customHeight="1" x14ac:dyDescent="0.35">
      <c r="B77" s="265"/>
      <c r="C77" s="255"/>
      <c r="D77" s="294"/>
      <c r="E77" s="255"/>
      <c r="F77" s="294"/>
      <c r="G77" s="294"/>
      <c r="H77" s="252"/>
      <c r="I77" s="252"/>
      <c r="J77" s="307"/>
      <c r="K77" s="308"/>
      <c r="L77" s="308"/>
      <c r="M77" s="308"/>
      <c r="N77" s="308"/>
      <c r="O77" s="308"/>
      <c r="P77" s="308"/>
      <c r="Q77" s="308"/>
      <c r="R77" s="308"/>
      <c r="S77" s="308"/>
      <c r="T77" s="308"/>
      <c r="U77" s="308"/>
      <c r="V77" s="309"/>
    </row>
    <row r="78" spans="2:22" ht="15" customHeight="1" x14ac:dyDescent="0.35">
      <c r="B78" s="265"/>
      <c r="C78" s="255"/>
      <c r="D78" s="294"/>
      <c r="E78" s="255"/>
      <c r="F78" s="255"/>
      <c r="G78" s="294"/>
      <c r="H78" s="252"/>
      <c r="I78" s="252"/>
      <c r="J78" s="307"/>
      <c r="K78" s="308"/>
      <c r="L78" s="308"/>
      <c r="M78" s="308"/>
      <c r="N78" s="308"/>
      <c r="O78" s="308"/>
      <c r="P78" s="308"/>
      <c r="Q78" s="308"/>
      <c r="R78" s="308"/>
      <c r="S78" s="308"/>
      <c r="T78" s="308"/>
      <c r="U78" s="308"/>
      <c r="V78" s="309"/>
    </row>
    <row r="79" spans="2:22" ht="15" customHeight="1" x14ac:dyDescent="0.35">
      <c r="B79" s="265"/>
      <c r="C79" s="255"/>
      <c r="D79" s="294"/>
      <c r="E79" s="255"/>
      <c r="F79" s="255"/>
      <c r="G79" s="294"/>
      <c r="H79" s="252"/>
      <c r="I79" s="252"/>
      <c r="J79" s="307"/>
      <c r="K79" s="308"/>
      <c r="L79" s="308"/>
      <c r="M79" s="308"/>
      <c r="N79" s="308"/>
      <c r="O79" s="308"/>
      <c r="P79" s="308"/>
      <c r="Q79" s="308"/>
      <c r="R79" s="308"/>
      <c r="S79" s="308"/>
      <c r="T79" s="308"/>
      <c r="U79" s="308"/>
      <c r="V79" s="309"/>
    </row>
    <row r="80" spans="2:22" ht="15" customHeight="1" x14ac:dyDescent="0.35">
      <c r="B80" s="265"/>
      <c r="C80" s="255"/>
      <c r="D80" s="294"/>
      <c r="E80" s="255"/>
      <c r="F80" s="255"/>
      <c r="G80" s="294"/>
      <c r="H80" s="252"/>
      <c r="I80" s="252"/>
      <c r="J80" s="307"/>
      <c r="K80" s="308"/>
      <c r="L80" s="308"/>
      <c r="M80" s="308"/>
      <c r="N80" s="308"/>
      <c r="O80" s="308"/>
      <c r="P80" s="308"/>
      <c r="Q80" s="308"/>
      <c r="R80" s="308"/>
      <c r="S80" s="308"/>
      <c r="T80" s="308"/>
      <c r="U80" s="308"/>
      <c r="V80" s="309"/>
    </row>
    <row r="81" spans="2:22" ht="15" customHeight="1" x14ac:dyDescent="0.35">
      <c r="B81" s="265"/>
      <c r="C81" s="255"/>
      <c r="D81" s="294"/>
      <c r="E81" s="255"/>
      <c r="F81" s="255"/>
      <c r="G81" s="294"/>
      <c r="H81" s="252"/>
      <c r="I81" s="252"/>
      <c r="J81" s="307"/>
      <c r="K81" s="308"/>
      <c r="L81" s="308"/>
      <c r="M81" s="308"/>
      <c r="N81" s="308"/>
      <c r="O81" s="308"/>
      <c r="P81" s="308"/>
      <c r="Q81" s="308"/>
      <c r="R81" s="308"/>
      <c r="S81" s="308"/>
      <c r="T81" s="308"/>
      <c r="U81" s="308"/>
      <c r="V81" s="309"/>
    </row>
    <row r="82" spans="2:22" ht="15" customHeight="1" x14ac:dyDescent="0.35">
      <c r="B82" s="265"/>
      <c r="C82" s="255"/>
      <c r="D82" s="294"/>
      <c r="E82" s="255"/>
      <c r="F82" s="255"/>
      <c r="G82" s="294"/>
      <c r="H82" s="252"/>
      <c r="I82" s="252"/>
      <c r="J82" s="307"/>
      <c r="K82" s="308"/>
      <c r="L82" s="308"/>
      <c r="M82" s="308"/>
      <c r="N82" s="308"/>
      <c r="O82" s="308"/>
      <c r="P82" s="308"/>
      <c r="Q82" s="308"/>
      <c r="R82" s="308"/>
      <c r="S82" s="308"/>
      <c r="T82" s="308"/>
      <c r="U82" s="308"/>
      <c r="V82" s="309"/>
    </row>
    <row r="83" spans="2:22" ht="15" customHeight="1" x14ac:dyDescent="0.35">
      <c r="B83" s="265"/>
      <c r="C83" s="255"/>
      <c r="D83" s="255"/>
      <c r="E83" s="255"/>
      <c r="F83" s="255"/>
      <c r="G83" s="255"/>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ht="15" customHeight="1" x14ac:dyDescent="0.35">
      <c r="B85" s="265"/>
      <c r="C85" s="255"/>
      <c r="D85" s="294"/>
      <c r="E85" s="255"/>
      <c r="F85" s="255"/>
      <c r="G85" s="294"/>
      <c r="H85" s="252"/>
      <c r="I85" s="252"/>
      <c r="J85" s="307"/>
      <c r="K85" s="308"/>
      <c r="L85" s="308"/>
      <c r="M85" s="308"/>
      <c r="N85" s="308"/>
      <c r="O85" s="308"/>
      <c r="P85" s="308"/>
      <c r="Q85" s="308"/>
      <c r="R85" s="308"/>
      <c r="S85" s="308"/>
      <c r="T85" s="308"/>
      <c r="U85" s="308"/>
      <c r="V85" s="309"/>
    </row>
    <row r="86" spans="2:22" ht="15" customHeight="1" x14ac:dyDescent="0.35">
      <c r="B86" s="265"/>
      <c r="C86" s="255"/>
      <c r="D86" s="294"/>
      <c r="E86" s="255"/>
      <c r="F86" s="255"/>
      <c r="G86" s="294"/>
      <c r="H86" s="252"/>
      <c r="I86" s="252"/>
      <c r="J86" s="307"/>
      <c r="K86" s="308"/>
      <c r="L86" s="308"/>
      <c r="M86" s="308"/>
      <c r="N86" s="308"/>
      <c r="O86" s="308"/>
      <c r="P86" s="308"/>
      <c r="Q86" s="308"/>
      <c r="R86" s="308"/>
      <c r="S86" s="308"/>
      <c r="T86" s="308"/>
      <c r="U86" s="308"/>
      <c r="V86" s="309"/>
    </row>
    <row r="87" spans="2:22" ht="15" customHeight="1" x14ac:dyDescent="0.35">
      <c r="B87" s="265"/>
      <c r="C87" s="255"/>
      <c r="D87" s="255"/>
      <c r="E87" s="255"/>
      <c r="F87" s="255"/>
      <c r="G87" s="294"/>
      <c r="H87" s="252"/>
      <c r="I87" s="286"/>
      <c r="J87" s="307"/>
      <c r="K87" s="308"/>
      <c r="L87" s="308"/>
      <c r="M87" s="308"/>
      <c r="N87" s="308"/>
      <c r="O87" s="308"/>
      <c r="P87" s="308"/>
      <c r="Q87" s="308"/>
      <c r="R87" s="308"/>
      <c r="S87" s="308"/>
      <c r="T87" s="308"/>
      <c r="U87" s="308"/>
      <c r="V87" s="309"/>
    </row>
    <row r="88" spans="2:22"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55"/>
      <c r="E91" s="255"/>
      <c r="F91" s="255"/>
      <c r="G91" s="294"/>
      <c r="H91" s="252"/>
      <c r="I91" s="252"/>
      <c r="J91" s="307"/>
      <c r="K91" s="308"/>
      <c r="L91" s="308"/>
      <c r="M91" s="308"/>
      <c r="N91" s="308"/>
      <c r="O91" s="308"/>
      <c r="P91" s="308"/>
      <c r="Q91" s="308"/>
      <c r="R91" s="308"/>
      <c r="S91" s="308"/>
      <c r="T91" s="308"/>
      <c r="U91" s="308"/>
      <c r="V91" s="309"/>
    </row>
    <row r="92" spans="2:22" ht="15" customHeight="1" x14ac:dyDescent="0.35">
      <c r="B92" s="265"/>
      <c r="C92" s="255"/>
      <c r="D92" s="294"/>
      <c r="E92" s="255"/>
      <c r="F92" s="255"/>
      <c r="G92" s="294"/>
      <c r="H92" s="252"/>
      <c r="I92" s="252"/>
      <c r="J92" s="307"/>
      <c r="K92" s="308"/>
      <c r="L92" s="308"/>
      <c r="M92" s="308"/>
      <c r="N92" s="308"/>
      <c r="O92" s="308"/>
      <c r="P92" s="308"/>
      <c r="Q92" s="308"/>
      <c r="R92" s="308"/>
      <c r="S92" s="308"/>
      <c r="T92" s="308"/>
      <c r="U92" s="308"/>
      <c r="V92" s="309"/>
    </row>
    <row r="93" spans="2:22" ht="15" customHeight="1" x14ac:dyDescent="0.35">
      <c r="B93" s="265"/>
      <c r="C93" s="255"/>
      <c r="D93" s="294"/>
      <c r="E93" s="255"/>
      <c r="F93" s="255"/>
      <c r="G93" s="294"/>
      <c r="H93" s="252"/>
      <c r="I93" s="252"/>
      <c r="J93" s="307"/>
      <c r="K93" s="308"/>
      <c r="L93" s="308"/>
      <c r="M93" s="308"/>
      <c r="N93" s="308"/>
      <c r="O93" s="308"/>
      <c r="P93" s="308"/>
      <c r="Q93" s="308"/>
      <c r="R93" s="308"/>
      <c r="S93" s="308"/>
      <c r="T93" s="308"/>
      <c r="U93" s="308"/>
      <c r="V93" s="309"/>
    </row>
    <row r="94" spans="2:22" ht="15" customHeight="1" x14ac:dyDescent="0.35">
      <c r="B94" s="265"/>
      <c r="C94" s="255"/>
      <c r="D94" s="294"/>
      <c r="E94" s="255"/>
      <c r="F94" s="255"/>
      <c r="G94" s="294"/>
      <c r="H94" s="252"/>
      <c r="I94" s="252"/>
      <c r="J94" s="307"/>
      <c r="K94" s="308"/>
      <c r="L94" s="308"/>
      <c r="M94" s="308"/>
      <c r="N94" s="308"/>
      <c r="O94" s="308"/>
      <c r="P94" s="308"/>
      <c r="Q94" s="308"/>
      <c r="R94" s="308"/>
      <c r="S94" s="308"/>
      <c r="T94" s="308"/>
      <c r="U94" s="308"/>
      <c r="V94" s="309"/>
    </row>
    <row r="95" spans="2:22" x14ac:dyDescent="0.35">
      <c r="B95" s="265"/>
      <c r="C95" s="255"/>
      <c r="D95" s="255"/>
      <c r="E95" s="255"/>
      <c r="F95" s="255"/>
      <c r="G95" s="255"/>
      <c r="H95" s="252"/>
      <c r="I95" s="252"/>
      <c r="J95" s="307"/>
      <c r="K95" s="308"/>
      <c r="L95" s="308"/>
      <c r="M95" s="308"/>
      <c r="N95" s="308"/>
      <c r="O95" s="308"/>
      <c r="P95" s="308"/>
      <c r="Q95" s="308"/>
      <c r="R95" s="308"/>
      <c r="S95" s="308"/>
      <c r="T95" s="308"/>
      <c r="U95" s="308"/>
      <c r="V95" s="309"/>
    </row>
    <row r="96" spans="2:22" x14ac:dyDescent="0.35">
      <c r="B96" s="265"/>
      <c r="C96" s="255"/>
      <c r="D96" s="255"/>
      <c r="E96" s="255"/>
      <c r="F96" s="255"/>
      <c r="G96" s="255"/>
      <c r="H96" s="252"/>
      <c r="I96" s="252"/>
      <c r="J96" s="307"/>
      <c r="K96" s="308"/>
      <c r="L96" s="308"/>
      <c r="M96" s="308"/>
      <c r="N96" s="308"/>
      <c r="O96" s="308"/>
      <c r="P96" s="308"/>
      <c r="Q96" s="308"/>
      <c r="R96" s="308"/>
      <c r="S96" s="308"/>
      <c r="T96" s="308"/>
      <c r="U96" s="308"/>
      <c r="V96" s="309"/>
    </row>
    <row r="97" spans="2:22" ht="15" customHeight="1" x14ac:dyDescent="0.35">
      <c r="B97" s="265"/>
      <c r="C97" s="255"/>
      <c r="D97" s="255"/>
      <c r="E97" s="255"/>
      <c r="F97" s="255"/>
      <c r="G97" s="294"/>
      <c r="H97" s="252"/>
      <c r="I97" s="252"/>
      <c r="J97" s="307"/>
      <c r="K97" s="308"/>
      <c r="L97" s="308"/>
      <c r="M97" s="308"/>
      <c r="N97" s="308"/>
      <c r="O97" s="308"/>
      <c r="P97" s="308"/>
      <c r="Q97" s="308"/>
      <c r="R97" s="308"/>
      <c r="S97" s="308"/>
      <c r="T97" s="308"/>
      <c r="U97" s="308"/>
      <c r="V97" s="309"/>
    </row>
    <row r="98" spans="2:22" ht="15" customHeight="1" x14ac:dyDescent="0.35">
      <c r="B98" s="265"/>
      <c r="C98" s="255"/>
      <c r="D98" s="294"/>
      <c r="E98" s="255"/>
      <c r="F98" s="255"/>
      <c r="G98" s="294"/>
      <c r="H98" s="252"/>
      <c r="I98" s="252"/>
      <c r="J98" s="307"/>
      <c r="K98" s="308"/>
      <c r="L98" s="308"/>
      <c r="M98" s="308"/>
      <c r="N98" s="308"/>
      <c r="O98" s="308"/>
      <c r="P98" s="308"/>
      <c r="Q98" s="308"/>
      <c r="R98" s="308"/>
      <c r="S98" s="308"/>
      <c r="T98" s="308"/>
      <c r="U98" s="308"/>
      <c r="V98" s="309"/>
    </row>
    <row r="99" spans="2:22" ht="15" customHeight="1" x14ac:dyDescent="0.35">
      <c r="B99" s="265"/>
      <c r="C99" s="255"/>
      <c r="D99" s="294"/>
      <c r="E99" s="255"/>
      <c r="F99" s="255"/>
      <c r="G99" s="294"/>
      <c r="H99" s="252"/>
      <c r="I99" s="252"/>
      <c r="J99" s="307"/>
      <c r="K99" s="308"/>
      <c r="L99" s="308"/>
      <c r="M99" s="308"/>
      <c r="N99" s="308"/>
      <c r="O99" s="308"/>
      <c r="P99" s="308"/>
      <c r="Q99" s="308"/>
      <c r="R99" s="308"/>
      <c r="S99" s="308"/>
      <c r="T99" s="308"/>
      <c r="U99" s="308"/>
      <c r="V99" s="309"/>
    </row>
    <row r="100" spans="2:22" ht="15" customHeight="1" x14ac:dyDescent="0.35">
      <c r="B100" s="265"/>
      <c r="C100" s="255"/>
      <c r="D100" s="294"/>
      <c r="E100" s="255"/>
      <c r="F100" s="255"/>
      <c r="G100" s="294"/>
      <c r="H100" s="252"/>
      <c r="I100" s="252"/>
      <c r="J100" s="307"/>
      <c r="K100" s="308"/>
      <c r="L100" s="308"/>
      <c r="M100" s="308"/>
      <c r="N100" s="308"/>
      <c r="O100" s="308"/>
      <c r="P100" s="308"/>
      <c r="Q100" s="308"/>
      <c r="R100" s="308"/>
      <c r="S100" s="308"/>
      <c r="T100" s="308"/>
      <c r="U100" s="308"/>
      <c r="V100" s="309"/>
    </row>
    <row r="101" spans="2:22" ht="15" customHeight="1" x14ac:dyDescent="0.35">
      <c r="B101" s="265"/>
      <c r="C101" s="255"/>
      <c r="D101" s="255"/>
      <c r="E101" s="255"/>
      <c r="F101" s="255"/>
      <c r="G101" s="294"/>
      <c r="H101" s="252"/>
      <c r="I101" s="282"/>
      <c r="J101" s="307"/>
      <c r="K101" s="308"/>
      <c r="L101" s="308"/>
      <c r="M101" s="308"/>
      <c r="N101" s="308"/>
      <c r="O101" s="308"/>
      <c r="P101" s="308"/>
      <c r="Q101" s="308"/>
      <c r="R101" s="308"/>
      <c r="S101" s="308"/>
      <c r="T101" s="308"/>
      <c r="U101" s="308"/>
      <c r="V101" s="309"/>
    </row>
    <row r="102" spans="2:22" ht="15" customHeight="1" x14ac:dyDescent="0.35">
      <c r="B102" s="265"/>
      <c r="C102" s="255"/>
      <c r="D102" s="255"/>
      <c r="E102" s="255"/>
      <c r="F102" s="255"/>
      <c r="G102" s="294"/>
      <c r="H102" s="252"/>
      <c r="I102" s="282"/>
      <c r="J102" s="307"/>
      <c r="K102" s="308"/>
      <c r="L102" s="308"/>
      <c r="M102" s="308"/>
      <c r="N102" s="308"/>
      <c r="O102" s="308"/>
      <c r="P102" s="308"/>
      <c r="Q102" s="308"/>
      <c r="R102" s="308"/>
      <c r="S102" s="308"/>
      <c r="T102" s="308"/>
      <c r="U102" s="308"/>
      <c r="V102" s="309"/>
    </row>
    <row r="104" spans="2:22" ht="45" customHeight="1" x14ac:dyDescent="0.35"/>
    <row r="105" spans="2:22" ht="15" customHeight="1" x14ac:dyDescent="0.35"/>
    <row r="106" spans="2:22" ht="15" customHeight="1" x14ac:dyDescent="0.35"/>
  </sheetData>
  <mergeCells count="75">
    <mergeCell ref="C65:C67"/>
    <mergeCell ref="H65:H67"/>
    <mergeCell ref="I65:I67"/>
    <mergeCell ref="J65:V67"/>
    <mergeCell ref="B65:B67"/>
    <mergeCell ref="C56:C64"/>
    <mergeCell ref="B56:B64"/>
    <mergeCell ref="D59:D61"/>
    <mergeCell ref="D62:D64"/>
    <mergeCell ref="E56:E64"/>
    <mergeCell ref="D56:D58"/>
    <mergeCell ref="H56:H64"/>
    <mergeCell ref="J98:V98"/>
    <mergeCell ref="J99:V99"/>
    <mergeCell ref="J100:V100"/>
    <mergeCell ref="J101:V101"/>
    <mergeCell ref="J91:V91"/>
    <mergeCell ref="J80:V80"/>
    <mergeCell ref="J81:V81"/>
    <mergeCell ref="J82:V82"/>
    <mergeCell ref="J83:V83"/>
    <mergeCell ref="J84:V84"/>
    <mergeCell ref="J85:V85"/>
    <mergeCell ref="J74:V74"/>
    <mergeCell ref="J75:V75"/>
    <mergeCell ref="J76:V76"/>
    <mergeCell ref="J77:V77"/>
    <mergeCell ref="J102:V102"/>
    <mergeCell ref="E44:I44"/>
    <mergeCell ref="E45:I45"/>
    <mergeCell ref="I56:I64"/>
    <mergeCell ref="J56:V64"/>
    <mergeCell ref="J92:V92"/>
    <mergeCell ref="J93:V93"/>
    <mergeCell ref="J94:V94"/>
    <mergeCell ref="J95:V95"/>
    <mergeCell ref="J96:V96"/>
    <mergeCell ref="J97:V97"/>
    <mergeCell ref="J86:V86"/>
    <mergeCell ref="J87:V87"/>
    <mergeCell ref="J88:V88"/>
    <mergeCell ref="J89:V89"/>
    <mergeCell ref="J90:V90"/>
    <mergeCell ref="J78:V78"/>
    <mergeCell ref="J79:V79"/>
    <mergeCell ref="J68:V68"/>
    <mergeCell ref="J69:V69"/>
    <mergeCell ref="J70:V70"/>
    <mergeCell ref="J71:V71"/>
    <mergeCell ref="J72:V72"/>
    <mergeCell ref="J73:V73"/>
    <mergeCell ref="B53:V53"/>
    <mergeCell ref="J54:V54"/>
    <mergeCell ref="J55:V55"/>
    <mergeCell ref="E43:I43"/>
    <mergeCell ref="C44:C45"/>
    <mergeCell ref="B44:B4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6 C65:G65 F57:G58 G59:G64 C68:G102 D66:G67">
    <cfRule type="cellIs" dxfId="51" priority="5" operator="notEqual">
      <formula>""</formula>
    </cfRule>
  </conditionalFormatting>
  <conditionalFormatting sqref="D59">
    <cfRule type="cellIs" dxfId="50" priority="4" operator="notEqual">
      <formula>""</formula>
    </cfRule>
  </conditionalFormatting>
  <conditionalFormatting sqref="D62">
    <cfRule type="cellIs" dxfId="49" priority="3" operator="notEqual">
      <formula>""</formula>
    </cfRule>
  </conditionalFormatting>
  <conditionalFormatting sqref="F59:F61">
    <cfRule type="cellIs" dxfId="48" priority="2" operator="notEqual">
      <formula>""</formula>
    </cfRule>
  </conditionalFormatting>
  <conditionalFormatting sqref="F62:F64">
    <cfRule type="cellIs" dxfId="47" priority="1" operator="notEqual">
      <formula>""</formula>
    </cfRule>
  </conditionalFormatting>
  <hyperlinks>
    <hyperlink ref="H11" location="_ftn1" display="_ftn1" xr:uid="{00000000-0004-0000-6D00-000000000000}"/>
    <hyperlink ref="I11" location="_ftn2" display="_ftn2" xr:uid="{00000000-0004-0000-6D00-000001000000}"/>
  </hyperlinks>
  <pageMargins left="0.7" right="0.7" top="0.75" bottom="0.75" header="0.3" footer="0.3"/>
  <pageSetup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4" tint="0.39997558519241921"/>
  </sheetPr>
  <dimension ref="A1:V62"/>
  <sheetViews>
    <sheetView workbookViewId="0">
      <selection activeCell="A59" sqref="A59:XFD9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22.4531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Auto Closers for Walk In</v>
      </c>
    </row>
    <row r="2" spans="2:9" x14ac:dyDescent="0.35">
      <c r="B2" s="18" t="s">
        <v>208</v>
      </c>
      <c r="C2" s="23" t="s">
        <v>3245</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8</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180">
        <v>157.19</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3246</v>
      </c>
      <c r="D26" s="364"/>
      <c r="E26" s="364"/>
      <c r="F26" s="364"/>
      <c r="G26" s="364"/>
      <c r="H26" s="365"/>
      <c r="P26" s="29"/>
      <c r="Q26" s="29"/>
    </row>
    <row r="27" spans="1:17" x14ac:dyDescent="0.35">
      <c r="A27" s="320"/>
      <c r="B27" s="28" t="s">
        <v>229</v>
      </c>
      <c r="C27" s="363" t="s">
        <v>3247</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328" t="s">
        <v>739</v>
      </c>
      <c r="C55" s="331" t="s">
        <v>3248</v>
      </c>
      <c r="D55" s="255" t="s">
        <v>3249</v>
      </c>
      <c r="E55" s="255"/>
      <c r="F55" s="255"/>
      <c r="G55" s="255">
        <v>215</v>
      </c>
      <c r="H55" s="328" t="s">
        <v>273</v>
      </c>
      <c r="I55" s="328" t="s">
        <v>451</v>
      </c>
      <c r="J55" s="341" t="s">
        <v>2984</v>
      </c>
      <c r="K55" s="342"/>
      <c r="L55" s="342"/>
      <c r="M55" s="342"/>
      <c r="N55" s="342"/>
      <c r="O55" s="342"/>
      <c r="P55" s="342"/>
      <c r="Q55" s="342"/>
      <c r="R55" s="342"/>
      <c r="S55" s="342"/>
      <c r="T55" s="342"/>
      <c r="U55" s="342"/>
      <c r="V55" s="343"/>
    </row>
    <row r="56" spans="2:22" ht="15" customHeight="1" x14ac:dyDescent="0.35">
      <c r="B56" s="330"/>
      <c r="C56" s="333"/>
      <c r="D56" s="255" t="s">
        <v>3250</v>
      </c>
      <c r="E56" s="255"/>
      <c r="F56" s="255"/>
      <c r="G56" s="255">
        <v>2730</v>
      </c>
      <c r="H56" s="329"/>
      <c r="I56" s="330"/>
      <c r="J56" s="347"/>
      <c r="K56" s="348"/>
      <c r="L56" s="348"/>
      <c r="M56" s="348"/>
      <c r="N56" s="348"/>
      <c r="O56" s="348"/>
      <c r="P56" s="348"/>
      <c r="Q56" s="348"/>
      <c r="R56" s="348"/>
      <c r="S56" s="348"/>
      <c r="T56" s="348"/>
      <c r="U56" s="348"/>
      <c r="V56" s="349"/>
    </row>
    <row r="57" spans="2:22" ht="15" customHeight="1" x14ac:dyDescent="0.35">
      <c r="B57" s="328" t="s">
        <v>754</v>
      </c>
      <c r="C57" s="331" t="s">
        <v>3248</v>
      </c>
      <c r="D57" s="255" t="s">
        <v>3249</v>
      </c>
      <c r="E57" s="255"/>
      <c r="F57" s="255"/>
      <c r="G57" s="294">
        <v>5.3999999999999999E-2</v>
      </c>
      <c r="H57" s="329"/>
      <c r="I57" s="328" t="s">
        <v>755</v>
      </c>
      <c r="J57" s="341" t="s">
        <v>3059</v>
      </c>
      <c r="K57" s="342"/>
      <c r="L57" s="342"/>
      <c r="M57" s="342"/>
      <c r="N57" s="342"/>
      <c r="O57" s="342"/>
      <c r="P57" s="342"/>
      <c r="Q57" s="342"/>
      <c r="R57" s="342"/>
      <c r="S57" s="342"/>
      <c r="T57" s="342"/>
      <c r="U57" s="342"/>
      <c r="V57" s="343"/>
    </row>
    <row r="58" spans="2:22" ht="15" customHeight="1" x14ac:dyDescent="0.35">
      <c r="B58" s="330"/>
      <c r="C58" s="333"/>
      <c r="D58" s="255" t="s">
        <v>3250</v>
      </c>
      <c r="E58" s="255"/>
      <c r="F58" s="255"/>
      <c r="G58" s="294">
        <v>0.68</v>
      </c>
      <c r="H58" s="330"/>
      <c r="I58" s="330"/>
      <c r="J58" s="347"/>
      <c r="K58" s="348"/>
      <c r="L58" s="348"/>
      <c r="M58" s="348"/>
      <c r="N58" s="348"/>
      <c r="O58" s="348"/>
      <c r="P58" s="348"/>
      <c r="Q58" s="348"/>
      <c r="R58" s="348"/>
      <c r="S58" s="348"/>
      <c r="T58" s="348"/>
      <c r="U58" s="348"/>
      <c r="V58" s="349"/>
    </row>
    <row r="60" spans="2:22" ht="45" customHeight="1" x14ac:dyDescent="0.35"/>
    <row r="61" spans="2:22" ht="15" customHeight="1" x14ac:dyDescent="0.35"/>
    <row r="62" spans="2:22" ht="15" customHeight="1" x14ac:dyDescent="0.35"/>
  </sheetData>
  <mergeCells count="29">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7:V58"/>
    <mergeCell ref="C40:H40"/>
    <mergeCell ref="B53:V53"/>
    <mergeCell ref="J54:V54"/>
    <mergeCell ref="B55:B56"/>
    <mergeCell ref="B57:B58"/>
    <mergeCell ref="J55:V56"/>
    <mergeCell ref="C55:C56"/>
    <mergeCell ref="C57:C58"/>
    <mergeCell ref="H55:H58"/>
    <mergeCell ref="I55:I56"/>
    <mergeCell ref="I57:I58"/>
  </mergeCells>
  <conditionalFormatting sqref="C55:G55 C57 D56:G56 E57:G58">
    <cfRule type="cellIs" dxfId="46" priority="2" operator="notEqual">
      <formula>""</formula>
    </cfRule>
  </conditionalFormatting>
  <conditionalFormatting sqref="D57:D58">
    <cfRule type="cellIs" dxfId="45" priority="1" operator="notEqual">
      <formula>""</formula>
    </cfRule>
  </conditionalFormatting>
  <hyperlinks>
    <hyperlink ref="H11" location="_ftn1" display="_ftn1" xr:uid="{00000000-0004-0000-6E00-000000000000}"/>
    <hyperlink ref="I11" location="_ftn2" display="_ftn2" xr:uid="{00000000-0004-0000-6E00-000001000000}"/>
  </hyperlinks>
  <pageMargins left="0.7" right="0.7" top="0.75" bottom="0.75" header="0.3" footer="0.3"/>
  <pageSetup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4" tint="0.39997558519241921"/>
  </sheetPr>
  <dimension ref="A1:V83"/>
  <sheetViews>
    <sheetView topLeftCell="A25" workbookViewId="0">
      <selection activeCell="A80" sqref="A80:XFD9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Refrigeration Tune Up - RCU</v>
      </c>
    </row>
    <row r="2" spans="2:9" x14ac:dyDescent="0.35">
      <c r="B2" s="18" t="s">
        <v>208</v>
      </c>
      <c r="C2" s="23" t="s">
        <v>3251</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3252</v>
      </c>
      <c r="D26" s="364"/>
      <c r="E26" s="364"/>
      <c r="F26" s="364"/>
      <c r="G26" s="364"/>
      <c r="H26" s="365"/>
      <c r="P26" s="29"/>
      <c r="Q26" s="29"/>
    </row>
    <row r="27" spans="1:17" x14ac:dyDescent="0.35">
      <c r="A27" s="320"/>
      <c r="B27" s="28" t="s">
        <v>229</v>
      </c>
      <c r="C27" s="363" t="s">
        <v>3253</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912</v>
      </c>
      <c r="C55" s="255"/>
      <c r="D55" s="255"/>
      <c r="E55" s="255"/>
      <c r="F55" s="255"/>
      <c r="G55" s="255"/>
      <c r="H55" s="252" t="s">
        <v>281</v>
      </c>
      <c r="I55" s="252" t="s">
        <v>957</v>
      </c>
      <c r="J55" s="307" t="s">
        <v>3254</v>
      </c>
      <c r="K55" s="308"/>
      <c r="L55" s="308"/>
      <c r="M55" s="308"/>
      <c r="N55" s="308"/>
      <c r="O55" s="308"/>
      <c r="P55" s="308"/>
      <c r="Q55" s="308"/>
      <c r="R55" s="308"/>
      <c r="S55" s="308"/>
      <c r="T55" s="308"/>
      <c r="U55" s="308"/>
      <c r="V55" s="309"/>
    </row>
    <row r="56" spans="2:22" ht="15" customHeight="1" x14ac:dyDescent="0.35">
      <c r="B56" s="325" t="s">
        <v>3255</v>
      </c>
      <c r="C56" s="331" t="s">
        <v>3256</v>
      </c>
      <c r="D56" s="331" t="s">
        <v>861</v>
      </c>
      <c r="E56" s="331" t="s">
        <v>3257</v>
      </c>
      <c r="F56" s="293" t="s">
        <v>3080</v>
      </c>
      <c r="G56" s="255">
        <v>3.85</v>
      </c>
      <c r="H56" s="328" t="s">
        <v>273</v>
      </c>
      <c r="I56" s="328" t="s">
        <v>3258</v>
      </c>
      <c r="J56" s="341" t="s">
        <v>3259</v>
      </c>
      <c r="K56" s="342"/>
      <c r="L56" s="342"/>
      <c r="M56" s="342"/>
      <c r="N56" s="342"/>
      <c r="O56" s="342"/>
      <c r="P56" s="342"/>
      <c r="Q56" s="342"/>
      <c r="R56" s="342"/>
      <c r="S56" s="342"/>
      <c r="T56" s="342"/>
      <c r="U56" s="342"/>
      <c r="V56" s="343"/>
    </row>
    <row r="57" spans="2:22" ht="15" customHeight="1" x14ac:dyDescent="0.35">
      <c r="B57" s="326"/>
      <c r="C57" s="332"/>
      <c r="D57" s="332"/>
      <c r="E57" s="332"/>
      <c r="F57" s="293" t="s">
        <v>3082</v>
      </c>
      <c r="G57" s="294">
        <v>4.83</v>
      </c>
      <c r="H57" s="329"/>
      <c r="I57" s="329"/>
      <c r="J57" s="344"/>
      <c r="K57" s="366"/>
      <c r="L57" s="366"/>
      <c r="M57" s="366"/>
      <c r="N57" s="366"/>
      <c r="O57" s="366"/>
      <c r="P57" s="366"/>
      <c r="Q57" s="366"/>
      <c r="R57" s="366"/>
      <c r="S57" s="366"/>
      <c r="T57" s="366"/>
      <c r="U57" s="366"/>
      <c r="V57" s="346"/>
    </row>
    <row r="58" spans="2:22" ht="15" customHeight="1" x14ac:dyDescent="0.35">
      <c r="B58" s="326"/>
      <c r="C58" s="332"/>
      <c r="D58" s="332"/>
      <c r="E58" s="332"/>
      <c r="F58" s="293" t="s">
        <v>3083</v>
      </c>
      <c r="G58" s="294">
        <v>5.0599999999999996</v>
      </c>
      <c r="H58" s="329"/>
      <c r="I58" s="329"/>
      <c r="J58" s="344"/>
      <c r="K58" s="366"/>
      <c r="L58" s="366"/>
      <c r="M58" s="366"/>
      <c r="N58" s="366"/>
      <c r="O58" s="366"/>
      <c r="P58" s="366"/>
      <c r="Q58" s="366"/>
      <c r="R58" s="366"/>
      <c r="S58" s="366"/>
      <c r="T58" s="366"/>
      <c r="U58" s="366"/>
      <c r="V58" s="346"/>
    </row>
    <row r="59" spans="2:22" ht="15" customHeight="1" x14ac:dyDescent="0.35">
      <c r="B59" s="326"/>
      <c r="C59" s="332"/>
      <c r="D59" s="332"/>
      <c r="E59" s="332"/>
      <c r="F59" s="293" t="s">
        <v>3084</v>
      </c>
      <c r="G59" s="294">
        <v>5.26</v>
      </c>
      <c r="H59" s="329"/>
      <c r="I59" s="329"/>
      <c r="J59" s="344"/>
      <c r="K59" s="366"/>
      <c r="L59" s="366"/>
      <c r="M59" s="366"/>
      <c r="N59" s="366"/>
      <c r="O59" s="366"/>
      <c r="P59" s="366"/>
      <c r="Q59" s="366"/>
      <c r="R59" s="366"/>
      <c r="S59" s="366"/>
      <c r="T59" s="366"/>
      <c r="U59" s="366"/>
      <c r="V59" s="346"/>
    </row>
    <row r="60" spans="2:22" ht="15" customHeight="1" x14ac:dyDescent="0.35">
      <c r="B60" s="326"/>
      <c r="C60" s="332"/>
      <c r="D60" s="332"/>
      <c r="E60" s="332"/>
      <c r="F60" s="293" t="s">
        <v>3085</v>
      </c>
      <c r="G60" s="294">
        <v>5.36</v>
      </c>
      <c r="H60" s="329"/>
      <c r="I60" s="329"/>
      <c r="J60" s="344"/>
      <c r="K60" s="366"/>
      <c r="L60" s="366"/>
      <c r="M60" s="366"/>
      <c r="N60" s="366"/>
      <c r="O60" s="366"/>
      <c r="P60" s="366"/>
      <c r="Q60" s="366"/>
      <c r="R60" s="366"/>
      <c r="S60" s="366"/>
      <c r="T60" s="366"/>
      <c r="U60" s="366"/>
      <c r="V60" s="346"/>
    </row>
    <row r="61" spans="2:22" ht="15" customHeight="1" x14ac:dyDescent="0.35">
      <c r="B61" s="326"/>
      <c r="C61" s="332"/>
      <c r="D61" s="332"/>
      <c r="E61" s="332"/>
      <c r="F61" s="293" t="s">
        <v>3086</v>
      </c>
      <c r="G61" s="255">
        <v>5.69</v>
      </c>
      <c r="H61" s="329"/>
      <c r="I61" s="329"/>
      <c r="J61" s="344"/>
      <c r="K61" s="366"/>
      <c r="L61" s="366"/>
      <c r="M61" s="366"/>
      <c r="N61" s="366"/>
      <c r="O61" s="366"/>
      <c r="P61" s="366"/>
      <c r="Q61" s="366"/>
      <c r="R61" s="366"/>
      <c r="S61" s="366"/>
      <c r="T61" s="366"/>
      <c r="U61" s="366"/>
      <c r="V61" s="346"/>
    </row>
    <row r="62" spans="2:22" ht="15" customHeight="1" x14ac:dyDescent="0.35">
      <c r="B62" s="326"/>
      <c r="C62" s="332"/>
      <c r="D62" s="332"/>
      <c r="E62" s="332"/>
      <c r="F62" s="293" t="s">
        <v>3087</v>
      </c>
      <c r="G62" s="294">
        <v>5.71</v>
      </c>
      <c r="H62" s="329"/>
      <c r="I62" s="329"/>
      <c r="J62" s="344"/>
      <c r="K62" s="366"/>
      <c r="L62" s="366"/>
      <c r="M62" s="366"/>
      <c r="N62" s="366"/>
      <c r="O62" s="366"/>
      <c r="P62" s="366"/>
      <c r="Q62" s="366"/>
      <c r="R62" s="366"/>
      <c r="S62" s="366"/>
      <c r="T62" s="366"/>
      <c r="U62" s="366"/>
      <c r="V62" s="346"/>
    </row>
    <row r="63" spans="2:22" ht="15" customHeight="1" x14ac:dyDescent="0.35">
      <c r="B63" s="326"/>
      <c r="C63" s="332"/>
      <c r="D63" s="332"/>
      <c r="E63" s="332"/>
      <c r="F63" s="293" t="s">
        <v>3088</v>
      </c>
      <c r="G63" s="294">
        <v>6.14</v>
      </c>
      <c r="H63" s="329"/>
      <c r="I63" s="329"/>
      <c r="J63" s="344"/>
      <c r="K63" s="366"/>
      <c r="L63" s="366"/>
      <c r="M63" s="366"/>
      <c r="N63" s="366"/>
      <c r="O63" s="366"/>
      <c r="P63" s="366"/>
      <c r="Q63" s="366"/>
      <c r="R63" s="366"/>
      <c r="S63" s="366"/>
      <c r="T63" s="366"/>
      <c r="U63" s="366"/>
      <c r="V63" s="346"/>
    </row>
    <row r="64" spans="2:22" ht="15" customHeight="1" x14ac:dyDescent="0.35">
      <c r="B64" s="326"/>
      <c r="C64" s="332"/>
      <c r="D64" s="332"/>
      <c r="E64" s="332"/>
      <c r="F64" s="293" t="s">
        <v>3089</v>
      </c>
      <c r="G64" s="294">
        <v>5.64</v>
      </c>
      <c r="H64" s="329"/>
      <c r="I64" s="329"/>
      <c r="J64" s="344"/>
      <c r="K64" s="366"/>
      <c r="L64" s="366"/>
      <c r="M64" s="366"/>
      <c r="N64" s="366"/>
      <c r="O64" s="366"/>
      <c r="P64" s="366"/>
      <c r="Q64" s="366"/>
      <c r="R64" s="366"/>
      <c r="S64" s="366"/>
      <c r="T64" s="366"/>
      <c r="U64" s="366"/>
      <c r="V64" s="346"/>
    </row>
    <row r="65" spans="2:22" ht="15" customHeight="1" x14ac:dyDescent="0.35">
      <c r="B65" s="326"/>
      <c r="C65" s="332"/>
      <c r="D65" s="333"/>
      <c r="E65" s="333"/>
      <c r="F65" s="34" t="s">
        <v>3090</v>
      </c>
      <c r="G65" s="294">
        <v>5.73</v>
      </c>
      <c r="H65" s="329"/>
      <c r="I65" s="329"/>
      <c r="J65" s="344"/>
      <c r="K65" s="366"/>
      <c r="L65" s="366"/>
      <c r="M65" s="366"/>
      <c r="N65" s="366"/>
      <c r="O65" s="366"/>
      <c r="P65" s="366"/>
      <c r="Q65" s="366"/>
      <c r="R65" s="366"/>
      <c r="S65" s="366"/>
      <c r="T65" s="366"/>
      <c r="U65" s="366"/>
      <c r="V65" s="346"/>
    </row>
    <row r="66" spans="2:22" ht="15" customHeight="1" x14ac:dyDescent="0.35">
      <c r="B66" s="326"/>
      <c r="C66" s="332"/>
      <c r="D66" s="331" t="s">
        <v>863</v>
      </c>
      <c r="E66" s="331" t="s">
        <v>3257</v>
      </c>
      <c r="F66" s="293" t="s">
        <v>3080</v>
      </c>
      <c r="G66" s="294">
        <v>8.14</v>
      </c>
      <c r="H66" s="329"/>
      <c r="I66" s="329"/>
      <c r="J66" s="344"/>
      <c r="K66" s="366"/>
      <c r="L66" s="366"/>
      <c r="M66" s="366"/>
      <c r="N66" s="366"/>
      <c r="O66" s="366"/>
      <c r="P66" s="366"/>
      <c r="Q66" s="366"/>
      <c r="R66" s="366"/>
      <c r="S66" s="366"/>
      <c r="T66" s="366"/>
      <c r="U66" s="366"/>
      <c r="V66" s="346"/>
    </row>
    <row r="67" spans="2:22" ht="15" customHeight="1" x14ac:dyDescent="0.35">
      <c r="B67" s="326"/>
      <c r="C67" s="332"/>
      <c r="D67" s="332"/>
      <c r="E67" s="332"/>
      <c r="F67" s="293" t="s">
        <v>3082</v>
      </c>
      <c r="G67" s="294">
        <v>9.2799999999999994</v>
      </c>
      <c r="H67" s="329"/>
      <c r="I67" s="329"/>
      <c r="J67" s="344"/>
      <c r="K67" s="366"/>
      <c r="L67" s="366"/>
      <c r="M67" s="366"/>
      <c r="N67" s="366"/>
      <c r="O67" s="366"/>
      <c r="P67" s="366"/>
      <c r="Q67" s="366"/>
      <c r="R67" s="366"/>
      <c r="S67" s="366"/>
      <c r="T67" s="366"/>
      <c r="U67" s="366"/>
      <c r="V67" s="346"/>
    </row>
    <row r="68" spans="2:22" ht="15" customHeight="1" x14ac:dyDescent="0.35">
      <c r="B68" s="326"/>
      <c r="C68" s="332"/>
      <c r="D68" s="332"/>
      <c r="E68" s="332"/>
      <c r="F68" s="293" t="s">
        <v>3083</v>
      </c>
      <c r="G68" s="294">
        <v>10.64</v>
      </c>
      <c r="H68" s="329"/>
      <c r="I68" s="329"/>
      <c r="J68" s="344"/>
      <c r="K68" s="366"/>
      <c r="L68" s="366"/>
      <c r="M68" s="366"/>
      <c r="N68" s="366"/>
      <c r="O68" s="366"/>
      <c r="P68" s="366"/>
      <c r="Q68" s="366"/>
      <c r="R68" s="366"/>
      <c r="S68" s="366"/>
      <c r="T68" s="366"/>
      <c r="U68" s="366"/>
      <c r="V68" s="346"/>
    </row>
    <row r="69" spans="2:22" ht="15" customHeight="1" x14ac:dyDescent="0.35">
      <c r="B69" s="326"/>
      <c r="C69" s="332"/>
      <c r="D69" s="332"/>
      <c r="E69" s="332"/>
      <c r="F69" s="293" t="s">
        <v>3084</v>
      </c>
      <c r="G69" s="294">
        <v>11.18</v>
      </c>
      <c r="H69" s="329"/>
      <c r="I69" s="329"/>
      <c r="J69" s="344"/>
      <c r="K69" s="366"/>
      <c r="L69" s="366"/>
      <c r="M69" s="366"/>
      <c r="N69" s="366"/>
      <c r="O69" s="366"/>
      <c r="P69" s="366"/>
      <c r="Q69" s="366"/>
      <c r="R69" s="366"/>
      <c r="S69" s="366"/>
      <c r="T69" s="366"/>
      <c r="U69" s="366"/>
      <c r="V69" s="346"/>
    </row>
    <row r="70" spans="2:22" ht="15" customHeight="1" x14ac:dyDescent="0.35">
      <c r="B70" s="326"/>
      <c r="C70" s="332"/>
      <c r="D70" s="332"/>
      <c r="E70" s="332"/>
      <c r="F70" s="293" t="s">
        <v>3085</v>
      </c>
      <c r="G70" s="294">
        <v>11.12</v>
      </c>
      <c r="H70" s="329"/>
      <c r="I70" s="329"/>
      <c r="J70" s="344"/>
      <c r="K70" s="366"/>
      <c r="L70" s="366"/>
      <c r="M70" s="366"/>
      <c r="N70" s="366"/>
      <c r="O70" s="366"/>
      <c r="P70" s="366"/>
      <c r="Q70" s="366"/>
      <c r="R70" s="366"/>
      <c r="S70" s="366"/>
      <c r="T70" s="366"/>
      <c r="U70" s="366"/>
      <c r="V70" s="346"/>
    </row>
    <row r="71" spans="2:22" ht="15" customHeight="1" x14ac:dyDescent="0.35">
      <c r="B71" s="326"/>
      <c r="C71" s="332"/>
      <c r="D71" s="332"/>
      <c r="E71" s="332"/>
      <c r="F71" s="293" t="s">
        <v>3086</v>
      </c>
      <c r="G71" s="294">
        <v>11.74</v>
      </c>
      <c r="H71" s="329"/>
      <c r="I71" s="329"/>
      <c r="J71" s="344"/>
      <c r="K71" s="366"/>
      <c r="L71" s="366"/>
      <c r="M71" s="366"/>
      <c r="N71" s="366"/>
      <c r="O71" s="366"/>
      <c r="P71" s="366"/>
      <c r="Q71" s="366"/>
      <c r="R71" s="366"/>
      <c r="S71" s="366"/>
      <c r="T71" s="366"/>
      <c r="U71" s="366"/>
      <c r="V71" s="346"/>
    </row>
    <row r="72" spans="2:22" ht="15" customHeight="1" x14ac:dyDescent="0.35">
      <c r="B72" s="326"/>
      <c r="C72" s="332"/>
      <c r="D72" s="332"/>
      <c r="E72" s="332"/>
      <c r="F72" s="293" t="s">
        <v>3087</v>
      </c>
      <c r="G72" s="294">
        <v>11.68</v>
      </c>
      <c r="H72" s="329"/>
      <c r="I72" s="329"/>
      <c r="J72" s="344"/>
      <c r="K72" s="366"/>
      <c r="L72" s="366"/>
      <c r="M72" s="366"/>
      <c r="N72" s="366"/>
      <c r="O72" s="366"/>
      <c r="P72" s="366"/>
      <c r="Q72" s="366"/>
      <c r="R72" s="366"/>
      <c r="S72" s="366"/>
      <c r="T72" s="366"/>
      <c r="U72" s="366"/>
      <c r="V72" s="346"/>
    </row>
    <row r="73" spans="2:22" ht="15" customHeight="1" x14ac:dyDescent="0.35">
      <c r="B73" s="326"/>
      <c r="C73" s="332"/>
      <c r="D73" s="332"/>
      <c r="E73" s="332"/>
      <c r="F73" s="293" t="s">
        <v>3088</v>
      </c>
      <c r="G73" s="255">
        <v>12.54</v>
      </c>
      <c r="H73" s="329"/>
      <c r="I73" s="329"/>
      <c r="J73" s="344"/>
      <c r="K73" s="366"/>
      <c r="L73" s="366"/>
      <c r="M73" s="366"/>
      <c r="N73" s="366"/>
      <c r="O73" s="366"/>
      <c r="P73" s="366"/>
      <c r="Q73" s="366"/>
      <c r="R73" s="366"/>
      <c r="S73" s="366"/>
      <c r="T73" s="366"/>
      <c r="U73" s="366"/>
      <c r="V73" s="346"/>
    </row>
    <row r="74" spans="2:22" ht="15" customHeight="1" x14ac:dyDescent="0.35">
      <c r="B74" s="326"/>
      <c r="C74" s="332"/>
      <c r="D74" s="332"/>
      <c r="E74" s="332"/>
      <c r="F74" s="293" t="s">
        <v>3089</v>
      </c>
      <c r="G74" s="294">
        <v>12.46</v>
      </c>
      <c r="H74" s="329"/>
      <c r="I74" s="329"/>
      <c r="J74" s="344"/>
      <c r="K74" s="366"/>
      <c r="L74" s="366"/>
      <c r="M74" s="366"/>
      <c r="N74" s="366"/>
      <c r="O74" s="366"/>
      <c r="P74" s="366"/>
      <c r="Q74" s="366"/>
      <c r="R74" s="366"/>
      <c r="S74" s="366"/>
      <c r="T74" s="366"/>
      <c r="U74" s="366"/>
      <c r="V74" s="346"/>
    </row>
    <row r="75" spans="2:22" ht="15" customHeight="1" x14ac:dyDescent="0.35">
      <c r="B75" s="327"/>
      <c r="C75" s="333"/>
      <c r="D75" s="333"/>
      <c r="E75" s="333"/>
      <c r="F75" s="34" t="s">
        <v>3090</v>
      </c>
      <c r="G75" s="294">
        <v>11.44</v>
      </c>
      <c r="H75" s="330"/>
      <c r="I75" s="330"/>
      <c r="J75" s="347"/>
      <c r="K75" s="348"/>
      <c r="L75" s="348"/>
      <c r="M75" s="348"/>
      <c r="N75" s="348"/>
      <c r="O75" s="348"/>
      <c r="P75" s="348"/>
      <c r="Q75" s="348"/>
      <c r="R75" s="348"/>
      <c r="S75" s="348"/>
      <c r="T75" s="348"/>
      <c r="U75" s="348"/>
      <c r="V75" s="349"/>
    </row>
    <row r="76" spans="2:22" ht="15" customHeight="1" x14ac:dyDescent="0.35">
      <c r="B76" s="325" t="s">
        <v>336</v>
      </c>
      <c r="C76" s="331" t="s">
        <v>3256</v>
      </c>
      <c r="D76" s="294" t="s">
        <v>861</v>
      </c>
      <c r="E76" s="255"/>
      <c r="F76" s="255"/>
      <c r="G76" s="294">
        <v>4139</v>
      </c>
      <c r="H76" s="328" t="s">
        <v>273</v>
      </c>
      <c r="I76" s="328" t="s">
        <v>282</v>
      </c>
      <c r="J76" s="341" t="s">
        <v>3260</v>
      </c>
      <c r="K76" s="342"/>
      <c r="L76" s="342"/>
      <c r="M76" s="342"/>
      <c r="N76" s="342"/>
      <c r="O76" s="342"/>
      <c r="P76" s="342"/>
      <c r="Q76" s="342"/>
      <c r="R76" s="342"/>
      <c r="S76" s="342"/>
      <c r="T76" s="342"/>
      <c r="U76" s="342"/>
      <c r="V76" s="343"/>
    </row>
    <row r="77" spans="2:22" ht="15" customHeight="1" x14ac:dyDescent="0.35">
      <c r="B77" s="327"/>
      <c r="C77" s="333"/>
      <c r="D77" s="255" t="s">
        <v>863</v>
      </c>
      <c r="E77" s="255"/>
      <c r="F77" s="255"/>
      <c r="G77" s="294">
        <v>3910</v>
      </c>
      <c r="H77" s="330"/>
      <c r="I77" s="330"/>
      <c r="J77" s="347"/>
      <c r="K77" s="348"/>
      <c r="L77" s="348"/>
      <c r="M77" s="348"/>
      <c r="N77" s="348"/>
      <c r="O77" s="348"/>
      <c r="P77" s="348"/>
      <c r="Q77" s="348"/>
      <c r="R77" s="348"/>
      <c r="S77" s="348"/>
      <c r="T77" s="348"/>
      <c r="U77" s="348"/>
      <c r="V77" s="349"/>
    </row>
    <row r="78" spans="2:22" x14ac:dyDescent="0.35">
      <c r="B78" s="265" t="s">
        <v>649</v>
      </c>
      <c r="C78" s="255"/>
      <c r="D78" s="294"/>
      <c r="E78" s="255"/>
      <c r="F78" s="255"/>
      <c r="G78" s="41">
        <v>0.06</v>
      </c>
      <c r="H78" s="252" t="s">
        <v>273</v>
      </c>
      <c r="I78" s="252"/>
      <c r="J78" s="307" t="s">
        <v>3261</v>
      </c>
      <c r="K78" s="308"/>
      <c r="L78" s="308"/>
      <c r="M78" s="308"/>
      <c r="N78" s="308"/>
      <c r="O78" s="308"/>
      <c r="P78" s="308"/>
      <c r="Q78" s="308"/>
      <c r="R78" s="308"/>
      <c r="S78" s="308"/>
      <c r="T78" s="308"/>
      <c r="U78" s="308"/>
      <c r="V78" s="309"/>
    </row>
    <row r="79" spans="2:22" x14ac:dyDescent="0.35">
      <c r="B79" s="265" t="s">
        <v>289</v>
      </c>
      <c r="C79" s="255"/>
      <c r="D79" s="294"/>
      <c r="E79" s="255"/>
      <c r="F79" s="255"/>
      <c r="G79" s="35">
        <v>0.96399999999999997</v>
      </c>
      <c r="H79" s="252"/>
      <c r="I79" s="252"/>
      <c r="J79" s="307" t="s">
        <v>3262</v>
      </c>
      <c r="K79" s="308"/>
      <c r="L79" s="308"/>
      <c r="M79" s="308"/>
      <c r="N79" s="308"/>
      <c r="O79" s="308"/>
      <c r="P79" s="308"/>
      <c r="Q79" s="308"/>
      <c r="R79" s="308"/>
      <c r="S79" s="308"/>
      <c r="T79" s="308"/>
      <c r="U79" s="308"/>
      <c r="V79" s="309"/>
    </row>
    <row r="81" ht="45" customHeight="1" x14ac:dyDescent="0.35"/>
    <row r="82" ht="15" customHeight="1" x14ac:dyDescent="0.35"/>
    <row r="83" ht="15" customHeight="1" x14ac:dyDescent="0.35"/>
  </sheetData>
  <mergeCells count="3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D56:D65"/>
    <mergeCell ref="I56:I75"/>
    <mergeCell ref="E56:E65"/>
    <mergeCell ref="J56:V75"/>
    <mergeCell ref="B56:B75"/>
    <mergeCell ref="J78:V78"/>
    <mergeCell ref="J79:V79"/>
    <mergeCell ref="D66:D75"/>
    <mergeCell ref="E66:E75"/>
    <mergeCell ref="C56:C75"/>
    <mergeCell ref="H56:H75"/>
    <mergeCell ref="B76:B77"/>
    <mergeCell ref="C76:C77"/>
    <mergeCell ref="H76:H77"/>
    <mergeCell ref="I76:I77"/>
    <mergeCell ref="J76:V77"/>
  </mergeCells>
  <conditionalFormatting sqref="C55:G56 C76:G76 F57:G65 G66:G75 D77:G77 C78:G79">
    <cfRule type="cellIs" dxfId="44" priority="5" operator="notEqual">
      <formula>""</formula>
    </cfRule>
  </conditionalFormatting>
  <conditionalFormatting sqref="D66">
    <cfRule type="cellIs" dxfId="43" priority="4" operator="notEqual">
      <formula>""</formula>
    </cfRule>
  </conditionalFormatting>
  <conditionalFormatting sqref="F66:F75">
    <cfRule type="cellIs" dxfId="42" priority="3" operator="notEqual">
      <formula>""</formula>
    </cfRule>
  </conditionalFormatting>
  <conditionalFormatting sqref="E66">
    <cfRule type="cellIs" dxfId="41" priority="1" operator="notEqual">
      <formula>""</formula>
    </cfRule>
  </conditionalFormatting>
  <hyperlinks>
    <hyperlink ref="H11" location="_ftn1" display="_ftn1" xr:uid="{00000000-0004-0000-6F00-000000000000}"/>
    <hyperlink ref="I11" location="_ftn2" display="_ftn2" xr:uid="{00000000-0004-0000-6F00-000001000000}"/>
  </hyperlinks>
  <pageMargins left="0.7" right="0.7" top="0.75" bottom="0.75" header="0.3" footer="0.3"/>
  <pageSetup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4" tint="0.39997558519241921"/>
  </sheetPr>
  <dimension ref="A1:V77"/>
  <sheetViews>
    <sheetView topLeftCell="A16" workbookViewId="0">
      <selection activeCell="A73" sqref="A73:XFD7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Refrigeration Tune Up - SCU</v>
      </c>
    </row>
    <row r="2" spans="2:9" x14ac:dyDescent="0.35">
      <c r="B2" s="18" t="s">
        <v>208</v>
      </c>
      <c r="C2" s="23" t="s">
        <v>3263</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3264</v>
      </c>
      <c r="D26" s="364"/>
      <c r="E26" s="364"/>
      <c r="F26" s="364"/>
      <c r="G26" s="364"/>
      <c r="H26" s="365"/>
      <c r="P26" s="29"/>
      <c r="Q26" s="29"/>
    </row>
    <row r="27" spans="1:17" x14ac:dyDescent="0.35">
      <c r="A27" s="320"/>
      <c r="B27" s="28" t="s">
        <v>229</v>
      </c>
      <c r="C27" s="363" t="s">
        <v>3265</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30" t="s">
        <v>3266</v>
      </c>
      <c r="C44" s="285"/>
      <c r="D44" s="285"/>
      <c r="E44" s="256" t="s">
        <v>3267</v>
      </c>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2541</v>
      </c>
      <c r="C55" s="255"/>
      <c r="D55" s="255"/>
      <c r="E55" s="255"/>
      <c r="F55" s="255"/>
      <c r="G55" s="255"/>
      <c r="H55" s="252" t="s">
        <v>281</v>
      </c>
      <c r="I55" s="252" t="s">
        <v>2408</v>
      </c>
      <c r="J55" s="307" t="s">
        <v>2408</v>
      </c>
      <c r="K55" s="308"/>
      <c r="L55" s="308"/>
      <c r="M55" s="308"/>
      <c r="N55" s="308"/>
      <c r="O55" s="308"/>
      <c r="P55" s="308"/>
      <c r="Q55" s="308"/>
      <c r="R55" s="308"/>
      <c r="S55" s="308"/>
      <c r="T55" s="308"/>
      <c r="U55" s="308"/>
      <c r="V55" s="309"/>
    </row>
    <row r="56" spans="2:22" ht="15" customHeight="1" x14ac:dyDescent="0.35">
      <c r="B56" s="265" t="s">
        <v>3108</v>
      </c>
      <c r="C56" s="255"/>
      <c r="D56" s="255"/>
      <c r="E56" s="255"/>
      <c r="F56" s="255"/>
      <c r="G56" s="255"/>
      <c r="H56" s="252" t="s">
        <v>281</v>
      </c>
      <c r="I56" s="252" t="s">
        <v>2411</v>
      </c>
      <c r="J56" s="307" t="s">
        <v>2411</v>
      </c>
      <c r="K56" s="308"/>
      <c r="L56" s="308"/>
      <c r="M56" s="308"/>
      <c r="N56" s="308"/>
      <c r="O56" s="308"/>
      <c r="P56" s="308"/>
      <c r="Q56" s="308"/>
      <c r="R56" s="308"/>
      <c r="S56" s="308"/>
      <c r="T56" s="308"/>
      <c r="U56" s="308"/>
      <c r="V56" s="309"/>
    </row>
    <row r="57" spans="2:22" ht="15" customHeight="1" x14ac:dyDescent="0.35">
      <c r="B57" s="265" t="s">
        <v>3268</v>
      </c>
      <c r="C57" s="255"/>
      <c r="D57" s="255"/>
      <c r="E57" s="255"/>
      <c r="F57" s="255"/>
      <c r="G57" s="255"/>
      <c r="H57" s="252" t="s">
        <v>281</v>
      </c>
      <c r="I57" s="252"/>
      <c r="J57" s="307" t="s">
        <v>3269</v>
      </c>
      <c r="K57" s="308"/>
      <c r="L57" s="308"/>
      <c r="M57" s="308"/>
      <c r="N57" s="308"/>
      <c r="O57" s="308"/>
      <c r="P57" s="308"/>
      <c r="Q57" s="308"/>
      <c r="R57" s="308"/>
      <c r="S57" s="308"/>
      <c r="T57" s="308"/>
      <c r="U57" s="308"/>
      <c r="V57" s="309"/>
    </row>
    <row r="58" spans="2:22" ht="15" customHeight="1" x14ac:dyDescent="0.35">
      <c r="B58" s="265" t="s">
        <v>3270</v>
      </c>
      <c r="C58" s="255"/>
      <c r="D58" s="255"/>
      <c r="E58" s="255"/>
      <c r="F58" s="255"/>
      <c r="G58" s="255"/>
      <c r="H58" s="252" t="s">
        <v>281</v>
      </c>
      <c r="I58" s="252" t="s">
        <v>3223</v>
      </c>
      <c r="J58" s="307" t="s">
        <v>3271</v>
      </c>
      <c r="K58" s="308"/>
      <c r="L58" s="308"/>
      <c r="M58" s="308"/>
      <c r="N58" s="308"/>
      <c r="O58" s="308"/>
      <c r="P58" s="308"/>
      <c r="Q58" s="308"/>
      <c r="R58" s="308"/>
      <c r="S58" s="308"/>
      <c r="T58" s="308"/>
      <c r="U58" s="308"/>
      <c r="V58" s="309"/>
    </row>
    <row r="59" spans="2:22" ht="15" customHeight="1" x14ac:dyDescent="0.35">
      <c r="B59" s="325" t="s">
        <v>2932</v>
      </c>
      <c r="C59" s="331" t="s">
        <v>2919</v>
      </c>
      <c r="D59" s="255" t="s">
        <v>3272</v>
      </c>
      <c r="E59" s="255"/>
      <c r="F59" s="255"/>
      <c r="G59" s="57">
        <v>0.62</v>
      </c>
      <c r="H59" s="328" t="s">
        <v>273</v>
      </c>
      <c r="I59" s="328"/>
      <c r="J59" s="341" t="s">
        <v>3273</v>
      </c>
      <c r="K59" s="342"/>
      <c r="L59" s="342"/>
      <c r="M59" s="342"/>
      <c r="N59" s="342"/>
      <c r="O59" s="342"/>
      <c r="P59" s="342"/>
      <c r="Q59" s="342"/>
      <c r="R59" s="342"/>
      <c r="S59" s="342"/>
      <c r="T59" s="342"/>
      <c r="U59" s="342"/>
      <c r="V59" s="343"/>
    </row>
    <row r="60" spans="2:22" ht="15" customHeight="1" x14ac:dyDescent="0.35">
      <c r="B60" s="327"/>
      <c r="C60" s="333"/>
      <c r="D60" s="255" t="s">
        <v>3274</v>
      </c>
      <c r="E60" s="255"/>
      <c r="F60" s="255"/>
      <c r="G60" s="57">
        <v>0.8</v>
      </c>
      <c r="H60" s="330"/>
      <c r="I60" s="330"/>
      <c r="J60" s="347"/>
      <c r="K60" s="348"/>
      <c r="L60" s="348"/>
      <c r="M60" s="348"/>
      <c r="N60" s="348"/>
      <c r="O60" s="348"/>
      <c r="P60" s="348"/>
      <c r="Q60" s="348"/>
      <c r="R60" s="348"/>
      <c r="S60" s="348"/>
      <c r="T60" s="348"/>
      <c r="U60" s="348"/>
      <c r="V60" s="349"/>
    </row>
    <row r="61" spans="2:22" ht="15" customHeight="1" x14ac:dyDescent="0.35">
      <c r="B61" s="265" t="s">
        <v>278</v>
      </c>
      <c r="C61" s="255"/>
      <c r="D61" s="255"/>
      <c r="E61" s="255"/>
      <c r="F61" s="255"/>
      <c r="G61" s="31">
        <v>8760</v>
      </c>
      <c r="H61" s="252" t="s">
        <v>273</v>
      </c>
      <c r="I61" s="252" t="s">
        <v>282</v>
      </c>
      <c r="J61" s="307" t="s">
        <v>3275</v>
      </c>
      <c r="K61" s="308"/>
      <c r="L61" s="308"/>
      <c r="M61" s="308"/>
      <c r="N61" s="308"/>
      <c r="O61" s="308"/>
      <c r="P61" s="308"/>
      <c r="Q61" s="308"/>
      <c r="R61" s="308"/>
      <c r="S61" s="308"/>
      <c r="T61" s="308"/>
      <c r="U61" s="308"/>
      <c r="V61" s="309"/>
    </row>
    <row r="62" spans="2:22" ht="15" customHeight="1" x14ac:dyDescent="0.35">
      <c r="B62" s="265" t="s">
        <v>649</v>
      </c>
      <c r="C62" s="255"/>
      <c r="D62" s="255"/>
      <c r="E62" s="255"/>
      <c r="F62" s="255"/>
      <c r="G62" s="57">
        <v>0.06</v>
      </c>
      <c r="H62" s="252" t="s">
        <v>273</v>
      </c>
      <c r="I62" s="252"/>
      <c r="J62" s="307" t="s">
        <v>3261</v>
      </c>
      <c r="K62" s="308"/>
      <c r="L62" s="308"/>
      <c r="M62" s="308"/>
      <c r="N62" s="308"/>
      <c r="O62" s="308"/>
      <c r="P62" s="308"/>
      <c r="Q62" s="308"/>
      <c r="R62" s="308"/>
      <c r="S62" s="308"/>
      <c r="T62" s="308"/>
      <c r="U62" s="308"/>
      <c r="V62" s="309"/>
    </row>
    <row r="63" spans="2:22" ht="15" customHeight="1" x14ac:dyDescent="0.35">
      <c r="B63" s="325" t="s">
        <v>3266</v>
      </c>
      <c r="C63" s="331" t="s">
        <v>2919</v>
      </c>
      <c r="D63" s="331" t="s">
        <v>3272</v>
      </c>
      <c r="E63" s="331" t="s">
        <v>3276</v>
      </c>
      <c r="F63" s="255" t="s">
        <v>3277</v>
      </c>
      <c r="G63" s="227">
        <v>1.6503000000000001</v>
      </c>
      <c r="H63" s="328" t="s">
        <v>514</v>
      </c>
      <c r="I63" s="328" t="s">
        <v>3278</v>
      </c>
      <c r="J63" s="341" t="s">
        <v>3279</v>
      </c>
      <c r="K63" s="342"/>
      <c r="L63" s="342"/>
      <c r="M63" s="342"/>
      <c r="N63" s="342"/>
      <c r="O63" s="342"/>
      <c r="P63" s="342"/>
      <c r="Q63" s="342"/>
      <c r="R63" s="342"/>
      <c r="S63" s="342"/>
      <c r="T63" s="342"/>
      <c r="U63" s="342"/>
      <c r="V63" s="343"/>
    </row>
    <row r="64" spans="2:22" ht="15" customHeight="1" x14ac:dyDescent="0.35">
      <c r="B64" s="326"/>
      <c r="C64" s="332"/>
      <c r="D64" s="332"/>
      <c r="E64" s="332"/>
      <c r="F64" s="255" t="s">
        <v>3280</v>
      </c>
      <c r="G64" s="227">
        <v>1.3832</v>
      </c>
      <c r="H64" s="329"/>
      <c r="I64" s="329"/>
      <c r="J64" s="344"/>
      <c r="K64" s="366"/>
      <c r="L64" s="366"/>
      <c r="M64" s="366"/>
      <c r="N64" s="366"/>
      <c r="O64" s="366"/>
      <c r="P64" s="366"/>
      <c r="Q64" s="366"/>
      <c r="R64" s="366"/>
      <c r="S64" s="366"/>
      <c r="T64" s="366"/>
      <c r="U64" s="366"/>
      <c r="V64" s="346"/>
    </row>
    <row r="65" spans="2:22" ht="15" customHeight="1" x14ac:dyDescent="0.35">
      <c r="B65" s="326"/>
      <c r="C65" s="332"/>
      <c r="D65" s="332"/>
      <c r="E65" s="332"/>
      <c r="F65" s="255" t="s">
        <v>3281</v>
      </c>
      <c r="G65" s="227">
        <v>1.38</v>
      </c>
      <c r="H65" s="329"/>
      <c r="I65" s="329"/>
      <c r="J65" s="344"/>
      <c r="K65" s="366"/>
      <c r="L65" s="366"/>
      <c r="M65" s="366"/>
      <c r="N65" s="366"/>
      <c r="O65" s="366"/>
      <c r="P65" s="366"/>
      <c r="Q65" s="366"/>
      <c r="R65" s="366"/>
      <c r="S65" s="366"/>
      <c r="T65" s="366"/>
      <c r="U65" s="366"/>
      <c r="V65" s="346"/>
    </row>
    <row r="66" spans="2:22" ht="15" customHeight="1" x14ac:dyDescent="0.35">
      <c r="B66" s="326"/>
      <c r="C66" s="332"/>
      <c r="D66" s="332"/>
      <c r="E66" s="332"/>
      <c r="F66" s="255" t="s">
        <v>3282</v>
      </c>
      <c r="G66" s="227">
        <v>1.4581999999999999</v>
      </c>
      <c r="H66" s="329"/>
      <c r="I66" s="329"/>
      <c r="J66" s="344"/>
      <c r="K66" s="366"/>
      <c r="L66" s="366"/>
      <c r="M66" s="366"/>
      <c r="N66" s="366"/>
      <c r="O66" s="366"/>
      <c r="P66" s="366"/>
      <c r="Q66" s="366"/>
      <c r="R66" s="366"/>
      <c r="S66" s="366"/>
      <c r="T66" s="366"/>
      <c r="U66" s="366"/>
      <c r="V66" s="346"/>
    </row>
    <row r="67" spans="2:22" ht="15" customHeight="1" x14ac:dyDescent="0.35">
      <c r="B67" s="326"/>
      <c r="C67" s="332"/>
      <c r="D67" s="333"/>
      <c r="E67" s="332"/>
      <c r="F67" s="255" t="s">
        <v>567</v>
      </c>
      <c r="G67" s="227">
        <v>1.4972000000000001</v>
      </c>
      <c r="H67" s="329"/>
      <c r="I67" s="329"/>
      <c r="J67" s="344"/>
      <c r="K67" s="366"/>
      <c r="L67" s="366"/>
      <c r="M67" s="366"/>
      <c r="N67" s="366"/>
      <c r="O67" s="366"/>
      <c r="P67" s="366"/>
      <c r="Q67" s="366"/>
      <c r="R67" s="366"/>
      <c r="S67" s="366"/>
      <c r="T67" s="366"/>
      <c r="U67" s="366"/>
      <c r="V67" s="346"/>
    </row>
    <row r="68" spans="2:22" ht="15" customHeight="1" x14ac:dyDescent="0.35">
      <c r="B68" s="326"/>
      <c r="C68" s="332"/>
      <c r="D68" s="331" t="s">
        <v>3274</v>
      </c>
      <c r="E68" s="332"/>
      <c r="F68" s="255" t="s">
        <v>3277</v>
      </c>
      <c r="G68" s="227">
        <v>1.3110999999999999</v>
      </c>
      <c r="H68" s="329"/>
      <c r="I68" s="329"/>
      <c r="J68" s="344"/>
      <c r="K68" s="366"/>
      <c r="L68" s="366"/>
      <c r="M68" s="366"/>
      <c r="N68" s="366"/>
      <c r="O68" s="366"/>
      <c r="P68" s="366"/>
      <c r="Q68" s="366"/>
      <c r="R68" s="366"/>
      <c r="S68" s="366"/>
      <c r="T68" s="366"/>
      <c r="U68" s="366"/>
      <c r="V68" s="346"/>
    </row>
    <row r="69" spans="2:22" ht="15" customHeight="1" x14ac:dyDescent="0.35">
      <c r="B69" s="326"/>
      <c r="C69" s="332"/>
      <c r="D69" s="332"/>
      <c r="E69" s="332"/>
      <c r="F69" s="255" t="s">
        <v>3280</v>
      </c>
      <c r="G69" s="227">
        <v>1.3984000000000001</v>
      </c>
      <c r="H69" s="329"/>
      <c r="I69" s="329"/>
      <c r="J69" s="344"/>
      <c r="K69" s="366"/>
      <c r="L69" s="366"/>
      <c r="M69" s="366"/>
      <c r="N69" s="366"/>
      <c r="O69" s="366"/>
      <c r="P69" s="366"/>
      <c r="Q69" s="366"/>
      <c r="R69" s="366"/>
      <c r="S69" s="366"/>
      <c r="T69" s="366"/>
      <c r="U69" s="366"/>
      <c r="V69" s="346"/>
    </row>
    <row r="70" spans="2:22" ht="15" customHeight="1" x14ac:dyDescent="0.35">
      <c r="B70" s="326"/>
      <c r="C70" s="332"/>
      <c r="D70" s="332"/>
      <c r="E70" s="332"/>
      <c r="F70" s="255" t="s">
        <v>3281</v>
      </c>
      <c r="G70" s="227">
        <v>1.1776</v>
      </c>
      <c r="H70" s="329"/>
      <c r="I70" s="329"/>
      <c r="J70" s="344"/>
      <c r="K70" s="366"/>
      <c r="L70" s="366"/>
      <c r="M70" s="366"/>
      <c r="N70" s="366"/>
      <c r="O70" s="366"/>
      <c r="P70" s="366"/>
      <c r="Q70" s="366"/>
      <c r="R70" s="366"/>
      <c r="S70" s="366"/>
      <c r="T70" s="366"/>
      <c r="U70" s="366"/>
      <c r="V70" s="346"/>
    </row>
    <row r="71" spans="2:22" ht="15" customHeight="1" x14ac:dyDescent="0.35">
      <c r="B71" s="326"/>
      <c r="C71" s="332"/>
      <c r="D71" s="332"/>
      <c r="E71" s="332"/>
      <c r="F71" s="255" t="s">
        <v>3282</v>
      </c>
      <c r="G71" s="227">
        <v>1.2637</v>
      </c>
      <c r="H71" s="329"/>
      <c r="I71" s="329"/>
      <c r="J71" s="344"/>
      <c r="K71" s="366"/>
      <c r="L71" s="366"/>
      <c r="M71" s="366"/>
      <c r="N71" s="366"/>
      <c r="O71" s="366"/>
      <c r="P71" s="366"/>
      <c r="Q71" s="366"/>
      <c r="R71" s="366"/>
      <c r="S71" s="366"/>
      <c r="T71" s="366"/>
      <c r="U71" s="366"/>
      <c r="V71" s="346"/>
    </row>
    <row r="72" spans="2:22" ht="15" customHeight="1" x14ac:dyDescent="0.35">
      <c r="B72" s="327"/>
      <c r="C72" s="333"/>
      <c r="D72" s="333"/>
      <c r="E72" s="333"/>
      <c r="F72" s="255" t="s">
        <v>567</v>
      </c>
      <c r="G72" s="227">
        <v>1.2522</v>
      </c>
      <c r="H72" s="330"/>
      <c r="I72" s="330"/>
      <c r="J72" s="347"/>
      <c r="K72" s="348"/>
      <c r="L72" s="348"/>
      <c r="M72" s="348"/>
      <c r="N72" s="348"/>
      <c r="O72" s="348"/>
      <c r="P72" s="348"/>
      <c r="Q72" s="348"/>
      <c r="R72" s="348"/>
      <c r="S72" s="348"/>
      <c r="T72" s="348"/>
      <c r="U72" s="348"/>
      <c r="V72" s="349"/>
    </row>
    <row r="73" spans="2:22" x14ac:dyDescent="0.35">
      <c r="B73" s="265" t="s">
        <v>289</v>
      </c>
      <c r="C73" s="255"/>
      <c r="D73" s="294"/>
      <c r="E73" s="255"/>
      <c r="F73" s="255"/>
      <c r="G73" s="35">
        <v>0.96399999999999997</v>
      </c>
      <c r="H73" s="252"/>
      <c r="I73" s="252"/>
      <c r="J73" s="307" t="s">
        <v>3262</v>
      </c>
      <c r="K73" s="308"/>
      <c r="L73" s="308"/>
      <c r="M73" s="308"/>
      <c r="N73" s="308"/>
      <c r="O73" s="308"/>
      <c r="P73" s="308"/>
      <c r="Q73" s="308"/>
      <c r="R73" s="308"/>
      <c r="S73" s="308"/>
      <c r="T73" s="308"/>
      <c r="U73" s="308"/>
      <c r="V73" s="309"/>
    </row>
    <row r="75" spans="2:22" ht="45" customHeight="1" x14ac:dyDescent="0.35"/>
    <row r="76" spans="2:22" ht="15" customHeight="1" x14ac:dyDescent="0.35"/>
    <row r="77" spans="2:22" ht="15" customHeight="1" x14ac:dyDescent="0.35"/>
  </sheetData>
  <mergeCells count="41">
    <mergeCell ref="C25:H25"/>
    <mergeCell ref="A26:A30"/>
    <mergeCell ref="C26:H26"/>
    <mergeCell ref="C27:H27"/>
    <mergeCell ref="C28:H28"/>
    <mergeCell ref="C29:H29"/>
    <mergeCell ref="C30:H30"/>
    <mergeCell ref="C40:H40"/>
    <mergeCell ref="B53:V53"/>
    <mergeCell ref="J54:V54"/>
    <mergeCell ref="J55:V55"/>
    <mergeCell ref="A31:A40"/>
    <mergeCell ref="C31:H31"/>
    <mergeCell ref="C32:H32"/>
    <mergeCell ref="C33:H33"/>
    <mergeCell ref="C34:H34"/>
    <mergeCell ref="C35:H35"/>
    <mergeCell ref="C36:H36"/>
    <mergeCell ref="C37:H37"/>
    <mergeCell ref="C38:H38"/>
    <mergeCell ref="C39:H39"/>
    <mergeCell ref="J73:V73"/>
    <mergeCell ref="E43:I43"/>
    <mergeCell ref="J56:V56"/>
    <mergeCell ref="J57:V57"/>
    <mergeCell ref="J58:V58"/>
    <mergeCell ref="J61:V61"/>
    <mergeCell ref="J59:V60"/>
    <mergeCell ref="I59:I60"/>
    <mergeCell ref="H59:H60"/>
    <mergeCell ref="B59:B60"/>
    <mergeCell ref="J62:V62"/>
    <mergeCell ref="E63:E72"/>
    <mergeCell ref="D63:D67"/>
    <mergeCell ref="D68:D72"/>
    <mergeCell ref="C63:C72"/>
    <mergeCell ref="B63:B72"/>
    <mergeCell ref="H63:H72"/>
    <mergeCell ref="I63:I72"/>
    <mergeCell ref="J63:V72"/>
    <mergeCell ref="C59:C60"/>
  </mergeCells>
  <conditionalFormatting sqref="C55:G59 D60:G60 C61:G63 F64:G72 G63:G72 C73:G73">
    <cfRule type="cellIs" dxfId="40" priority="5" operator="notEqual">
      <formula>""</formula>
    </cfRule>
  </conditionalFormatting>
  <conditionalFormatting sqref="D68">
    <cfRule type="cellIs" dxfId="39" priority="1" operator="notEqual">
      <formula>""</formula>
    </cfRule>
  </conditionalFormatting>
  <hyperlinks>
    <hyperlink ref="H11" location="_ftn1" display="_ftn1" xr:uid="{00000000-0004-0000-7000-000000000000}"/>
    <hyperlink ref="I11" location="_ftn2" display="_ftn2" xr:uid="{00000000-0004-0000-7000-000001000000}"/>
  </hyperlinks>
  <pageMargins left="0.7" right="0.7" top="0.75" bottom="0.75" header="0.3" footer="0.3"/>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4" tint="0.39997558519241921"/>
  </sheetPr>
  <dimension ref="A1:V90"/>
  <sheetViews>
    <sheetView topLeftCell="A67" workbookViewId="0">
      <selection activeCell="A87" sqref="A87:XFD97"/>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Vending Machine Controls</v>
      </c>
    </row>
    <row r="2" spans="2:9" x14ac:dyDescent="0.35">
      <c r="B2" s="18" t="s">
        <v>208</v>
      </c>
      <c r="C2" s="18" t="s">
        <v>3283</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597" t="s">
        <v>3284</v>
      </c>
      <c r="C13" s="253" t="s">
        <v>259</v>
      </c>
      <c r="D13" s="253" t="s">
        <v>297</v>
      </c>
      <c r="E13" s="253"/>
      <c r="G13" s="253"/>
      <c r="H13" s="253"/>
      <c r="I13" s="5"/>
    </row>
    <row r="14" spans="2:9" x14ac:dyDescent="0.35">
      <c r="B14" s="597"/>
      <c r="C14" s="253" t="s">
        <v>269</v>
      </c>
      <c r="D14" s="180">
        <v>215.5</v>
      </c>
      <c r="E14" s="253"/>
      <c r="G14" s="4"/>
      <c r="H14" s="4"/>
      <c r="I14" s="44"/>
    </row>
    <row r="15" spans="2:9" x14ac:dyDescent="0.35">
      <c r="B15" s="228" t="s">
        <v>3285</v>
      </c>
      <c r="C15" s="4"/>
      <c r="D15" s="4"/>
      <c r="E15" s="4"/>
    </row>
    <row r="16" spans="2:9" x14ac:dyDescent="0.35">
      <c r="B16" s="4"/>
      <c r="C16" s="4"/>
      <c r="D16" s="4"/>
      <c r="E16" s="4"/>
    </row>
    <row r="17" spans="1:17" x14ac:dyDescent="0.35">
      <c r="B17" s="4"/>
      <c r="C17" s="4"/>
      <c r="D17" s="4"/>
      <c r="E17" s="4"/>
      <c r="F17" s="4"/>
    </row>
    <row r="18" spans="1:17" x14ac:dyDescent="0.35">
      <c r="B18" s="23" t="s">
        <v>221</v>
      </c>
      <c r="E18" s="4"/>
      <c r="F18" s="4"/>
    </row>
    <row r="19" spans="1:17" x14ac:dyDescent="0.35">
      <c r="E19" s="4"/>
      <c r="F19" s="4"/>
    </row>
    <row r="20" spans="1:17" ht="2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63" t="s">
        <v>3286</v>
      </c>
      <c r="D27" s="364"/>
      <c r="E27" s="364"/>
      <c r="F27" s="364"/>
      <c r="G27" s="364"/>
      <c r="H27" s="365"/>
      <c r="P27" s="29"/>
      <c r="Q27" s="29"/>
    </row>
    <row r="28" spans="1:17" x14ac:dyDescent="0.35">
      <c r="A28" s="320"/>
      <c r="B28" s="28" t="s">
        <v>229</v>
      </c>
      <c r="C28" s="310"/>
      <c r="D28" s="311"/>
      <c r="E28" s="311"/>
      <c r="F28" s="311"/>
      <c r="G28" s="311"/>
      <c r="H28" s="312"/>
      <c r="P28" s="29"/>
      <c r="Q28" s="29"/>
    </row>
    <row r="29" spans="1:17" x14ac:dyDescent="0.35">
      <c r="A29" s="320"/>
      <c r="B29" s="28" t="s">
        <v>230</v>
      </c>
      <c r="C29" s="310"/>
      <c r="D29" s="311"/>
      <c r="E29" s="311"/>
      <c r="F29" s="311"/>
      <c r="G29" s="311"/>
      <c r="H29" s="312"/>
      <c r="P29" s="29"/>
      <c r="Q29" s="29"/>
    </row>
    <row r="30" spans="1:17" x14ac:dyDescent="0.35">
      <c r="A30" s="320"/>
      <c r="B30" s="28" t="s">
        <v>231</v>
      </c>
      <c r="C30" s="310"/>
      <c r="D30" s="311"/>
      <c r="E30" s="311"/>
      <c r="F30" s="311"/>
      <c r="G30" s="311"/>
      <c r="H30" s="312"/>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847</v>
      </c>
      <c r="F44" s="303" t="s">
        <v>256</v>
      </c>
      <c r="G44" s="322" t="s">
        <v>246</v>
      </c>
      <c r="H44" s="323"/>
      <c r="I44" s="323"/>
      <c r="J44" s="323"/>
      <c r="K44" s="324"/>
      <c r="N44" s="29"/>
      <c r="O44" s="29"/>
    </row>
    <row r="45" spans="1:17" ht="15" customHeight="1" x14ac:dyDescent="0.35">
      <c r="B45" s="30" t="s">
        <v>3287</v>
      </c>
      <c r="C45" s="30"/>
      <c r="D45" s="30"/>
      <c r="E45" s="285"/>
      <c r="F45" s="285"/>
      <c r="G45" s="363" t="s">
        <v>3288</v>
      </c>
      <c r="H45" s="380"/>
      <c r="I45" s="380"/>
      <c r="J45" s="380"/>
      <c r="K45" s="381"/>
      <c r="N45" s="1"/>
      <c r="O45" s="1"/>
    </row>
    <row r="46" spans="1:17" x14ac:dyDescent="0.35">
      <c r="B46" s="30" t="s">
        <v>3289</v>
      </c>
      <c r="C46" s="30"/>
      <c r="D46" s="30"/>
      <c r="E46" s="285"/>
      <c r="F46" s="285"/>
      <c r="G46" s="363" t="s">
        <v>3290</v>
      </c>
      <c r="H46" s="380"/>
      <c r="I46" s="380"/>
      <c r="J46" s="380"/>
      <c r="K46" s="381"/>
      <c r="N46" s="29"/>
      <c r="O46" s="29"/>
    </row>
    <row r="47" spans="1:17" x14ac:dyDescent="0.35">
      <c r="B47" s="328" t="s">
        <v>3291</v>
      </c>
      <c r="C47" s="328" t="s">
        <v>3292</v>
      </c>
      <c r="D47" s="351" t="s">
        <v>3293</v>
      </c>
      <c r="E47" s="328" t="s">
        <v>3294</v>
      </c>
      <c r="F47" s="252" t="s">
        <v>3295</v>
      </c>
      <c r="G47" s="363" t="s">
        <v>2951</v>
      </c>
      <c r="H47" s="380"/>
      <c r="I47" s="380"/>
      <c r="J47" s="380"/>
      <c r="K47" s="381"/>
    </row>
    <row r="48" spans="1:17" x14ac:dyDescent="0.35">
      <c r="B48" s="329"/>
      <c r="C48" s="329"/>
      <c r="D48" s="351"/>
      <c r="E48" s="329"/>
      <c r="F48" s="252" t="s">
        <v>3296</v>
      </c>
      <c r="G48" s="363" t="s">
        <v>2953</v>
      </c>
      <c r="H48" s="380"/>
      <c r="I48" s="380"/>
      <c r="J48" s="380"/>
      <c r="K48" s="381"/>
    </row>
    <row r="49" spans="2:22" x14ac:dyDescent="0.35">
      <c r="B49" s="329"/>
      <c r="C49" s="329"/>
      <c r="D49" s="351"/>
      <c r="E49" s="329"/>
      <c r="F49" s="252" t="s">
        <v>2954</v>
      </c>
      <c r="G49" s="363" t="s">
        <v>2955</v>
      </c>
      <c r="H49" s="380"/>
      <c r="I49" s="380"/>
      <c r="J49" s="380"/>
      <c r="K49" s="381"/>
    </row>
    <row r="50" spans="2:22" x14ac:dyDescent="0.35">
      <c r="B50" s="329"/>
      <c r="C50" s="329"/>
      <c r="D50" s="351"/>
      <c r="E50" s="329"/>
      <c r="F50" s="252" t="s">
        <v>2956</v>
      </c>
      <c r="G50" s="363" t="s">
        <v>2957</v>
      </c>
      <c r="H50" s="380"/>
      <c r="I50" s="380"/>
      <c r="J50" s="380"/>
      <c r="K50" s="381"/>
    </row>
    <row r="51" spans="2:22" x14ac:dyDescent="0.35">
      <c r="B51" s="329"/>
      <c r="C51" s="329"/>
      <c r="D51" s="328" t="s">
        <v>3297</v>
      </c>
      <c r="E51" s="329"/>
      <c r="F51" s="252" t="s">
        <v>3295</v>
      </c>
      <c r="G51" s="363" t="s">
        <v>3298</v>
      </c>
      <c r="H51" s="380"/>
      <c r="I51" s="380"/>
      <c r="J51" s="380"/>
      <c r="K51" s="381"/>
    </row>
    <row r="52" spans="2:22" x14ac:dyDescent="0.35">
      <c r="B52" s="330"/>
      <c r="C52" s="330"/>
      <c r="D52" s="330"/>
      <c r="E52" s="330"/>
      <c r="F52" s="252" t="s">
        <v>3296</v>
      </c>
      <c r="G52" s="363" t="s">
        <v>3299</v>
      </c>
      <c r="H52" s="380"/>
      <c r="I52" s="380"/>
      <c r="J52" s="380"/>
      <c r="K52" s="381"/>
    </row>
    <row r="53" spans="2:22" x14ac:dyDescent="0.35">
      <c r="L53" s="29"/>
      <c r="M53" s="29"/>
    </row>
    <row r="54" spans="2:22" x14ac:dyDescent="0.35">
      <c r="L54" s="1"/>
      <c r="M54" s="1"/>
    </row>
    <row r="55" spans="2:22" x14ac:dyDescent="0.35">
      <c r="L55" s="29"/>
      <c r="M55" s="29"/>
    </row>
    <row r="56" spans="2:22" x14ac:dyDescent="0.35">
      <c r="L56" s="29"/>
      <c r="M56" s="29"/>
    </row>
    <row r="58" spans="2:22" x14ac:dyDescent="0.35">
      <c r="B58" s="313" t="s">
        <v>247</v>
      </c>
      <c r="C58" s="314"/>
      <c r="D58" s="314"/>
      <c r="E58" s="314"/>
      <c r="F58" s="314"/>
      <c r="G58" s="314"/>
      <c r="H58" s="314"/>
      <c r="I58" s="314"/>
      <c r="J58" s="314"/>
      <c r="K58" s="314"/>
      <c r="L58" s="314"/>
      <c r="M58" s="314"/>
      <c r="N58" s="314"/>
      <c r="O58" s="314"/>
      <c r="P58" s="314"/>
      <c r="Q58" s="314"/>
      <c r="R58" s="314"/>
      <c r="S58" s="314"/>
      <c r="T58" s="314"/>
      <c r="U58" s="314"/>
      <c r="V58" s="315"/>
    </row>
    <row r="59" spans="2:22" ht="33" customHeight="1" x14ac:dyDescent="0.35">
      <c r="B59" s="248" t="s">
        <v>248</v>
      </c>
      <c r="C59" s="17" t="s">
        <v>217</v>
      </c>
      <c r="D59" s="17" t="s">
        <v>212</v>
      </c>
      <c r="E59" s="17" t="s">
        <v>249</v>
      </c>
      <c r="F59" s="17" t="s">
        <v>250</v>
      </c>
      <c r="G59" s="17" t="s">
        <v>251</v>
      </c>
      <c r="H59" s="17" t="s">
        <v>252</v>
      </c>
      <c r="I59" s="248" t="s">
        <v>253</v>
      </c>
      <c r="J59" s="316" t="s">
        <v>254</v>
      </c>
      <c r="K59" s="317"/>
      <c r="L59" s="317"/>
      <c r="M59" s="317"/>
      <c r="N59" s="317"/>
      <c r="O59" s="317"/>
      <c r="P59" s="317"/>
      <c r="Q59" s="317"/>
      <c r="R59" s="317"/>
      <c r="S59" s="317"/>
      <c r="T59" s="317"/>
      <c r="U59" s="317"/>
      <c r="V59" s="318"/>
    </row>
    <row r="60" spans="2:22" ht="15" customHeight="1" x14ac:dyDescent="0.35">
      <c r="B60" s="367" t="s">
        <v>3300</v>
      </c>
      <c r="C60" s="331" t="s">
        <v>699</v>
      </c>
      <c r="D60" s="255" t="s">
        <v>791</v>
      </c>
      <c r="E60" s="255"/>
      <c r="F60" s="255"/>
      <c r="G60" s="31">
        <v>1877</v>
      </c>
      <c r="H60" s="328" t="s">
        <v>273</v>
      </c>
      <c r="I60" s="328" t="s">
        <v>282</v>
      </c>
      <c r="J60" s="341" t="s">
        <v>3301</v>
      </c>
      <c r="K60" s="342"/>
      <c r="L60" s="342"/>
      <c r="M60" s="342"/>
      <c r="N60" s="342"/>
      <c r="O60" s="342"/>
      <c r="P60" s="342"/>
      <c r="Q60" s="342"/>
      <c r="R60" s="342"/>
      <c r="S60" s="342"/>
      <c r="T60" s="342"/>
      <c r="U60" s="342"/>
      <c r="V60" s="343"/>
    </row>
    <row r="61" spans="2:22" ht="15" customHeight="1" x14ac:dyDescent="0.35">
      <c r="B61" s="368"/>
      <c r="C61" s="332"/>
      <c r="D61" s="255" t="s">
        <v>710</v>
      </c>
      <c r="E61" s="255"/>
      <c r="F61" s="255"/>
      <c r="G61" s="31">
        <v>3806</v>
      </c>
      <c r="H61" s="329"/>
      <c r="I61" s="329"/>
      <c r="J61" s="344"/>
      <c r="K61" s="366"/>
      <c r="L61" s="366"/>
      <c r="M61" s="366"/>
      <c r="N61" s="366"/>
      <c r="O61" s="366"/>
      <c r="P61" s="366"/>
      <c r="Q61" s="366"/>
      <c r="R61" s="366"/>
      <c r="S61" s="366"/>
      <c r="T61" s="366"/>
      <c r="U61" s="366"/>
      <c r="V61" s="346"/>
    </row>
    <row r="62" spans="2:22" ht="15" customHeight="1" x14ac:dyDescent="0.35">
      <c r="B62" s="368"/>
      <c r="C62" s="332"/>
      <c r="D62" s="255" t="s">
        <v>1048</v>
      </c>
      <c r="E62" s="255"/>
      <c r="F62" s="255"/>
      <c r="G62" s="32">
        <v>6520</v>
      </c>
      <c r="H62" s="329"/>
      <c r="I62" s="329"/>
      <c r="J62" s="344"/>
      <c r="K62" s="366"/>
      <c r="L62" s="366"/>
      <c r="M62" s="366"/>
      <c r="N62" s="366"/>
      <c r="O62" s="366"/>
      <c r="P62" s="366"/>
      <c r="Q62" s="366"/>
      <c r="R62" s="366"/>
      <c r="S62" s="366"/>
      <c r="T62" s="366"/>
      <c r="U62" s="366"/>
      <c r="V62" s="346"/>
    </row>
    <row r="63" spans="2:22" ht="15" customHeight="1" x14ac:dyDescent="0.35">
      <c r="B63" s="368"/>
      <c r="C63" s="332"/>
      <c r="D63" s="294" t="s">
        <v>1053</v>
      </c>
      <c r="E63" s="255"/>
      <c r="F63" s="255"/>
      <c r="G63" s="32">
        <v>2850</v>
      </c>
      <c r="H63" s="329"/>
      <c r="I63" s="329"/>
      <c r="J63" s="344"/>
      <c r="K63" s="366"/>
      <c r="L63" s="366"/>
      <c r="M63" s="366"/>
      <c r="N63" s="366"/>
      <c r="O63" s="366"/>
      <c r="P63" s="366"/>
      <c r="Q63" s="366"/>
      <c r="R63" s="366"/>
      <c r="S63" s="366"/>
      <c r="T63" s="366"/>
      <c r="U63" s="366"/>
      <c r="V63" s="346"/>
    </row>
    <row r="64" spans="2:22" ht="15" customHeight="1" x14ac:dyDescent="0.35">
      <c r="B64" s="368"/>
      <c r="C64" s="332"/>
      <c r="D64" s="294" t="s">
        <v>906</v>
      </c>
      <c r="E64" s="255"/>
      <c r="F64" s="255"/>
      <c r="G64" s="32">
        <v>3061</v>
      </c>
      <c r="H64" s="329"/>
      <c r="I64" s="329"/>
      <c r="J64" s="344"/>
      <c r="K64" s="366"/>
      <c r="L64" s="366"/>
      <c r="M64" s="366"/>
      <c r="N64" s="366"/>
      <c r="O64" s="366"/>
      <c r="P64" s="366"/>
      <c r="Q64" s="366"/>
      <c r="R64" s="366"/>
      <c r="S64" s="366"/>
      <c r="T64" s="366"/>
      <c r="U64" s="366"/>
      <c r="V64" s="346"/>
    </row>
    <row r="65" spans="2:22" ht="15" customHeight="1" x14ac:dyDescent="0.35">
      <c r="B65" s="368"/>
      <c r="C65" s="332"/>
      <c r="D65" s="294" t="s">
        <v>911</v>
      </c>
      <c r="E65" s="255"/>
      <c r="F65" s="255"/>
      <c r="G65" s="32">
        <v>3061</v>
      </c>
      <c r="H65" s="329"/>
      <c r="I65" s="329"/>
      <c r="J65" s="344"/>
      <c r="K65" s="366"/>
      <c r="L65" s="366"/>
      <c r="M65" s="366"/>
      <c r="N65" s="366"/>
      <c r="O65" s="366"/>
      <c r="P65" s="366"/>
      <c r="Q65" s="366"/>
      <c r="R65" s="366"/>
      <c r="S65" s="366"/>
      <c r="T65" s="366"/>
      <c r="U65" s="366"/>
      <c r="V65" s="346"/>
    </row>
    <row r="66" spans="2:22" ht="15" customHeight="1" x14ac:dyDescent="0.35">
      <c r="B66" s="368"/>
      <c r="C66" s="332"/>
      <c r="D66" s="255" t="s">
        <v>1049</v>
      </c>
      <c r="E66" s="255"/>
      <c r="F66" s="255"/>
      <c r="G66" s="31">
        <v>2920</v>
      </c>
      <c r="H66" s="329"/>
      <c r="I66" s="329"/>
      <c r="J66" s="344"/>
      <c r="K66" s="366"/>
      <c r="L66" s="366"/>
      <c r="M66" s="366"/>
      <c r="N66" s="366"/>
      <c r="O66" s="366"/>
      <c r="P66" s="366"/>
      <c r="Q66" s="366"/>
      <c r="R66" s="366"/>
      <c r="S66" s="366"/>
      <c r="T66" s="366"/>
      <c r="U66" s="366"/>
      <c r="V66" s="346"/>
    </row>
    <row r="67" spans="2:22" ht="15" customHeight="1" x14ac:dyDescent="0.35">
      <c r="B67" s="368"/>
      <c r="C67" s="332"/>
      <c r="D67" s="294" t="s">
        <v>1050</v>
      </c>
      <c r="E67" s="255"/>
      <c r="F67" s="255"/>
      <c r="G67" s="32">
        <v>2920</v>
      </c>
      <c r="H67" s="329"/>
      <c r="I67" s="329"/>
      <c r="J67" s="344"/>
      <c r="K67" s="366"/>
      <c r="L67" s="366"/>
      <c r="M67" s="366"/>
      <c r="N67" s="366"/>
      <c r="O67" s="366"/>
      <c r="P67" s="366"/>
      <c r="Q67" s="366"/>
      <c r="R67" s="366"/>
      <c r="S67" s="366"/>
      <c r="T67" s="366"/>
      <c r="U67" s="366"/>
      <c r="V67" s="346"/>
    </row>
    <row r="68" spans="2:22" ht="15" customHeight="1" x14ac:dyDescent="0.35">
      <c r="B68" s="368"/>
      <c r="C68" s="332"/>
      <c r="D68" s="294" t="s">
        <v>1054</v>
      </c>
      <c r="E68" s="255"/>
      <c r="F68" s="255"/>
      <c r="G68" s="32">
        <v>2412</v>
      </c>
      <c r="H68" s="329"/>
      <c r="I68" s="329"/>
      <c r="J68" s="344"/>
      <c r="K68" s="366"/>
      <c r="L68" s="366"/>
      <c r="M68" s="366"/>
      <c r="N68" s="366"/>
      <c r="O68" s="366"/>
      <c r="P68" s="366"/>
      <c r="Q68" s="366"/>
      <c r="R68" s="366"/>
      <c r="S68" s="366"/>
      <c r="T68" s="366"/>
      <c r="U68" s="366"/>
      <c r="V68" s="346"/>
    </row>
    <row r="69" spans="2:22" ht="15" customHeight="1" x14ac:dyDescent="0.35">
      <c r="B69" s="368"/>
      <c r="C69" s="332"/>
      <c r="D69" s="294" t="s">
        <v>908</v>
      </c>
      <c r="E69" s="255"/>
      <c r="F69" s="255"/>
      <c r="G69" s="32">
        <v>5443</v>
      </c>
      <c r="H69" s="329"/>
      <c r="I69" s="329"/>
      <c r="J69" s="344"/>
      <c r="K69" s="366"/>
      <c r="L69" s="366"/>
      <c r="M69" s="366"/>
      <c r="N69" s="366"/>
      <c r="O69" s="366"/>
      <c r="P69" s="366"/>
      <c r="Q69" s="366"/>
      <c r="R69" s="366"/>
      <c r="S69" s="366"/>
      <c r="T69" s="366"/>
      <c r="U69" s="366"/>
      <c r="V69" s="346"/>
    </row>
    <row r="70" spans="2:22" ht="15" customHeight="1" x14ac:dyDescent="0.35">
      <c r="B70" s="368"/>
      <c r="C70" s="332"/>
      <c r="D70" s="294" t="s">
        <v>1051</v>
      </c>
      <c r="E70" s="255"/>
      <c r="F70" s="294"/>
      <c r="G70" s="32">
        <v>4065</v>
      </c>
      <c r="H70" s="329"/>
      <c r="I70" s="329"/>
      <c r="J70" s="344"/>
      <c r="K70" s="366"/>
      <c r="L70" s="366"/>
      <c r="M70" s="366"/>
      <c r="N70" s="366"/>
      <c r="O70" s="366"/>
      <c r="P70" s="366"/>
      <c r="Q70" s="366"/>
      <c r="R70" s="366"/>
      <c r="S70" s="366"/>
      <c r="T70" s="366"/>
      <c r="U70" s="366"/>
      <c r="V70" s="346"/>
    </row>
    <row r="71" spans="2:22" ht="15" customHeight="1" x14ac:dyDescent="0.35">
      <c r="B71" s="368"/>
      <c r="C71" s="332"/>
      <c r="D71" s="294" t="s">
        <v>1052</v>
      </c>
      <c r="E71" s="255"/>
      <c r="F71" s="294"/>
      <c r="G71" s="32">
        <v>3694</v>
      </c>
      <c r="H71" s="329"/>
      <c r="I71" s="329"/>
      <c r="J71" s="344"/>
      <c r="K71" s="366"/>
      <c r="L71" s="366"/>
      <c r="M71" s="366"/>
      <c r="N71" s="366"/>
      <c r="O71" s="366"/>
      <c r="P71" s="366"/>
      <c r="Q71" s="366"/>
      <c r="R71" s="366"/>
      <c r="S71" s="366"/>
      <c r="T71" s="366"/>
      <c r="U71" s="366"/>
      <c r="V71" s="346"/>
    </row>
    <row r="72" spans="2:22" ht="15" customHeight="1" x14ac:dyDescent="0.35">
      <c r="B72" s="368"/>
      <c r="C72" s="332"/>
      <c r="D72" s="294" t="s">
        <v>707</v>
      </c>
      <c r="E72" s="255"/>
      <c r="F72" s="294"/>
      <c r="G72" s="32">
        <v>2920</v>
      </c>
      <c r="H72" s="329"/>
      <c r="I72" s="329"/>
      <c r="J72" s="344"/>
      <c r="K72" s="366"/>
      <c r="L72" s="366"/>
      <c r="M72" s="366"/>
      <c r="N72" s="366"/>
      <c r="O72" s="366"/>
      <c r="P72" s="366"/>
      <c r="Q72" s="366"/>
      <c r="R72" s="366"/>
      <c r="S72" s="366"/>
      <c r="T72" s="366"/>
      <c r="U72" s="366"/>
      <c r="V72" s="346"/>
    </row>
    <row r="73" spans="2:22" ht="30.75" customHeight="1" x14ac:dyDescent="0.35">
      <c r="B73" s="369"/>
      <c r="C73" s="333"/>
      <c r="D73" s="255" t="s">
        <v>3302</v>
      </c>
      <c r="E73" s="255"/>
      <c r="F73" s="255"/>
      <c r="G73" s="32">
        <v>3065</v>
      </c>
      <c r="H73" s="330"/>
      <c r="I73" s="330"/>
      <c r="J73" s="347"/>
      <c r="K73" s="348"/>
      <c r="L73" s="348"/>
      <c r="M73" s="348"/>
      <c r="N73" s="348"/>
      <c r="O73" s="348"/>
      <c r="P73" s="348"/>
      <c r="Q73" s="348"/>
      <c r="R73" s="348"/>
      <c r="S73" s="348"/>
      <c r="T73" s="348"/>
      <c r="U73" s="348"/>
      <c r="V73" s="349"/>
    </row>
    <row r="74" spans="2:22" ht="15" customHeight="1" x14ac:dyDescent="0.35">
      <c r="B74" s="265" t="s">
        <v>3196</v>
      </c>
      <c r="C74" s="255"/>
      <c r="D74" s="294"/>
      <c r="E74" s="255"/>
      <c r="F74" s="255"/>
      <c r="G74" s="32">
        <v>8760</v>
      </c>
      <c r="H74" s="252" t="s">
        <v>273</v>
      </c>
      <c r="I74" s="252" t="s">
        <v>282</v>
      </c>
      <c r="J74" s="307" t="s">
        <v>3303</v>
      </c>
      <c r="K74" s="308"/>
      <c r="L74" s="308"/>
      <c r="M74" s="308"/>
      <c r="N74" s="308"/>
      <c r="O74" s="308"/>
      <c r="P74" s="308"/>
      <c r="Q74" s="308"/>
      <c r="R74" s="308"/>
      <c r="S74" s="308"/>
      <c r="T74" s="308"/>
      <c r="U74" s="308"/>
      <c r="V74" s="309"/>
    </row>
    <row r="75" spans="2:22" ht="15" customHeight="1" x14ac:dyDescent="0.35">
      <c r="B75" s="265" t="s">
        <v>3304</v>
      </c>
      <c r="C75" s="255"/>
      <c r="D75" s="294"/>
      <c r="E75" s="255"/>
      <c r="F75" s="255"/>
      <c r="G75" s="32">
        <v>24</v>
      </c>
      <c r="H75" s="252" t="s">
        <v>273</v>
      </c>
      <c r="I75" s="252" t="s">
        <v>282</v>
      </c>
      <c r="J75" s="307" t="s">
        <v>3305</v>
      </c>
      <c r="K75" s="308"/>
      <c r="L75" s="308"/>
      <c r="M75" s="308"/>
      <c r="N75" s="308"/>
      <c r="O75" s="308"/>
      <c r="P75" s="308"/>
      <c r="Q75" s="308"/>
      <c r="R75" s="308"/>
      <c r="S75" s="308"/>
      <c r="T75" s="308"/>
      <c r="U75" s="308"/>
      <c r="V75" s="309"/>
    </row>
    <row r="76" spans="2:22" ht="15" customHeight="1" x14ac:dyDescent="0.35">
      <c r="B76" s="265" t="s">
        <v>2287</v>
      </c>
      <c r="C76" s="255"/>
      <c r="D76" s="294"/>
      <c r="E76" s="255"/>
      <c r="F76" s="255"/>
      <c r="G76" s="32">
        <v>365</v>
      </c>
      <c r="H76" s="252" t="s">
        <v>273</v>
      </c>
      <c r="I76" s="252" t="s">
        <v>363</v>
      </c>
      <c r="J76" s="307" t="s">
        <v>3306</v>
      </c>
      <c r="K76" s="308"/>
      <c r="L76" s="308"/>
      <c r="M76" s="308"/>
      <c r="N76" s="308"/>
      <c r="O76" s="308"/>
      <c r="P76" s="308"/>
      <c r="Q76" s="308"/>
      <c r="R76" s="308"/>
      <c r="S76" s="308"/>
      <c r="T76" s="308"/>
      <c r="U76" s="308"/>
      <c r="V76" s="309"/>
    </row>
    <row r="77" spans="2:22" ht="15" customHeight="1" x14ac:dyDescent="0.35">
      <c r="B77" s="325" t="s">
        <v>3307</v>
      </c>
      <c r="C77" s="331" t="s">
        <v>1843</v>
      </c>
      <c r="D77" s="294" t="s">
        <v>3308</v>
      </c>
      <c r="E77" s="255"/>
      <c r="F77" s="255"/>
      <c r="G77" s="298">
        <v>56.4</v>
      </c>
      <c r="H77" s="328" t="s">
        <v>281</v>
      </c>
      <c r="I77" s="328" t="s">
        <v>274</v>
      </c>
      <c r="J77" s="341" t="s">
        <v>3309</v>
      </c>
      <c r="K77" s="342"/>
      <c r="L77" s="342"/>
      <c r="M77" s="342"/>
      <c r="N77" s="342"/>
      <c r="O77" s="342"/>
      <c r="P77" s="342"/>
      <c r="Q77" s="342"/>
      <c r="R77" s="342"/>
      <c r="S77" s="342"/>
      <c r="T77" s="342"/>
      <c r="U77" s="342"/>
      <c r="V77" s="343"/>
    </row>
    <row r="78" spans="2:22" ht="15" customHeight="1" x14ac:dyDescent="0.35">
      <c r="B78" s="327"/>
      <c r="C78" s="333"/>
      <c r="D78" s="255" t="s">
        <v>3310</v>
      </c>
      <c r="E78" s="255"/>
      <c r="F78" s="255"/>
      <c r="G78" s="37">
        <v>31.6</v>
      </c>
      <c r="H78" s="330"/>
      <c r="I78" s="330"/>
      <c r="J78" s="347"/>
      <c r="K78" s="348"/>
      <c r="L78" s="348"/>
      <c r="M78" s="348"/>
      <c r="N78" s="348"/>
      <c r="O78" s="348"/>
      <c r="P78" s="348"/>
      <c r="Q78" s="348"/>
      <c r="R78" s="348"/>
      <c r="S78" s="348"/>
      <c r="T78" s="348"/>
      <c r="U78" s="348"/>
      <c r="V78" s="349"/>
    </row>
    <row r="79" spans="2:22" ht="15" customHeight="1" x14ac:dyDescent="0.35">
      <c r="B79" s="325" t="s">
        <v>3291</v>
      </c>
      <c r="C79" s="328" t="s">
        <v>3292</v>
      </c>
      <c r="D79" s="351" t="s">
        <v>3293</v>
      </c>
      <c r="E79" s="328" t="s">
        <v>3294</v>
      </c>
      <c r="F79" s="252" t="s">
        <v>3295</v>
      </c>
      <c r="G79" s="294">
        <v>3.52</v>
      </c>
      <c r="H79" s="328" t="s">
        <v>514</v>
      </c>
      <c r="I79" s="328" t="s">
        <v>3311</v>
      </c>
      <c r="J79" s="341" t="s">
        <v>3312</v>
      </c>
      <c r="K79" s="342"/>
      <c r="L79" s="342"/>
      <c r="M79" s="342"/>
      <c r="N79" s="342"/>
      <c r="O79" s="342"/>
      <c r="P79" s="342"/>
      <c r="Q79" s="342"/>
      <c r="R79" s="342"/>
      <c r="S79" s="342"/>
      <c r="T79" s="342"/>
      <c r="U79" s="342"/>
      <c r="V79" s="343"/>
    </row>
    <row r="80" spans="2:22" ht="15" customHeight="1" x14ac:dyDescent="0.35">
      <c r="B80" s="326"/>
      <c r="C80" s="329"/>
      <c r="D80" s="351"/>
      <c r="E80" s="329"/>
      <c r="F80" s="252" t="s">
        <v>3296</v>
      </c>
      <c r="G80" s="294">
        <v>3.29</v>
      </c>
      <c r="H80" s="329"/>
      <c r="I80" s="329"/>
      <c r="J80" s="344"/>
      <c r="K80" s="366"/>
      <c r="L80" s="366"/>
      <c r="M80" s="366"/>
      <c r="N80" s="366"/>
      <c r="O80" s="366"/>
      <c r="P80" s="366"/>
      <c r="Q80" s="366"/>
      <c r="R80" s="366"/>
      <c r="S80" s="366"/>
      <c r="T80" s="366"/>
      <c r="U80" s="366"/>
      <c r="V80" s="346"/>
    </row>
    <row r="81" spans="2:22" ht="15" customHeight="1" x14ac:dyDescent="0.35">
      <c r="B81" s="326"/>
      <c r="C81" s="329"/>
      <c r="D81" s="351"/>
      <c r="E81" s="329"/>
      <c r="F81" s="252" t="s">
        <v>2954</v>
      </c>
      <c r="G81" s="294">
        <v>4.47</v>
      </c>
      <c r="H81" s="329"/>
      <c r="I81" s="329"/>
      <c r="J81" s="344"/>
      <c r="K81" s="366"/>
      <c r="L81" s="366"/>
      <c r="M81" s="366"/>
      <c r="N81" s="366"/>
      <c r="O81" s="366"/>
      <c r="P81" s="366"/>
      <c r="Q81" s="366"/>
      <c r="R81" s="366"/>
      <c r="S81" s="366"/>
      <c r="T81" s="366"/>
      <c r="U81" s="366"/>
      <c r="V81" s="346"/>
    </row>
    <row r="82" spans="2:22" ht="15" customHeight="1" x14ac:dyDescent="0.35">
      <c r="B82" s="326"/>
      <c r="C82" s="329"/>
      <c r="D82" s="351"/>
      <c r="E82" s="329"/>
      <c r="F82" s="252" t="s">
        <v>2956</v>
      </c>
      <c r="G82" s="294">
        <v>4.37</v>
      </c>
      <c r="H82" s="329"/>
      <c r="I82" s="329"/>
      <c r="J82" s="344"/>
      <c r="K82" s="366"/>
      <c r="L82" s="366"/>
      <c r="M82" s="366"/>
      <c r="N82" s="366"/>
      <c r="O82" s="366"/>
      <c r="P82" s="366"/>
      <c r="Q82" s="366"/>
      <c r="R82" s="366"/>
      <c r="S82" s="366"/>
      <c r="T82" s="366"/>
      <c r="U82" s="366"/>
      <c r="V82" s="346"/>
    </row>
    <row r="83" spans="2:22" x14ac:dyDescent="0.35">
      <c r="B83" s="326"/>
      <c r="C83" s="329"/>
      <c r="D83" s="328" t="s">
        <v>3297</v>
      </c>
      <c r="E83" s="329"/>
      <c r="F83" s="252" t="s">
        <v>3295</v>
      </c>
      <c r="G83" s="294">
        <v>3.72</v>
      </c>
      <c r="H83" s="329"/>
      <c r="I83" s="329"/>
      <c r="J83" s="344"/>
      <c r="K83" s="366"/>
      <c r="L83" s="366"/>
      <c r="M83" s="366"/>
      <c r="N83" s="366"/>
      <c r="O83" s="366"/>
      <c r="P83" s="366"/>
      <c r="Q83" s="366"/>
      <c r="R83" s="366"/>
      <c r="S83" s="366"/>
      <c r="T83" s="366"/>
      <c r="U83" s="366"/>
      <c r="V83" s="346"/>
    </row>
    <row r="84" spans="2:22" x14ac:dyDescent="0.35">
      <c r="B84" s="327"/>
      <c r="C84" s="330"/>
      <c r="D84" s="330"/>
      <c r="E84" s="330"/>
      <c r="F84" s="252" t="s">
        <v>3296</v>
      </c>
      <c r="G84" s="294">
        <v>4.6900000000000004</v>
      </c>
      <c r="H84" s="330"/>
      <c r="I84" s="330"/>
      <c r="J84" s="347"/>
      <c r="K84" s="348"/>
      <c r="L84" s="348"/>
      <c r="M84" s="348"/>
      <c r="N84" s="348"/>
      <c r="O84" s="348"/>
      <c r="P84" s="348"/>
      <c r="Q84" s="348"/>
      <c r="R84" s="348"/>
      <c r="S84" s="348"/>
      <c r="T84" s="348"/>
      <c r="U84" s="348"/>
      <c r="V84" s="349"/>
    </row>
    <row r="85" spans="2:22" x14ac:dyDescent="0.35">
      <c r="B85" s="265" t="s">
        <v>2541</v>
      </c>
      <c r="C85" s="255"/>
      <c r="D85" s="294"/>
      <c r="E85" s="255"/>
      <c r="F85" s="255"/>
      <c r="G85" s="32">
        <v>21</v>
      </c>
      <c r="H85" s="252" t="s">
        <v>281</v>
      </c>
      <c r="I85" s="252" t="s">
        <v>3313</v>
      </c>
      <c r="J85" s="307" t="s">
        <v>3314</v>
      </c>
      <c r="K85" s="308"/>
      <c r="L85" s="308"/>
      <c r="M85" s="308"/>
      <c r="N85" s="308"/>
      <c r="O85" s="308"/>
      <c r="P85" s="308"/>
      <c r="Q85" s="308"/>
      <c r="R85" s="308"/>
      <c r="S85" s="308"/>
      <c r="T85" s="308"/>
      <c r="U85" s="308"/>
      <c r="V85" s="309"/>
    </row>
    <row r="86" spans="2:22" ht="15" customHeight="1" x14ac:dyDescent="0.35">
      <c r="B86" s="265" t="s">
        <v>3315</v>
      </c>
      <c r="C86" s="255"/>
      <c r="D86" s="255"/>
      <c r="E86" s="255"/>
      <c r="F86" s="255"/>
      <c r="G86" s="32">
        <v>4</v>
      </c>
      <c r="H86" s="252" t="s">
        <v>273</v>
      </c>
      <c r="I86" s="252" t="s">
        <v>282</v>
      </c>
      <c r="J86" s="307" t="s">
        <v>3316</v>
      </c>
      <c r="K86" s="308"/>
      <c r="L86" s="308"/>
      <c r="M86" s="308"/>
      <c r="N86" s="308"/>
      <c r="O86" s="308"/>
      <c r="P86" s="308"/>
      <c r="Q86" s="308"/>
      <c r="R86" s="308"/>
      <c r="S86" s="308"/>
      <c r="T86" s="308"/>
      <c r="U86" s="308"/>
      <c r="V86" s="309"/>
    </row>
    <row r="88" spans="2:22" ht="45" customHeight="1" x14ac:dyDescent="0.35"/>
    <row r="89" spans="2:22" ht="15" customHeight="1" x14ac:dyDescent="0.35"/>
    <row r="90" spans="2:22" ht="15" customHeight="1" x14ac:dyDescent="0.35"/>
  </sheetData>
  <mergeCells count="58">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J85:V85"/>
    <mergeCell ref="J86:V86"/>
    <mergeCell ref="J75:V75"/>
    <mergeCell ref="J76:V76"/>
    <mergeCell ref="J74:V74"/>
    <mergeCell ref="E47:E52"/>
    <mergeCell ref="B13:B14"/>
    <mergeCell ref="G44:K44"/>
    <mergeCell ref="C60:C73"/>
    <mergeCell ref="B60:B73"/>
    <mergeCell ref="H60:H73"/>
    <mergeCell ref="J60:V73"/>
    <mergeCell ref="C41:H41"/>
    <mergeCell ref="B58:V58"/>
    <mergeCell ref="J59:V59"/>
    <mergeCell ref="I60:I73"/>
    <mergeCell ref="G47:K47"/>
    <mergeCell ref="G46:K46"/>
    <mergeCell ref="G45:K45"/>
    <mergeCell ref="C26:H26"/>
    <mergeCell ref="C77:C78"/>
    <mergeCell ref="B77:B78"/>
    <mergeCell ref="D47:D50"/>
    <mergeCell ref="B47:B52"/>
    <mergeCell ref="C47:C52"/>
    <mergeCell ref="D51:D52"/>
    <mergeCell ref="B79:B84"/>
    <mergeCell ref="H79:H84"/>
    <mergeCell ref="I79:I84"/>
    <mergeCell ref="J79:V84"/>
    <mergeCell ref="G48:K48"/>
    <mergeCell ref="G49:K49"/>
    <mergeCell ref="G50:K50"/>
    <mergeCell ref="G51:K51"/>
    <mergeCell ref="G52:K52"/>
    <mergeCell ref="C79:C84"/>
    <mergeCell ref="D79:D82"/>
    <mergeCell ref="E79:E84"/>
    <mergeCell ref="D83:D84"/>
    <mergeCell ref="H77:H78"/>
    <mergeCell ref="I77:I78"/>
    <mergeCell ref="J77:V78"/>
  </mergeCells>
  <conditionalFormatting sqref="C60:G60 C74:G77 D61:G73 C85:G86 D78:G78 G79:G84">
    <cfRule type="cellIs" dxfId="38" priority="1" operator="notEqual">
      <formula>""</formula>
    </cfRule>
  </conditionalFormatting>
  <hyperlinks>
    <hyperlink ref="H11" location="_ftn1" display="_ftn1" xr:uid="{00000000-0004-0000-7100-000000000000}"/>
    <hyperlink ref="I11" location="_ftn2" display="_ftn2" xr:uid="{00000000-0004-0000-7100-000001000000}"/>
  </hyperlinks>
  <pageMargins left="0.7" right="0.7" top="0.75" bottom="0.75" header="0.3" footer="0.3"/>
  <pageSetup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4" tint="0.39997558519241921"/>
  </sheetPr>
  <dimension ref="A1:X98"/>
  <sheetViews>
    <sheetView workbookViewId="0">
      <selection activeCell="J74" sqref="J74"/>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9.7265625" collapsed="false"/>
    <col min="4" max="4" customWidth="true" style="18" width="20.26953125" collapsed="false"/>
    <col min="5" max="5" customWidth="true" style="18" width="17.0" collapsed="false"/>
    <col min="6" max="6" customWidth="true" style="18" width="20.0" collapsed="false"/>
    <col min="7" max="7" customWidth="true" style="18" width="16.453125" collapsed="false"/>
    <col min="8" max="8" customWidth="true" style="18" width="22.453125" collapsed="false"/>
    <col min="9" max="9" customWidth="true" style="18" width="17.453125" collapsed="false"/>
    <col min="10" max="10" customWidth="true" style="18" width="19.0"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MID(CELL("Filename",I7),SEARCH("]",CELL("Filename",I7),1)+1,100)</f>
        <v>Floating Head Pressure</v>
      </c>
    </row>
    <row r="2" spans="2:11" x14ac:dyDescent="0.35">
      <c r="B2" s="18" t="s">
        <v>208</v>
      </c>
      <c r="C2" s="18" t="s">
        <v>3317</v>
      </c>
    </row>
    <row r="4" spans="2:11" x14ac:dyDescent="0.35">
      <c r="B4" s="23" t="s">
        <v>209</v>
      </c>
      <c r="G4" s="23" t="s">
        <v>210</v>
      </c>
    </row>
    <row r="5" spans="2:11" ht="26" x14ac:dyDescent="0.35">
      <c r="B5" s="303" t="s">
        <v>211</v>
      </c>
      <c r="C5" s="303" t="s">
        <v>212</v>
      </c>
      <c r="D5" s="24" t="s">
        <v>213</v>
      </c>
      <c r="G5" s="303" t="s">
        <v>211</v>
      </c>
      <c r="H5" s="303" t="s">
        <v>212</v>
      </c>
      <c r="I5" s="24" t="s">
        <v>214</v>
      </c>
    </row>
    <row r="6" spans="2:11" ht="15" customHeight="1" x14ac:dyDescent="0.35">
      <c r="B6" s="285"/>
      <c r="C6" s="285"/>
      <c r="D6" s="252">
        <v>15</v>
      </c>
      <c r="G6" s="285"/>
      <c r="H6" s="285"/>
      <c r="I6" s="252"/>
    </row>
    <row r="7" spans="2:11" x14ac:dyDescent="0.35">
      <c r="D7" s="25"/>
    </row>
    <row r="11" spans="2:11" x14ac:dyDescent="0.35">
      <c r="B11" s="23" t="s">
        <v>215</v>
      </c>
      <c r="C11" s="26"/>
      <c r="D11" s="26"/>
      <c r="E11" s="26"/>
      <c r="F11" s="25"/>
      <c r="I11" s="23" t="s">
        <v>216</v>
      </c>
      <c r="J11" s="4"/>
      <c r="K11" s="4"/>
    </row>
    <row r="12" spans="2:11" ht="45.75" customHeight="1" x14ac:dyDescent="0.35">
      <c r="B12" s="303" t="s">
        <v>217</v>
      </c>
      <c r="C12" s="303" t="s">
        <v>212</v>
      </c>
      <c r="D12" s="303" t="s">
        <v>249</v>
      </c>
      <c r="E12" s="303" t="s">
        <v>256</v>
      </c>
      <c r="F12" s="24" t="s">
        <v>218</v>
      </c>
      <c r="G12" s="24" t="s">
        <v>219</v>
      </c>
      <c r="I12" s="303" t="s">
        <v>211</v>
      </c>
      <c r="J12" s="303" t="s">
        <v>212</v>
      </c>
      <c r="K12" s="24" t="s">
        <v>220</v>
      </c>
    </row>
    <row r="13" spans="2:11" ht="25.5" customHeight="1" x14ac:dyDescent="0.35">
      <c r="B13" s="378" t="s">
        <v>3318</v>
      </c>
      <c r="C13" s="352" t="s">
        <v>3319</v>
      </c>
      <c r="D13" s="378" t="s">
        <v>3256</v>
      </c>
      <c r="E13" s="253" t="s">
        <v>3320</v>
      </c>
      <c r="F13" s="253" t="s">
        <v>3321</v>
      </c>
      <c r="G13" s="253"/>
      <c r="I13" s="253"/>
      <c r="J13" s="253"/>
      <c r="K13" s="5"/>
    </row>
    <row r="14" spans="2:11" ht="25" x14ac:dyDescent="0.35">
      <c r="B14" s="488"/>
      <c r="C14" s="352"/>
      <c r="D14" s="488"/>
      <c r="E14" s="253" t="s">
        <v>3322</v>
      </c>
      <c r="F14" s="253" t="s">
        <v>3323</v>
      </c>
      <c r="G14" s="253"/>
      <c r="I14" s="4"/>
      <c r="J14" s="4"/>
      <c r="K14" s="44"/>
    </row>
    <row r="15" spans="2:11" ht="25.5" customHeight="1" x14ac:dyDescent="0.35">
      <c r="B15" s="488"/>
      <c r="C15" s="352" t="s">
        <v>3324</v>
      </c>
      <c r="D15" s="488"/>
      <c r="E15" s="253" t="s">
        <v>3320</v>
      </c>
      <c r="F15" s="253" t="s">
        <v>3321</v>
      </c>
      <c r="G15" s="253"/>
      <c r="I15" s="4"/>
      <c r="J15" s="4"/>
      <c r="K15" s="44"/>
    </row>
    <row r="16" spans="2:11" ht="25" x14ac:dyDescent="0.35">
      <c r="B16" s="379"/>
      <c r="C16" s="352"/>
      <c r="D16" s="379"/>
      <c r="E16" s="253" t="s">
        <v>3322</v>
      </c>
      <c r="F16" s="253" t="s">
        <v>3323</v>
      </c>
      <c r="G16" s="253"/>
    </row>
    <row r="17" spans="1:17" x14ac:dyDescent="0.35">
      <c r="B17" s="4"/>
      <c r="C17" s="4"/>
      <c r="D17" s="4"/>
      <c r="E17" s="4"/>
    </row>
    <row r="18" spans="1:17" x14ac:dyDescent="0.35">
      <c r="B18" s="4"/>
      <c r="C18" s="4"/>
      <c r="D18" s="4"/>
      <c r="E18" s="4"/>
      <c r="F18" s="4"/>
    </row>
    <row r="19" spans="1:17" x14ac:dyDescent="0.35">
      <c r="B19" s="23" t="s">
        <v>221</v>
      </c>
      <c r="E19" s="4"/>
      <c r="F19" s="4"/>
    </row>
    <row r="20" spans="1:17" x14ac:dyDescent="0.35">
      <c r="E20" s="4"/>
      <c r="F20" s="4"/>
    </row>
    <row r="21" spans="1:17" ht="25" x14ac:dyDescent="0.35">
      <c r="B21" s="303" t="s">
        <v>217</v>
      </c>
      <c r="C21" s="303" t="s">
        <v>212</v>
      </c>
      <c r="D21" s="19" t="s">
        <v>222</v>
      </c>
      <c r="E21" s="19" t="s">
        <v>223</v>
      </c>
      <c r="F21" s="4"/>
    </row>
    <row r="22" spans="1:17" x14ac:dyDescent="0.35">
      <c r="B22" s="20"/>
      <c r="C22" s="285"/>
      <c r="D22" s="252"/>
      <c r="E22" s="287"/>
    </row>
    <row r="23" spans="1:17" x14ac:dyDescent="0.35">
      <c r="B23" s="20"/>
      <c r="C23" s="285"/>
      <c r="D23" s="252"/>
      <c r="E23" s="252"/>
    </row>
    <row r="24" spans="1:17" x14ac:dyDescent="0.35">
      <c r="B24" s="2"/>
    </row>
    <row r="25" spans="1:17" x14ac:dyDescent="0.35">
      <c r="B25" s="2"/>
    </row>
    <row r="26" spans="1:17" x14ac:dyDescent="0.35">
      <c r="B26" s="23" t="s">
        <v>224</v>
      </c>
    </row>
    <row r="27" spans="1:17" x14ac:dyDescent="0.35">
      <c r="B27" s="27" t="s">
        <v>225</v>
      </c>
      <c r="C27" s="322" t="s">
        <v>226</v>
      </c>
      <c r="D27" s="323"/>
      <c r="E27" s="323"/>
      <c r="F27" s="323"/>
      <c r="G27" s="323"/>
      <c r="H27" s="324"/>
    </row>
    <row r="28" spans="1:17" ht="15" customHeight="1" x14ac:dyDescent="0.35">
      <c r="A28" s="319" t="s">
        <v>227</v>
      </c>
      <c r="B28" s="28" t="s">
        <v>228</v>
      </c>
      <c r="C28" s="363" t="s">
        <v>3325</v>
      </c>
      <c r="D28" s="364"/>
      <c r="E28" s="364"/>
      <c r="F28" s="364"/>
      <c r="G28" s="364"/>
      <c r="H28" s="365"/>
      <c r="P28" s="29"/>
      <c r="Q28" s="29"/>
    </row>
    <row r="29" spans="1:17" x14ac:dyDescent="0.35">
      <c r="A29" s="320"/>
      <c r="B29" s="28" t="s">
        <v>229</v>
      </c>
      <c r="C29" s="363" t="s">
        <v>3326</v>
      </c>
      <c r="D29" s="364"/>
      <c r="E29" s="364"/>
      <c r="F29" s="364"/>
      <c r="G29" s="364"/>
      <c r="H29" s="365"/>
      <c r="P29" s="29"/>
      <c r="Q29" s="29"/>
    </row>
    <row r="30" spans="1:17" x14ac:dyDescent="0.35">
      <c r="A30" s="320"/>
      <c r="B30" s="28" t="s">
        <v>230</v>
      </c>
      <c r="C30" s="310"/>
      <c r="D30" s="311"/>
      <c r="E30" s="311"/>
      <c r="F30" s="311"/>
      <c r="G30" s="311"/>
      <c r="H30" s="312"/>
      <c r="P30" s="29"/>
      <c r="Q30" s="29"/>
    </row>
    <row r="31" spans="1:17" x14ac:dyDescent="0.35">
      <c r="A31" s="320"/>
      <c r="B31" s="28" t="s">
        <v>231</v>
      </c>
      <c r="C31" s="310"/>
      <c r="D31" s="311"/>
      <c r="E31" s="311"/>
      <c r="F31" s="311"/>
      <c r="G31" s="311"/>
      <c r="H31" s="312"/>
      <c r="P31" s="1"/>
      <c r="Q31" s="1"/>
    </row>
    <row r="32" spans="1:17" x14ac:dyDescent="0.35">
      <c r="A32" s="321"/>
      <c r="B32" s="28" t="s">
        <v>232</v>
      </c>
      <c r="C32" s="310"/>
      <c r="D32" s="311"/>
      <c r="E32" s="311"/>
      <c r="F32" s="311"/>
      <c r="G32" s="311"/>
      <c r="H32" s="312"/>
      <c r="P32" s="29"/>
      <c r="Q32" s="29"/>
    </row>
    <row r="33" spans="1:17" ht="15" customHeight="1" x14ac:dyDescent="0.35">
      <c r="A33" s="319" t="s">
        <v>233</v>
      </c>
      <c r="B33" s="28" t="s">
        <v>234</v>
      </c>
      <c r="C33" s="310"/>
      <c r="D33" s="311"/>
      <c r="E33" s="311"/>
      <c r="F33" s="311"/>
      <c r="G33" s="311"/>
      <c r="H33" s="312"/>
      <c r="P33" s="29"/>
      <c r="Q33" s="29"/>
    </row>
    <row r="34" spans="1:17" x14ac:dyDescent="0.35">
      <c r="A34" s="320"/>
      <c r="B34" s="28" t="s">
        <v>235</v>
      </c>
      <c r="C34" s="310"/>
      <c r="D34" s="311"/>
      <c r="E34" s="311"/>
      <c r="F34" s="311"/>
      <c r="G34" s="311"/>
      <c r="H34" s="312"/>
      <c r="P34" s="29"/>
      <c r="Q34" s="29"/>
    </row>
    <row r="35" spans="1:17" x14ac:dyDescent="0.35">
      <c r="A35" s="320"/>
      <c r="B35" s="28" t="s">
        <v>236</v>
      </c>
      <c r="C35" s="310"/>
      <c r="D35" s="311"/>
      <c r="E35" s="311"/>
      <c r="F35" s="311"/>
      <c r="G35" s="311"/>
      <c r="H35" s="312"/>
      <c r="P35" s="29"/>
      <c r="Q35" s="29"/>
    </row>
    <row r="36" spans="1:17" x14ac:dyDescent="0.35">
      <c r="A36" s="320"/>
      <c r="B36" s="28" t="s">
        <v>237</v>
      </c>
      <c r="C36" s="310"/>
      <c r="D36" s="311"/>
      <c r="E36" s="311"/>
      <c r="F36" s="311"/>
      <c r="G36" s="311"/>
      <c r="H36" s="312"/>
      <c r="P36" s="29"/>
      <c r="Q36" s="29"/>
    </row>
    <row r="37" spans="1:17" x14ac:dyDescent="0.35">
      <c r="A37" s="320"/>
      <c r="B37" s="28" t="s">
        <v>238</v>
      </c>
      <c r="C37" s="310"/>
      <c r="D37" s="311"/>
      <c r="E37" s="311"/>
      <c r="F37" s="311"/>
      <c r="G37" s="311"/>
      <c r="H37" s="312"/>
      <c r="P37" s="29"/>
      <c r="Q37" s="29"/>
    </row>
    <row r="38" spans="1:17" x14ac:dyDescent="0.35">
      <c r="A38" s="320"/>
      <c r="B38" s="28" t="s">
        <v>239</v>
      </c>
      <c r="C38" s="310"/>
      <c r="D38" s="311"/>
      <c r="E38" s="311"/>
      <c r="F38" s="311"/>
      <c r="G38" s="311"/>
      <c r="H38" s="312"/>
      <c r="P38" s="29"/>
      <c r="Q38" s="29"/>
    </row>
    <row r="39" spans="1:17" x14ac:dyDescent="0.35">
      <c r="A39" s="320"/>
      <c r="B39" s="28" t="s">
        <v>240</v>
      </c>
      <c r="C39" s="310"/>
      <c r="D39" s="311"/>
      <c r="E39" s="311"/>
      <c r="F39" s="311"/>
      <c r="G39" s="311"/>
      <c r="H39" s="312"/>
      <c r="P39" s="29"/>
      <c r="Q39" s="29"/>
    </row>
    <row r="40" spans="1:17" x14ac:dyDescent="0.35">
      <c r="A40" s="320"/>
      <c r="B40" s="28" t="s">
        <v>241</v>
      </c>
      <c r="C40" s="310"/>
      <c r="D40" s="311"/>
      <c r="E40" s="311"/>
      <c r="F40" s="311"/>
      <c r="G40" s="311"/>
      <c r="H40" s="312"/>
    </row>
    <row r="41" spans="1:17" x14ac:dyDescent="0.35">
      <c r="A41" s="320"/>
      <c r="B41" s="28" t="s">
        <v>242</v>
      </c>
      <c r="C41" s="310"/>
      <c r="D41" s="311"/>
      <c r="E41" s="311"/>
      <c r="F41" s="311"/>
      <c r="G41" s="311"/>
      <c r="H41" s="312"/>
    </row>
    <row r="42" spans="1:17" x14ac:dyDescent="0.35">
      <c r="A42" s="321"/>
      <c r="B42" s="28" t="s">
        <v>243</v>
      </c>
      <c r="C42" s="310"/>
      <c r="D42" s="311"/>
      <c r="E42" s="311"/>
      <c r="F42" s="311"/>
      <c r="G42" s="311"/>
      <c r="H42" s="312"/>
    </row>
    <row r="43" spans="1:17" x14ac:dyDescent="0.35">
      <c r="L43" s="29"/>
      <c r="M43" s="29"/>
    </row>
    <row r="44" spans="1:17" x14ac:dyDescent="0.35">
      <c r="B44" s="23" t="s">
        <v>244</v>
      </c>
      <c r="L44" s="29"/>
      <c r="M44" s="29"/>
    </row>
    <row r="45" spans="1:17" ht="25" x14ac:dyDescent="0.35">
      <c r="B45" s="27" t="s">
        <v>245</v>
      </c>
      <c r="C45" s="303" t="s">
        <v>211</v>
      </c>
      <c r="D45" s="303" t="s">
        <v>212</v>
      </c>
      <c r="E45" s="303" t="s">
        <v>246</v>
      </c>
      <c r="F45" s="303"/>
      <c r="G45" s="303"/>
      <c r="H45" s="303"/>
      <c r="I45" s="303"/>
      <c r="L45" s="29"/>
      <c r="M45" s="29"/>
    </row>
    <row r="46" spans="1:17" ht="15" customHeight="1" x14ac:dyDescent="0.35">
      <c r="B46" s="30"/>
      <c r="C46" s="285"/>
      <c r="D46" s="285"/>
      <c r="E46" s="256"/>
      <c r="F46" s="261"/>
      <c r="G46" s="261"/>
      <c r="H46" s="261"/>
      <c r="I46" s="262"/>
      <c r="L46" s="1"/>
      <c r="M46" s="1"/>
    </row>
    <row r="47" spans="1:17" x14ac:dyDescent="0.35">
      <c r="L47" s="29"/>
      <c r="M47" s="29"/>
    </row>
    <row r="50" spans="2:24" x14ac:dyDescent="0.35">
      <c r="L50" s="29"/>
      <c r="M50" s="29"/>
    </row>
    <row r="51" spans="2:24" x14ac:dyDescent="0.35">
      <c r="L51" s="1"/>
      <c r="M51" s="1"/>
    </row>
    <row r="52" spans="2:24" x14ac:dyDescent="0.35">
      <c r="L52" s="29"/>
      <c r="M52" s="29"/>
    </row>
    <row r="53" spans="2:24" x14ac:dyDescent="0.35">
      <c r="L53" s="29"/>
      <c r="M53" s="29"/>
    </row>
    <row r="55" spans="2:24" x14ac:dyDescent="0.35">
      <c r="B55" s="313" t="s">
        <v>247</v>
      </c>
      <c r="C55" s="314"/>
      <c r="D55" s="314"/>
      <c r="E55" s="314"/>
      <c r="F55" s="314"/>
      <c r="G55" s="314"/>
      <c r="H55" s="314"/>
      <c r="I55" s="314"/>
      <c r="J55" s="314"/>
      <c r="K55" s="314"/>
      <c r="L55" s="314"/>
      <c r="M55" s="314"/>
      <c r="N55" s="314"/>
      <c r="O55" s="314"/>
      <c r="P55" s="314"/>
      <c r="Q55" s="314"/>
      <c r="R55" s="314"/>
      <c r="S55" s="314"/>
      <c r="T55" s="314"/>
      <c r="U55" s="314"/>
      <c r="V55" s="314"/>
      <c r="W55" s="314"/>
      <c r="X55" s="315"/>
    </row>
    <row r="56" spans="2:24" ht="33" customHeight="1" x14ac:dyDescent="0.35">
      <c r="B56" s="248" t="s">
        <v>248</v>
      </c>
      <c r="C56" s="17" t="s">
        <v>217</v>
      </c>
      <c r="D56" s="17" t="s">
        <v>212</v>
      </c>
      <c r="E56" s="17" t="s">
        <v>249</v>
      </c>
      <c r="F56" s="17" t="s">
        <v>250</v>
      </c>
      <c r="G56" s="17" t="s">
        <v>815</v>
      </c>
      <c r="H56" s="17" t="s">
        <v>1041</v>
      </c>
      <c r="I56" s="17" t="s">
        <v>251</v>
      </c>
      <c r="J56" s="17" t="s">
        <v>252</v>
      </c>
      <c r="K56" s="248" t="s">
        <v>253</v>
      </c>
      <c r="L56" s="316" t="s">
        <v>254</v>
      </c>
      <c r="M56" s="317"/>
      <c r="N56" s="317"/>
      <c r="O56" s="317"/>
      <c r="P56" s="317"/>
      <c r="Q56" s="317"/>
      <c r="R56" s="317"/>
      <c r="S56" s="317"/>
      <c r="T56" s="317"/>
      <c r="U56" s="317"/>
      <c r="V56" s="317"/>
      <c r="W56" s="317"/>
      <c r="X56" s="318"/>
    </row>
    <row r="57" spans="2:24" ht="15" customHeight="1" x14ac:dyDescent="0.35">
      <c r="B57" s="265" t="s">
        <v>3270</v>
      </c>
      <c r="C57" s="255"/>
      <c r="D57" s="255"/>
      <c r="E57" s="255"/>
      <c r="F57" s="255"/>
      <c r="G57" s="255"/>
      <c r="H57" s="255"/>
      <c r="I57" s="255"/>
      <c r="J57" s="252" t="s">
        <v>281</v>
      </c>
      <c r="K57" s="252" t="s">
        <v>3223</v>
      </c>
      <c r="L57" s="307" t="s">
        <v>3327</v>
      </c>
      <c r="M57" s="308"/>
      <c r="N57" s="308"/>
      <c r="O57" s="308"/>
      <c r="P57" s="308"/>
      <c r="Q57" s="308"/>
      <c r="R57" s="308"/>
      <c r="S57" s="308"/>
      <c r="T57" s="308"/>
      <c r="U57" s="308"/>
      <c r="V57" s="308"/>
      <c r="W57" s="308"/>
      <c r="X57" s="309"/>
    </row>
    <row r="58" spans="2:24" ht="15" customHeight="1" x14ac:dyDescent="0.35">
      <c r="B58" s="325" t="s">
        <v>3328</v>
      </c>
      <c r="C58" s="331" t="s">
        <v>1045</v>
      </c>
      <c r="D58" s="331" t="s">
        <v>1046</v>
      </c>
      <c r="E58" s="331" t="s">
        <v>3318</v>
      </c>
      <c r="F58" s="331" t="s">
        <v>3329</v>
      </c>
      <c r="G58" s="331" t="s">
        <v>3256</v>
      </c>
      <c r="H58" s="255" t="s">
        <v>3320</v>
      </c>
      <c r="I58" s="31">
        <v>252</v>
      </c>
      <c r="J58" s="328" t="s">
        <v>273</v>
      </c>
      <c r="K58" s="252"/>
      <c r="L58" s="341" t="s">
        <v>3330</v>
      </c>
      <c r="M58" s="342"/>
      <c r="N58" s="342"/>
      <c r="O58" s="342"/>
      <c r="P58" s="342"/>
      <c r="Q58" s="342"/>
      <c r="R58" s="342"/>
      <c r="S58" s="342"/>
      <c r="T58" s="342"/>
      <c r="U58" s="342"/>
      <c r="V58" s="342"/>
      <c r="W58" s="342"/>
      <c r="X58" s="343"/>
    </row>
    <row r="59" spans="2:24" ht="15" customHeight="1" x14ac:dyDescent="0.35">
      <c r="B59" s="326"/>
      <c r="C59" s="332"/>
      <c r="D59" s="332"/>
      <c r="E59" s="332"/>
      <c r="F59" s="333"/>
      <c r="G59" s="332"/>
      <c r="H59" s="255" t="s">
        <v>3322</v>
      </c>
      <c r="I59" s="32">
        <v>131</v>
      </c>
      <c r="J59" s="329"/>
      <c r="K59" s="252"/>
      <c r="L59" s="344"/>
      <c r="M59" s="366"/>
      <c r="N59" s="366"/>
      <c r="O59" s="366"/>
      <c r="P59" s="366"/>
      <c r="Q59" s="366"/>
      <c r="R59" s="366"/>
      <c r="S59" s="366"/>
      <c r="T59" s="366"/>
      <c r="U59" s="366"/>
      <c r="V59" s="366"/>
      <c r="W59" s="366"/>
      <c r="X59" s="346"/>
    </row>
    <row r="60" spans="2:24" ht="15" customHeight="1" x14ac:dyDescent="0.35">
      <c r="B60" s="326"/>
      <c r="C60" s="332"/>
      <c r="D60" s="332"/>
      <c r="E60" s="332"/>
      <c r="F60" s="331" t="s">
        <v>3331</v>
      </c>
      <c r="G60" s="332"/>
      <c r="H60" s="255" t="s">
        <v>3320</v>
      </c>
      <c r="I60" s="32">
        <v>412</v>
      </c>
      <c r="J60" s="329"/>
      <c r="K60" s="252"/>
      <c r="L60" s="344"/>
      <c r="M60" s="366"/>
      <c r="N60" s="366"/>
      <c r="O60" s="366"/>
      <c r="P60" s="366"/>
      <c r="Q60" s="366"/>
      <c r="R60" s="366"/>
      <c r="S60" s="366"/>
      <c r="T60" s="366"/>
      <c r="U60" s="366"/>
      <c r="V60" s="366"/>
      <c r="W60" s="366"/>
      <c r="X60" s="346"/>
    </row>
    <row r="61" spans="2:24" ht="15" customHeight="1" x14ac:dyDescent="0.35">
      <c r="B61" s="326"/>
      <c r="C61" s="332"/>
      <c r="D61" s="333"/>
      <c r="E61" s="332"/>
      <c r="F61" s="333"/>
      <c r="G61" s="332"/>
      <c r="H61" s="255" t="s">
        <v>3322</v>
      </c>
      <c r="I61" s="32">
        <v>386</v>
      </c>
      <c r="J61" s="329"/>
      <c r="K61" s="252"/>
      <c r="L61" s="344"/>
      <c r="M61" s="366"/>
      <c r="N61" s="366"/>
      <c r="O61" s="366"/>
      <c r="P61" s="366"/>
      <c r="Q61" s="366"/>
      <c r="R61" s="366"/>
      <c r="S61" s="366"/>
      <c r="T61" s="366"/>
      <c r="U61" s="366"/>
      <c r="V61" s="366"/>
      <c r="W61" s="366"/>
      <c r="X61" s="346"/>
    </row>
    <row r="62" spans="2:24" ht="15" customHeight="1" x14ac:dyDescent="0.35">
      <c r="B62" s="326"/>
      <c r="C62" s="332"/>
      <c r="D62" s="331" t="s">
        <v>1056</v>
      </c>
      <c r="E62" s="332"/>
      <c r="F62" s="331" t="s">
        <v>3329</v>
      </c>
      <c r="G62" s="332"/>
      <c r="H62" s="255" t="s">
        <v>3320</v>
      </c>
      <c r="I62" s="32">
        <v>252</v>
      </c>
      <c r="J62" s="329"/>
      <c r="K62" s="252"/>
      <c r="L62" s="344"/>
      <c r="M62" s="366"/>
      <c r="N62" s="366"/>
      <c r="O62" s="366"/>
      <c r="P62" s="366"/>
      <c r="Q62" s="366"/>
      <c r="R62" s="366"/>
      <c r="S62" s="366"/>
      <c r="T62" s="366"/>
      <c r="U62" s="366"/>
      <c r="V62" s="366"/>
      <c r="W62" s="366"/>
      <c r="X62" s="346"/>
    </row>
    <row r="63" spans="2:24" ht="15" customHeight="1" x14ac:dyDescent="0.35">
      <c r="B63" s="326"/>
      <c r="C63" s="332"/>
      <c r="D63" s="332"/>
      <c r="E63" s="332"/>
      <c r="F63" s="333"/>
      <c r="G63" s="332"/>
      <c r="H63" s="255" t="s">
        <v>3322</v>
      </c>
      <c r="I63" s="31">
        <v>131</v>
      </c>
      <c r="J63" s="329"/>
      <c r="K63" s="252"/>
      <c r="L63" s="344"/>
      <c r="M63" s="366"/>
      <c r="N63" s="366"/>
      <c r="O63" s="366"/>
      <c r="P63" s="366"/>
      <c r="Q63" s="366"/>
      <c r="R63" s="366"/>
      <c r="S63" s="366"/>
      <c r="T63" s="366"/>
      <c r="U63" s="366"/>
      <c r="V63" s="366"/>
      <c r="W63" s="366"/>
      <c r="X63" s="346"/>
    </row>
    <row r="64" spans="2:24" ht="15" customHeight="1" x14ac:dyDescent="0.35">
      <c r="B64" s="326"/>
      <c r="C64" s="332"/>
      <c r="D64" s="332"/>
      <c r="E64" s="332"/>
      <c r="F64" s="331" t="s">
        <v>3331</v>
      </c>
      <c r="G64" s="332"/>
      <c r="H64" s="255" t="s">
        <v>3320</v>
      </c>
      <c r="I64" s="32">
        <v>491</v>
      </c>
      <c r="J64" s="329"/>
      <c r="K64" s="252"/>
      <c r="L64" s="344"/>
      <c r="M64" s="366"/>
      <c r="N64" s="366"/>
      <c r="O64" s="366"/>
      <c r="P64" s="366"/>
      <c r="Q64" s="366"/>
      <c r="R64" s="366"/>
      <c r="S64" s="366"/>
      <c r="T64" s="366"/>
      <c r="U64" s="366"/>
      <c r="V64" s="366"/>
      <c r="W64" s="366"/>
      <c r="X64" s="346"/>
    </row>
    <row r="65" spans="2:24" ht="15" customHeight="1" x14ac:dyDescent="0.35">
      <c r="B65" s="326"/>
      <c r="C65" s="332"/>
      <c r="D65" s="333"/>
      <c r="E65" s="332"/>
      <c r="F65" s="333"/>
      <c r="G65" s="332"/>
      <c r="H65" s="255" t="s">
        <v>3322</v>
      </c>
      <c r="I65" s="32">
        <v>460</v>
      </c>
      <c r="J65" s="329"/>
      <c r="K65" s="252"/>
      <c r="L65" s="344"/>
      <c r="M65" s="366"/>
      <c r="N65" s="366"/>
      <c r="O65" s="366"/>
      <c r="P65" s="366"/>
      <c r="Q65" s="366"/>
      <c r="R65" s="366"/>
      <c r="S65" s="366"/>
      <c r="T65" s="366"/>
      <c r="U65" s="366"/>
      <c r="V65" s="366"/>
      <c r="W65" s="366"/>
      <c r="X65" s="346"/>
    </row>
    <row r="66" spans="2:24" ht="15" customHeight="1" x14ac:dyDescent="0.35">
      <c r="B66" s="326"/>
      <c r="C66" s="332"/>
      <c r="D66" s="331" t="s">
        <v>1791</v>
      </c>
      <c r="E66" s="332"/>
      <c r="F66" s="331" t="s">
        <v>3329</v>
      </c>
      <c r="G66" s="332"/>
      <c r="H66" s="255" t="s">
        <v>3320</v>
      </c>
      <c r="I66" s="32">
        <v>252</v>
      </c>
      <c r="J66" s="329"/>
      <c r="K66" s="252"/>
      <c r="L66" s="344"/>
      <c r="M66" s="366"/>
      <c r="N66" s="366"/>
      <c r="O66" s="366"/>
      <c r="P66" s="366"/>
      <c r="Q66" s="366"/>
      <c r="R66" s="366"/>
      <c r="S66" s="366"/>
      <c r="T66" s="366"/>
      <c r="U66" s="366"/>
      <c r="V66" s="366"/>
      <c r="W66" s="366"/>
      <c r="X66" s="346"/>
    </row>
    <row r="67" spans="2:24" ht="15" customHeight="1" x14ac:dyDescent="0.35">
      <c r="B67" s="326"/>
      <c r="C67" s="332"/>
      <c r="D67" s="332"/>
      <c r="E67" s="332"/>
      <c r="F67" s="333"/>
      <c r="G67" s="332"/>
      <c r="H67" s="255" t="s">
        <v>3322</v>
      </c>
      <c r="I67" s="32">
        <v>131</v>
      </c>
      <c r="J67" s="329"/>
      <c r="K67" s="252"/>
      <c r="L67" s="344"/>
      <c r="M67" s="366"/>
      <c r="N67" s="366"/>
      <c r="O67" s="366"/>
      <c r="P67" s="366"/>
      <c r="Q67" s="366"/>
      <c r="R67" s="366"/>
      <c r="S67" s="366"/>
      <c r="T67" s="366"/>
      <c r="U67" s="366"/>
      <c r="V67" s="366"/>
      <c r="W67" s="366"/>
      <c r="X67" s="346"/>
    </row>
    <row r="68" spans="2:24" ht="15" customHeight="1" x14ac:dyDescent="0.35">
      <c r="B68" s="326"/>
      <c r="C68" s="332"/>
      <c r="D68" s="332"/>
      <c r="E68" s="332"/>
      <c r="F68" s="331" t="s">
        <v>3331</v>
      </c>
      <c r="G68" s="332"/>
      <c r="H68" s="255" t="s">
        <v>3320</v>
      </c>
      <c r="I68" s="32">
        <v>432</v>
      </c>
      <c r="J68" s="329"/>
      <c r="K68" s="252"/>
      <c r="L68" s="344"/>
      <c r="M68" s="366"/>
      <c r="N68" s="366"/>
      <c r="O68" s="366"/>
      <c r="P68" s="366"/>
      <c r="Q68" s="366"/>
      <c r="R68" s="366"/>
      <c r="S68" s="366"/>
      <c r="T68" s="366"/>
      <c r="U68" s="366"/>
      <c r="V68" s="366"/>
      <c r="W68" s="366"/>
      <c r="X68" s="346"/>
    </row>
    <row r="69" spans="2:24" ht="15" customHeight="1" x14ac:dyDescent="0.35">
      <c r="B69" s="327"/>
      <c r="C69" s="333"/>
      <c r="D69" s="333"/>
      <c r="E69" s="333"/>
      <c r="F69" s="333"/>
      <c r="G69" s="333"/>
      <c r="H69" s="255" t="s">
        <v>3322</v>
      </c>
      <c r="I69" s="32">
        <v>405</v>
      </c>
      <c r="J69" s="330"/>
      <c r="K69" s="252"/>
      <c r="L69" s="347"/>
      <c r="M69" s="348"/>
      <c r="N69" s="348"/>
      <c r="O69" s="348"/>
      <c r="P69" s="348"/>
      <c r="Q69" s="348"/>
      <c r="R69" s="348"/>
      <c r="S69" s="348"/>
      <c r="T69" s="348"/>
      <c r="U69" s="348"/>
      <c r="V69" s="348"/>
      <c r="W69" s="348"/>
      <c r="X69" s="349"/>
    </row>
    <row r="70" spans="2:24" ht="15" customHeight="1" x14ac:dyDescent="0.35">
      <c r="B70" s="325" t="s">
        <v>278</v>
      </c>
      <c r="C70" s="331" t="s">
        <v>1045</v>
      </c>
      <c r="D70" s="294" t="s">
        <v>1046</v>
      </c>
      <c r="E70" s="294"/>
      <c r="F70" s="294"/>
      <c r="G70" s="255"/>
      <c r="H70" s="255"/>
      <c r="I70" s="32">
        <v>6387</v>
      </c>
      <c r="J70" s="328" t="s">
        <v>273</v>
      </c>
      <c r="K70" s="328" t="s">
        <v>282</v>
      </c>
      <c r="L70" s="341" t="s">
        <v>3332</v>
      </c>
      <c r="M70" s="342"/>
      <c r="N70" s="342"/>
      <c r="O70" s="342"/>
      <c r="P70" s="342"/>
      <c r="Q70" s="342"/>
      <c r="R70" s="342"/>
      <c r="S70" s="342"/>
      <c r="T70" s="342"/>
      <c r="U70" s="342"/>
      <c r="V70" s="342"/>
      <c r="W70" s="342"/>
      <c r="X70" s="343"/>
    </row>
    <row r="71" spans="2:24" ht="15" customHeight="1" x14ac:dyDescent="0.35">
      <c r="B71" s="326"/>
      <c r="C71" s="332"/>
      <c r="D71" s="294" t="s">
        <v>1056</v>
      </c>
      <c r="E71" s="294"/>
      <c r="F71" s="294"/>
      <c r="G71" s="255"/>
      <c r="H71" s="255"/>
      <c r="I71" s="32">
        <v>7344</v>
      </c>
      <c r="J71" s="329"/>
      <c r="K71" s="329"/>
      <c r="L71" s="344"/>
      <c r="M71" s="366"/>
      <c r="N71" s="366"/>
      <c r="O71" s="366"/>
      <c r="P71" s="366"/>
      <c r="Q71" s="366"/>
      <c r="R71" s="366"/>
      <c r="S71" s="366"/>
      <c r="T71" s="366"/>
      <c r="U71" s="366"/>
      <c r="V71" s="366"/>
      <c r="W71" s="366"/>
      <c r="X71" s="346"/>
    </row>
    <row r="72" spans="2:24" ht="15" customHeight="1" x14ac:dyDescent="0.35">
      <c r="B72" s="327"/>
      <c r="C72" s="333"/>
      <c r="D72" s="294" t="s">
        <v>1791</v>
      </c>
      <c r="E72" s="294"/>
      <c r="F72" s="294"/>
      <c r="G72" s="255"/>
      <c r="H72" s="255"/>
      <c r="I72" s="32">
        <v>6661</v>
      </c>
      <c r="J72" s="330"/>
      <c r="K72" s="330"/>
      <c r="L72" s="347"/>
      <c r="M72" s="348"/>
      <c r="N72" s="348"/>
      <c r="O72" s="348"/>
      <c r="P72" s="348"/>
      <c r="Q72" s="348"/>
      <c r="R72" s="348"/>
      <c r="S72" s="348"/>
      <c r="T72" s="348"/>
      <c r="U72" s="348"/>
      <c r="V72" s="348"/>
      <c r="W72" s="348"/>
      <c r="X72" s="349"/>
    </row>
    <row r="73" spans="2:24" ht="15" customHeight="1" x14ac:dyDescent="0.35">
      <c r="B73" s="265" t="s">
        <v>289</v>
      </c>
      <c r="C73" s="255"/>
      <c r="D73" s="294"/>
      <c r="E73" s="294"/>
      <c r="F73" s="294"/>
      <c r="G73" s="255"/>
      <c r="H73" s="255"/>
      <c r="I73" s="33">
        <v>0.96399999999999997</v>
      </c>
      <c r="J73" s="252" t="s">
        <v>273</v>
      </c>
      <c r="K73" s="252"/>
      <c r="L73" s="307" t="s">
        <v>2477</v>
      </c>
      <c r="M73" s="308"/>
      <c r="N73" s="308"/>
      <c r="O73" s="308"/>
      <c r="P73" s="308"/>
      <c r="Q73" s="308"/>
      <c r="R73" s="308"/>
      <c r="S73" s="308"/>
      <c r="T73" s="308"/>
      <c r="U73" s="308"/>
      <c r="V73" s="308"/>
      <c r="W73" s="308"/>
      <c r="X73" s="309"/>
    </row>
    <row r="74" spans="2:24" ht="15" customHeight="1" x14ac:dyDescent="0.35">
      <c r="B74" s="265"/>
      <c r="C74" s="255"/>
      <c r="D74" s="294"/>
      <c r="E74" s="294"/>
      <c r="F74" s="294"/>
      <c r="G74" s="255"/>
      <c r="H74" s="255"/>
      <c r="I74" s="294"/>
      <c r="J74" s="252"/>
      <c r="K74" s="252"/>
      <c r="L74" s="307"/>
      <c r="M74" s="308"/>
      <c r="N74" s="308"/>
      <c r="O74" s="308"/>
      <c r="P74" s="308"/>
      <c r="Q74" s="308"/>
      <c r="R74" s="308"/>
      <c r="S74" s="308"/>
      <c r="T74" s="308"/>
      <c r="U74" s="308"/>
      <c r="V74" s="308"/>
      <c r="W74" s="308"/>
      <c r="X74" s="309"/>
    </row>
    <row r="75" spans="2:24" ht="15" customHeight="1" x14ac:dyDescent="0.35">
      <c r="B75" s="265"/>
      <c r="C75" s="255"/>
      <c r="D75" s="255"/>
      <c r="E75" s="255"/>
      <c r="F75" s="255"/>
      <c r="G75" s="255"/>
      <c r="H75" s="255"/>
      <c r="I75" s="255"/>
      <c r="J75" s="252"/>
      <c r="K75" s="252"/>
      <c r="L75" s="307"/>
      <c r="M75" s="308"/>
      <c r="N75" s="308"/>
      <c r="O75" s="308"/>
      <c r="P75" s="308"/>
      <c r="Q75" s="308"/>
      <c r="R75" s="308"/>
      <c r="S75" s="308"/>
      <c r="T75" s="308"/>
      <c r="U75" s="308"/>
      <c r="V75" s="308"/>
      <c r="W75" s="308"/>
      <c r="X75" s="309"/>
    </row>
    <row r="76" spans="2:24" ht="15" customHeight="1" x14ac:dyDescent="0.35">
      <c r="B76" s="265"/>
      <c r="C76" s="255"/>
      <c r="D76" s="294"/>
      <c r="E76" s="294"/>
      <c r="F76" s="294"/>
      <c r="G76" s="255"/>
      <c r="H76" s="255"/>
      <c r="I76" s="294"/>
      <c r="J76" s="252"/>
      <c r="K76" s="252"/>
      <c r="L76" s="307"/>
      <c r="M76" s="308"/>
      <c r="N76" s="308"/>
      <c r="O76" s="308"/>
      <c r="P76" s="308"/>
      <c r="Q76" s="308"/>
      <c r="R76" s="308"/>
      <c r="S76" s="308"/>
      <c r="T76" s="308"/>
      <c r="U76" s="308"/>
      <c r="V76" s="308"/>
      <c r="W76" s="308"/>
      <c r="X76" s="309"/>
    </row>
    <row r="77" spans="2:24" ht="15" customHeight="1" x14ac:dyDescent="0.35">
      <c r="B77" s="265"/>
      <c r="C77" s="255"/>
      <c r="D77" s="294"/>
      <c r="E77" s="294"/>
      <c r="F77" s="294"/>
      <c r="G77" s="255"/>
      <c r="H77" s="255"/>
      <c r="I77" s="294"/>
      <c r="J77" s="252"/>
      <c r="K77" s="252"/>
      <c r="L77" s="307"/>
      <c r="M77" s="308"/>
      <c r="N77" s="308"/>
      <c r="O77" s="308"/>
      <c r="P77" s="308"/>
      <c r="Q77" s="308"/>
      <c r="R77" s="308"/>
      <c r="S77" s="308"/>
      <c r="T77" s="308"/>
      <c r="U77" s="308"/>
      <c r="V77" s="308"/>
      <c r="W77" s="308"/>
      <c r="X77" s="309"/>
    </row>
    <row r="78" spans="2:24" ht="15" customHeight="1" x14ac:dyDescent="0.35">
      <c r="B78" s="265"/>
      <c r="C78" s="255"/>
      <c r="D78" s="294"/>
      <c r="E78" s="294"/>
      <c r="F78" s="294"/>
      <c r="G78" s="255"/>
      <c r="H78" s="255"/>
      <c r="I78" s="294"/>
      <c r="J78" s="252"/>
      <c r="K78" s="252"/>
      <c r="L78" s="307"/>
      <c r="M78" s="308"/>
      <c r="N78" s="308"/>
      <c r="O78" s="308"/>
      <c r="P78" s="308"/>
      <c r="Q78" s="308"/>
      <c r="R78" s="308"/>
      <c r="S78" s="308"/>
      <c r="T78" s="308"/>
      <c r="U78" s="308"/>
      <c r="V78" s="308"/>
      <c r="W78" s="308"/>
      <c r="X78" s="309"/>
    </row>
    <row r="79" spans="2:24" ht="15" customHeight="1" x14ac:dyDescent="0.35">
      <c r="B79" s="265"/>
      <c r="C79" s="255"/>
      <c r="D79" s="255"/>
      <c r="E79" s="255"/>
      <c r="F79" s="255"/>
      <c r="G79" s="255"/>
      <c r="H79" s="255"/>
      <c r="I79" s="294"/>
      <c r="J79" s="252"/>
      <c r="K79" s="286"/>
      <c r="L79" s="307"/>
      <c r="M79" s="308"/>
      <c r="N79" s="308"/>
      <c r="O79" s="308"/>
      <c r="P79" s="308"/>
      <c r="Q79" s="308"/>
      <c r="R79" s="308"/>
      <c r="S79" s="308"/>
      <c r="T79" s="308"/>
      <c r="U79" s="308"/>
      <c r="V79" s="308"/>
      <c r="W79" s="308"/>
      <c r="X79" s="309"/>
    </row>
    <row r="80" spans="2:24" x14ac:dyDescent="0.35">
      <c r="B80" s="265"/>
      <c r="C80" s="255"/>
      <c r="D80" s="294"/>
      <c r="E80" s="294"/>
      <c r="F80" s="294"/>
      <c r="G80" s="255"/>
      <c r="H80" s="255"/>
      <c r="I80" s="294"/>
      <c r="J80" s="252"/>
      <c r="K80" s="252"/>
      <c r="L80" s="307"/>
      <c r="M80" s="308"/>
      <c r="N80" s="308"/>
      <c r="O80" s="308"/>
      <c r="P80" s="308"/>
      <c r="Q80" s="308"/>
      <c r="R80" s="308"/>
      <c r="S80" s="308"/>
      <c r="T80" s="308"/>
      <c r="U80" s="308"/>
      <c r="V80" s="308"/>
      <c r="W80" s="308"/>
      <c r="X80" s="309"/>
    </row>
    <row r="81" spans="2:24" x14ac:dyDescent="0.35">
      <c r="B81" s="265"/>
      <c r="C81" s="255"/>
      <c r="D81" s="294"/>
      <c r="E81" s="294"/>
      <c r="F81" s="294"/>
      <c r="G81" s="255"/>
      <c r="H81" s="255"/>
      <c r="I81" s="294"/>
      <c r="J81" s="252"/>
      <c r="K81" s="252"/>
      <c r="L81" s="307"/>
      <c r="M81" s="308"/>
      <c r="N81" s="308"/>
      <c r="O81" s="308"/>
      <c r="P81" s="308"/>
      <c r="Q81" s="308"/>
      <c r="R81" s="308"/>
      <c r="S81" s="308"/>
      <c r="T81" s="308"/>
      <c r="U81" s="308"/>
      <c r="V81" s="308"/>
      <c r="W81" s="308"/>
      <c r="X81" s="309"/>
    </row>
    <row r="82" spans="2:24" x14ac:dyDescent="0.35">
      <c r="B82" s="265"/>
      <c r="C82" s="255"/>
      <c r="D82" s="294"/>
      <c r="E82" s="294"/>
      <c r="F82" s="294"/>
      <c r="G82" s="255"/>
      <c r="H82" s="255"/>
      <c r="I82" s="294"/>
      <c r="J82" s="252"/>
      <c r="K82" s="252"/>
      <c r="L82" s="307"/>
      <c r="M82" s="308"/>
      <c r="N82" s="308"/>
      <c r="O82" s="308"/>
      <c r="P82" s="308"/>
      <c r="Q82" s="308"/>
      <c r="R82" s="308"/>
      <c r="S82" s="308"/>
      <c r="T82" s="308"/>
      <c r="U82" s="308"/>
      <c r="V82" s="308"/>
      <c r="W82" s="308"/>
      <c r="X82" s="309"/>
    </row>
    <row r="83" spans="2:24" ht="15" customHeight="1" x14ac:dyDescent="0.35">
      <c r="B83" s="265"/>
      <c r="C83" s="255"/>
      <c r="D83" s="255"/>
      <c r="E83" s="255"/>
      <c r="F83" s="255"/>
      <c r="G83" s="255"/>
      <c r="H83" s="255"/>
      <c r="I83" s="294"/>
      <c r="J83" s="252"/>
      <c r="K83" s="252"/>
      <c r="L83" s="307"/>
      <c r="M83" s="308"/>
      <c r="N83" s="308"/>
      <c r="O83" s="308"/>
      <c r="P83" s="308"/>
      <c r="Q83" s="308"/>
      <c r="R83" s="308"/>
      <c r="S83" s="308"/>
      <c r="T83" s="308"/>
      <c r="U83" s="308"/>
      <c r="V83" s="308"/>
      <c r="W83" s="308"/>
      <c r="X83" s="309"/>
    </row>
    <row r="84" spans="2:24" ht="15" customHeight="1" x14ac:dyDescent="0.35">
      <c r="B84" s="265"/>
      <c r="C84" s="255"/>
      <c r="D84" s="294"/>
      <c r="E84" s="294"/>
      <c r="F84" s="294"/>
      <c r="G84" s="255"/>
      <c r="H84" s="255"/>
      <c r="I84" s="294"/>
      <c r="J84" s="252"/>
      <c r="K84" s="252"/>
      <c r="L84" s="307"/>
      <c r="M84" s="308"/>
      <c r="N84" s="308"/>
      <c r="O84" s="308"/>
      <c r="P84" s="308"/>
      <c r="Q84" s="308"/>
      <c r="R84" s="308"/>
      <c r="S84" s="308"/>
      <c r="T84" s="308"/>
      <c r="U84" s="308"/>
      <c r="V84" s="308"/>
      <c r="W84" s="308"/>
      <c r="X84" s="309"/>
    </row>
    <row r="85" spans="2:24" ht="15" customHeight="1" x14ac:dyDescent="0.35">
      <c r="B85" s="265"/>
      <c r="C85" s="255"/>
      <c r="D85" s="294"/>
      <c r="E85" s="294"/>
      <c r="F85" s="294"/>
      <c r="G85" s="255"/>
      <c r="H85" s="255"/>
      <c r="I85" s="294"/>
      <c r="J85" s="252"/>
      <c r="K85" s="252"/>
      <c r="L85" s="307"/>
      <c r="M85" s="308"/>
      <c r="N85" s="308"/>
      <c r="O85" s="308"/>
      <c r="P85" s="308"/>
      <c r="Q85" s="308"/>
      <c r="R85" s="308"/>
      <c r="S85" s="308"/>
      <c r="T85" s="308"/>
      <c r="U85" s="308"/>
      <c r="V85" s="308"/>
      <c r="W85" s="308"/>
      <c r="X85" s="309"/>
    </row>
    <row r="86" spans="2:24" ht="15" customHeight="1" x14ac:dyDescent="0.35">
      <c r="B86" s="265"/>
      <c r="C86" s="255"/>
      <c r="D86" s="294"/>
      <c r="E86" s="294"/>
      <c r="F86" s="294"/>
      <c r="G86" s="255"/>
      <c r="H86" s="255"/>
      <c r="I86" s="294"/>
      <c r="J86" s="252"/>
      <c r="K86" s="252"/>
      <c r="L86" s="307"/>
      <c r="M86" s="308"/>
      <c r="N86" s="308"/>
      <c r="O86" s="308"/>
      <c r="P86" s="308"/>
      <c r="Q86" s="308"/>
      <c r="R86" s="308"/>
      <c r="S86" s="308"/>
      <c r="T86" s="308"/>
      <c r="U86" s="308"/>
      <c r="V86" s="308"/>
      <c r="W86" s="308"/>
      <c r="X86" s="309"/>
    </row>
    <row r="87" spans="2:24" x14ac:dyDescent="0.35">
      <c r="B87" s="265"/>
      <c r="C87" s="255"/>
      <c r="D87" s="255"/>
      <c r="E87" s="255"/>
      <c r="F87" s="255"/>
      <c r="G87" s="255"/>
      <c r="H87" s="255"/>
      <c r="I87" s="255"/>
      <c r="J87" s="252"/>
      <c r="K87" s="252"/>
      <c r="L87" s="307"/>
      <c r="M87" s="308"/>
      <c r="N87" s="308"/>
      <c r="O87" s="308"/>
      <c r="P87" s="308"/>
      <c r="Q87" s="308"/>
      <c r="R87" s="308"/>
      <c r="S87" s="308"/>
      <c r="T87" s="308"/>
      <c r="U87" s="308"/>
      <c r="V87" s="308"/>
      <c r="W87" s="308"/>
      <c r="X87" s="309"/>
    </row>
    <row r="88" spans="2:24" x14ac:dyDescent="0.35">
      <c r="B88" s="265"/>
      <c r="C88" s="255"/>
      <c r="D88" s="255"/>
      <c r="E88" s="255"/>
      <c r="F88" s="255"/>
      <c r="G88" s="255"/>
      <c r="H88" s="255"/>
      <c r="I88" s="255"/>
      <c r="J88" s="252"/>
      <c r="K88" s="252"/>
      <c r="L88" s="307"/>
      <c r="M88" s="308"/>
      <c r="N88" s="308"/>
      <c r="O88" s="308"/>
      <c r="P88" s="308"/>
      <c r="Q88" s="308"/>
      <c r="R88" s="308"/>
      <c r="S88" s="308"/>
      <c r="T88" s="308"/>
      <c r="U88" s="308"/>
      <c r="V88" s="308"/>
      <c r="W88" s="308"/>
      <c r="X88" s="309"/>
    </row>
    <row r="89" spans="2:24" ht="15" customHeight="1" x14ac:dyDescent="0.35">
      <c r="B89" s="265"/>
      <c r="C89" s="255"/>
      <c r="D89" s="255"/>
      <c r="E89" s="255"/>
      <c r="F89" s="255"/>
      <c r="G89" s="255"/>
      <c r="H89" s="255"/>
      <c r="I89" s="294"/>
      <c r="J89" s="252"/>
      <c r="K89" s="252"/>
      <c r="L89" s="307"/>
      <c r="M89" s="308"/>
      <c r="N89" s="308"/>
      <c r="O89" s="308"/>
      <c r="P89" s="308"/>
      <c r="Q89" s="308"/>
      <c r="R89" s="308"/>
      <c r="S89" s="308"/>
      <c r="T89" s="308"/>
      <c r="U89" s="308"/>
      <c r="V89" s="308"/>
      <c r="W89" s="308"/>
      <c r="X89" s="309"/>
    </row>
    <row r="90" spans="2:24" ht="15" customHeight="1" x14ac:dyDescent="0.35">
      <c r="B90" s="265"/>
      <c r="C90" s="255"/>
      <c r="D90" s="294"/>
      <c r="E90" s="294"/>
      <c r="F90" s="294"/>
      <c r="G90" s="255"/>
      <c r="H90" s="255"/>
      <c r="I90" s="294"/>
      <c r="J90" s="252"/>
      <c r="K90" s="252"/>
      <c r="L90" s="307"/>
      <c r="M90" s="308"/>
      <c r="N90" s="308"/>
      <c r="O90" s="308"/>
      <c r="P90" s="308"/>
      <c r="Q90" s="308"/>
      <c r="R90" s="308"/>
      <c r="S90" s="308"/>
      <c r="T90" s="308"/>
      <c r="U90" s="308"/>
      <c r="V90" s="308"/>
      <c r="W90" s="308"/>
      <c r="X90" s="309"/>
    </row>
    <row r="91" spans="2:24" ht="15" customHeight="1" x14ac:dyDescent="0.35">
      <c r="B91" s="265"/>
      <c r="C91" s="255"/>
      <c r="D91" s="294"/>
      <c r="E91" s="294"/>
      <c r="F91" s="294"/>
      <c r="G91" s="255"/>
      <c r="H91" s="255"/>
      <c r="I91" s="294"/>
      <c r="J91" s="252"/>
      <c r="K91" s="252"/>
      <c r="L91" s="307"/>
      <c r="M91" s="308"/>
      <c r="N91" s="308"/>
      <c r="O91" s="308"/>
      <c r="P91" s="308"/>
      <c r="Q91" s="308"/>
      <c r="R91" s="308"/>
      <c r="S91" s="308"/>
      <c r="T91" s="308"/>
      <c r="U91" s="308"/>
      <c r="V91" s="308"/>
      <c r="W91" s="308"/>
      <c r="X91" s="309"/>
    </row>
    <row r="92" spans="2:24" ht="15" customHeight="1" x14ac:dyDescent="0.35">
      <c r="B92" s="265"/>
      <c r="C92" s="255"/>
      <c r="D92" s="294"/>
      <c r="E92" s="294"/>
      <c r="F92" s="294"/>
      <c r="G92" s="255"/>
      <c r="H92" s="255"/>
      <c r="I92" s="294"/>
      <c r="J92" s="252"/>
      <c r="K92" s="252"/>
      <c r="L92" s="307"/>
      <c r="M92" s="308"/>
      <c r="N92" s="308"/>
      <c r="O92" s="308"/>
      <c r="P92" s="308"/>
      <c r="Q92" s="308"/>
      <c r="R92" s="308"/>
      <c r="S92" s="308"/>
      <c r="T92" s="308"/>
      <c r="U92" s="308"/>
      <c r="V92" s="308"/>
      <c r="W92" s="308"/>
      <c r="X92" s="309"/>
    </row>
    <row r="93" spans="2:24" ht="15" customHeight="1" x14ac:dyDescent="0.35">
      <c r="B93" s="265"/>
      <c r="C93" s="255"/>
      <c r="D93" s="255"/>
      <c r="E93" s="255"/>
      <c r="F93" s="255"/>
      <c r="G93" s="255"/>
      <c r="H93" s="255"/>
      <c r="I93" s="294"/>
      <c r="J93" s="252"/>
      <c r="K93" s="282"/>
      <c r="L93" s="307"/>
      <c r="M93" s="308"/>
      <c r="N93" s="308"/>
      <c r="O93" s="308"/>
      <c r="P93" s="308"/>
      <c r="Q93" s="308"/>
      <c r="R93" s="308"/>
      <c r="S93" s="308"/>
      <c r="T93" s="308"/>
      <c r="U93" s="308"/>
      <c r="V93" s="308"/>
      <c r="W93" s="308"/>
      <c r="X93" s="309"/>
    </row>
    <row r="94" spans="2:24" ht="15" customHeight="1" x14ac:dyDescent="0.35">
      <c r="B94" s="265"/>
      <c r="C94" s="255"/>
      <c r="D94" s="255"/>
      <c r="E94" s="255"/>
      <c r="F94" s="255"/>
      <c r="G94" s="255"/>
      <c r="H94" s="255"/>
      <c r="I94" s="294"/>
      <c r="J94" s="252"/>
      <c r="K94" s="282"/>
      <c r="L94" s="307"/>
      <c r="M94" s="308"/>
      <c r="N94" s="308"/>
      <c r="O94" s="308"/>
      <c r="P94" s="308"/>
      <c r="Q94" s="308"/>
      <c r="R94" s="308"/>
      <c r="S94" s="308"/>
      <c r="T94" s="308"/>
      <c r="U94" s="308"/>
      <c r="V94" s="308"/>
      <c r="W94" s="308"/>
      <c r="X94" s="309"/>
    </row>
    <row r="96" spans="2:24" ht="45" customHeight="1" x14ac:dyDescent="0.35"/>
    <row r="97" ht="15" customHeight="1" x14ac:dyDescent="0.35"/>
    <row r="98" ht="15" customHeight="1" x14ac:dyDescent="0.35"/>
  </sheetData>
  <mergeCells count="67">
    <mergeCell ref="A28:A32"/>
    <mergeCell ref="C28:H28"/>
    <mergeCell ref="C29:H29"/>
    <mergeCell ref="C30:H30"/>
    <mergeCell ref="C31:H31"/>
    <mergeCell ref="C32:H32"/>
    <mergeCell ref="A33:A42"/>
    <mergeCell ref="C33:H33"/>
    <mergeCell ref="C34:H34"/>
    <mergeCell ref="C35:H35"/>
    <mergeCell ref="C36:H36"/>
    <mergeCell ref="C37:H37"/>
    <mergeCell ref="C38:H38"/>
    <mergeCell ref="C39:H39"/>
    <mergeCell ref="C40:H40"/>
    <mergeCell ref="C41:H41"/>
    <mergeCell ref="L73:X73"/>
    <mergeCell ref="L74:X74"/>
    <mergeCell ref="L75:X75"/>
    <mergeCell ref="L76:X76"/>
    <mergeCell ref="L77:X77"/>
    <mergeCell ref="L89:X89"/>
    <mergeCell ref="L78:X78"/>
    <mergeCell ref="L79:X79"/>
    <mergeCell ref="L80:X80"/>
    <mergeCell ref="L81:X81"/>
    <mergeCell ref="L82:X82"/>
    <mergeCell ref="L83:X83"/>
    <mergeCell ref="L84:X84"/>
    <mergeCell ref="L85:X85"/>
    <mergeCell ref="L86:X86"/>
    <mergeCell ref="L87:X87"/>
    <mergeCell ref="L88:X88"/>
    <mergeCell ref="L90:X90"/>
    <mergeCell ref="L91:X91"/>
    <mergeCell ref="L92:X92"/>
    <mergeCell ref="L93:X93"/>
    <mergeCell ref="L94:X94"/>
    <mergeCell ref="B13:B16"/>
    <mergeCell ref="D13:D16"/>
    <mergeCell ref="B55:X55"/>
    <mergeCell ref="F58:F59"/>
    <mergeCell ref="F60:F61"/>
    <mergeCell ref="C58:C69"/>
    <mergeCell ref="B58:B69"/>
    <mergeCell ref="J58:J69"/>
    <mergeCell ref="L58:X69"/>
    <mergeCell ref="C13:C14"/>
    <mergeCell ref="C15:C16"/>
    <mergeCell ref="F64:F65"/>
    <mergeCell ref="C42:H42"/>
    <mergeCell ref="L56:X56"/>
    <mergeCell ref="L57:X57"/>
    <mergeCell ref="C27:H27"/>
    <mergeCell ref="F66:F67"/>
    <mergeCell ref="F68:F69"/>
    <mergeCell ref="G58:G69"/>
    <mergeCell ref="E58:E69"/>
    <mergeCell ref="D58:D61"/>
    <mergeCell ref="D62:D65"/>
    <mergeCell ref="D66:D69"/>
    <mergeCell ref="F62:F63"/>
    <mergeCell ref="C70:C72"/>
    <mergeCell ref="B70:B72"/>
    <mergeCell ref="J70:J72"/>
    <mergeCell ref="K70:K72"/>
    <mergeCell ref="L70:X72"/>
  </mergeCells>
  <conditionalFormatting sqref="C57:I58 C70:I70 I62:I69 H59:I61 F60 C73:I94 D71:I72">
    <cfRule type="cellIs" dxfId="37" priority="7" operator="notEqual">
      <formula>""</formula>
    </cfRule>
  </conditionalFormatting>
  <conditionalFormatting sqref="F62 F64">
    <cfRule type="cellIs" dxfId="36" priority="6" operator="notEqual">
      <formula>""</formula>
    </cfRule>
  </conditionalFormatting>
  <conditionalFormatting sqref="H62:H65">
    <cfRule type="cellIs" dxfId="35" priority="5" operator="notEqual">
      <formula>""</formula>
    </cfRule>
  </conditionalFormatting>
  <conditionalFormatting sqref="F66 F68">
    <cfRule type="cellIs" dxfId="34" priority="4" operator="notEqual">
      <formula>""</formula>
    </cfRule>
  </conditionalFormatting>
  <conditionalFormatting sqref="H66:H69">
    <cfRule type="cellIs" dxfId="33" priority="3" operator="notEqual">
      <formula>""</formula>
    </cfRule>
  </conditionalFormatting>
  <conditionalFormatting sqref="D62">
    <cfRule type="cellIs" dxfId="32" priority="2" operator="notEqual">
      <formula>""</formula>
    </cfRule>
  </conditionalFormatting>
  <conditionalFormatting sqref="D66">
    <cfRule type="cellIs" dxfId="31" priority="1" operator="notEqual">
      <formula>""</formula>
    </cfRule>
  </conditionalFormatting>
  <hyperlinks>
    <hyperlink ref="J11" location="_ftn1" display="_ftn1" xr:uid="{00000000-0004-0000-7200-000000000000}"/>
    <hyperlink ref="K11" location="_ftn2" display="_ftn2" xr:uid="{00000000-0004-0000-7200-000001000000}"/>
  </hyperlinks>
  <pageMargins left="0.7" right="0.7" top="0.75" bottom="0.75" header="0.3" footer="0.3"/>
  <pageSetup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0" tint="-0.249977111117893"/>
  </sheetPr>
  <dimension ref="A1:V110"/>
  <sheetViews>
    <sheetView topLeftCell="A55" workbookViewId="0">
      <selection activeCell="B74" sqref="B74:B78"/>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6.7265625" collapsed="false"/>
    <col min="4" max="4" customWidth="true" style="18" width="25.0" collapsed="false"/>
    <col min="5" max="5" customWidth="true" style="18" width="17.0" collapsed="false"/>
    <col min="6" max="6" customWidth="true" style="18" width="33.5429687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Air Compressor with VSD</v>
      </c>
    </row>
    <row r="2" spans="2:9" x14ac:dyDescent="0.35">
      <c r="B2" s="18" t="s">
        <v>208</v>
      </c>
      <c r="C2" s="18" t="s">
        <v>3333</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13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539</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3334</v>
      </c>
      <c r="D26" s="364"/>
      <c r="E26" s="364"/>
      <c r="F26" s="364"/>
      <c r="G26" s="364"/>
      <c r="H26" s="365"/>
      <c r="P26" s="29"/>
      <c r="Q26" s="29"/>
    </row>
    <row r="27" spans="1:17" x14ac:dyDescent="0.35">
      <c r="A27" s="320"/>
      <c r="B27" s="28" t="s">
        <v>229</v>
      </c>
      <c r="C27" s="363" t="s">
        <v>3335</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30" t="s">
        <v>218</v>
      </c>
      <c r="C44" s="285"/>
      <c r="D44" s="285"/>
      <c r="E44" s="363" t="s">
        <v>3336</v>
      </c>
      <c r="F44" s="380"/>
      <c r="G44" s="380"/>
      <c r="H44" s="380"/>
      <c r="I44" s="381"/>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3337</v>
      </c>
      <c r="C55" s="255"/>
      <c r="D55" s="255"/>
      <c r="E55" s="255"/>
      <c r="F55" s="255"/>
      <c r="G55" s="31">
        <v>127</v>
      </c>
      <c r="H55" s="252" t="s">
        <v>273</v>
      </c>
      <c r="I55" s="252" t="s">
        <v>552</v>
      </c>
      <c r="J55" s="307" t="s">
        <v>3338</v>
      </c>
      <c r="K55" s="308"/>
      <c r="L55" s="308"/>
      <c r="M55" s="308"/>
      <c r="N55" s="308"/>
      <c r="O55" s="308"/>
      <c r="P55" s="308"/>
      <c r="Q55" s="308"/>
      <c r="R55" s="308"/>
      <c r="S55" s="308"/>
      <c r="T55" s="308"/>
      <c r="U55" s="308"/>
      <c r="V55" s="309"/>
    </row>
    <row r="56" spans="2:22" ht="15" customHeight="1" x14ac:dyDescent="0.35">
      <c r="B56" s="265" t="s">
        <v>3339</v>
      </c>
      <c r="C56" s="255"/>
      <c r="D56" s="255"/>
      <c r="E56" s="255"/>
      <c r="F56" s="255"/>
      <c r="G56" s="31">
        <v>1446</v>
      </c>
      <c r="H56" s="252" t="s">
        <v>273</v>
      </c>
      <c r="I56" s="252" t="s">
        <v>552</v>
      </c>
      <c r="J56" s="307" t="s">
        <v>3340</v>
      </c>
      <c r="K56" s="308"/>
      <c r="L56" s="308"/>
      <c r="M56" s="308"/>
      <c r="N56" s="308"/>
      <c r="O56" s="308"/>
      <c r="P56" s="308"/>
      <c r="Q56" s="308"/>
      <c r="R56" s="308"/>
      <c r="S56" s="308"/>
      <c r="T56" s="308"/>
      <c r="U56" s="308"/>
      <c r="V56" s="309"/>
    </row>
    <row r="57" spans="2:22" ht="15" customHeight="1" x14ac:dyDescent="0.35">
      <c r="B57" s="265" t="s">
        <v>3341</v>
      </c>
      <c r="C57" s="255"/>
      <c r="D57" s="255"/>
      <c r="E57" s="255"/>
      <c r="F57" s="255"/>
      <c r="G57" s="255">
        <v>0.9</v>
      </c>
      <c r="H57" s="252" t="s">
        <v>273</v>
      </c>
      <c r="I57" s="252" t="s">
        <v>612</v>
      </c>
      <c r="J57" s="307" t="s">
        <v>3342</v>
      </c>
      <c r="K57" s="308"/>
      <c r="L57" s="308"/>
      <c r="M57" s="308"/>
      <c r="N57" s="308"/>
      <c r="O57" s="308"/>
      <c r="P57" s="308"/>
      <c r="Q57" s="308"/>
      <c r="R57" s="308"/>
      <c r="S57" s="308"/>
      <c r="T57" s="308"/>
      <c r="U57" s="308"/>
      <c r="V57" s="309"/>
    </row>
    <row r="58" spans="2:22" ht="15" customHeight="1" x14ac:dyDescent="0.35">
      <c r="B58" s="265" t="s">
        <v>3343</v>
      </c>
      <c r="C58" s="255"/>
      <c r="D58" s="255"/>
      <c r="E58" s="255"/>
      <c r="F58" s="255"/>
      <c r="G58" s="255"/>
      <c r="H58" s="252" t="s">
        <v>281</v>
      </c>
      <c r="I58" s="252" t="s">
        <v>3223</v>
      </c>
      <c r="J58" s="307" t="s">
        <v>3344</v>
      </c>
      <c r="K58" s="308"/>
      <c r="L58" s="308"/>
      <c r="M58" s="308"/>
      <c r="N58" s="308"/>
      <c r="O58" s="308"/>
      <c r="P58" s="308"/>
      <c r="Q58" s="308"/>
      <c r="R58" s="308"/>
      <c r="S58" s="308"/>
      <c r="T58" s="308"/>
      <c r="U58" s="308"/>
      <c r="V58" s="309"/>
    </row>
    <row r="59" spans="2:22" ht="15" customHeight="1" x14ac:dyDescent="0.35">
      <c r="B59" s="325" t="s">
        <v>278</v>
      </c>
      <c r="C59" s="331" t="s">
        <v>3345</v>
      </c>
      <c r="D59" s="255" t="s">
        <v>3346</v>
      </c>
      <c r="E59" s="255"/>
      <c r="F59" s="255"/>
      <c r="G59" s="113">
        <v>1976</v>
      </c>
      <c r="H59" s="328" t="s">
        <v>281</v>
      </c>
      <c r="I59" s="328" t="s">
        <v>282</v>
      </c>
      <c r="J59" s="341" t="s">
        <v>3347</v>
      </c>
      <c r="K59" s="342"/>
      <c r="L59" s="342"/>
      <c r="M59" s="342"/>
      <c r="N59" s="342"/>
      <c r="O59" s="342"/>
      <c r="P59" s="342"/>
      <c r="Q59" s="342"/>
      <c r="R59" s="342"/>
      <c r="S59" s="342"/>
      <c r="T59" s="342"/>
      <c r="U59" s="342"/>
      <c r="V59" s="343"/>
    </row>
    <row r="60" spans="2:22" ht="15" customHeight="1" x14ac:dyDescent="0.35">
      <c r="B60" s="326"/>
      <c r="C60" s="332"/>
      <c r="D60" s="255" t="s">
        <v>3348</v>
      </c>
      <c r="E60" s="255"/>
      <c r="F60" s="255"/>
      <c r="G60" s="113">
        <v>3952</v>
      </c>
      <c r="H60" s="329"/>
      <c r="I60" s="329"/>
      <c r="J60" s="344"/>
      <c r="K60" s="366"/>
      <c r="L60" s="366"/>
      <c r="M60" s="366"/>
      <c r="N60" s="366"/>
      <c r="O60" s="366"/>
      <c r="P60" s="366"/>
      <c r="Q60" s="366"/>
      <c r="R60" s="366"/>
      <c r="S60" s="366"/>
      <c r="T60" s="366"/>
      <c r="U60" s="366"/>
      <c r="V60" s="346"/>
    </row>
    <row r="61" spans="2:22" ht="15" customHeight="1" x14ac:dyDescent="0.35">
      <c r="B61" s="326"/>
      <c r="C61" s="332"/>
      <c r="D61" s="255" t="s">
        <v>3349</v>
      </c>
      <c r="E61" s="255"/>
      <c r="F61" s="255"/>
      <c r="G61" s="113">
        <v>5928</v>
      </c>
      <c r="H61" s="329"/>
      <c r="I61" s="329"/>
      <c r="J61" s="344"/>
      <c r="K61" s="366"/>
      <c r="L61" s="366"/>
      <c r="M61" s="366"/>
      <c r="N61" s="366"/>
      <c r="O61" s="366"/>
      <c r="P61" s="366"/>
      <c r="Q61" s="366"/>
      <c r="R61" s="366"/>
      <c r="S61" s="366"/>
      <c r="T61" s="366"/>
      <c r="U61" s="366"/>
      <c r="V61" s="346"/>
    </row>
    <row r="62" spans="2:22" ht="15" customHeight="1" x14ac:dyDescent="0.35">
      <c r="B62" s="326"/>
      <c r="C62" s="332"/>
      <c r="D62" s="255" t="s">
        <v>3350</v>
      </c>
      <c r="E62" s="255"/>
      <c r="F62" s="255"/>
      <c r="G62" s="113">
        <v>8320</v>
      </c>
      <c r="H62" s="329"/>
      <c r="I62" s="329"/>
      <c r="J62" s="344"/>
      <c r="K62" s="366"/>
      <c r="L62" s="366"/>
      <c r="M62" s="366"/>
      <c r="N62" s="366"/>
      <c r="O62" s="366"/>
      <c r="P62" s="366"/>
      <c r="Q62" s="366"/>
      <c r="R62" s="366"/>
      <c r="S62" s="366"/>
      <c r="T62" s="366"/>
      <c r="U62" s="366"/>
      <c r="V62" s="346"/>
    </row>
    <row r="63" spans="2:22" ht="39.75" customHeight="1" x14ac:dyDescent="0.35">
      <c r="B63" s="327"/>
      <c r="C63" s="333"/>
      <c r="D63" s="255" t="s">
        <v>3351</v>
      </c>
      <c r="E63" s="255"/>
      <c r="F63" s="255"/>
      <c r="G63" s="113">
        <v>5680</v>
      </c>
      <c r="H63" s="330"/>
      <c r="I63" s="330"/>
      <c r="J63" s="347"/>
      <c r="K63" s="348"/>
      <c r="L63" s="348"/>
      <c r="M63" s="348"/>
      <c r="N63" s="348"/>
      <c r="O63" s="348"/>
      <c r="P63" s="348"/>
      <c r="Q63" s="348"/>
      <c r="R63" s="348"/>
      <c r="S63" s="348"/>
      <c r="T63" s="348"/>
      <c r="U63" s="348"/>
      <c r="V63" s="349"/>
    </row>
    <row r="64" spans="2:22" ht="15" customHeight="1" x14ac:dyDescent="0.35">
      <c r="B64" s="325" t="s">
        <v>3352</v>
      </c>
      <c r="C64" s="331" t="s">
        <v>3353</v>
      </c>
      <c r="D64" s="598" t="s">
        <v>3354</v>
      </c>
      <c r="E64" s="331" t="s">
        <v>533</v>
      </c>
      <c r="F64" s="294" t="s">
        <v>3355</v>
      </c>
      <c r="G64" s="33">
        <v>0.89</v>
      </c>
      <c r="H64" s="328" t="s">
        <v>273</v>
      </c>
      <c r="I64" s="328"/>
      <c r="J64" s="341" t="s">
        <v>3356</v>
      </c>
      <c r="K64" s="342"/>
      <c r="L64" s="342"/>
      <c r="M64" s="342"/>
      <c r="N64" s="342"/>
      <c r="O64" s="342"/>
      <c r="P64" s="342"/>
      <c r="Q64" s="342"/>
      <c r="R64" s="342"/>
      <c r="S64" s="342"/>
      <c r="T64" s="342"/>
      <c r="U64" s="342"/>
      <c r="V64" s="343"/>
    </row>
    <row r="65" spans="2:22" x14ac:dyDescent="0.35">
      <c r="B65" s="326"/>
      <c r="C65" s="332"/>
      <c r="D65" s="599"/>
      <c r="E65" s="332"/>
      <c r="F65" s="255" t="s">
        <v>3357</v>
      </c>
      <c r="G65" s="33">
        <v>0.90900000000000003</v>
      </c>
      <c r="H65" s="329"/>
      <c r="I65" s="329"/>
      <c r="J65" s="344"/>
      <c r="K65" s="366"/>
      <c r="L65" s="366"/>
      <c r="M65" s="366"/>
      <c r="N65" s="366"/>
      <c r="O65" s="366"/>
      <c r="P65" s="366"/>
      <c r="Q65" s="366"/>
      <c r="R65" s="366"/>
      <c r="S65" s="366"/>
      <c r="T65" s="366"/>
      <c r="U65" s="366"/>
      <c r="V65" s="346"/>
    </row>
    <row r="66" spans="2:22" x14ac:dyDescent="0.35">
      <c r="B66" s="326"/>
      <c r="C66" s="332"/>
      <c r="D66" s="599"/>
      <c r="E66" s="332"/>
      <c r="F66" s="255" t="s">
        <v>3358</v>
      </c>
      <c r="G66" s="33">
        <v>0.83099999999999996</v>
      </c>
      <c r="H66" s="329"/>
      <c r="I66" s="329"/>
      <c r="J66" s="344"/>
      <c r="K66" s="366"/>
      <c r="L66" s="366"/>
      <c r="M66" s="366"/>
      <c r="N66" s="366"/>
      <c r="O66" s="366"/>
      <c r="P66" s="366"/>
      <c r="Q66" s="366"/>
      <c r="R66" s="366"/>
      <c r="S66" s="366"/>
      <c r="T66" s="366"/>
      <c r="U66" s="366"/>
      <c r="V66" s="346"/>
    </row>
    <row r="67" spans="2:22" x14ac:dyDescent="0.35">
      <c r="B67" s="326"/>
      <c r="C67" s="332"/>
      <c r="D67" s="600"/>
      <c r="E67" s="332"/>
      <c r="F67" s="255" t="s">
        <v>3359</v>
      </c>
      <c r="G67" s="33">
        <v>0.80600000000000005</v>
      </c>
      <c r="H67" s="329"/>
      <c r="I67" s="329"/>
      <c r="J67" s="344"/>
      <c r="K67" s="366"/>
      <c r="L67" s="366"/>
      <c r="M67" s="366"/>
      <c r="N67" s="366"/>
      <c r="O67" s="366"/>
      <c r="P67" s="366"/>
      <c r="Q67" s="366"/>
      <c r="R67" s="366"/>
      <c r="S67" s="366"/>
      <c r="T67" s="366"/>
      <c r="U67" s="366"/>
      <c r="V67" s="346"/>
    </row>
    <row r="68" spans="2:22" ht="15" customHeight="1" x14ac:dyDescent="0.35">
      <c r="B68" s="326"/>
      <c r="C68" s="332"/>
      <c r="D68" s="375" t="s">
        <v>3360</v>
      </c>
      <c r="E68" s="332"/>
      <c r="F68" s="294" t="s">
        <v>3355</v>
      </c>
      <c r="G68" s="33">
        <v>0.86299999999999999</v>
      </c>
      <c r="H68" s="329"/>
      <c r="I68" s="329"/>
      <c r="J68" s="344"/>
      <c r="K68" s="366"/>
      <c r="L68" s="366"/>
      <c r="M68" s="366"/>
      <c r="N68" s="366"/>
      <c r="O68" s="366"/>
      <c r="P68" s="366"/>
      <c r="Q68" s="366"/>
      <c r="R68" s="366"/>
      <c r="S68" s="366"/>
      <c r="T68" s="366"/>
      <c r="U68" s="366"/>
      <c r="V68" s="346"/>
    </row>
    <row r="69" spans="2:22" x14ac:dyDescent="0.35">
      <c r="B69" s="326"/>
      <c r="C69" s="332"/>
      <c r="D69" s="376"/>
      <c r="E69" s="332"/>
      <c r="F69" s="255" t="s">
        <v>3357</v>
      </c>
      <c r="G69" s="33">
        <v>0.88700000000000001</v>
      </c>
      <c r="H69" s="329"/>
      <c r="I69" s="329"/>
      <c r="J69" s="344"/>
      <c r="K69" s="366"/>
      <c r="L69" s="366"/>
      <c r="M69" s="366"/>
      <c r="N69" s="366"/>
      <c r="O69" s="366"/>
      <c r="P69" s="366"/>
      <c r="Q69" s="366"/>
      <c r="R69" s="366"/>
      <c r="S69" s="366"/>
      <c r="T69" s="366"/>
      <c r="U69" s="366"/>
      <c r="V69" s="346"/>
    </row>
    <row r="70" spans="2:22" x14ac:dyDescent="0.35">
      <c r="B70" s="326"/>
      <c r="C70" s="332"/>
      <c r="D70" s="376"/>
      <c r="E70" s="332"/>
      <c r="F70" s="255" t="s">
        <v>3358</v>
      </c>
      <c r="G70" s="33">
        <v>0.81100000000000005</v>
      </c>
      <c r="H70" s="329"/>
      <c r="I70" s="329"/>
      <c r="J70" s="344"/>
      <c r="K70" s="366"/>
      <c r="L70" s="366"/>
      <c r="M70" s="366"/>
      <c r="N70" s="366"/>
      <c r="O70" s="366"/>
      <c r="P70" s="366"/>
      <c r="Q70" s="366"/>
      <c r="R70" s="366"/>
      <c r="S70" s="366"/>
      <c r="T70" s="366"/>
      <c r="U70" s="366"/>
      <c r="V70" s="346"/>
    </row>
    <row r="71" spans="2:22" x14ac:dyDescent="0.35">
      <c r="B71" s="327"/>
      <c r="C71" s="333"/>
      <c r="D71" s="377"/>
      <c r="E71" s="333"/>
      <c r="F71" s="255" t="s">
        <v>3359</v>
      </c>
      <c r="G71" s="33">
        <v>0.78600000000000003</v>
      </c>
      <c r="H71" s="330"/>
      <c r="I71" s="330"/>
      <c r="J71" s="347"/>
      <c r="K71" s="348"/>
      <c r="L71" s="348"/>
      <c r="M71" s="348"/>
      <c r="N71" s="348"/>
      <c r="O71" s="348"/>
      <c r="P71" s="348"/>
      <c r="Q71" s="348"/>
      <c r="R71" s="348"/>
      <c r="S71" s="348"/>
      <c r="T71" s="348"/>
      <c r="U71" s="348"/>
      <c r="V71" s="349"/>
    </row>
    <row r="72" spans="2:22" ht="15" customHeight="1" x14ac:dyDescent="0.35">
      <c r="B72" s="325" t="s">
        <v>3361</v>
      </c>
      <c r="C72" s="331" t="s">
        <v>3353</v>
      </c>
      <c r="D72" s="294" t="s">
        <v>3354</v>
      </c>
      <c r="E72" s="255"/>
      <c r="F72" s="255"/>
      <c r="G72" s="33">
        <v>0.70499999999999996</v>
      </c>
      <c r="H72" s="328" t="s">
        <v>273</v>
      </c>
      <c r="I72" s="252"/>
      <c r="J72" s="341" t="s">
        <v>3362</v>
      </c>
      <c r="K72" s="342"/>
      <c r="L72" s="342"/>
      <c r="M72" s="342"/>
      <c r="N72" s="342"/>
      <c r="O72" s="342"/>
      <c r="P72" s="342"/>
      <c r="Q72" s="342"/>
      <c r="R72" s="342"/>
      <c r="S72" s="342"/>
      <c r="T72" s="342"/>
      <c r="U72" s="342"/>
      <c r="V72" s="343"/>
    </row>
    <row r="73" spans="2:22" ht="15" customHeight="1" x14ac:dyDescent="0.35">
      <c r="B73" s="327"/>
      <c r="C73" s="333"/>
      <c r="D73" s="34" t="s">
        <v>3360</v>
      </c>
      <c r="E73" s="255"/>
      <c r="F73" s="255"/>
      <c r="G73" s="33">
        <v>0.65800000000000003</v>
      </c>
      <c r="H73" s="330"/>
      <c r="I73" s="252"/>
      <c r="J73" s="347"/>
      <c r="K73" s="348"/>
      <c r="L73" s="348"/>
      <c r="M73" s="348"/>
      <c r="N73" s="348"/>
      <c r="O73" s="348"/>
      <c r="P73" s="348"/>
      <c r="Q73" s="348"/>
      <c r="R73" s="348"/>
      <c r="S73" s="348"/>
      <c r="T73" s="348"/>
      <c r="U73" s="348"/>
      <c r="V73" s="349"/>
    </row>
    <row r="74" spans="2:22" ht="15" customHeight="1" x14ac:dyDescent="0.35">
      <c r="B74" s="325" t="s">
        <v>289</v>
      </c>
      <c r="C74" s="331" t="s">
        <v>3345</v>
      </c>
      <c r="D74" s="255" t="s">
        <v>3346</v>
      </c>
      <c r="E74" s="255"/>
      <c r="F74" s="255"/>
      <c r="G74" s="294">
        <v>0</v>
      </c>
      <c r="H74" s="328" t="s">
        <v>273</v>
      </c>
      <c r="I74" s="325"/>
      <c r="J74" s="341" t="s">
        <v>2477</v>
      </c>
      <c r="K74" s="342"/>
      <c r="L74" s="342"/>
      <c r="M74" s="342"/>
      <c r="N74" s="342"/>
      <c r="O74" s="342"/>
      <c r="P74" s="342"/>
      <c r="Q74" s="342"/>
      <c r="R74" s="342"/>
      <c r="S74" s="342"/>
      <c r="T74" s="342"/>
      <c r="U74" s="342"/>
      <c r="V74" s="343"/>
    </row>
    <row r="75" spans="2:22" ht="15" customHeight="1" x14ac:dyDescent="0.35">
      <c r="B75" s="326"/>
      <c r="C75" s="332"/>
      <c r="D75" s="255" t="s">
        <v>3348</v>
      </c>
      <c r="E75" s="255"/>
      <c r="F75" s="255"/>
      <c r="G75" s="255">
        <v>0.95</v>
      </c>
      <c r="H75" s="329"/>
      <c r="I75" s="326"/>
      <c r="J75" s="344"/>
      <c r="K75" s="366"/>
      <c r="L75" s="366"/>
      <c r="M75" s="366"/>
      <c r="N75" s="366"/>
      <c r="O75" s="366"/>
      <c r="P75" s="366"/>
      <c r="Q75" s="366"/>
      <c r="R75" s="366"/>
      <c r="S75" s="366"/>
      <c r="T75" s="366"/>
      <c r="U75" s="366"/>
      <c r="V75" s="346"/>
    </row>
    <row r="76" spans="2:22" ht="15" customHeight="1" x14ac:dyDescent="0.35">
      <c r="B76" s="326"/>
      <c r="C76" s="332"/>
      <c r="D76" s="255" t="s">
        <v>3349</v>
      </c>
      <c r="E76" s="255"/>
      <c r="F76" s="255"/>
      <c r="G76" s="294">
        <v>0.95</v>
      </c>
      <c r="H76" s="329"/>
      <c r="I76" s="326"/>
      <c r="J76" s="344"/>
      <c r="K76" s="366"/>
      <c r="L76" s="366"/>
      <c r="M76" s="366"/>
      <c r="N76" s="366"/>
      <c r="O76" s="366"/>
      <c r="P76" s="366"/>
      <c r="Q76" s="366"/>
      <c r="R76" s="366"/>
      <c r="S76" s="366"/>
      <c r="T76" s="366"/>
      <c r="U76" s="366"/>
      <c r="V76" s="346"/>
    </row>
    <row r="77" spans="2:22" ht="15" customHeight="1" x14ac:dyDescent="0.35">
      <c r="B77" s="326"/>
      <c r="C77" s="332"/>
      <c r="D77" s="255" t="s">
        <v>3350</v>
      </c>
      <c r="E77" s="255"/>
      <c r="F77" s="255"/>
      <c r="G77" s="294">
        <v>0.95</v>
      </c>
      <c r="H77" s="329"/>
      <c r="I77" s="326"/>
      <c r="J77" s="344"/>
      <c r="K77" s="366"/>
      <c r="L77" s="366"/>
      <c r="M77" s="366"/>
      <c r="N77" s="366"/>
      <c r="O77" s="366"/>
      <c r="P77" s="366"/>
      <c r="Q77" s="366"/>
      <c r="R77" s="366"/>
      <c r="S77" s="366"/>
      <c r="T77" s="366"/>
      <c r="U77" s="366"/>
      <c r="V77" s="346"/>
    </row>
    <row r="78" spans="2:22" ht="15" customHeight="1" x14ac:dyDescent="0.35">
      <c r="B78" s="327"/>
      <c r="C78" s="333"/>
      <c r="D78" s="255" t="s">
        <v>3351</v>
      </c>
      <c r="E78" s="255"/>
      <c r="F78" s="255"/>
      <c r="G78" s="294">
        <v>0.8</v>
      </c>
      <c r="H78" s="330"/>
      <c r="I78" s="327"/>
      <c r="J78" s="347"/>
      <c r="K78" s="348"/>
      <c r="L78" s="348"/>
      <c r="M78" s="348"/>
      <c r="N78" s="348"/>
      <c r="O78" s="348"/>
      <c r="P78" s="348"/>
      <c r="Q78" s="348"/>
      <c r="R78" s="348"/>
      <c r="S78" s="348"/>
      <c r="T78" s="348"/>
      <c r="U78" s="348"/>
      <c r="V78" s="349"/>
    </row>
    <row r="79" spans="2:22" ht="15" customHeight="1" x14ac:dyDescent="0.35">
      <c r="B79" s="265"/>
      <c r="C79" s="255"/>
      <c r="D79" s="294"/>
      <c r="E79" s="255"/>
      <c r="F79" s="294"/>
      <c r="G79" s="294"/>
      <c r="H79" s="252"/>
      <c r="I79" s="252"/>
      <c r="J79" s="307"/>
      <c r="K79" s="308"/>
      <c r="L79" s="308"/>
      <c r="M79" s="308"/>
      <c r="N79" s="308"/>
      <c r="O79" s="308"/>
      <c r="P79" s="308"/>
      <c r="Q79" s="308"/>
      <c r="R79" s="308"/>
      <c r="S79" s="308"/>
      <c r="T79" s="308"/>
      <c r="U79" s="308"/>
      <c r="V79" s="309"/>
    </row>
    <row r="80" spans="2:22" ht="15" customHeight="1" x14ac:dyDescent="0.35">
      <c r="B80" s="265"/>
      <c r="C80" s="255"/>
      <c r="D80" s="294"/>
      <c r="E80" s="255"/>
      <c r="F80" s="294"/>
      <c r="G80" s="294"/>
      <c r="H80" s="252"/>
      <c r="I80" s="252"/>
      <c r="J80" s="307"/>
      <c r="K80" s="308"/>
      <c r="L80" s="308"/>
      <c r="M80" s="308"/>
      <c r="N80" s="308"/>
      <c r="O80" s="308"/>
      <c r="P80" s="308"/>
      <c r="Q80" s="308"/>
      <c r="R80" s="308"/>
      <c r="S80" s="308"/>
      <c r="T80" s="308"/>
      <c r="U80" s="308"/>
      <c r="V80" s="309"/>
    </row>
    <row r="81" spans="2:22" ht="15" customHeight="1" x14ac:dyDescent="0.35">
      <c r="B81" s="265"/>
      <c r="C81" s="255"/>
      <c r="D81" s="294"/>
      <c r="E81" s="255"/>
      <c r="F81" s="294"/>
      <c r="G81" s="294"/>
      <c r="H81" s="252"/>
      <c r="I81" s="252"/>
      <c r="J81" s="307"/>
      <c r="K81" s="308"/>
      <c r="L81" s="308"/>
      <c r="M81" s="308"/>
      <c r="N81" s="308"/>
      <c r="O81" s="308"/>
      <c r="P81" s="308"/>
      <c r="Q81" s="308"/>
      <c r="R81" s="308"/>
      <c r="S81" s="308"/>
      <c r="T81" s="308"/>
      <c r="U81" s="308"/>
      <c r="V81" s="309"/>
    </row>
    <row r="82" spans="2:22" ht="15" customHeight="1" x14ac:dyDescent="0.35">
      <c r="B82" s="265"/>
      <c r="C82" s="255"/>
      <c r="D82" s="294"/>
      <c r="E82" s="255"/>
      <c r="F82" s="255"/>
      <c r="G82" s="294"/>
      <c r="H82" s="252"/>
      <c r="I82" s="252"/>
      <c r="J82" s="307"/>
      <c r="K82" s="308"/>
      <c r="L82" s="308"/>
      <c r="M82" s="308"/>
      <c r="N82" s="308"/>
      <c r="O82" s="308"/>
      <c r="P82" s="308"/>
      <c r="Q82" s="308"/>
      <c r="R82" s="308"/>
      <c r="S82" s="308"/>
      <c r="T82" s="308"/>
      <c r="U82" s="308"/>
      <c r="V82" s="309"/>
    </row>
    <row r="83" spans="2:22" ht="15" customHeight="1" x14ac:dyDescent="0.35">
      <c r="B83" s="265"/>
      <c r="C83" s="255"/>
      <c r="D83" s="294"/>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ht="15" customHeight="1" x14ac:dyDescent="0.35">
      <c r="B85" s="265"/>
      <c r="C85" s="255"/>
      <c r="D85" s="294"/>
      <c r="E85" s="255"/>
      <c r="F85" s="255"/>
      <c r="G85" s="294"/>
      <c r="H85" s="252"/>
      <c r="I85" s="252"/>
      <c r="J85" s="307"/>
      <c r="K85" s="308"/>
      <c r="L85" s="308"/>
      <c r="M85" s="308"/>
      <c r="N85" s="308"/>
      <c r="O85" s="308"/>
      <c r="P85" s="308"/>
      <c r="Q85" s="308"/>
      <c r="R85" s="308"/>
      <c r="S85" s="308"/>
      <c r="T85" s="308"/>
      <c r="U85" s="308"/>
      <c r="V85" s="309"/>
    </row>
    <row r="86" spans="2:22" ht="15" customHeight="1" x14ac:dyDescent="0.35">
      <c r="B86" s="265"/>
      <c r="C86" s="255"/>
      <c r="D86" s="294"/>
      <c r="E86" s="255"/>
      <c r="F86" s="255"/>
      <c r="G86" s="294"/>
      <c r="H86" s="252"/>
      <c r="I86" s="252"/>
      <c r="J86" s="307"/>
      <c r="K86" s="308"/>
      <c r="L86" s="308"/>
      <c r="M86" s="308"/>
      <c r="N86" s="308"/>
      <c r="O86" s="308"/>
      <c r="P86" s="308"/>
      <c r="Q86" s="308"/>
      <c r="R86" s="308"/>
      <c r="S86" s="308"/>
      <c r="T86" s="308"/>
      <c r="U86" s="308"/>
      <c r="V86" s="309"/>
    </row>
    <row r="87" spans="2:22" ht="15" customHeight="1" x14ac:dyDescent="0.35">
      <c r="B87" s="265"/>
      <c r="C87" s="255"/>
      <c r="D87" s="255"/>
      <c r="E87" s="255"/>
      <c r="F87" s="255"/>
      <c r="G87" s="255"/>
      <c r="H87" s="252"/>
      <c r="I87" s="252"/>
      <c r="J87" s="307"/>
      <c r="K87" s="308"/>
      <c r="L87" s="308"/>
      <c r="M87" s="308"/>
      <c r="N87" s="308"/>
      <c r="O87" s="308"/>
      <c r="P87" s="308"/>
      <c r="Q87" s="308"/>
      <c r="R87" s="308"/>
      <c r="S87" s="308"/>
      <c r="T87" s="308"/>
      <c r="U87" s="308"/>
      <c r="V87" s="309"/>
    </row>
    <row r="88" spans="2:22" ht="15" customHeight="1"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55"/>
      <c r="E91" s="255"/>
      <c r="F91" s="255"/>
      <c r="G91" s="294"/>
      <c r="H91" s="252"/>
      <c r="I91" s="286"/>
      <c r="J91" s="307"/>
      <c r="K91" s="308"/>
      <c r="L91" s="308"/>
      <c r="M91" s="308"/>
      <c r="N91" s="308"/>
      <c r="O91" s="308"/>
      <c r="P91" s="308"/>
      <c r="Q91" s="308"/>
      <c r="R91" s="308"/>
      <c r="S91" s="308"/>
      <c r="T91" s="308"/>
      <c r="U91" s="308"/>
      <c r="V91" s="309"/>
    </row>
    <row r="92" spans="2:22" x14ac:dyDescent="0.35">
      <c r="B92" s="265"/>
      <c r="C92" s="255"/>
      <c r="D92" s="294"/>
      <c r="E92" s="255"/>
      <c r="F92" s="255"/>
      <c r="G92" s="294"/>
      <c r="H92" s="252"/>
      <c r="I92" s="252"/>
      <c r="J92" s="307"/>
      <c r="K92" s="308"/>
      <c r="L92" s="308"/>
      <c r="M92" s="308"/>
      <c r="N92" s="308"/>
      <c r="O92" s="308"/>
      <c r="P92" s="308"/>
      <c r="Q92" s="308"/>
      <c r="R92" s="308"/>
      <c r="S92" s="308"/>
      <c r="T92" s="308"/>
      <c r="U92" s="308"/>
      <c r="V92" s="309"/>
    </row>
    <row r="93" spans="2:22" x14ac:dyDescent="0.35">
      <c r="B93" s="265"/>
      <c r="C93" s="255"/>
      <c r="D93" s="294"/>
      <c r="E93" s="255"/>
      <c r="F93" s="255"/>
      <c r="G93" s="294"/>
      <c r="H93" s="252"/>
      <c r="I93" s="252"/>
      <c r="J93" s="307"/>
      <c r="K93" s="308"/>
      <c r="L93" s="308"/>
      <c r="M93" s="308"/>
      <c r="N93" s="308"/>
      <c r="O93" s="308"/>
      <c r="P93" s="308"/>
      <c r="Q93" s="308"/>
      <c r="R93" s="308"/>
      <c r="S93" s="308"/>
      <c r="T93" s="308"/>
      <c r="U93" s="308"/>
      <c r="V93" s="309"/>
    </row>
    <row r="94" spans="2:22" x14ac:dyDescent="0.35">
      <c r="B94" s="265"/>
      <c r="C94" s="255"/>
      <c r="D94" s="294"/>
      <c r="E94" s="255"/>
      <c r="F94" s="255"/>
      <c r="G94" s="294"/>
      <c r="H94" s="252"/>
      <c r="I94" s="252"/>
      <c r="J94" s="307"/>
      <c r="K94" s="308"/>
      <c r="L94" s="308"/>
      <c r="M94" s="308"/>
      <c r="N94" s="308"/>
      <c r="O94" s="308"/>
      <c r="P94" s="308"/>
      <c r="Q94" s="308"/>
      <c r="R94" s="308"/>
      <c r="S94" s="308"/>
      <c r="T94" s="308"/>
      <c r="U94" s="308"/>
      <c r="V94" s="309"/>
    </row>
    <row r="95" spans="2:22" ht="15" customHeight="1" x14ac:dyDescent="0.35">
      <c r="B95" s="265"/>
      <c r="C95" s="255"/>
      <c r="D95" s="255"/>
      <c r="E95" s="255"/>
      <c r="F95" s="255"/>
      <c r="G95" s="294"/>
      <c r="H95" s="252"/>
      <c r="I95" s="252"/>
      <c r="J95" s="307"/>
      <c r="K95" s="308"/>
      <c r="L95" s="308"/>
      <c r="M95" s="308"/>
      <c r="N95" s="308"/>
      <c r="O95" s="308"/>
      <c r="P95" s="308"/>
      <c r="Q95" s="308"/>
      <c r="R95" s="308"/>
      <c r="S95" s="308"/>
      <c r="T95" s="308"/>
      <c r="U95" s="308"/>
      <c r="V95" s="309"/>
    </row>
    <row r="96" spans="2:22" ht="15" customHeight="1" x14ac:dyDescent="0.35">
      <c r="B96" s="265"/>
      <c r="C96" s="255"/>
      <c r="D96" s="294"/>
      <c r="E96" s="255"/>
      <c r="F96" s="255"/>
      <c r="G96" s="294"/>
      <c r="H96" s="252"/>
      <c r="I96" s="252"/>
      <c r="J96" s="307"/>
      <c r="K96" s="308"/>
      <c r="L96" s="308"/>
      <c r="M96" s="308"/>
      <c r="N96" s="308"/>
      <c r="O96" s="308"/>
      <c r="P96" s="308"/>
      <c r="Q96" s="308"/>
      <c r="R96" s="308"/>
      <c r="S96" s="308"/>
      <c r="T96" s="308"/>
      <c r="U96" s="308"/>
      <c r="V96" s="309"/>
    </row>
    <row r="97" spans="2:22" ht="15" customHeight="1" x14ac:dyDescent="0.35">
      <c r="B97" s="265"/>
      <c r="C97" s="255"/>
      <c r="D97" s="294"/>
      <c r="E97" s="255"/>
      <c r="F97" s="255"/>
      <c r="G97" s="294"/>
      <c r="H97" s="252"/>
      <c r="I97" s="252"/>
      <c r="J97" s="307"/>
      <c r="K97" s="308"/>
      <c r="L97" s="308"/>
      <c r="M97" s="308"/>
      <c r="N97" s="308"/>
      <c r="O97" s="308"/>
      <c r="P97" s="308"/>
      <c r="Q97" s="308"/>
      <c r="R97" s="308"/>
      <c r="S97" s="308"/>
      <c r="T97" s="308"/>
      <c r="U97" s="308"/>
      <c r="V97" s="309"/>
    </row>
    <row r="98" spans="2:22" ht="15" customHeight="1" x14ac:dyDescent="0.35">
      <c r="B98" s="265"/>
      <c r="C98" s="255"/>
      <c r="D98" s="294"/>
      <c r="E98" s="255"/>
      <c r="F98" s="255"/>
      <c r="G98" s="294"/>
      <c r="H98" s="252"/>
      <c r="I98" s="252"/>
      <c r="J98" s="307"/>
      <c r="K98" s="308"/>
      <c r="L98" s="308"/>
      <c r="M98" s="308"/>
      <c r="N98" s="308"/>
      <c r="O98" s="308"/>
      <c r="P98" s="308"/>
      <c r="Q98" s="308"/>
      <c r="R98" s="308"/>
      <c r="S98" s="308"/>
      <c r="T98" s="308"/>
      <c r="U98" s="308"/>
      <c r="V98" s="309"/>
    </row>
    <row r="99" spans="2:22" x14ac:dyDescent="0.35">
      <c r="B99" s="265"/>
      <c r="C99" s="255"/>
      <c r="D99" s="255"/>
      <c r="E99" s="255"/>
      <c r="F99" s="255"/>
      <c r="G99" s="255"/>
      <c r="H99" s="252"/>
      <c r="I99" s="252"/>
      <c r="J99" s="307"/>
      <c r="K99" s="308"/>
      <c r="L99" s="308"/>
      <c r="M99" s="308"/>
      <c r="N99" s="308"/>
      <c r="O99" s="308"/>
      <c r="P99" s="308"/>
      <c r="Q99" s="308"/>
      <c r="R99" s="308"/>
      <c r="S99" s="308"/>
      <c r="T99" s="308"/>
      <c r="U99" s="308"/>
      <c r="V99" s="309"/>
    </row>
    <row r="100" spans="2:22" x14ac:dyDescent="0.35">
      <c r="B100" s="265"/>
      <c r="C100" s="255"/>
      <c r="D100" s="255"/>
      <c r="E100" s="255"/>
      <c r="F100" s="255"/>
      <c r="G100" s="255"/>
      <c r="H100" s="252"/>
      <c r="I100" s="252"/>
      <c r="J100" s="307"/>
      <c r="K100" s="308"/>
      <c r="L100" s="308"/>
      <c r="M100" s="308"/>
      <c r="N100" s="308"/>
      <c r="O100" s="308"/>
      <c r="P100" s="308"/>
      <c r="Q100" s="308"/>
      <c r="R100" s="308"/>
      <c r="S100" s="308"/>
      <c r="T100" s="308"/>
      <c r="U100" s="308"/>
      <c r="V100" s="309"/>
    </row>
    <row r="101" spans="2:22" ht="15" customHeight="1" x14ac:dyDescent="0.35">
      <c r="B101" s="265"/>
      <c r="C101" s="255"/>
      <c r="D101" s="255"/>
      <c r="E101" s="255"/>
      <c r="F101" s="255"/>
      <c r="G101" s="294"/>
      <c r="H101" s="252"/>
      <c r="I101" s="252"/>
      <c r="J101" s="307"/>
      <c r="K101" s="308"/>
      <c r="L101" s="308"/>
      <c r="M101" s="308"/>
      <c r="N101" s="308"/>
      <c r="O101" s="308"/>
      <c r="P101" s="308"/>
      <c r="Q101" s="308"/>
      <c r="R101" s="308"/>
      <c r="S101" s="308"/>
      <c r="T101" s="308"/>
      <c r="U101" s="308"/>
      <c r="V101" s="309"/>
    </row>
    <row r="102" spans="2:22" ht="15" customHeight="1" x14ac:dyDescent="0.35">
      <c r="B102" s="265"/>
      <c r="C102" s="255"/>
      <c r="D102" s="294"/>
      <c r="E102" s="255"/>
      <c r="F102" s="255"/>
      <c r="G102" s="294"/>
      <c r="H102" s="252"/>
      <c r="I102" s="252"/>
      <c r="J102" s="307"/>
      <c r="K102" s="308"/>
      <c r="L102" s="308"/>
      <c r="M102" s="308"/>
      <c r="N102" s="308"/>
      <c r="O102" s="308"/>
      <c r="P102" s="308"/>
      <c r="Q102" s="308"/>
      <c r="R102" s="308"/>
      <c r="S102" s="308"/>
      <c r="T102" s="308"/>
      <c r="U102" s="308"/>
      <c r="V102" s="309"/>
    </row>
    <row r="103" spans="2:22" ht="15" customHeight="1" x14ac:dyDescent="0.35">
      <c r="B103" s="265"/>
      <c r="C103" s="255"/>
      <c r="D103" s="294"/>
      <c r="E103" s="255"/>
      <c r="F103" s="255"/>
      <c r="G103" s="294"/>
      <c r="H103" s="252"/>
      <c r="I103" s="252"/>
      <c r="J103" s="307"/>
      <c r="K103" s="308"/>
      <c r="L103" s="308"/>
      <c r="M103" s="308"/>
      <c r="N103" s="308"/>
      <c r="O103" s="308"/>
      <c r="P103" s="308"/>
      <c r="Q103" s="308"/>
      <c r="R103" s="308"/>
      <c r="S103" s="308"/>
      <c r="T103" s="308"/>
      <c r="U103" s="308"/>
      <c r="V103" s="309"/>
    </row>
    <row r="104" spans="2:22" ht="15" customHeight="1" x14ac:dyDescent="0.35">
      <c r="B104" s="265"/>
      <c r="C104" s="255"/>
      <c r="D104" s="294"/>
      <c r="E104" s="255"/>
      <c r="F104" s="255"/>
      <c r="G104" s="294"/>
      <c r="H104" s="252"/>
      <c r="I104" s="252"/>
      <c r="J104" s="307"/>
      <c r="K104" s="308"/>
      <c r="L104" s="308"/>
      <c r="M104" s="308"/>
      <c r="N104" s="308"/>
      <c r="O104" s="308"/>
      <c r="P104" s="308"/>
      <c r="Q104" s="308"/>
      <c r="R104" s="308"/>
      <c r="S104" s="308"/>
      <c r="T104" s="308"/>
      <c r="U104" s="308"/>
      <c r="V104" s="309"/>
    </row>
    <row r="105" spans="2:22" ht="15" customHeight="1" x14ac:dyDescent="0.35">
      <c r="B105" s="265"/>
      <c r="C105" s="255"/>
      <c r="D105" s="255"/>
      <c r="E105" s="255"/>
      <c r="F105" s="255"/>
      <c r="G105" s="294"/>
      <c r="H105" s="252"/>
      <c r="I105" s="282"/>
      <c r="J105" s="307"/>
      <c r="K105" s="308"/>
      <c r="L105" s="308"/>
      <c r="M105" s="308"/>
      <c r="N105" s="308"/>
      <c r="O105" s="308"/>
      <c r="P105" s="308"/>
      <c r="Q105" s="308"/>
      <c r="R105" s="308"/>
      <c r="S105" s="308"/>
      <c r="T105" s="308"/>
      <c r="U105" s="308"/>
      <c r="V105" s="309"/>
    </row>
    <row r="106" spans="2:22" ht="15" customHeight="1" x14ac:dyDescent="0.35">
      <c r="B106" s="265"/>
      <c r="C106" s="255"/>
      <c r="D106" s="255"/>
      <c r="E106" s="255"/>
      <c r="F106" s="255"/>
      <c r="G106" s="294"/>
      <c r="H106" s="252"/>
      <c r="I106" s="282"/>
      <c r="J106" s="307"/>
      <c r="K106" s="308"/>
      <c r="L106" s="308"/>
      <c r="M106" s="308"/>
      <c r="N106" s="308"/>
      <c r="O106" s="308"/>
      <c r="P106" s="308"/>
      <c r="Q106" s="308"/>
      <c r="R106" s="308"/>
      <c r="S106" s="308"/>
      <c r="T106" s="308"/>
      <c r="U106" s="308"/>
      <c r="V106" s="309"/>
    </row>
    <row r="108" spans="2:22" ht="45" customHeight="1" x14ac:dyDescent="0.35"/>
    <row r="109" spans="2:22" ht="15" customHeight="1" x14ac:dyDescent="0.35"/>
    <row r="110" spans="2:22" ht="15" customHeight="1" x14ac:dyDescent="0.35"/>
  </sheetData>
  <mergeCells count="76">
    <mergeCell ref="J72:V73"/>
    <mergeCell ref="C72:C73"/>
    <mergeCell ref="B74:B78"/>
    <mergeCell ref="C74:C78"/>
    <mergeCell ref="H74:H78"/>
    <mergeCell ref="I74:I78"/>
    <mergeCell ref="J74:V78"/>
    <mergeCell ref="B72:B73"/>
    <mergeCell ref="H72:H73"/>
    <mergeCell ref="J59:V63"/>
    <mergeCell ref="B64:B71"/>
    <mergeCell ref="E64:E71"/>
    <mergeCell ref="C64:C71"/>
    <mergeCell ref="D68:D71"/>
    <mergeCell ref="D64:D67"/>
    <mergeCell ref="I64:I71"/>
    <mergeCell ref="J64:V71"/>
    <mergeCell ref="B59:B63"/>
    <mergeCell ref="C59:C63"/>
    <mergeCell ref="H59:H63"/>
    <mergeCell ref="H64:H71"/>
    <mergeCell ref="I59:I63"/>
    <mergeCell ref="J102:V102"/>
    <mergeCell ref="J103:V103"/>
    <mergeCell ref="J104:V104"/>
    <mergeCell ref="J105:V105"/>
    <mergeCell ref="J106:V106"/>
    <mergeCell ref="J89:V89"/>
    <mergeCell ref="J79:V79"/>
    <mergeCell ref="J80:V80"/>
    <mergeCell ref="J81:V81"/>
    <mergeCell ref="J82:V82"/>
    <mergeCell ref="J83:V83"/>
    <mergeCell ref="J84:V84"/>
    <mergeCell ref="J85:V85"/>
    <mergeCell ref="J86:V86"/>
    <mergeCell ref="J87:V87"/>
    <mergeCell ref="J88:V88"/>
    <mergeCell ref="J98:V98"/>
    <mergeCell ref="J99:V99"/>
    <mergeCell ref="J100:V100"/>
    <mergeCell ref="J101:V101"/>
    <mergeCell ref="J90:V90"/>
    <mergeCell ref="J91:V91"/>
    <mergeCell ref="J92:V92"/>
    <mergeCell ref="J93:V93"/>
    <mergeCell ref="J94:V94"/>
    <mergeCell ref="J95:V95"/>
    <mergeCell ref="J96:V96"/>
    <mergeCell ref="J97:V97"/>
    <mergeCell ref="B53:V53"/>
    <mergeCell ref="J54:V54"/>
    <mergeCell ref="J55:V55"/>
    <mergeCell ref="J58:V58"/>
    <mergeCell ref="E43:I43"/>
    <mergeCell ref="E44:I44"/>
    <mergeCell ref="J56:V56"/>
    <mergeCell ref="J57:V57"/>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9 D60:G63 D68 C64:D64 C72:G72 C82:G106 E74:G81 E64:G71 D73:G73">
    <cfRule type="cellIs" dxfId="30" priority="4" operator="notEqual">
      <formula>""</formula>
    </cfRule>
  </conditionalFormatting>
  <conditionalFormatting sqref="C79:D81">
    <cfRule type="cellIs" dxfId="29" priority="3" operator="notEqual">
      <formula>""</formula>
    </cfRule>
  </conditionalFormatting>
  <conditionalFormatting sqref="D74:D78">
    <cfRule type="cellIs" dxfId="28" priority="2" operator="notEqual">
      <formula>""</formula>
    </cfRule>
  </conditionalFormatting>
  <conditionalFormatting sqref="C74">
    <cfRule type="cellIs" dxfId="27" priority="1" operator="notEqual">
      <formula>""</formula>
    </cfRule>
  </conditionalFormatting>
  <hyperlinks>
    <hyperlink ref="H11" location="_ftn1" display="_ftn1" xr:uid="{00000000-0004-0000-7300-000000000000}"/>
    <hyperlink ref="I11" location="_ftn2" display="_ftn2" xr:uid="{00000000-0004-0000-7300-000001000000}"/>
  </hyperlinks>
  <pageMargins left="0.7" right="0.7" top="0.75" bottom="0.75" header="0.3" footer="0.3"/>
  <pageSetup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0" tint="-0.249977111117893"/>
  </sheetPr>
  <dimension ref="A1:V116"/>
  <sheetViews>
    <sheetView topLeftCell="A52" workbookViewId="0">
      <selection activeCell="G66" sqref="G66"/>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6.269531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High Efficiency Air Nozzle</v>
      </c>
    </row>
    <row r="2" spans="2:9" x14ac:dyDescent="0.35">
      <c r="B2" s="18" t="s">
        <v>208</v>
      </c>
      <c r="C2" s="18" t="s">
        <v>3363</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3364</v>
      </c>
      <c r="C13" s="253" t="s">
        <v>3365</v>
      </c>
      <c r="D13" s="106">
        <v>42</v>
      </c>
      <c r="E13" s="253"/>
      <c r="G13" s="253"/>
      <c r="H13" s="253"/>
      <c r="I13" s="5"/>
    </row>
    <row r="14" spans="2:9" x14ac:dyDescent="0.35">
      <c r="B14" s="488"/>
      <c r="C14" s="253" t="s">
        <v>3366</v>
      </c>
      <c r="D14" s="106">
        <v>57</v>
      </c>
      <c r="E14" s="253"/>
      <c r="G14" s="4"/>
      <c r="H14" s="4"/>
      <c r="I14" s="44"/>
    </row>
    <row r="15" spans="2:9" x14ac:dyDescent="0.35">
      <c r="B15" s="488"/>
      <c r="C15" s="253" t="s">
        <v>3367</v>
      </c>
      <c r="D15" s="106">
        <v>87</v>
      </c>
      <c r="E15" s="253"/>
      <c r="G15" s="4"/>
      <c r="H15" s="4"/>
      <c r="I15" s="44"/>
    </row>
    <row r="16" spans="2:9" x14ac:dyDescent="0.35">
      <c r="B16" s="379"/>
      <c r="C16" s="253" t="s">
        <v>3368</v>
      </c>
      <c r="D16" s="106">
        <v>121</v>
      </c>
      <c r="E16" s="253"/>
      <c r="G16" s="4"/>
      <c r="H16" s="4"/>
      <c r="I16" s="44"/>
    </row>
    <row r="17" spans="1:17" x14ac:dyDescent="0.35">
      <c r="B17" s="4"/>
      <c r="C17" s="4"/>
      <c r="D17" s="4"/>
      <c r="E17" s="4"/>
    </row>
    <row r="18" spans="1:17" x14ac:dyDescent="0.35">
      <c r="B18" s="4"/>
      <c r="C18" s="4"/>
      <c r="D18" s="4"/>
      <c r="E18" s="4"/>
    </row>
    <row r="19" spans="1:17" x14ac:dyDescent="0.35">
      <c r="B19" s="4"/>
      <c r="C19" s="4"/>
      <c r="D19" s="4"/>
      <c r="E19" s="4"/>
      <c r="F19" s="4"/>
    </row>
    <row r="20" spans="1:17" x14ac:dyDescent="0.35">
      <c r="B20" s="23" t="s">
        <v>221</v>
      </c>
      <c r="E20" s="4"/>
      <c r="F20" s="4"/>
    </row>
    <row r="21" spans="1:17" x14ac:dyDescent="0.35">
      <c r="E21" s="4"/>
      <c r="F21" s="4"/>
    </row>
    <row r="22" spans="1:17" ht="25" x14ac:dyDescent="0.35">
      <c r="B22" s="303" t="s">
        <v>217</v>
      </c>
      <c r="C22" s="303" t="s">
        <v>212</v>
      </c>
      <c r="D22" s="19" t="s">
        <v>222</v>
      </c>
      <c r="E22" s="19" t="s">
        <v>223</v>
      </c>
      <c r="F22" s="4"/>
    </row>
    <row r="23" spans="1:17" x14ac:dyDescent="0.35">
      <c r="B23" s="20"/>
      <c r="C23" s="285"/>
      <c r="D23" s="252"/>
      <c r="E23" s="287"/>
    </row>
    <row r="24" spans="1:17" x14ac:dyDescent="0.35">
      <c r="B24" s="20"/>
      <c r="C24" s="285"/>
      <c r="D24" s="252"/>
      <c r="E24" s="252"/>
    </row>
    <row r="25" spans="1:17" x14ac:dyDescent="0.35">
      <c r="B25" s="2"/>
    </row>
    <row r="26" spans="1:17" x14ac:dyDescent="0.35">
      <c r="B26" s="2"/>
    </row>
    <row r="27" spans="1:17" x14ac:dyDescent="0.35">
      <c r="B27" s="23" t="s">
        <v>224</v>
      </c>
    </row>
    <row r="28" spans="1:17" x14ac:dyDescent="0.35">
      <c r="B28" s="27" t="s">
        <v>225</v>
      </c>
      <c r="C28" s="322" t="s">
        <v>226</v>
      </c>
      <c r="D28" s="323"/>
      <c r="E28" s="323"/>
      <c r="F28" s="323"/>
      <c r="G28" s="323"/>
      <c r="H28" s="324"/>
    </row>
    <row r="29" spans="1:17" ht="15" customHeight="1" x14ac:dyDescent="0.35">
      <c r="A29" s="319" t="s">
        <v>227</v>
      </c>
      <c r="B29" s="28" t="s">
        <v>228</v>
      </c>
      <c r="C29" s="363" t="s">
        <v>3369</v>
      </c>
      <c r="D29" s="364"/>
      <c r="E29" s="364"/>
      <c r="F29" s="364"/>
      <c r="G29" s="364"/>
      <c r="H29" s="365"/>
      <c r="P29" s="29"/>
      <c r="Q29" s="29"/>
    </row>
    <row r="30" spans="1:17" x14ac:dyDescent="0.35">
      <c r="A30" s="320"/>
      <c r="B30" s="28" t="s">
        <v>229</v>
      </c>
      <c r="C30" s="363" t="s">
        <v>3370</v>
      </c>
      <c r="D30" s="364"/>
      <c r="E30" s="364"/>
      <c r="F30" s="364"/>
      <c r="G30" s="364"/>
      <c r="H30" s="365"/>
      <c r="P30" s="29"/>
      <c r="Q30" s="29"/>
    </row>
    <row r="31" spans="1:17" x14ac:dyDescent="0.35">
      <c r="A31" s="320"/>
      <c r="B31" s="28" t="s">
        <v>230</v>
      </c>
      <c r="C31" s="310"/>
      <c r="D31" s="311"/>
      <c r="E31" s="311"/>
      <c r="F31" s="311"/>
      <c r="G31" s="311"/>
      <c r="H31" s="312"/>
      <c r="P31" s="29"/>
      <c r="Q31" s="29"/>
    </row>
    <row r="32" spans="1:17" x14ac:dyDescent="0.35">
      <c r="A32" s="320"/>
      <c r="B32" s="28" t="s">
        <v>231</v>
      </c>
      <c r="C32" s="310"/>
      <c r="D32" s="311"/>
      <c r="E32" s="311"/>
      <c r="F32" s="311"/>
      <c r="G32" s="311"/>
      <c r="H32" s="312"/>
      <c r="P32" s="1"/>
      <c r="Q32" s="1"/>
    </row>
    <row r="33" spans="1:17" x14ac:dyDescent="0.35">
      <c r="A33" s="321"/>
      <c r="B33" s="28" t="s">
        <v>232</v>
      </c>
      <c r="C33" s="310"/>
      <c r="D33" s="311"/>
      <c r="E33" s="311"/>
      <c r="F33" s="311"/>
      <c r="G33" s="311"/>
      <c r="H33" s="312"/>
      <c r="P33" s="29"/>
      <c r="Q33" s="29"/>
    </row>
    <row r="34" spans="1:17" ht="15" customHeight="1" x14ac:dyDescent="0.35">
      <c r="A34" s="319" t="s">
        <v>233</v>
      </c>
      <c r="B34" s="28" t="s">
        <v>234</v>
      </c>
      <c r="C34" s="310"/>
      <c r="D34" s="311"/>
      <c r="E34" s="311"/>
      <c r="F34" s="311"/>
      <c r="G34" s="311"/>
      <c r="H34" s="312"/>
      <c r="P34" s="29"/>
      <c r="Q34" s="29"/>
    </row>
    <row r="35" spans="1:17" x14ac:dyDescent="0.35">
      <c r="A35" s="320"/>
      <c r="B35" s="28" t="s">
        <v>235</v>
      </c>
      <c r="C35" s="310"/>
      <c r="D35" s="311"/>
      <c r="E35" s="311"/>
      <c r="F35" s="311"/>
      <c r="G35" s="311"/>
      <c r="H35" s="312"/>
      <c r="P35" s="29"/>
      <c r="Q35" s="29"/>
    </row>
    <row r="36" spans="1:17" x14ac:dyDescent="0.35">
      <c r="A36" s="320"/>
      <c r="B36" s="28" t="s">
        <v>236</v>
      </c>
      <c r="C36" s="310"/>
      <c r="D36" s="311"/>
      <c r="E36" s="311"/>
      <c r="F36" s="311"/>
      <c r="G36" s="311"/>
      <c r="H36" s="312"/>
      <c r="P36" s="29"/>
      <c r="Q36" s="29"/>
    </row>
    <row r="37" spans="1:17" x14ac:dyDescent="0.35">
      <c r="A37" s="320"/>
      <c r="B37" s="28" t="s">
        <v>237</v>
      </c>
      <c r="C37" s="310"/>
      <c r="D37" s="311"/>
      <c r="E37" s="311"/>
      <c r="F37" s="311"/>
      <c r="G37" s="311"/>
      <c r="H37" s="312"/>
      <c r="P37" s="29"/>
      <c r="Q37" s="29"/>
    </row>
    <row r="38" spans="1:17" x14ac:dyDescent="0.35">
      <c r="A38" s="320"/>
      <c r="B38" s="28" t="s">
        <v>238</v>
      </c>
      <c r="C38" s="310"/>
      <c r="D38" s="311"/>
      <c r="E38" s="311"/>
      <c r="F38" s="311"/>
      <c r="G38" s="311"/>
      <c r="H38" s="312"/>
      <c r="P38" s="29"/>
      <c r="Q38" s="29"/>
    </row>
    <row r="39" spans="1:17" x14ac:dyDescent="0.35">
      <c r="A39" s="320"/>
      <c r="B39" s="28" t="s">
        <v>239</v>
      </c>
      <c r="C39" s="310"/>
      <c r="D39" s="311"/>
      <c r="E39" s="311"/>
      <c r="F39" s="311"/>
      <c r="G39" s="311"/>
      <c r="H39" s="312"/>
      <c r="P39" s="29"/>
      <c r="Q39" s="29"/>
    </row>
    <row r="40" spans="1:17" x14ac:dyDescent="0.35">
      <c r="A40" s="320"/>
      <c r="B40" s="28" t="s">
        <v>240</v>
      </c>
      <c r="C40" s="310"/>
      <c r="D40" s="311"/>
      <c r="E40" s="311"/>
      <c r="F40" s="311"/>
      <c r="G40" s="311"/>
      <c r="H40" s="312"/>
      <c r="P40" s="29"/>
      <c r="Q40" s="29"/>
    </row>
    <row r="41" spans="1:17" x14ac:dyDescent="0.35">
      <c r="A41" s="320"/>
      <c r="B41" s="28" t="s">
        <v>241</v>
      </c>
      <c r="C41" s="310"/>
      <c r="D41" s="311"/>
      <c r="E41" s="311"/>
      <c r="F41" s="311"/>
      <c r="G41" s="311"/>
      <c r="H41" s="312"/>
    </row>
    <row r="42" spans="1:17" x14ac:dyDescent="0.35">
      <c r="A42" s="320"/>
      <c r="B42" s="28" t="s">
        <v>242</v>
      </c>
      <c r="C42" s="310"/>
      <c r="D42" s="311"/>
      <c r="E42" s="311"/>
      <c r="F42" s="311"/>
      <c r="G42" s="311"/>
      <c r="H42" s="312"/>
    </row>
    <row r="43" spans="1:17" x14ac:dyDescent="0.35">
      <c r="A43" s="321"/>
      <c r="B43" s="28" t="s">
        <v>243</v>
      </c>
      <c r="C43" s="310"/>
      <c r="D43" s="311"/>
      <c r="E43" s="311"/>
      <c r="F43" s="311"/>
      <c r="G43" s="311"/>
      <c r="H43" s="312"/>
    </row>
    <row r="44" spans="1:17" x14ac:dyDescent="0.35">
      <c r="L44" s="29"/>
      <c r="M44" s="29"/>
    </row>
    <row r="45" spans="1:17" x14ac:dyDescent="0.35">
      <c r="B45" s="23" t="s">
        <v>244</v>
      </c>
      <c r="L45" s="29"/>
      <c r="M45" s="29"/>
    </row>
    <row r="46" spans="1:17" ht="25" x14ac:dyDescent="0.35">
      <c r="B46" s="27" t="s">
        <v>245</v>
      </c>
      <c r="C46" s="303" t="s">
        <v>211</v>
      </c>
      <c r="D46" s="303" t="s">
        <v>212</v>
      </c>
      <c r="E46" s="303" t="s">
        <v>246</v>
      </c>
      <c r="F46" s="303"/>
      <c r="G46" s="303"/>
      <c r="H46" s="303"/>
      <c r="I46" s="303"/>
      <c r="L46" s="29"/>
      <c r="M46" s="29"/>
    </row>
    <row r="47" spans="1:17" ht="15" customHeight="1" x14ac:dyDescent="0.35">
      <c r="B47" s="30"/>
      <c r="C47" s="285"/>
      <c r="D47" s="285"/>
      <c r="E47" s="256"/>
      <c r="F47" s="261"/>
      <c r="G47" s="261"/>
      <c r="H47" s="261"/>
      <c r="I47" s="262"/>
      <c r="L47" s="1"/>
      <c r="M47" s="1"/>
    </row>
    <row r="48" spans="1:17" x14ac:dyDescent="0.35">
      <c r="L48" s="29"/>
      <c r="M48" s="29"/>
    </row>
    <row r="51" spans="2:22" x14ac:dyDescent="0.35">
      <c r="L51" s="29"/>
      <c r="M51" s="29"/>
    </row>
    <row r="52" spans="2:22" x14ac:dyDescent="0.35">
      <c r="L52" s="1"/>
      <c r="M52" s="1"/>
    </row>
    <row r="53" spans="2:22" x14ac:dyDescent="0.35">
      <c r="L53" s="29"/>
      <c r="M53" s="29"/>
    </row>
    <row r="54" spans="2:22" x14ac:dyDescent="0.35">
      <c r="L54" s="29"/>
      <c r="M54" s="29"/>
    </row>
    <row r="56" spans="2:22" x14ac:dyDescent="0.35">
      <c r="B56" s="313" t="s">
        <v>247</v>
      </c>
      <c r="C56" s="314"/>
      <c r="D56" s="314"/>
      <c r="E56" s="314"/>
      <c r="F56" s="314"/>
      <c r="G56" s="314"/>
      <c r="H56" s="314"/>
      <c r="I56" s="314"/>
      <c r="J56" s="314"/>
      <c r="K56" s="314"/>
      <c r="L56" s="314"/>
      <c r="M56" s="314"/>
      <c r="N56" s="314"/>
      <c r="O56" s="314"/>
      <c r="P56" s="314"/>
      <c r="Q56" s="314"/>
      <c r="R56" s="314"/>
      <c r="S56" s="314"/>
      <c r="T56" s="314"/>
      <c r="U56" s="314"/>
      <c r="V56" s="315"/>
    </row>
    <row r="57" spans="2:22" ht="33" customHeight="1" x14ac:dyDescent="0.35">
      <c r="B57" s="248" t="s">
        <v>248</v>
      </c>
      <c r="C57" s="17" t="s">
        <v>217</v>
      </c>
      <c r="D57" s="17" t="s">
        <v>212</v>
      </c>
      <c r="E57" s="17" t="s">
        <v>249</v>
      </c>
      <c r="F57" s="17" t="s">
        <v>250</v>
      </c>
      <c r="G57" s="17" t="s">
        <v>251</v>
      </c>
      <c r="H57" s="17" t="s">
        <v>252</v>
      </c>
      <c r="I57" s="248" t="s">
        <v>253</v>
      </c>
      <c r="J57" s="316" t="s">
        <v>254</v>
      </c>
      <c r="K57" s="317"/>
      <c r="L57" s="317"/>
      <c r="M57" s="317"/>
      <c r="N57" s="317"/>
      <c r="O57" s="317"/>
      <c r="P57" s="317"/>
      <c r="Q57" s="317"/>
      <c r="R57" s="317"/>
      <c r="S57" s="317"/>
      <c r="T57" s="317"/>
      <c r="U57" s="317"/>
      <c r="V57" s="318"/>
    </row>
    <row r="58" spans="2:22" ht="15" customHeight="1" x14ac:dyDescent="0.35">
      <c r="B58" s="325" t="s">
        <v>3371</v>
      </c>
      <c r="C58" s="331" t="s">
        <v>3364</v>
      </c>
      <c r="D58" s="255" t="s">
        <v>3365</v>
      </c>
      <c r="E58" s="255"/>
      <c r="F58" s="255"/>
      <c r="G58" s="31">
        <v>21</v>
      </c>
      <c r="H58" s="328" t="s">
        <v>281</v>
      </c>
      <c r="I58" s="328" t="s">
        <v>3372</v>
      </c>
      <c r="J58" s="341" t="s">
        <v>3373</v>
      </c>
      <c r="K58" s="342"/>
      <c r="L58" s="342"/>
      <c r="M58" s="342"/>
      <c r="N58" s="342"/>
      <c r="O58" s="342"/>
      <c r="P58" s="342"/>
      <c r="Q58" s="342"/>
      <c r="R58" s="342"/>
      <c r="S58" s="342"/>
      <c r="T58" s="342"/>
      <c r="U58" s="342"/>
      <c r="V58" s="343"/>
    </row>
    <row r="59" spans="2:22" ht="15" customHeight="1" x14ac:dyDescent="0.35">
      <c r="B59" s="326"/>
      <c r="C59" s="332"/>
      <c r="D59" s="255" t="s">
        <v>3366</v>
      </c>
      <c r="E59" s="255"/>
      <c r="F59" s="255"/>
      <c r="G59" s="31">
        <v>58</v>
      </c>
      <c r="H59" s="329"/>
      <c r="I59" s="329"/>
      <c r="J59" s="344"/>
      <c r="K59" s="366"/>
      <c r="L59" s="366"/>
      <c r="M59" s="366"/>
      <c r="N59" s="366"/>
      <c r="O59" s="366"/>
      <c r="P59" s="366"/>
      <c r="Q59" s="366"/>
      <c r="R59" s="366"/>
      <c r="S59" s="366"/>
      <c r="T59" s="366"/>
      <c r="U59" s="366"/>
      <c r="V59" s="346"/>
    </row>
    <row r="60" spans="2:22" ht="15" customHeight="1" x14ac:dyDescent="0.35">
      <c r="B60" s="326"/>
      <c r="C60" s="332"/>
      <c r="D60" s="255" t="s">
        <v>3367</v>
      </c>
      <c r="E60" s="255"/>
      <c r="F60" s="255"/>
      <c r="G60" s="31">
        <v>113</v>
      </c>
      <c r="H60" s="329"/>
      <c r="I60" s="329"/>
      <c r="J60" s="344"/>
      <c r="K60" s="366"/>
      <c r="L60" s="366"/>
      <c r="M60" s="366"/>
      <c r="N60" s="366"/>
      <c r="O60" s="366"/>
      <c r="P60" s="366"/>
      <c r="Q60" s="366"/>
      <c r="R60" s="366"/>
      <c r="S60" s="366"/>
      <c r="T60" s="366"/>
      <c r="U60" s="366"/>
      <c r="V60" s="346"/>
    </row>
    <row r="61" spans="2:22" ht="15" customHeight="1" x14ac:dyDescent="0.35">
      <c r="B61" s="327"/>
      <c r="C61" s="333"/>
      <c r="D61" s="255" t="s">
        <v>3368</v>
      </c>
      <c r="E61" s="255"/>
      <c r="F61" s="255"/>
      <c r="G61" s="31">
        <v>280</v>
      </c>
      <c r="H61" s="330"/>
      <c r="I61" s="330"/>
      <c r="J61" s="347"/>
      <c r="K61" s="348"/>
      <c r="L61" s="348"/>
      <c r="M61" s="348"/>
      <c r="N61" s="348"/>
      <c r="O61" s="348"/>
      <c r="P61" s="348"/>
      <c r="Q61" s="348"/>
      <c r="R61" s="348"/>
      <c r="S61" s="348"/>
      <c r="T61" s="348"/>
      <c r="U61" s="348"/>
      <c r="V61" s="349"/>
    </row>
    <row r="62" spans="2:22" ht="15" customHeight="1" x14ac:dyDescent="0.35">
      <c r="B62" s="325" t="s">
        <v>3374</v>
      </c>
      <c r="C62" s="331" t="s">
        <v>3364</v>
      </c>
      <c r="D62" s="255" t="s">
        <v>3365</v>
      </c>
      <c r="E62" s="255"/>
      <c r="F62" s="255"/>
      <c r="G62" s="31">
        <v>10.5</v>
      </c>
      <c r="H62" s="328" t="s">
        <v>281</v>
      </c>
      <c r="I62" s="328" t="s">
        <v>3372</v>
      </c>
      <c r="J62" s="341" t="s">
        <v>3375</v>
      </c>
      <c r="K62" s="342"/>
      <c r="L62" s="342"/>
      <c r="M62" s="342"/>
      <c r="N62" s="342"/>
      <c r="O62" s="342"/>
      <c r="P62" s="342"/>
      <c r="Q62" s="342"/>
      <c r="R62" s="342"/>
      <c r="S62" s="342"/>
      <c r="T62" s="342"/>
      <c r="U62" s="342"/>
      <c r="V62" s="343"/>
    </row>
    <row r="63" spans="2:22" ht="15" customHeight="1" x14ac:dyDescent="0.35">
      <c r="B63" s="326"/>
      <c r="C63" s="332"/>
      <c r="D63" s="255" t="s">
        <v>3366</v>
      </c>
      <c r="E63" s="255"/>
      <c r="F63" s="255"/>
      <c r="G63" s="31">
        <v>29</v>
      </c>
      <c r="H63" s="329"/>
      <c r="I63" s="329"/>
      <c r="J63" s="344"/>
      <c r="K63" s="366"/>
      <c r="L63" s="366"/>
      <c r="M63" s="366"/>
      <c r="N63" s="366"/>
      <c r="O63" s="366"/>
      <c r="P63" s="366"/>
      <c r="Q63" s="366"/>
      <c r="R63" s="366"/>
      <c r="S63" s="366"/>
      <c r="T63" s="366"/>
      <c r="U63" s="366"/>
      <c r="V63" s="346"/>
    </row>
    <row r="64" spans="2:22" ht="15" customHeight="1" x14ac:dyDescent="0.35">
      <c r="B64" s="326"/>
      <c r="C64" s="332"/>
      <c r="D64" s="255" t="s">
        <v>3367</v>
      </c>
      <c r="E64" s="255"/>
      <c r="F64" s="255"/>
      <c r="G64" s="31">
        <v>56.5</v>
      </c>
      <c r="H64" s="329"/>
      <c r="I64" s="329"/>
      <c r="J64" s="344"/>
      <c r="K64" s="366"/>
      <c r="L64" s="366"/>
      <c r="M64" s="366"/>
      <c r="N64" s="366"/>
      <c r="O64" s="366"/>
      <c r="P64" s="366"/>
      <c r="Q64" s="366"/>
      <c r="R64" s="366"/>
      <c r="S64" s="366"/>
      <c r="T64" s="366"/>
      <c r="U64" s="366"/>
      <c r="V64" s="346"/>
    </row>
    <row r="65" spans="2:22" ht="15" customHeight="1" x14ac:dyDescent="0.35">
      <c r="B65" s="327"/>
      <c r="C65" s="333"/>
      <c r="D65" s="255" t="s">
        <v>3368</v>
      </c>
      <c r="E65" s="255"/>
      <c r="F65" s="255"/>
      <c r="G65" s="31">
        <v>140</v>
      </c>
      <c r="H65" s="330"/>
      <c r="I65" s="330"/>
      <c r="J65" s="347"/>
      <c r="K65" s="348"/>
      <c r="L65" s="348"/>
      <c r="M65" s="348"/>
      <c r="N65" s="348"/>
      <c r="O65" s="348"/>
      <c r="P65" s="348"/>
      <c r="Q65" s="348"/>
      <c r="R65" s="348"/>
      <c r="S65" s="348"/>
      <c r="T65" s="348"/>
      <c r="U65" s="348"/>
      <c r="V65" s="349"/>
    </row>
    <row r="66" spans="2:22" ht="15" customHeight="1" x14ac:dyDescent="0.35">
      <c r="B66" s="265" t="s">
        <v>3376</v>
      </c>
      <c r="C66" s="255"/>
      <c r="D66" s="255"/>
      <c r="E66" s="255"/>
      <c r="F66" s="255"/>
      <c r="G66" s="294">
        <v>0.05</v>
      </c>
      <c r="H66" s="252" t="s">
        <v>273</v>
      </c>
      <c r="I66" s="252"/>
      <c r="J66" s="307" t="s">
        <v>3377</v>
      </c>
      <c r="K66" s="308"/>
      <c r="L66" s="308"/>
      <c r="M66" s="308"/>
      <c r="N66" s="308"/>
      <c r="O66" s="308"/>
      <c r="P66" s="308"/>
      <c r="Q66" s="308"/>
      <c r="R66" s="308"/>
      <c r="S66" s="308"/>
      <c r="T66" s="308"/>
      <c r="U66" s="308"/>
      <c r="V66" s="309"/>
    </row>
    <row r="67" spans="2:22" ht="15" customHeight="1" x14ac:dyDescent="0.35">
      <c r="B67" s="325" t="s">
        <v>3378</v>
      </c>
      <c r="C67" s="331" t="s">
        <v>3379</v>
      </c>
      <c r="D67" s="294"/>
      <c r="E67" s="255"/>
      <c r="F67" s="255"/>
      <c r="G67" s="33">
        <v>0.184</v>
      </c>
      <c r="H67" s="328" t="s">
        <v>273</v>
      </c>
      <c r="I67" s="328" t="s">
        <v>3380</v>
      </c>
      <c r="J67" s="341" t="s">
        <v>3381</v>
      </c>
      <c r="K67" s="342"/>
      <c r="L67" s="342"/>
      <c r="M67" s="342"/>
      <c r="N67" s="342"/>
      <c r="O67" s="342"/>
      <c r="P67" s="342"/>
      <c r="Q67" s="342"/>
      <c r="R67" s="342"/>
      <c r="S67" s="342"/>
      <c r="T67" s="342"/>
      <c r="U67" s="342"/>
      <c r="V67" s="343"/>
    </row>
    <row r="68" spans="2:22" ht="15" customHeight="1" x14ac:dyDescent="0.35">
      <c r="B68" s="326"/>
      <c r="C68" s="332"/>
      <c r="D68" s="294"/>
      <c r="E68" s="255"/>
      <c r="F68" s="255"/>
      <c r="G68" s="33">
        <v>0.13600000000000001</v>
      </c>
      <c r="H68" s="329"/>
      <c r="I68" s="329"/>
      <c r="J68" s="344"/>
      <c r="K68" s="366"/>
      <c r="L68" s="366"/>
      <c r="M68" s="366"/>
      <c r="N68" s="366"/>
      <c r="O68" s="366"/>
      <c r="P68" s="366"/>
      <c r="Q68" s="366"/>
      <c r="R68" s="366"/>
      <c r="S68" s="366"/>
      <c r="T68" s="366"/>
      <c r="U68" s="366"/>
      <c r="V68" s="346"/>
    </row>
    <row r="69" spans="2:22" ht="15" customHeight="1" x14ac:dyDescent="0.35">
      <c r="B69" s="326"/>
      <c r="C69" s="332"/>
      <c r="D69" s="294"/>
      <c r="E69" s="255"/>
      <c r="F69" s="255"/>
      <c r="G69" s="33">
        <v>0.152</v>
      </c>
      <c r="H69" s="329"/>
      <c r="I69" s="329"/>
      <c r="J69" s="344"/>
      <c r="K69" s="366"/>
      <c r="L69" s="366"/>
      <c r="M69" s="366"/>
      <c r="N69" s="366"/>
      <c r="O69" s="366"/>
      <c r="P69" s="366"/>
      <c r="Q69" s="366"/>
      <c r="R69" s="366"/>
      <c r="S69" s="366"/>
      <c r="T69" s="366"/>
      <c r="U69" s="366"/>
      <c r="V69" s="346"/>
    </row>
    <row r="70" spans="2:22" ht="15" customHeight="1" x14ac:dyDescent="0.35">
      <c r="B70" s="326"/>
      <c r="C70" s="332"/>
      <c r="D70" s="294"/>
      <c r="E70" s="255"/>
      <c r="F70" s="255"/>
      <c r="G70" s="33">
        <v>5.5E-2</v>
      </c>
      <c r="H70" s="329"/>
      <c r="I70" s="329"/>
      <c r="J70" s="344"/>
      <c r="K70" s="366"/>
      <c r="L70" s="366"/>
      <c r="M70" s="366"/>
      <c r="N70" s="366"/>
      <c r="O70" s="366"/>
      <c r="P70" s="366"/>
      <c r="Q70" s="366"/>
      <c r="R70" s="366"/>
      <c r="S70" s="366"/>
      <c r="T70" s="366"/>
      <c r="U70" s="366"/>
      <c r="V70" s="346"/>
    </row>
    <row r="71" spans="2:22" ht="15" customHeight="1" x14ac:dyDescent="0.35">
      <c r="B71" s="326"/>
      <c r="C71" s="332"/>
      <c r="D71" s="294"/>
      <c r="E71" s="255"/>
      <c r="F71" s="255"/>
      <c r="G71" s="33">
        <v>5.5E-2</v>
      </c>
      <c r="H71" s="329"/>
      <c r="I71" s="329"/>
      <c r="J71" s="344"/>
      <c r="K71" s="366"/>
      <c r="L71" s="366"/>
      <c r="M71" s="366"/>
      <c r="N71" s="366"/>
      <c r="O71" s="366"/>
      <c r="P71" s="366"/>
      <c r="Q71" s="366"/>
      <c r="R71" s="366"/>
      <c r="S71" s="366"/>
      <c r="T71" s="366"/>
      <c r="U71" s="366"/>
      <c r="V71" s="346"/>
    </row>
    <row r="72" spans="2:22" ht="15" customHeight="1" x14ac:dyDescent="0.35">
      <c r="B72" s="326"/>
      <c r="C72" s="332"/>
      <c r="D72" s="294"/>
      <c r="E72" s="255"/>
      <c r="F72" s="255"/>
      <c r="G72" s="33">
        <v>0.153</v>
      </c>
      <c r="H72" s="329"/>
      <c r="I72" s="329"/>
      <c r="J72" s="344"/>
      <c r="K72" s="366"/>
      <c r="L72" s="366"/>
      <c r="M72" s="366"/>
      <c r="N72" s="366"/>
      <c r="O72" s="366"/>
      <c r="P72" s="366"/>
      <c r="Q72" s="366"/>
      <c r="R72" s="366"/>
      <c r="S72" s="366"/>
      <c r="T72" s="366"/>
      <c r="U72" s="366"/>
      <c r="V72" s="346"/>
    </row>
    <row r="73" spans="2:22" ht="15" customHeight="1" x14ac:dyDescent="0.35">
      <c r="B73" s="326"/>
      <c r="C73" s="332"/>
      <c r="D73" s="294"/>
      <c r="E73" s="255"/>
      <c r="F73" s="255"/>
      <c r="G73" s="33">
        <v>0.17799999999999999</v>
      </c>
      <c r="H73" s="329"/>
      <c r="I73" s="329"/>
      <c r="J73" s="344"/>
      <c r="K73" s="366"/>
      <c r="L73" s="366"/>
      <c r="M73" s="366"/>
      <c r="N73" s="366"/>
      <c r="O73" s="366"/>
      <c r="P73" s="366"/>
      <c r="Q73" s="366"/>
      <c r="R73" s="366"/>
      <c r="S73" s="366"/>
      <c r="T73" s="366"/>
      <c r="U73" s="366"/>
      <c r="V73" s="346"/>
    </row>
    <row r="74" spans="2:22" ht="15" customHeight="1" x14ac:dyDescent="0.35">
      <c r="B74" s="327"/>
      <c r="C74" s="333"/>
      <c r="D74" s="294"/>
      <c r="E74" s="255"/>
      <c r="F74" s="255"/>
      <c r="G74" s="33">
        <v>0.107</v>
      </c>
      <c r="H74" s="330"/>
      <c r="I74" s="330"/>
      <c r="J74" s="347"/>
      <c r="K74" s="348"/>
      <c r="L74" s="348"/>
      <c r="M74" s="348"/>
      <c r="N74" s="348"/>
      <c r="O74" s="348"/>
      <c r="P74" s="348"/>
      <c r="Q74" s="348"/>
      <c r="R74" s="348"/>
      <c r="S74" s="348"/>
      <c r="T74" s="348"/>
      <c r="U74" s="348"/>
      <c r="V74" s="349"/>
    </row>
    <row r="75" spans="2:22" ht="15" customHeight="1" x14ac:dyDescent="0.35">
      <c r="B75" s="325" t="s">
        <v>278</v>
      </c>
      <c r="C75" s="331" t="s">
        <v>3345</v>
      </c>
      <c r="D75" s="255" t="s">
        <v>3346</v>
      </c>
      <c r="E75" s="255"/>
      <c r="F75" s="255"/>
      <c r="G75" s="113">
        <v>1976</v>
      </c>
      <c r="H75" s="328" t="s">
        <v>281</v>
      </c>
      <c r="I75" s="328" t="s">
        <v>282</v>
      </c>
      <c r="J75" s="341" t="s">
        <v>3347</v>
      </c>
      <c r="K75" s="342"/>
      <c r="L75" s="342"/>
      <c r="M75" s="342"/>
      <c r="N75" s="342"/>
      <c r="O75" s="342"/>
      <c r="P75" s="342"/>
      <c r="Q75" s="342"/>
      <c r="R75" s="342"/>
      <c r="S75" s="342"/>
      <c r="T75" s="342"/>
      <c r="U75" s="342"/>
      <c r="V75" s="343"/>
    </row>
    <row r="76" spans="2:22" ht="15" customHeight="1" x14ac:dyDescent="0.35">
      <c r="B76" s="326"/>
      <c r="C76" s="332"/>
      <c r="D76" s="255" t="s">
        <v>3348</v>
      </c>
      <c r="E76" s="255"/>
      <c r="F76" s="255"/>
      <c r="G76" s="113">
        <v>3952</v>
      </c>
      <c r="H76" s="329"/>
      <c r="I76" s="329"/>
      <c r="J76" s="344"/>
      <c r="K76" s="366"/>
      <c r="L76" s="366"/>
      <c r="M76" s="366"/>
      <c r="N76" s="366"/>
      <c r="O76" s="366"/>
      <c r="P76" s="366"/>
      <c r="Q76" s="366"/>
      <c r="R76" s="366"/>
      <c r="S76" s="366"/>
      <c r="T76" s="366"/>
      <c r="U76" s="366"/>
      <c r="V76" s="346"/>
    </row>
    <row r="77" spans="2:22" ht="15" customHeight="1" x14ac:dyDescent="0.35">
      <c r="B77" s="326"/>
      <c r="C77" s="332"/>
      <c r="D77" s="255" t="s">
        <v>3349</v>
      </c>
      <c r="E77" s="255"/>
      <c r="F77" s="255"/>
      <c r="G77" s="113">
        <v>5928</v>
      </c>
      <c r="H77" s="329"/>
      <c r="I77" s="329"/>
      <c r="J77" s="344"/>
      <c r="K77" s="366"/>
      <c r="L77" s="366"/>
      <c r="M77" s="366"/>
      <c r="N77" s="366"/>
      <c r="O77" s="366"/>
      <c r="P77" s="366"/>
      <c r="Q77" s="366"/>
      <c r="R77" s="366"/>
      <c r="S77" s="366"/>
      <c r="T77" s="366"/>
      <c r="U77" s="366"/>
      <c r="V77" s="346"/>
    </row>
    <row r="78" spans="2:22" ht="15" customHeight="1" x14ac:dyDescent="0.35">
      <c r="B78" s="326"/>
      <c r="C78" s="332"/>
      <c r="D78" s="255" t="s">
        <v>3350</v>
      </c>
      <c r="E78" s="255"/>
      <c r="F78" s="255"/>
      <c r="G78" s="113">
        <v>8320</v>
      </c>
      <c r="H78" s="329"/>
      <c r="I78" s="329"/>
      <c r="J78" s="344"/>
      <c r="K78" s="366"/>
      <c r="L78" s="366"/>
      <c r="M78" s="366"/>
      <c r="N78" s="366"/>
      <c r="O78" s="366"/>
      <c r="P78" s="366"/>
      <c r="Q78" s="366"/>
      <c r="R78" s="366"/>
      <c r="S78" s="366"/>
      <c r="T78" s="366"/>
      <c r="U78" s="366"/>
      <c r="V78" s="346"/>
    </row>
    <row r="79" spans="2:22" ht="15" customHeight="1" x14ac:dyDescent="0.35">
      <c r="B79" s="327"/>
      <c r="C79" s="333"/>
      <c r="D79" s="255" t="s">
        <v>3351</v>
      </c>
      <c r="E79" s="255"/>
      <c r="F79" s="255"/>
      <c r="G79" s="113">
        <v>5680</v>
      </c>
      <c r="H79" s="330"/>
      <c r="I79" s="330"/>
      <c r="J79" s="347"/>
      <c r="K79" s="348"/>
      <c r="L79" s="348"/>
      <c r="M79" s="348"/>
      <c r="N79" s="348"/>
      <c r="O79" s="348"/>
      <c r="P79" s="348"/>
      <c r="Q79" s="348"/>
      <c r="R79" s="348"/>
      <c r="S79" s="348"/>
      <c r="T79" s="348"/>
      <c r="U79" s="348"/>
      <c r="V79" s="349"/>
    </row>
    <row r="80" spans="2:22" ht="15" customHeight="1" x14ac:dyDescent="0.35">
      <c r="B80" s="325" t="s">
        <v>289</v>
      </c>
      <c r="C80" s="331" t="s">
        <v>3345</v>
      </c>
      <c r="D80" s="255" t="s">
        <v>3346</v>
      </c>
      <c r="E80" s="255"/>
      <c r="F80" s="255"/>
      <c r="G80" s="294">
        <v>0</v>
      </c>
      <c r="H80" s="328" t="s">
        <v>273</v>
      </c>
      <c r="I80" s="325"/>
      <c r="J80" s="341" t="s">
        <v>2477</v>
      </c>
      <c r="K80" s="342"/>
      <c r="L80" s="342"/>
      <c r="M80" s="342"/>
      <c r="N80" s="342"/>
      <c r="O80" s="342"/>
      <c r="P80" s="342"/>
      <c r="Q80" s="342"/>
      <c r="R80" s="342"/>
      <c r="S80" s="342"/>
      <c r="T80" s="342"/>
      <c r="U80" s="342"/>
      <c r="V80" s="343"/>
    </row>
    <row r="81" spans="2:22" ht="15" customHeight="1" x14ac:dyDescent="0.35">
      <c r="B81" s="326"/>
      <c r="C81" s="332"/>
      <c r="D81" s="255" t="s">
        <v>3348</v>
      </c>
      <c r="E81" s="255"/>
      <c r="F81" s="255"/>
      <c r="G81" s="255">
        <v>0.95</v>
      </c>
      <c r="H81" s="329"/>
      <c r="I81" s="326"/>
      <c r="J81" s="344"/>
      <c r="K81" s="366"/>
      <c r="L81" s="366"/>
      <c r="M81" s="366"/>
      <c r="N81" s="366"/>
      <c r="O81" s="366"/>
      <c r="P81" s="366"/>
      <c r="Q81" s="366"/>
      <c r="R81" s="366"/>
      <c r="S81" s="366"/>
      <c r="T81" s="366"/>
      <c r="U81" s="366"/>
      <c r="V81" s="346"/>
    </row>
    <row r="82" spans="2:22" ht="15" customHeight="1" x14ac:dyDescent="0.35">
      <c r="B82" s="326"/>
      <c r="C82" s="332"/>
      <c r="D82" s="255" t="s">
        <v>3349</v>
      </c>
      <c r="E82" s="255"/>
      <c r="F82" s="255"/>
      <c r="G82" s="294">
        <v>0.95</v>
      </c>
      <c r="H82" s="329"/>
      <c r="I82" s="326"/>
      <c r="J82" s="344"/>
      <c r="K82" s="366"/>
      <c r="L82" s="366"/>
      <c r="M82" s="366"/>
      <c r="N82" s="366"/>
      <c r="O82" s="366"/>
      <c r="P82" s="366"/>
      <c r="Q82" s="366"/>
      <c r="R82" s="366"/>
      <c r="S82" s="366"/>
      <c r="T82" s="366"/>
      <c r="U82" s="366"/>
      <c r="V82" s="346"/>
    </row>
    <row r="83" spans="2:22" ht="15" customHeight="1" x14ac:dyDescent="0.35">
      <c r="B83" s="326"/>
      <c r="C83" s="332"/>
      <c r="D83" s="255" t="s">
        <v>3350</v>
      </c>
      <c r="E83" s="255"/>
      <c r="F83" s="255"/>
      <c r="G83" s="294">
        <v>0.95</v>
      </c>
      <c r="H83" s="329"/>
      <c r="I83" s="326"/>
      <c r="J83" s="344"/>
      <c r="K83" s="366"/>
      <c r="L83" s="366"/>
      <c r="M83" s="366"/>
      <c r="N83" s="366"/>
      <c r="O83" s="366"/>
      <c r="P83" s="366"/>
      <c r="Q83" s="366"/>
      <c r="R83" s="366"/>
      <c r="S83" s="366"/>
      <c r="T83" s="366"/>
      <c r="U83" s="366"/>
      <c r="V83" s="346"/>
    </row>
    <row r="84" spans="2:22" ht="15" customHeight="1" x14ac:dyDescent="0.35">
      <c r="B84" s="327"/>
      <c r="C84" s="333"/>
      <c r="D84" s="255" t="s">
        <v>3351</v>
      </c>
      <c r="E84" s="255"/>
      <c r="F84" s="255"/>
      <c r="G84" s="294">
        <v>0.8</v>
      </c>
      <c r="H84" s="330"/>
      <c r="I84" s="327"/>
      <c r="J84" s="347"/>
      <c r="K84" s="348"/>
      <c r="L84" s="348"/>
      <c r="M84" s="348"/>
      <c r="N84" s="348"/>
      <c r="O84" s="348"/>
      <c r="P84" s="348"/>
      <c r="Q84" s="348"/>
      <c r="R84" s="348"/>
      <c r="S84" s="348"/>
      <c r="T84" s="348"/>
      <c r="U84" s="348"/>
      <c r="V84" s="349"/>
    </row>
    <row r="85" spans="2:22" ht="15" customHeight="1" x14ac:dyDescent="0.35">
      <c r="B85" s="265"/>
      <c r="C85" s="255"/>
      <c r="D85" s="294"/>
      <c r="E85" s="255"/>
      <c r="F85" s="294"/>
      <c r="G85" s="294"/>
      <c r="H85" s="252"/>
      <c r="I85" s="252"/>
      <c r="J85" s="307"/>
      <c r="K85" s="308"/>
      <c r="L85" s="308"/>
      <c r="M85" s="308"/>
      <c r="N85" s="308"/>
      <c r="O85" s="308"/>
      <c r="P85" s="308"/>
      <c r="Q85" s="308"/>
      <c r="R85" s="308"/>
      <c r="S85" s="308"/>
      <c r="T85" s="308"/>
      <c r="U85" s="308"/>
      <c r="V85" s="309"/>
    </row>
    <row r="86" spans="2:22" ht="15" customHeight="1" x14ac:dyDescent="0.35">
      <c r="B86" s="265"/>
      <c r="C86" s="255"/>
      <c r="D86" s="294"/>
      <c r="E86" s="255"/>
      <c r="F86" s="294"/>
      <c r="G86" s="294"/>
      <c r="H86" s="252"/>
      <c r="I86" s="252"/>
      <c r="J86" s="307"/>
      <c r="K86" s="308"/>
      <c r="L86" s="308"/>
      <c r="M86" s="308"/>
      <c r="N86" s="308"/>
      <c r="O86" s="308"/>
      <c r="P86" s="308"/>
      <c r="Q86" s="308"/>
      <c r="R86" s="308"/>
      <c r="S86" s="308"/>
      <c r="T86" s="308"/>
      <c r="U86" s="308"/>
      <c r="V86" s="309"/>
    </row>
    <row r="87" spans="2:22" ht="15" customHeight="1" x14ac:dyDescent="0.35">
      <c r="B87" s="265"/>
      <c r="C87" s="255"/>
      <c r="D87" s="294"/>
      <c r="E87" s="255"/>
      <c r="F87" s="294"/>
      <c r="G87" s="294"/>
      <c r="H87" s="252"/>
      <c r="I87" s="252"/>
      <c r="J87" s="307"/>
      <c r="K87" s="308"/>
      <c r="L87" s="308"/>
      <c r="M87" s="308"/>
      <c r="N87" s="308"/>
      <c r="O87" s="308"/>
      <c r="P87" s="308"/>
      <c r="Q87" s="308"/>
      <c r="R87" s="308"/>
      <c r="S87" s="308"/>
      <c r="T87" s="308"/>
      <c r="U87" s="308"/>
      <c r="V87" s="309"/>
    </row>
    <row r="88" spans="2:22" ht="15" customHeight="1"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94"/>
      <c r="E91" s="255"/>
      <c r="F91" s="255"/>
      <c r="G91" s="294"/>
      <c r="H91" s="252"/>
      <c r="I91" s="252"/>
      <c r="J91" s="307"/>
      <c r="K91" s="308"/>
      <c r="L91" s="308"/>
      <c r="M91" s="308"/>
      <c r="N91" s="308"/>
      <c r="O91" s="308"/>
      <c r="P91" s="308"/>
      <c r="Q91" s="308"/>
      <c r="R91" s="308"/>
      <c r="S91" s="308"/>
      <c r="T91" s="308"/>
      <c r="U91" s="308"/>
      <c r="V91" s="309"/>
    </row>
    <row r="92" spans="2:22" ht="15" customHeight="1" x14ac:dyDescent="0.35">
      <c r="B92" s="265"/>
      <c r="C92" s="255"/>
      <c r="D92" s="294"/>
      <c r="E92" s="255"/>
      <c r="F92" s="255"/>
      <c r="G92" s="294"/>
      <c r="H92" s="252"/>
      <c r="I92" s="252"/>
      <c r="J92" s="307"/>
      <c r="K92" s="308"/>
      <c r="L92" s="308"/>
      <c r="M92" s="308"/>
      <c r="N92" s="308"/>
      <c r="O92" s="308"/>
      <c r="P92" s="308"/>
      <c r="Q92" s="308"/>
      <c r="R92" s="308"/>
      <c r="S92" s="308"/>
      <c r="T92" s="308"/>
      <c r="U92" s="308"/>
      <c r="V92" s="309"/>
    </row>
    <row r="93" spans="2:22" ht="15" customHeight="1" x14ac:dyDescent="0.35">
      <c r="B93" s="265"/>
      <c r="C93" s="255"/>
      <c r="D93" s="255"/>
      <c r="E93" s="255"/>
      <c r="F93" s="255"/>
      <c r="G93" s="255"/>
      <c r="H93" s="252"/>
      <c r="I93" s="252"/>
      <c r="J93" s="307"/>
      <c r="K93" s="308"/>
      <c r="L93" s="308"/>
      <c r="M93" s="308"/>
      <c r="N93" s="308"/>
      <c r="O93" s="308"/>
      <c r="P93" s="308"/>
      <c r="Q93" s="308"/>
      <c r="R93" s="308"/>
      <c r="S93" s="308"/>
      <c r="T93" s="308"/>
      <c r="U93" s="308"/>
      <c r="V93" s="309"/>
    </row>
    <row r="94" spans="2:22" ht="15" customHeight="1" x14ac:dyDescent="0.35">
      <c r="B94" s="265"/>
      <c r="C94" s="255"/>
      <c r="D94" s="294"/>
      <c r="E94" s="255"/>
      <c r="F94" s="255"/>
      <c r="G94" s="294"/>
      <c r="H94" s="252"/>
      <c r="I94" s="252"/>
      <c r="J94" s="307"/>
      <c r="K94" s="308"/>
      <c r="L94" s="308"/>
      <c r="M94" s="308"/>
      <c r="N94" s="308"/>
      <c r="O94" s="308"/>
      <c r="P94" s="308"/>
      <c r="Q94" s="308"/>
      <c r="R94" s="308"/>
      <c r="S94" s="308"/>
      <c r="T94" s="308"/>
      <c r="U94" s="308"/>
      <c r="V94" s="309"/>
    </row>
    <row r="95" spans="2:22" ht="15" customHeight="1" x14ac:dyDescent="0.35">
      <c r="B95" s="265"/>
      <c r="C95" s="255"/>
      <c r="D95" s="294"/>
      <c r="E95" s="255"/>
      <c r="F95" s="255"/>
      <c r="G95" s="294"/>
      <c r="H95" s="252"/>
      <c r="I95" s="252"/>
      <c r="J95" s="307"/>
      <c r="K95" s="308"/>
      <c r="L95" s="308"/>
      <c r="M95" s="308"/>
      <c r="N95" s="308"/>
      <c r="O95" s="308"/>
      <c r="P95" s="308"/>
      <c r="Q95" s="308"/>
      <c r="R95" s="308"/>
      <c r="S95" s="308"/>
      <c r="T95" s="308"/>
      <c r="U95" s="308"/>
      <c r="V95" s="309"/>
    </row>
    <row r="96" spans="2:22" ht="15" customHeight="1" x14ac:dyDescent="0.35">
      <c r="B96" s="265"/>
      <c r="C96" s="255"/>
      <c r="D96" s="294"/>
      <c r="E96" s="255"/>
      <c r="F96" s="255"/>
      <c r="G96" s="294"/>
      <c r="H96" s="252"/>
      <c r="I96" s="252"/>
      <c r="J96" s="307"/>
      <c r="K96" s="308"/>
      <c r="L96" s="308"/>
      <c r="M96" s="308"/>
      <c r="N96" s="308"/>
      <c r="O96" s="308"/>
      <c r="P96" s="308"/>
      <c r="Q96" s="308"/>
      <c r="R96" s="308"/>
      <c r="S96" s="308"/>
      <c r="T96" s="308"/>
      <c r="U96" s="308"/>
      <c r="V96" s="309"/>
    </row>
    <row r="97" spans="2:22" ht="15" customHeight="1" x14ac:dyDescent="0.35">
      <c r="B97" s="265"/>
      <c r="C97" s="255"/>
      <c r="D97" s="255"/>
      <c r="E97" s="255"/>
      <c r="F97" s="255"/>
      <c r="G97" s="294"/>
      <c r="H97" s="252"/>
      <c r="I97" s="286"/>
      <c r="J97" s="307"/>
      <c r="K97" s="308"/>
      <c r="L97" s="308"/>
      <c r="M97" s="308"/>
      <c r="N97" s="308"/>
      <c r="O97" s="308"/>
      <c r="P97" s="308"/>
      <c r="Q97" s="308"/>
      <c r="R97" s="308"/>
      <c r="S97" s="308"/>
      <c r="T97" s="308"/>
      <c r="U97" s="308"/>
      <c r="V97" s="309"/>
    </row>
    <row r="98" spans="2:22" x14ac:dyDescent="0.35">
      <c r="B98" s="265"/>
      <c r="C98" s="255"/>
      <c r="D98" s="294"/>
      <c r="E98" s="255"/>
      <c r="F98" s="255"/>
      <c r="G98" s="294"/>
      <c r="H98" s="252"/>
      <c r="I98" s="252"/>
      <c r="J98" s="307"/>
      <c r="K98" s="308"/>
      <c r="L98" s="308"/>
      <c r="M98" s="308"/>
      <c r="N98" s="308"/>
      <c r="O98" s="308"/>
      <c r="P98" s="308"/>
      <c r="Q98" s="308"/>
      <c r="R98" s="308"/>
      <c r="S98" s="308"/>
      <c r="T98" s="308"/>
      <c r="U98" s="308"/>
      <c r="V98" s="309"/>
    </row>
    <row r="99" spans="2:22" x14ac:dyDescent="0.35">
      <c r="B99" s="265"/>
      <c r="C99" s="255"/>
      <c r="D99" s="294"/>
      <c r="E99" s="255"/>
      <c r="F99" s="255"/>
      <c r="G99" s="294"/>
      <c r="H99" s="252"/>
      <c r="I99" s="252"/>
      <c r="J99" s="307"/>
      <c r="K99" s="308"/>
      <c r="L99" s="308"/>
      <c r="M99" s="308"/>
      <c r="N99" s="308"/>
      <c r="O99" s="308"/>
      <c r="P99" s="308"/>
      <c r="Q99" s="308"/>
      <c r="R99" s="308"/>
      <c r="S99" s="308"/>
      <c r="T99" s="308"/>
      <c r="U99" s="308"/>
      <c r="V99" s="309"/>
    </row>
    <row r="100" spans="2:22" x14ac:dyDescent="0.35">
      <c r="B100" s="265"/>
      <c r="C100" s="255"/>
      <c r="D100" s="294"/>
      <c r="E100" s="255"/>
      <c r="F100" s="255"/>
      <c r="G100" s="294"/>
      <c r="H100" s="252"/>
      <c r="I100" s="252"/>
      <c r="J100" s="307"/>
      <c r="K100" s="308"/>
      <c r="L100" s="308"/>
      <c r="M100" s="308"/>
      <c r="N100" s="308"/>
      <c r="O100" s="308"/>
      <c r="P100" s="308"/>
      <c r="Q100" s="308"/>
      <c r="R100" s="308"/>
      <c r="S100" s="308"/>
      <c r="T100" s="308"/>
      <c r="U100" s="308"/>
      <c r="V100" s="309"/>
    </row>
    <row r="101" spans="2:22" ht="15" customHeight="1" x14ac:dyDescent="0.35">
      <c r="B101" s="265"/>
      <c r="C101" s="255"/>
      <c r="D101" s="255"/>
      <c r="E101" s="255"/>
      <c r="F101" s="255"/>
      <c r="G101" s="294"/>
      <c r="H101" s="252"/>
      <c r="I101" s="252"/>
      <c r="J101" s="307"/>
      <c r="K101" s="308"/>
      <c r="L101" s="308"/>
      <c r="M101" s="308"/>
      <c r="N101" s="308"/>
      <c r="O101" s="308"/>
      <c r="P101" s="308"/>
      <c r="Q101" s="308"/>
      <c r="R101" s="308"/>
      <c r="S101" s="308"/>
      <c r="T101" s="308"/>
      <c r="U101" s="308"/>
      <c r="V101" s="309"/>
    </row>
    <row r="102" spans="2:22" ht="15" customHeight="1" x14ac:dyDescent="0.35">
      <c r="B102" s="265"/>
      <c r="C102" s="255"/>
      <c r="D102" s="294"/>
      <c r="E102" s="255"/>
      <c r="F102" s="255"/>
      <c r="G102" s="294"/>
      <c r="H102" s="252"/>
      <c r="I102" s="252"/>
      <c r="J102" s="307"/>
      <c r="K102" s="308"/>
      <c r="L102" s="308"/>
      <c r="M102" s="308"/>
      <c r="N102" s="308"/>
      <c r="O102" s="308"/>
      <c r="P102" s="308"/>
      <c r="Q102" s="308"/>
      <c r="R102" s="308"/>
      <c r="S102" s="308"/>
      <c r="T102" s="308"/>
      <c r="U102" s="308"/>
      <c r="V102" s="309"/>
    </row>
    <row r="103" spans="2:22" ht="15" customHeight="1" x14ac:dyDescent="0.35">
      <c r="B103" s="265"/>
      <c r="C103" s="255"/>
      <c r="D103" s="294"/>
      <c r="E103" s="255"/>
      <c r="F103" s="255"/>
      <c r="G103" s="294"/>
      <c r="H103" s="252"/>
      <c r="I103" s="252"/>
      <c r="J103" s="307"/>
      <c r="K103" s="308"/>
      <c r="L103" s="308"/>
      <c r="M103" s="308"/>
      <c r="N103" s="308"/>
      <c r="O103" s="308"/>
      <c r="P103" s="308"/>
      <c r="Q103" s="308"/>
      <c r="R103" s="308"/>
      <c r="S103" s="308"/>
      <c r="T103" s="308"/>
      <c r="U103" s="308"/>
      <c r="V103" s="309"/>
    </row>
    <row r="104" spans="2:22" ht="15" customHeight="1" x14ac:dyDescent="0.35">
      <c r="B104" s="265"/>
      <c r="C104" s="255"/>
      <c r="D104" s="294"/>
      <c r="E104" s="255"/>
      <c r="F104" s="255"/>
      <c r="G104" s="294"/>
      <c r="H104" s="252"/>
      <c r="I104" s="252"/>
      <c r="J104" s="307"/>
      <c r="K104" s="308"/>
      <c r="L104" s="308"/>
      <c r="M104" s="308"/>
      <c r="N104" s="308"/>
      <c r="O104" s="308"/>
      <c r="P104" s="308"/>
      <c r="Q104" s="308"/>
      <c r="R104" s="308"/>
      <c r="S104" s="308"/>
      <c r="T104" s="308"/>
      <c r="U104" s="308"/>
      <c r="V104" s="309"/>
    </row>
    <row r="105" spans="2:22" x14ac:dyDescent="0.35">
      <c r="B105" s="265"/>
      <c r="C105" s="255"/>
      <c r="D105" s="255"/>
      <c r="E105" s="255"/>
      <c r="F105" s="255"/>
      <c r="G105" s="255"/>
      <c r="H105" s="252"/>
      <c r="I105" s="252"/>
      <c r="J105" s="307"/>
      <c r="K105" s="308"/>
      <c r="L105" s="308"/>
      <c r="M105" s="308"/>
      <c r="N105" s="308"/>
      <c r="O105" s="308"/>
      <c r="P105" s="308"/>
      <c r="Q105" s="308"/>
      <c r="R105" s="308"/>
      <c r="S105" s="308"/>
      <c r="T105" s="308"/>
      <c r="U105" s="308"/>
      <c r="V105" s="309"/>
    </row>
    <row r="106" spans="2:22" x14ac:dyDescent="0.35">
      <c r="B106" s="265"/>
      <c r="C106" s="255"/>
      <c r="D106" s="255"/>
      <c r="E106" s="255"/>
      <c r="F106" s="255"/>
      <c r="G106" s="255"/>
      <c r="H106" s="252"/>
      <c r="I106" s="252"/>
      <c r="J106" s="307"/>
      <c r="K106" s="308"/>
      <c r="L106" s="308"/>
      <c r="M106" s="308"/>
      <c r="N106" s="308"/>
      <c r="O106" s="308"/>
      <c r="P106" s="308"/>
      <c r="Q106" s="308"/>
      <c r="R106" s="308"/>
      <c r="S106" s="308"/>
      <c r="T106" s="308"/>
      <c r="U106" s="308"/>
      <c r="V106" s="309"/>
    </row>
    <row r="107" spans="2:22" ht="15" customHeight="1" x14ac:dyDescent="0.35">
      <c r="B107" s="265"/>
      <c r="C107" s="255"/>
      <c r="D107" s="255"/>
      <c r="E107" s="255"/>
      <c r="F107" s="255"/>
      <c r="G107" s="294"/>
      <c r="H107" s="252"/>
      <c r="I107" s="252"/>
      <c r="J107" s="307"/>
      <c r="K107" s="308"/>
      <c r="L107" s="308"/>
      <c r="M107" s="308"/>
      <c r="N107" s="308"/>
      <c r="O107" s="308"/>
      <c r="P107" s="308"/>
      <c r="Q107" s="308"/>
      <c r="R107" s="308"/>
      <c r="S107" s="308"/>
      <c r="T107" s="308"/>
      <c r="U107" s="308"/>
      <c r="V107" s="309"/>
    </row>
    <row r="108" spans="2:22" ht="15" customHeight="1" x14ac:dyDescent="0.35">
      <c r="B108" s="265"/>
      <c r="C108" s="255"/>
      <c r="D108" s="294"/>
      <c r="E108" s="255"/>
      <c r="F108" s="255"/>
      <c r="G108" s="294"/>
      <c r="H108" s="252"/>
      <c r="I108" s="252"/>
      <c r="J108" s="307"/>
      <c r="K108" s="308"/>
      <c r="L108" s="308"/>
      <c r="M108" s="308"/>
      <c r="N108" s="308"/>
      <c r="O108" s="308"/>
      <c r="P108" s="308"/>
      <c r="Q108" s="308"/>
      <c r="R108" s="308"/>
      <c r="S108" s="308"/>
      <c r="T108" s="308"/>
      <c r="U108" s="308"/>
      <c r="V108" s="309"/>
    </row>
    <row r="109" spans="2:22" ht="15" customHeight="1" x14ac:dyDescent="0.35">
      <c r="B109" s="265"/>
      <c r="C109" s="255"/>
      <c r="D109" s="294"/>
      <c r="E109" s="255"/>
      <c r="F109" s="255"/>
      <c r="G109" s="294"/>
      <c r="H109" s="252"/>
      <c r="I109" s="252"/>
      <c r="J109" s="307"/>
      <c r="K109" s="308"/>
      <c r="L109" s="308"/>
      <c r="M109" s="308"/>
      <c r="N109" s="308"/>
      <c r="O109" s="308"/>
      <c r="P109" s="308"/>
      <c r="Q109" s="308"/>
      <c r="R109" s="308"/>
      <c r="S109" s="308"/>
      <c r="T109" s="308"/>
      <c r="U109" s="308"/>
      <c r="V109" s="309"/>
    </row>
    <row r="110" spans="2:22" ht="15" customHeight="1" x14ac:dyDescent="0.35">
      <c r="B110" s="265"/>
      <c r="C110" s="255"/>
      <c r="D110" s="294"/>
      <c r="E110" s="255"/>
      <c r="F110" s="255"/>
      <c r="G110" s="294"/>
      <c r="H110" s="252"/>
      <c r="I110" s="252"/>
      <c r="J110" s="307"/>
      <c r="K110" s="308"/>
      <c r="L110" s="308"/>
      <c r="M110" s="308"/>
      <c r="N110" s="308"/>
      <c r="O110" s="308"/>
      <c r="P110" s="308"/>
      <c r="Q110" s="308"/>
      <c r="R110" s="308"/>
      <c r="S110" s="308"/>
      <c r="T110" s="308"/>
      <c r="U110" s="308"/>
      <c r="V110" s="309"/>
    </row>
    <row r="111" spans="2:22" ht="15" customHeight="1" x14ac:dyDescent="0.35">
      <c r="B111" s="265"/>
      <c r="C111" s="255"/>
      <c r="D111" s="255"/>
      <c r="E111" s="255"/>
      <c r="F111" s="255"/>
      <c r="G111" s="294"/>
      <c r="H111" s="252"/>
      <c r="I111" s="282"/>
      <c r="J111" s="307"/>
      <c r="K111" s="308"/>
      <c r="L111" s="308"/>
      <c r="M111" s="308"/>
      <c r="N111" s="308"/>
      <c r="O111" s="308"/>
      <c r="P111" s="308"/>
      <c r="Q111" s="308"/>
      <c r="R111" s="308"/>
      <c r="S111" s="308"/>
      <c r="T111" s="308"/>
      <c r="U111" s="308"/>
      <c r="V111" s="309"/>
    </row>
    <row r="112" spans="2:22" ht="15" customHeight="1" x14ac:dyDescent="0.35">
      <c r="B112" s="265"/>
      <c r="C112" s="255"/>
      <c r="D112" s="255"/>
      <c r="E112" s="255"/>
      <c r="F112" s="255"/>
      <c r="G112" s="294"/>
      <c r="H112" s="252"/>
      <c r="I112" s="282"/>
      <c r="J112" s="307"/>
      <c r="K112" s="308"/>
      <c r="L112" s="308"/>
      <c r="M112" s="308"/>
      <c r="N112" s="308"/>
      <c r="O112" s="308"/>
      <c r="P112" s="308"/>
      <c r="Q112" s="308"/>
      <c r="R112" s="308"/>
      <c r="S112" s="308"/>
      <c r="T112" s="308"/>
      <c r="U112" s="308"/>
      <c r="V112" s="309"/>
    </row>
    <row r="114" ht="45" customHeight="1" x14ac:dyDescent="0.35"/>
    <row r="115" ht="15" customHeight="1" x14ac:dyDescent="0.35"/>
    <row r="116" ht="15" customHeight="1" x14ac:dyDescent="0.35"/>
  </sheetData>
  <mergeCells count="75">
    <mergeCell ref="B80:B84"/>
    <mergeCell ref="C80:C84"/>
    <mergeCell ref="H80:H84"/>
    <mergeCell ref="I80:I84"/>
    <mergeCell ref="J80:V84"/>
    <mergeCell ref="J108:V108"/>
    <mergeCell ref="J109:V109"/>
    <mergeCell ref="J110:V110"/>
    <mergeCell ref="J111:V111"/>
    <mergeCell ref="J112:V112"/>
    <mergeCell ref="B13:B16"/>
    <mergeCell ref="B75:B79"/>
    <mergeCell ref="C75:C79"/>
    <mergeCell ref="H75:H79"/>
    <mergeCell ref="I75:I79"/>
    <mergeCell ref="C28:H28"/>
    <mergeCell ref="B58:B61"/>
    <mergeCell ref="B62:B65"/>
    <mergeCell ref="C58:C61"/>
    <mergeCell ref="C62:C65"/>
    <mergeCell ref="H58:H61"/>
    <mergeCell ref="B67:B74"/>
    <mergeCell ref="C67:C74"/>
    <mergeCell ref="H67:H74"/>
    <mergeCell ref="I67:I74"/>
    <mergeCell ref="J107:V107"/>
    <mergeCell ref="J96:V96"/>
    <mergeCell ref="J97:V97"/>
    <mergeCell ref="J98:V98"/>
    <mergeCell ref="J99:V99"/>
    <mergeCell ref="J100:V100"/>
    <mergeCell ref="J101:V101"/>
    <mergeCell ref="J102:V102"/>
    <mergeCell ref="J103:V103"/>
    <mergeCell ref="J104:V104"/>
    <mergeCell ref="J105:V105"/>
    <mergeCell ref="J106:V106"/>
    <mergeCell ref="J95:V95"/>
    <mergeCell ref="J85:V85"/>
    <mergeCell ref="J86:V86"/>
    <mergeCell ref="J87:V87"/>
    <mergeCell ref="J88:V88"/>
    <mergeCell ref="J89:V89"/>
    <mergeCell ref="J90:V90"/>
    <mergeCell ref="J91:V91"/>
    <mergeCell ref="J92:V92"/>
    <mergeCell ref="J93:V93"/>
    <mergeCell ref="J94:V94"/>
    <mergeCell ref="J75:V79"/>
    <mergeCell ref="C43:H43"/>
    <mergeCell ref="B56:V56"/>
    <mergeCell ref="J57:V57"/>
    <mergeCell ref="J66:V66"/>
    <mergeCell ref="H62:H65"/>
    <mergeCell ref="I58:I61"/>
    <mergeCell ref="I62:I65"/>
    <mergeCell ref="J58:V61"/>
    <mergeCell ref="J62:V65"/>
    <mergeCell ref="J67:V74"/>
    <mergeCell ref="A34:A43"/>
    <mergeCell ref="C34:H34"/>
    <mergeCell ref="C35:H35"/>
    <mergeCell ref="C36:H36"/>
    <mergeCell ref="C37:H37"/>
    <mergeCell ref="C38:H38"/>
    <mergeCell ref="C39:H39"/>
    <mergeCell ref="C40:H40"/>
    <mergeCell ref="C41:H41"/>
    <mergeCell ref="C42:H42"/>
    <mergeCell ref="A29:A33"/>
    <mergeCell ref="C29:H29"/>
    <mergeCell ref="C30:H30"/>
    <mergeCell ref="C31:H31"/>
    <mergeCell ref="C32:H32"/>
    <mergeCell ref="C33:H33"/>
  </mergeCells>
  <conditionalFormatting sqref="C58 C85:G112 C66:G67 E58:G65 D68:G74">
    <cfRule type="cellIs" dxfId="26" priority="8" operator="notEqual">
      <formula>""</formula>
    </cfRule>
  </conditionalFormatting>
  <conditionalFormatting sqref="C75:G75 D76:G79">
    <cfRule type="cellIs" dxfId="25" priority="7" operator="notEqual">
      <formula>""</formula>
    </cfRule>
  </conditionalFormatting>
  <conditionalFormatting sqref="E80:G84">
    <cfRule type="cellIs" dxfId="24" priority="6" operator="notEqual">
      <formula>""</formula>
    </cfRule>
  </conditionalFormatting>
  <conditionalFormatting sqref="D80:D84">
    <cfRule type="cellIs" dxfId="23" priority="5" operator="notEqual">
      <formula>""</formula>
    </cfRule>
  </conditionalFormatting>
  <conditionalFormatting sqref="C80">
    <cfRule type="cellIs" dxfId="22" priority="4" operator="notEqual">
      <formula>""</formula>
    </cfRule>
  </conditionalFormatting>
  <conditionalFormatting sqref="C62">
    <cfRule type="cellIs" dxfId="21" priority="3" operator="notEqual">
      <formula>""</formula>
    </cfRule>
  </conditionalFormatting>
  <conditionalFormatting sqref="D58:D65">
    <cfRule type="cellIs" dxfId="20" priority="1" operator="notEqual">
      <formula>""</formula>
    </cfRule>
  </conditionalFormatting>
  <hyperlinks>
    <hyperlink ref="H11" location="_ftn1" display="_ftn1" xr:uid="{00000000-0004-0000-7400-000000000000}"/>
    <hyperlink ref="I11" location="_ftn2" display="_ftn2" xr:uid="{00000000-0004-0000-7400-000001000000}"/>
  </hyperlinks>
  <pageMargins left="0.7" right="0.7" top="0.75" bottom="0.75" header="0.3" footer="0.3"/>
  <pageSetup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0" tint="-0.249977111117893"/>
  </sheetPr>
  <dimension ref="A1:V96"/>
  <sheetViews>
    <sheetView workbookViewId="0">
      <selection activeCell="D8" sqref="D8"/>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No Loss Condensate Drain</v>
      </c>
    </row>
    <row r="2" spans="2:9" x14ac:dyDescent="0.35">
      <c r="B2" s="18" t="s">
        <v>208</v>
      </c>
      <c r="C2" s="18" t="s">
        <v>3382</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45">
        <v>244</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3383</v>
      </c>
      <c r="D26" s="364"/>
      <c r="E26" s="364"/>
      <c r="F26" s="364"/>
      <c r="G26" s="364"/>
      <c r="H26" s="365"/>
      <c r="P26" s="29"/>
      <c r="Q26" s="29"/>
    </row>
    <row r="27" spans="1:17" x14ac:dyDescent="0.35">
      <c r="A27" s="320"/>
      <c r="B27" s="28" t="s">
        <v>229</v>
      </c>
      <c r="C27" s="363" t="s">
        <v>3384</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3385</v>
      </c>
      <c r="C55" s="255"/>
      <c r="D55" s="255"/>
      <c r="E55" s="255"/>
      <c r="F55" s="255"/>
      <c r="G55" s="31">
        <v>3</v>
      </c>
      <c r="H55" s="252" t="s">
        <v>273</v>
      </c>
      <c r="I55" s="252" t="s">
        <v>3386</v>
      </c>
      <c r="J55" s="307" t="s">
        <v>3387</v>
      </c>
      <c r="K55" s="308"/>
      <c r="L55" s="308"/>
      <c r="M55" s="308"/>
      <c r="N55" s="308"/>
      <c r="O55" s="308"/>
      <c r="P55" s="308"/>
      <c r="Q55" s="308"/>
      <c r="R55" s="308"/>
      <c r="S55" s="308"/>
      <c r="T55" s="308"/>
      <c r="U55" s="308"/>
      <c r="V55" s="309"/>
    </row>
    <row r="56" spans="2:22" ht="15" customHeight="1" x14ac:dyDescent="0.35">
      <c r="B56" s="325" t="s">
        <v>3378</v>
      </c>
      <c r="C56" s="331" t="s">
        <v>3379</v>
      </c>
      <c r="D56" s="294"/>
      <c r="E56" s="255"/>
      <c r="F56" s="255"/>
      <c r="G56" s="33">
        <v>0.184</v>
      </c>
      <c r="H56" s="328" t="s">
        <v>273</v>
      </c>
      <c r="I56" s="328" t="s">
        <v>3380</v>
      </c>
      <c r="J56" s="341" t="s">
        <v>3381</v>
      </c>
      <c r="K56" s="342"/>
      <c r="L56" s="342"/>
      <c r="M56" s="342"/>
      <c r="N56" s="342"/>
      <c r="O56" s="342"/>
      <c r="P56" s="342"/>
      <c r="Q56" s="342"/>
      <c r="R56" s="342"/>
      <c r="S56" s="342"/>
      <c r="T56" s="342"/>
      <c r="U56" s="342"/>
      <c r="V56" s="343"/>
    </row>
    <row r="57" spans="2:22" ht="15" customHeight="1" x14ac:dyDescent="0.35">
      <c r="B57" s="326"/>
      <c r="C57" s="332"/>
      <c r="D57" s="294"/>
      <c r="E57" s="255"/>
      <c r="F57" s="255"/>
      <c r="G57" s="33">
        <v>0.13600000000000001</v>
      </c>
      <c r="H57" s="329"/>
      <c r="I57" s="329"/>
      <c r="J57" s="344"/>
      <c r="K57" s="366"/>
      <c r="L57" s="366"/>
      <c r="M57" s="366"/>
      <c r="N57" s="366"/>
      <c r="O57" s="366"/>
      <c r="P57" s="366"/>
      <c r="Q57" s="366"/>
      <c r="R57" s="366"/>
      <c r="S57" s="366"/>
      <c r="T57" s="366"/>
      <c r="U57" s="366"/>
      <c r="V57" s="346"/>
    </row>
    <row r="58" spans="2:22" ht="15" customHeight="1" x14ac:dyDescent="0.35">
      <c r="B58" s="326"/>
      <c r="C58" s="332"/>
      <c r="D58" s="294"/>
      <c r="E58" s="255"/>
      <c r="F58" s="255"/>
      <c r="G58" s="33">
        <v>0.152</v>
      </c>
      <c r="H58" s="329"/>
      <c r="I58" s="329"/>
      <c r="J58" s="344"/>
      <c r="K58" s="366"/>
      <c r="L58" s="366"/>
      <c r="M58" s="366"/>
      <c r="N58" s="366"/>
      <c r="O58" s="366"/>
      <c r="P58" s="366"/>
      <c r="Q58" s="366"/>
      <c r="R58" s="366"/>
      <c r="S58" s="366"/>
      <c r="T58" s="366"/>
      <c r="U58" s="366"/>
      <c r="V58" s="346"/>
    </row>
    <row r="59" spans="2:22" ht="15" customHeight="1" x14ac:dyDescent="0.35">
      <c r="B59" s="326"/>
      <c r="C59" s="332"/>
      <c r="D59" s="294"/>
      <c r="E59" s="255"/>
      <c r="F59" s="255"/>
      <c r="G59" s="33">
        <v>5.5E-2</v>
      </c>
      <c r="H59" s="329"/>
      <c r="I59" s="329"/>
      <c r="J59" s="344"/>
      <c r="K59" s="366"/>
      <c r="L59" s="366"/>
      <c r="M59" s="366"/>
      <c r="N59" s="366"/>
      <c r="O59" s="366"/>
      <c r="P59" s="366"/>
      <c r="Q59" s="366"/>
      <c r="R59" s="366"/>
      <c r="S59" s="366"/>
      <c r="T59" s="366"/>
      <c r="U59" s="366"/>
      <c r="V59" s="346"/>
    </row>
    <row r="60" spans="2:22" ht="15" customHeight="1" x14ac:dyDescent="0.35">
      <c r="B60" s="326"/>
      <c r="C60" s="332"/>
      <c r="D60" s="294"/>
      <c r="E60" s="255"/>
      <c r="F60" s="255"/>
      <c r="G60" s="33">
        <v>5.5E-2</v>
      </c>
      <c r="H60" s="329"/>
      <c r="I60" s="329"/>
      <c r="J60" s="344"/>
      <c r="K60" s="366"/>
      <c r="L60" s="366"/>
      <c r="M60" s="366"/>
      <c r="N60" s="366"/>
      <c r="O60" s="366"/>
      <c r="P60" s="366"/>
      <c r="Q60" s="366"/>
      <c r="R60" s="366"/>
      <c r="S60" s="366"/>
      <c r="T60" s="366"/>
      <c r="U60" s="366"/>
      <c r="V60" s="346"/>
    </row>
    <row r="61" spans="2:22" ht="15" customHeight="1" x14ac:dyDescent="0.35">
      <c r="B61" s="326"/>
      <c r="C61" s="332"/>
      <c r="D61" s="294"/>
      <c r="E61" s="255"/>
      <c r="F61" s="255"/>
      <c r="G61" s="33">
        <v>0.153</v>
      </c>
      <c r="H61" s="329"/>
      <c r="I61" s="329"/>
      <c r="J61" s="344"/>
      <c r="K61" s="366"/>
      <c r="L61" s="366"/>
      <c r="M61" s="366"/>
      <c r="N61" s="366"/>
      <c r="O61" s="366"/>
      <c r="P61" s="366"/>
      <c r="Q61" s="366"/>
      <c r="R61" s="366"/>
      <c r="S61" s="366"/>
      <c r="T61" s="366"/>
      <c r="U61" s="366"/>
      <c r="V61" s="346"/>
    </row>
    <row r="62" spans="2:22" ht="15" customHeight="1" x14ac:dyDescent="0.35">
      <c r="B62" s="326"/>
      <c r="C62" s="332"/>
      <c r="D62" s="294"/>
      <c r="E62" s="255"/>
      <c r="F62" s="255"/>
      <c r="G62" s="33">
        <v>0.17799999999999999</v>
      </c>
      <c r="H62" s="329"/>
      <c r="I62" s="329"/>
      <c r="J62" s="344"/>
      <c r="K62" s="366"/>
      <c r="L62" s="366"/>
      <c r="M62" s="366"/>
      <c r="N62" s="366"/>
      <c r="O62" s="366"/>
      <c r="P62" s="366"/>
      <c r="Q62" s="366"/>
      <c r="R62" s="366"/>
      <c r="S62" s="366"/>
      <c r="T62" s="366"/>
      <c r="U62" s="366"/>
      <c r="V62" s="346"/>
    </row>
    <row r="63" spans="2:22" ht="15" customHeight="1" x14ac:dyDescent="0.35">
      <c r="B63" s="327"/>
      <c r="C63" s="333"/>
      <c r="D63" s="294"/>
      <c r="E63" s="255"/>
      <c r="F63" s="255"/>
      <c r="G63" s="33">
        <v>0.107</v>
      </c>
      <c r="H63" s="330"/>
      <c r="I63" s="330"/>
      <c r="J63" s="347"/>
      <c r="K63" s="348"/>
      <c r="L63" s="348"/>
      <c r="M63" s="348"/>
      <c r="N63" s="348"/>
      <c r="O63" s="348"/>
      <c r="P63" s="348"/>
      <c r="Q63" s="348"/>
      <c r="R63" s="348"/>
      <c r="S63" s="348"/>
      <c r="T63" s="348"/>
      <c r="U63" s="348"/>
      <c r="V63" s="349"/>
    </row>
    <row r="64" spans="2:22" ht="15" customHeight="1" x14ac:dyDescent="0.35">
      <c r="B64" s="265" t="s">
        <v>278</v>
      </c>
      <c r="C64" s="255"/>
      <c r="D64" s="294"/>
      <c r="E64" s="255"/>
      <c r="F64" s="255"/>
      <c r="G64" s="32">
        <v>6136</v>
      </c>
      <c r="H64" s="252" t="s">
        <v>273</v>
      </c>
      <c r="I64" s="252" t="s">
        <v>282</v>
      </c>
      <c r="J64" s="307" t="s">
        <v>3388</v>
      </c>
      <c r="K64" s="308"/>
      <c r="L64" s="308"/>
      <c r="M64" s="308"/>
      <c r="N64" s="308"/>
      <c r="O64" s="308"/>
      <c r="P64" s="308"/>
      <c r="Q64" s="308"/>
      <c r="R64" s="308"/>
      <c r="S64" s="308"/>
      <c r="T64" s="308"/>
      <c r="U64" s="308"/>
      <c r="V64" s="309"/>
    </row>
    <row r="65" spans="2:22" ht="15" customHeight="1" x14ac:dyDescent="0.35">
      <c r="B65" s="265" t="s">
        <v>289</v>
      </c>
      <c r="C65" s="255"/>
      <c r="D65" s="294"/>
      <c r="E65" s="255"/>
      <c r="F65" s="294"/>
      <c r="G65" s="294">
        <v>0.95</v>
      </c>
      <c r="H65" s="252" t="s">
        <v>273</v>
      </c>
      <c r="I65" s="252"/>
      <c r="J65" s="307" t="s">
        <v>2477</v>
      </c>
      <c r="K65" s="308"/>
      <c r="L65" s="308"/>
      <c r="M65" s="308"/>
      <c r="N65" s="308"/>
      <c r="O65" s="308"/>
      <c r="P65" s="308"/>
      <c r="Q65" s="308"/>
      <c r="R65" s="308"/>
      <c r="S65" s="308"/>
      <c r="T65" s="308"/>
      <c r="U65" s="308"/>
      <c r="V65" s="309"/>
    </row>
    <row r="66" spans="2:22" ht="15" customHeight="1" x14ac:dyDescent="0.35">
      <c r="B66" s="265"/>
      <c r="C66" s="255"/>
      <c r="D66" s="294"/>
      <c r="E66" s="255"/>
      <c r="F66" s="294"/>
      <c r="G66" s="294"/>
      <c r="H66" s="252"/>
      <c r="I66" s="252"/>
      <c r="J66" s="307"/>
      <c r="K66" s="308"/>
      <c r="L66" s="308"/>
      <c r="M66" s="308"/>
      <c r="N66" s="308"/>
      <c r="O66" s="308"/>
      <c r="P66" s="308"/>
      <c r="Q66" s="308"/>
      <c r="R66" s="308"/>
      <c r="S66" s="308"/>
      <c r="T66" s="308"/>
      <c r="U66" s="308"/>
      <c r="V66" s="309"/>
    </row>
    <row r="67" spans="2:22" ht="15" customHeight="1" x14ac:dyDescent="0.35">
      <c r="B67" s="265"/>
      <c r="C67" s="255"/>
      <c r="D67" s="294"/>
      <c r="E67" s="255"/>
      <c r="F67" s="294"/>
      <c r="G67" s="294"/>
      <c r="H67" s="252"/>
      <c r="I67" s="252"/>
      <c r="J67" s="307"/>
      <c r="K67" s="308"/>
      <c r="L67" s="308"/>
      <c r="M67" s="308"/>
      <c r="N67" s="308"/>
      <c r="O67" s="308"/>
      <c r="P67" s="308"/>
      <c r="Q67" s="308"/>
      <c r="R67" s="308"/>
      <c r="S67" s="308"/>
      <c r="T67" s="308"/>
      <c r="U67" s="308"/>
      <c r="V67" s="309"/>
    </row>
    <row r="68" spans="2:22" ht="15" customHeight="1" x14ac:dyDescent="0.35">
      <c r="B68" s="265"/>
      <c r="C68" s="255"/>
      <c r="D68" s="294"/>
      <c r="E68" s="255"/>
      <c r="F68" s="255"/>
      <c r="G68" s="294"/>
      <c r="H68" s="252"/>
      <c r="I68" s="252"/>
      <c r="J68" s="307"/>
      <c r="K68" s="308"/>
      <c r="L68" s="308"/>
      <c r="M68" s="308"/>
      <c r="N68" s="308"/>
      <c r="O68" s="308"/>
      <c r="P68" s="308"/>
      <c r="Q68" s="308"/>
      <c r="R68" s="308"/>
      <c r="S68" s="308"/>
      <c r="T68" s="308"/>
      <c r="U68" s="308"/>
      <c r="V68" s="309"/>
    </row>
    <row r="69" spans="2:22" ht="15" customHeight="1" x14ac:dyDescent="0.35">
      <c r="B69" s="265"/>
      <c r="C69" s="255"/>
      <c r="D69" s="294"/>
      <c r="E69" s="255"/>
      <c r="F69" s="255"/>
      <c r="G69" s="294"/>
      <c r="H69" s="252"/>
      <c r="I69" s="252"/>
      <c r="J69" s="307"/>
      <c r="K69" s="308"/>
      <c r="L69" s="308"/>
      <c r="M69" s="308"/>
      <c r="N69" s="308"/>
      <c r="O69" s="308"/>
      <c r="P69" s="308"/>
      <c r="Q69" s="308"/>
      <c r="R69" s="308"/>
      <c r="S69" s="308"/>
      <c r="T69" s="308"/>
      <c r="U69" s="308"/>
      <c r="V69" s="309"/>
    </row>
    <row r="70" spans="2:22" ht="15" customHeight="1" x14ac:dyDescent="0.35">
      <c r="B70" s="265"/>
      <c r="C70" s="255"/>
      <c r="D70" s="294"/>
      <c r="E70" s="255"/>
      <c r="F70" s="255"/>
      <c r="G70" s="294"/>
      <c r="H70" s="252"/>
      <c r="I70" s="252"/>
      <c r="J70" s="307"/>
      <c r="K70" s="308"/>
      <c r="L70" s="308"/>
      <c r="M70" s="308"/>
      <c r="N70" s="308"/>
      <c r="O70" s="308"/>
      <c r="P70" s="308"/>
      <c r="Q70" s="308"/>
      <c r="R70" s="308"/>
      <c r="S70" s="308"/>
      <c r="T70" s="308"/>
      <c r="U70" s="308"/>
      <c r="V70" s="309"/>
    </row>
    <row r="71" spans="2:22" ht="15" customHeight="1" x14ac:dyDescent="0.35">
      <c r="B71" s="265"/>
      <c r="C71" s="255"/>
      <c r="D71" s="294"/>
      <c r="E71" s="255"/>
      <c r="F71" s="255"/>
      <c r="G71" s="294"/>
      <c r="H71" s="252"/>
      <c r="I71" s="252"/>
      <c r="J71" s="307"/>
      <c r="K71" s="308"/>
      <c r="L71" s="308"/>
      <c r="M71" s="308"/>
      <c r="N71" s="308"/>
      <c r="O71" s="308"/>
      <c r="P71" s="308"/>
      <c r="Q71" s="308"/>
      <c r="R71" s="308"/>
      <c r="S71" s="308"/>
      <c r="T71" s="308"/>
      <c r="U71" s="308"/>
      <c r="V71" s="309"/>
    </row>
    <row r="72" spans="2:22" ht="15" customHeight="1" x14ac:dyDescent="0.35">
      <c r="B72" s="265"/>
      <c r="C72" s="255"/>
      <c r="D72" s="294"/>
      <c r="E72" s="255"/>
      <c r="F72" s="255"/>
      <c r="G72" s="294"/>
      <c r="H72" s="252"/>
      <c r="I72" s="252"/>
      <c r="J72" s="307"/>
      <c r="K72" s="308"/>
      <c r="L72" s="308"/>
      <c r="M72" s="308"/>
      <c r="N72" s="308"/>
      <c r="O72" s="308"/>
      <c r="P72" s="308"/>
      <c r="Q72" s="308"/>
      <c r="R72" s="308"/>
      <c r="S72" s="308"/>
      <c r="T72" s="308"/>
      <c r="U72" s="308"/>
      <c r="V72" s="309"/>
    </row>
    <row r="73" spans="2:22" ht="15" customHeight="1" x14ac:dyDescent="0.35">
      <c r="B73" s="265"/>
      <c r="C73" s="255"/>
      <c r="D73" s="255"/>
      <c r="E73" s="255"/>
      <c r="F73" s="255"/>
      <c r="G73" s="255"/>
      <c r="H73" s="252"/>
      <c r="I73" s="252"/>
      <c r="J73" s="307"/>
      <c r="K73" s="308"/>
      <c r="L73" s="308"/>
      <c r="M73" s="308"/>
      <c r="N73" s="308"/>
      <c r="O73" s="308"/>
      <c r="P73" s="308"/>
      <c r="Q73" s="308"/>
      <c r="R73" s="308"/>
      <c r="S73" s="308"/>
      <c r="T73" s="308"/>
      <c r="U73" s="308"/>
      <c r="V73" s="309"/>
    </row>
    <row r="74" spans="2:22" ht="15" customHeight="1" x14ac:dyDescent="0.35">
      <c r="B74" s="265"/>
      <c r="C74" s="255"/>
      <c r="D74" s="294"/>
      <c r="E74" s="255"/>
      <c r="F74" s="255"/>
      <c r="G74" s="294"/>
      <c r="H74" s="252"/>
      <c r="I74" s="252"/>
      <c r="J74" s="307"/>
      <c r="K74" s="308"/>
      <c r="L74" s="308"/>
      <c r="M74" s="308"/>
      <c r="N74" s="308"/>
      <c r="O74" s="308"/>
      <c r="P74" s="308"/>
      <c r="Q74" s="308"/>
      <c r="R74" s="308"/>
      <c r="S74" s="308"/>
      <c r="T74" s="308"/>
      <c r="U74" s="308"/>
      <c r="V74" s="309"/>
    </row>
    <row r="75" spans="2:22" ht="15" customHeight="1" x14ac:dyDescent="0.35">
      <c r="B75" s="265"/>
      <c r="C75" s="255"/>
      <c r="D75" s="294"/>
      <c r="E75" s="255"/>
      <c r="F75" s="255"/>
      <c r="G75" s="294"/>
      <c r="H75" s="252"/>
      <c r="I75" s="252"/>
      <c r="J75" s="307"/>
      <c r="K75" s="308"/>
      <c r="L75" s="308"/>
      <c r="M75" s="308"/>
      <c r="N75" s="308"/>
      <c r="O75" s="308"/>
      <c r="P75" s="308"/>
      <c r="Q75" s="308"/>
      <c r="R75" s="308"/>
      <c r="S75" s="308"/>
      <c r="T75" s="308"/>
      <c r="U75" s="308"/>
      <c r="V75" s="309"/>
    </row>
    <row r="76" spans="2:22" ht="15" customHeight="1" x14ac:dyDescent="0.35">
      <c r="B76" s="265"/>
      <c r="C76" s="255"/>
      <c r="D76" s="294"/>
      <c r="E76" s="255"/>
      <c r="F76" s="255"/>
      <c r="G76" s="294"/>
      <c r="H76" s="252"/>
      <c r="I76" s="252"/>
      <c r="J76" s="307"/>
      <c r="K76" s="308"/>
      <c r="L76" s="308"/>
      <c r="M76" s="308"/>
      <c r="N76" s="308"/>
      <c r="O76" s="308"/>
      <c r="P76" s="308"/>
      <c r="Q76" s="308"/>
      <c r="R76" s="308"/>
      <c r="S76" s="308"/>
      <c r="T76" s="308"/>
      <c r="U76" s="308"/>
      <c r="V76" s="309"/>
    </row>
    <row r="77" spans="2:22" ht="15" customHeight="1" x14ac:dyDescent="0.35">
      <c r="B77" s="265"/>
      <c r="C77" s="255"/>
      <c r="D77" s="255"/>
      <c r="E77" s="255"/>
      <c r="F77" s="255"/>
      <c r="G77" s="294"/>
      <c r="H77" s="252"/>
      <c r="I77" s="286"/>
      <c r="J77" s="307"/>
      <c r="K77" s="308"/>
      <c r="L77" s="308"/>
      <c r="M77" s="308"/>
      <c r="N77" s="308"/>
      <c r="O77" s="308"/>
      <c r="P77" s="308"/>
      <c r="Q77" s="308"/>
      <c r="R77" s="308"/>
      <c r="S77" s="308"/>
      <c r="T77" s="308"/>
      <c r="U77" s="308"/>
      <c r="V77" s="309"/>
    </row>
    <row r="78" spans="2:22" x14ac:dyDescent="0.35">
      <c r="B78" s="265"/>
      <c r="C78" s="255"/>
      <c r="D78" s="294"/>
      <c r="E78" s="255"/>
      <c r="F78" s="255"/>
      <c r="G78" s="294"/>
      <c r="H78" s="252"/>
      <c r="I78" s="252"/>
      <c r="J78" s="307"/>
      <c r="K78" s="308"/>
      <c r="L78" s="308"/>
      <c r="M78" s="308"/>
      <c r="N78" s="308"/>
      <c r="O78" s="308"/>
      <c r="P78" s="308"/>
      <c r="Q78" s="308"/>
      <c r="R78" s="308"/>
      <c r="S78" s="308"/>
      <c r="T78" s="308"/>
      <c r="U78" s="308"/>
      <c r="V78" s="309"/>
    </row>
    <row r="79" spans="2:22" x14ac:dyDescent="0.35">
      <c r="B79" s="265"/>
      <c r="C79" s="255"/>
      <c r="D79" s="294"/>
      <c r="E79" s="255"/>
      <c r="F79" s="255"/>
      <c r="G79" s="294"/>
      <c r="H79" s="252"/>
      <c r="I79" s="252"/>
      <c r="J79" s="307"/>
      <c r="K79" s="308"/>
      <c r="L79" s="308"/>
      <c r="M79" s="308"/>
      <c r="N79" s="308"/>
      <c r="O79" s="308"/>
      <c r="P79" s="308"/>
      <c r="Q79" s="308"/>
      <c r="R79" s="308"/>
      <c r="S79" s="308"/>
      <c r="T79" s="308"/>
      <c r="U79" s="308"/>
      <c r="V79" s="309"/>
    </row>
    <row r="80" spans="2:22" x14ac:dyDescent="0.35">
      <c r="B80" s="265"/>
      <c r="C80" s="255"/>
      <c r="D80" s="294"/>
      <c r="E80" s="255"/>
      <c r="F80" s="255"/>
      <c r="G80" s="294"/>
      <c r="H80" s="252"/>
      <c r="I80" s="252"/>
      <c r="J80" s="307"/>
      <c r="K80" s="308"/>
      <c r="L80" s="308"/>
      <c r="M80" s="308"/>
      <c r="N80" s="308"/>
      <c r="O80" s="308"/>
      <c r="P80" s="308"/>
      <c r="Q80" s="308"/>
      <c r="R80" s="308"/>
      <c r="S80" s="308"/>
      <c r="T80" s="308"/>
      <c r="U80" s="308"/>
      <c r="V80" s="309"/>
    </row>
    <row r="81" spans="2:22" ht="15" customHeight="1" x14ac:dyDescent="0.35">
      <c r="B81" s="265"/>
      <c r="C81" s="255"/>
      <c r="D81" s="255"/>
      <c r="E81" s="255"/>
      <c r="F81" s="255"/>
      <c r="G81" s="294"/>
      <c r="H81" s="252"/>
      <c r="I81" s="252"/>
      <c r="J81" s="307"/>
      <c r="K81" s="308"/>
      <c r="L81" s="308"/>
      <c r="M81" s="308"/>
      <c r="N81" s="308"/>
      <c r="O81" s="308"/>
      <c r="P81" s="308"/>
      <c r="Q81" s="308"/>
      <c r="R81" s="308"/>
      <c r="S81" s="308"/>
      <c r="T81" s="308"/>
      <c r="U81" s="308"/>
      <c r="V81" s="309"/>
    </row>
    <row r="82" spans="2:22" ht="15" customHeight="1" x14ac:dyDescent="0.35">
      <c r="B82" s="265"/>
      <c r="C82" s="255"/>
      <c r="D82" s="294"/>
      <c r="E82" s="255"/>
      <c r="F82" s="255"/>
      <c r="G82" s="294"/>
      <c r="H82" s="252"/>
      <c r="I82" s="252"/>
      <c r="J82" s="307"/>
      <c r="K82" s="308"/>
      <c r="L82" s="308"/>
      <c r="M82" s="308"/>
      <c r="N82" s="308"/>
      <c r="O82" s="308"/>
      <c r="P82" s="308"/>
      <c r="Q82" s="308"/>
      <c r="R82" s="308"/>
      <c r="S82" s="308"/>
      <c r="T82" s="308"/>
      <c r="U82" s="308"/>
      <c r="V82" s="309"/>
    </row>
    <row r="83" spans="2:22" ht="15" customHeight="1" x14ac:dyDescent="0.35">
      <c r="B83" s="265"/>
      <c r="C83" s="255"/>
      <c r="D83" s="294"/>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x14ac:dyDescent="0.35">
      <c r="B85" s="265"/>
      <c r="C85" s="255"/>
      <c r="D85" s="255"/>
      <c r="E85" s="255"/>
      <c r="F85" s="255"/>
      <c r="G85" s="255"/>
      <c r="H85" s="252"/>
      <c r="I85" s="252"/>
      <c r="J85" s="307"/>
      <c r="K85" s="308"/>
      <c r="L85" s="308"/>
      <c r="M85" s="308"/>
      <c r="N85" s="308"/>
      <c r="O85" s="308"/>
      <c r="P85" s="308"/>
      <c r="Q85" s="308"/>
      <c r="R85" s="308"/>
      <c r="S85" s="308"/>
      <c r="T85" s="308"/>
      <c r="U85" s="308"/>
      <c r="V85" s="309"/>
    </row>
    <row r="86" spans="2:22" x14ac:dyDescent="0.35">
      <c r="B86" s="265"/>
      <c r="C86" s="255"/>
      <c r="D86" s="255"/>
      <c r="E86" s="255"/>
      <c r="F86" s="255"/>
      <c r="G86" s="255"/>
      <c r="H86" s="252"/>
      <c r="I86" s="252"/>
      <c r="J86" s="307"/>
      <c r="K86" s="308"/>
      <c r="L86" s="308"/>
      <c r="M86" s="308"/>
      <c r="N86" s="308"/>
      <c r="O86" s="308"/>
      <c r="P86" s="308"/>
      <c r="Q86" s="308"/>
      <c r="R86" s="308"/>
      <c r="S86" s="308"/>
      <c r="T86" s="308"/>
      <c r="U86" s="308"/>
      <c r="V86" s="309"/>
    </row>
    <row r="87" spans="2:22" ht="15" customHeight="1" x14ac:dyDescent="0.35">
      <c r="B87" s="265"/>
      <c r="C87" s="255"/>
      <c r="D87" s="255"/>
      <c r="E87" s="255"/>
      <c r="F87" s="255"/>
      <c r="G87" s="294"/>
      <c r="H87" s="252"/>
      <c r="I87" s="252"/>
      <c r="J87" s="307"/>
      <c r="K87" s="308"/>
      <c r="L87" s="308"/>
      <c r="M87" s="308"/>
      <c r="N87" s="308"/>
      <c r="O87" s="308"/>
      <c r="P87" s="308"/>
      <c r="Q87" s="308"/>
      <c r="R87" s="308"/>
      <c r="S87" s="308"/>
      <c r="T87" s="308"/>
      <c r="U87" s="308"/>
      <c r="V87" s="309"/>
    </row>
    <row r="88" spans="2:22" ht="15" customHeight="1"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55"/>
      <c r="E91" s="255"/>
      <c r="F91" s="255"/>
      <c r="G91" s="294"/>
      <c r="H91" s="252"/>
      <c r="I91" s="282"/>
      <c r="J91" s="307"/>
      <c r="K91" s="308"/>
      <c r="L91" s="308"/>
      <c r="M91" s="308"/>
      <c r="N91" s="308"/>
      <c r="O91" s="308"/>
      <c r="P91" s="308"/>
      <c r="Q91" s="308"/>
      <c r="R91" s="308"/>
      <c r="S91" s="308"/>
      <c r="T91" s="308"/>
      <c r="U91" s="308"/>
      <c r="V91" s="309"/>
    </row>
    <row r="92" spans="2:22" ht="15" customHeight="1" x14ac:dyDescent="0.35">
      <c r="B92" s="265"/>
      <c r="C92" s="255"/>
      <c r="D92" s="255"/>
      <c r="E92" s="255"/>
      <c r="F92" s="255"/>
      <c r="G92" s="294"/>
      <c r="H92" s="252"/>
      <c r="I92" s="282"/>
      <c r="J92" s="307"/>
      <c r="K92" s="308"/>
      <c r="L92" s="308"/>
      <c r="M92" s="308"/>
      <c r="N92" s="308"/>
      <c r="O92" s="308"/>
      <c r="P92" s="308"/>
      <c r="Q92" s="308"/>
      <c r="R92" s="308"/>
      <c r="S92" s="308"/>
      <c r="T92" s="308"/>
      <c r="U92" s="308"/>
      <c r="V92" s="309"/>
    </row>
    <row r="94" spans="2:22" ht="45" customHeight="1" x14ac:dyDescent="0.35"/>
    <row r="95" spans="2:22" ht="15" customHeight="1" x14ac:dyDescent="0.35"/>
    <row r="96" spans="2:22" ht="15" customHeight="1" x14ac:dyDescent="0.35"/>
  </sheetData>
  <mergeCells count="55">
    <mergeCell ref="J88:V88"/>
    <mergeCell ref="J89:V89"/>
    <mergeCell ref="J90:V90"/>
    <mergeCell ref="J91:V91"/>
    <mergeCell ref="J92:V92"/>
    <mergeCell ref="B56:B63"/>
    <mergeCell ref="C56:C63"/>
    <mergeCell ref="H56:H63"/>
    <mergeCell ref="I56:I63"/>
    <mergeCell ref="J56:V63"/>
    <mergeCell ref="J87:V87"/>
    <mergeCell ref="J76:V76"/>
    <mergeCell ref="J77:V77"/>
    <mergeCell ref="J78:V78"/>
    <mergeCell ref="J79:V79"/>
    <mergeCell ref="J80:V80"/>
    <mergeCell ref="J81:V81"/>
    <mergeCell ref="J82:V82"/>
    <mergeCell ref="J83:V83"/>
    <mergeCell ref="J84:V84"/>
    <mergeCell ref="J85:V85"/>
    <mergeCell ref="J86:V86"/>
    <mergeCell ref="J75:V75"/>
    <mergeCell ref="J64:V64"/>
    <mergeCell ref="J65:V65"/>
    <mergeCell ref="J66:V66"/>
    <mergeCell ref="J67:V67"/>
    <mergeCell ref="J68:V68"/>
    <mergeCell ref="J69:V69"/>
    <mergeCell ref="J70:V70"/>
    <mergeCell ref="J71:V71"/>
    <mergeCell ref="J72:V72"/>
    <mergeCell ref="J73:V73"/>
    <mergeCell ref="J74:V74"/>
    <mergeCell ref="C40:H40"/>
    <mergeCell ref="B53:V53"/>
    <mergeCell ref="J54:V54"/>
    <mergeCell ref="J55:V55"/>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5 C64:G92">
    <cfRule type="cellIs" dxfId="19" priority="2" operator="notEqual">
      <formula>""</formula>
    </cfRule>
  </conditionalFormatting>
  <conditionalFormatting sqref="C56:G56 D57:G63">
    <cfRule type="cellIs" dxfId="18" priority="1" operator="notEqual">
      <formula>""</formula>
    </cfRule>
  </conditionalFormatting>
  <hyperlinks>
    <hyperlink ref="H11" location="_ftn1" display="_ftn1" xr:uid="{00000000-0004-0000-7500-000000000000}"/>
    <hyperlink ref="I11" location="_ftn2" display="_ftn2" xr:uid="{00000000-0004-0000-7500-000001000000}"/>
  </hyperlinks>
  <pageMargins left="0.7" right="0.7" top="0.75" bottom="0.75" header="0.3" footer="0.3"/>
  <pageSetup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0" tint="-0.249977111117893"/>
  </sheetPr>
  <dimension ref="A1:V96"/>
  <sheetViews>
    <sheetView topLeftCell="A61" workbookViewId="0">
      <selection activeCell="B71" sqref="B71:V75"/>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29.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Low Pressure Drop Filters</v>
      </c>
    </row>
    <row r="2" spans="2:9" x14ac:dyDescent="0.35">
      <c r="B2" s="18" t="s">
        <v>208</v>
      </c>
      <c r="C2" s="23" t="s">
        <v>3389</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t="s">
        <v>3390</v>
      </c>
      <c r="C13" s="253"/>
      <c r="D13" s="106">
        <v>1000</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3391</v>
      </c>
      <c r="D26" s="364"/>
      <c r="E26" s="364"/>
      <c r="F26" s="364"/>
      <c r="G26" s="364"/>
      <c r="H26" s="365"/>
      <c r="P26" s="29"/>
      <c r="Q26" s="29"/>
    </row>
    <row r="27" spans="1:17" x14ac:dyDescent="0.35">
      <c r="A27" s="320"/>
      <c r="B27" s="28" t="s">
        <v>229</v>
      </c>
      <c r="C27" s="363" t="s">
        <v>3392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30" customHeight="1" x14ac:dyDescent="0.35">
      <c r="B55" s="325" t="s">
        <v>3393</v>
      </c>
      <c r="C55" s="331" t="s">
        <v>1474</v>
      </c>
      <c r="D55" s="255" t="s">
        <v>3394</v>
      </c>
      <c r="E55" s="255"/>
      <c r="F55" s="255"/>
      <c r="G55" s="255">
        <v>70.2</v>
      </c>
      <c r="H55" s="328" t="s">
        <v>273</v>
      </c>
      <c r="I55" s="328" t="s">
        <v>755</v>
      </c>
      <c r="J55" s="341" t="s">
        <v>3395</v>
      </c>
      <c r="K55" s="342"/>
      <c r="L55" s="342"/>
      <c r="M55" s="342"/>
      <c r="N55" s="342"/>
      <c r="O55" s="342"/>
      <c r="P55" s="342"/>
      <c r="Q55" s="342"/>
      <c r="R55" s="342"/>
      <c r="S55" s="342"/>
      <c r="T55" s="342"/>
      <c r="U55" s="342"/>
      <c r="V55" s="343"/>
    </row>
    <row r="56" spans="2:22" x14ac:dyDescent="0.35">
      <c r="B56" s="326"/>
      <c r="C56" s="332"/>
      <c r="D56" s="255" t="s">
        <v>3396</v>
      </c>
      <c r="E56" s="255"/>
      <c r="F56" s="255"/>
      <c r="G56" s="255">
        <v>74.8</v>
      </c>
      <c r="H56" s="329"/>
      <c r="I56" s="329"/>
      <c r="J56" s="344"/>
      <c r="K56" s="366"/>
      <c r="L56" s="366"/>
      <c r="M56" s="366"/>
      <c r="N56" s="366"/>
      <c r="O56" s="366"/>
      <c r="P56" s="366"/>
      <c r="Q56" s="366"/>
      <c r="R56" s="366"/>
      <c r="S56" s="366"/>
      <c r="T56" s="366"/>
      <c r="U56" s="366"/>
      <c r="V56" s="346"/>
    </row>
    <row r="57" spans="2:22" x14ac:dyDescent="0.35">
      <c r="B57" s="326"/>
      <c r="C57" s="332"/>
      <c r="D57" s="255" t="s">
        <v>3397</v>
      </c>
      <c r="E57" s="255"/>
      <c r="F57" s="255"/>
      <c r="G57" s="294">
        <v>82.3</v>
      </c>
      <c r="H57" s="329"/>
      <c r="I57" s="329"/>
      <c r="J57" s="344"/>
      <c r="K57" s="366"/>
      <c r="L57" s="366"/>
      <c r="M57" s="366"/>
      <c r="N57" s="366"/>
      <c r="O57" s="366"/>
      <c r="P57" s="366"/>
      <c r="Q57" s="366"/>
      <c r="R57" s="366"/>
      <c r="S57" s="366"/>
      <c r="T57" s="366"/>
      <c r="U57" s="366"/>
      <c r="V57" s="346"/>
    </row>
    <row r="58" spans="2:22" x14ac:dyDescent="0.35">
      <c r="B58" s="326"/>
      <c r="C58" s="332"/>
      <c r="D58" s="255" t="s">
        <v>3398</v>
      </c>
      <c r="E58" s="255"/>
      <c r="F58" s="255"/>
      <c r="G58" s="294">
        <v>82.5</v>
      </c>
      <c r="H58" s="329"/>
      <c r="I58" s="329"/>
      <c r="J58" s="344"/>
      <c r="K58" s="366"/>
      <c r="L58" s="366"/>
      <c r="M58" s="366"/>
      <c r="N58" s="366"/>
      <c r="O58" s="366"/>
      <c r="P58" s="366"/>
      <c r="Q58" s="366"/>
      <c r="R58" s="366"/>
      <c r="S58" s="366"/>
      <c r="T58" s="366"/>
      <c r="U58" s="366"/>
      <c r="V58" s="346"/>
    </row>
    <row r="59" spans="2:22" ht="29" x14ac:dyDescent="0.35">
      <c r="B59" s="326"/>
      <c r="C59" s="332"/>
      <c r="D59" s="255" t="s">
        <v>3399</v>
      </c>
      <c r="E59" s="255"/>
      <c r="F59" s="255"/>
      <c r="G59" s="294">
        <v>82.5</v>
      </c>
      <c r="H59" s="329"/>
      <c r="I59" s="329"/>
      <c r="J59" s="344"/>
      <c r="K59" s="366"/>
      <c r="L59" s="366"/>
      <c r="M59" s="366"/>
      <c r="N59" s="366"/>
      <c r="O59" s="366"/>
      <c r="P59" s="366"/>
      <c r="Q59" s="366"/>
      <c r="R59" s="366"/>
      <c r="S59" s="366"/>
      <c r="T59" s="366"/>
      <c r="U59" s="366"/>
      <c r="V59" s="346"/>
    </row>
    <row r="60" spans="2:22" x14ac:dyDescent="0.35">
      <c r="B60" s="326"/>
      <c r="C60" s="332"/>
      <c r="D60" s="255" t="s">
        <v>3400</v>
      </c>
      <c r="E60" s="255"/>
      <c r="F60" s="255"/>
      <c r="G60" s="294">
        <v>73.2</v>
      </c>
      <c r="H60" s="329"/>
      <c r="I60" s="329"/>
      <c r="J60" s="344"/>
      <c r="K60" s="366"/>
      <c r="L60" s="366"/>
      <c r="M60" s="366"/>
      <c r="N60" s="366"/>
      <c r="O60" s="366"/>
      <c r="P60" s="366"/>
      <c r="Q60" s="366"/>
      <c r="R60" s="366"/>
      <c r="S60" s="366"/>
      <c r="T60" s="366"/>
      <c r="U60" s="366"/>
      <c r="V60" s="346"/>
    </row>
    <row r="61" spans="2:22" x14ac:dyDescent="0.35">
      <c r="B61" s="326"/>
      <c r="C61" s="332"/>
      <c r="D61" s="255" t="s">
        <v>3401</v>
      </c>
      <c r="E61" s="255"/>
      <c r="F61" s="255"/>
      <c r="G61" s="255">
        <v>70.8</v>
      </c>
      <c r="H61" s="329"/>
      <c r="I61" s="329"/>
      <c r="J61" s="344"/>
      <c r="K61" s="366"/>
      <c r="L61" s="366"/>
      <c r="M61" s="366"/>
      <c r="N61" s="366"/>
      <c r="O61" s="366"/>
      <c r="P61" s="366"/>
      <c r="Q61" s="366"/>
      <c r="R61" s="366"/>
      <c r="S61" s="366"/>
      <c r="T61" s="366"/>
      <c r="U61" s="366"/>
      <c r="V61" s="346"/>
    </row>
    <row r="62" spans="2:22" x14ac:dyDescent="0.35">
      <c r="B62" s="327"/>
      <c r="C62" s="333"/>
      <c r="D62" s="255" t="s">
        <v>3402</v>
      </c>
      <c r="E62" s="255"/>
      <c r="F62" s="255"/>
      <c r="G62" s="294">
        <v>77.599999999999994</v>
      </c>
      <c r="H62" s="330"/>
      <c r="I62" s="330"/>
      <c r="J62" s="347"/>
      <c r="K62" s="348"/>
      <c r="L62" s="348"/>
      <c r="M62" s="348"/>
      <c r="N62" s="348"/>
      <c r="O62" s="348"/>
      <c r="P62" s="348"/>
      <c r="Q62" s="348"/>
      <c r="R62" s="348"/>
      <c r="S62" s="348"/>
      <c r="T62" s="348"/>
      <c r="U62" s="348"/>
      <c r="V62" s="349"/>
    </row>
    <row r="63" spans="2:22" ht="15" customHeight="1" x14ac:dyDescent="0.35">
      <c r="B63" s="265" t="s">
        <v>3403</v>
      </c>
      <c r="C63" s="255"/>
      <c r="D63" s="255"/>
      <c r="E63" s="255"/>
      <c r="F63" s="255"/>
      <c r="G63" s="294">
        <v>2</v>
      </c>
      <c r="H63" s="252" t="s">
        <v>281</v>
      </c>
      <c r="I63" s="252" t="s">
        <v>485</v>
      </c>
      <c r="J63" s="307" t="s">
        <v>3404</v>
      </c>
      <c r="K63" s="308"/>
      <c r="L63" s="308"/>
      <c r="M63" s="308"/>
      <c r="N63" s="308"/>
      <c r="O63" s="308"/>
      <c r="P63" s="308"/>
      <c r="Q63" s="308"/>
      <c r="R63" s="308"/>
      <c r="S63" s="308"/>
      <c r="T63" s="308"/>
      <c r="U63" s="308"/>
      <c r="V63" s="309"/>
    </row>
    <row r="64" spans="2:22" ht="15" customHeight="1" x14ac:dyDescent="0.35">
      <c r="B64" s="265" t="s">
        <v>649</v>
      </c>
      <c r="C64" s="255"/>
      <c r="D64" s="294"/>
      <c r="E64" s="255"/>
      <c r="F64" s="255"/>
      <c r="G64" s="33">
        <v>5.0000000000000001E-3</v>
      </c>
      <c r="H64" s="252"/>
      <c r="I64" s="252"/>
      <c r="J64" s="307" t="s">
        <v>3405</v>
      </c>
      <c r="K64" s="308"/>
      <c r="L64" s="308"/>
      <c r="M64" s="308"/>
      <c r="N64" s="308"/>
      <c r="O64" s="308"/>
      <c r="P64" s="308"/>
      <c r="Q64" s="308"/>
      <c r="R64" s="308"/>
      <c r="S64" s="308"/>
      <c r="T64" s="308"/>
      <c r="U64" s="308"/>
      <c r="V64" s="309"/>
    </row>
    <row r="65" spans="2:22" ht="15" customHeight="1" x14ac:dyDescent="0.35">
      <c r="B65" s="325" t="s">
        <v>278</v>
      </c>
      <c r="C65" s="331" t="s">
        <v>3406</v>
      </c>
      <c r="D65" s="294" t="s">
        <v>3407</v>
      </c>
      <c r="E65" s="255"/>
      <c r="F65" s="294"/>
      <c r="G65" s="32">
        <v>1976</v>
      </c>
      <c r="H65" s="328" t="s">
        <v>273</v>
      </c>
      <c r="I65" s="328" t="s">
        <v>282</v>
      </c>
      <c r="J65" s="341" t="s">
        <v>3408</v>
      </c>
      <c r="K65" s="342"/>
      <c r="L65" s="342"/>
      <c r="M65" s="342"/>
      <c r="N65" s="342"/>
      <c r="O65" s="342"/>
      <c r="P65" s="342"/>
      <c r="Q65" s="342"/>
      <c r="R65" s="342"/>
      <c r="S65" s="342"/>
      <c r="T65" s="342"/>
      <c r="U65" s="342"/>
      <c r="V65" s="343"/>
    </row>
    <row r="66" spans="2:22" ht="15" customHeight="1" x14ac:dyDescent="0.35">
      <c r="B66" s="326"/>
      <c r="C66" s="332"/>
      <c r="D66" s="294" t="s">
        <v>3348</v>
      </c>
      <c r="E66" s="255"/>
      <c r="F66" s="294"/>
      <c r="G66" s="32">
        <v>3952</v>
      </c>
      <c r="H66" s="329"/>
      <c r="I66" s="329"/>
      <c r="J66" s="344"/>
      <c r="K66" s="366"/>
      <c r="L66" s="366"/>
      <c r="M66" s="366"/>
      <c r="N66" s="366"/>
      <c r="O66" s="366"/>
      <c r="P66" s="366"/>
      <c r="Q66" s="366"/>
      <c r="R66" s="366"/>
      <c r="S66" s="366"/>
      <c r="T66" s="366"/>
      <c r="U66" s="366"/>
      <c r="V66" s="346"/>
    </row>
    <row r="67" spans="2:22" ht="15" customHeight="1" x14ac:dyDescent="0.35">
      <c r="B67" s="326"/>
      <c r="C67" s="332"/>
      <c r="D67" s="294" t="s">
        <v>3349</v>
      </c>
      <c r="E67" s="255"/>
      <c r="F67" s="294"/>
      <c r="G67" s="32">
        <v>5928</v>
      </c>
      <c r="H67" s="329"/>
      <c r="I67" s="329"/>
      <c r="J67" s="344"/>
      <c r="K67" s="366"/>
      <c r="L67" s="366"/>
      <c r="M67" s="366"/>
      <c r="N67" s="366"/>
      <c r="O67" s="366"/>
      <c r="P67" s="366"/>
      <c r="Q67" s="366"/>
      <c r="R67" s="366"/>
      <c r="S67" s="366"/>
      <c r="T67" s="366"/>
      <c r="U67" s="366"/>
      <c r="V67" s="346"/>
    </row>
    <row r="68" spans="2:22" ht="15" customHeight="1" x14ac:dyDescent="0.35">
      <c r="B68" s="327"/>
      <c r="C68" s="333"/>
      <c r="D68" s="294" t="s">
        <v>3350</v>
      </c>
      <c r="E68" s="255"/>
      <c r="F68" s="255"/>
      <c r="G68" s="32">
        <v>8320</v>
      </c>
      <c r="H68" s="330"/>
      <c r="I68" s="330"/>
      <c r="J68" s="347"/>
      <c r="K68" s="348"/>
      <c r="L68" s="348"/>
      <c r="M68" s="348"/>
      <c r="N68" s="348"/>
      <c r="O68" s="348"/>
      <c r="P68" s="348"/>
      <c r="Q68" s="348"/>
      <c r="R68" s="348"/>
      <c r="S68" s="348"/>
      <c r="T68" s="348"/>
      <c r="U68" s="348"/>
      <c r="V68" s="349"/>
    </row>
    <row r="69" spans="2:22" ht="15" customHeight="1" x14ac:dyDescent="0.35">
      <c r="B69" s="265" t="s">
        <v>3409</v>
      </c>
      <c r="C69" s="255"/>
      <c r="D69" s="294"/>
      <c r="E69" s="255"/>
      <c r="F69" s="255"/>
      <c r="G69" s="32">
        <v>100</v>
      </c>
      <c r="H69" s="252" t="s">
        <v>273</v>
      </c>
      <c r="I69" s="252" t="s">
        <v>3223</v>
      </c>
      <c r="J69" s="307" t="s">
        <v>3410</v>
      </c>
      <c r="K69" s="308"/>
      <c r="L69" s="308"/>
      <c r="M69" s="308"/>
      <c r="N69" s="308"/>
      <c r="O69" s="308"/>
      <c r="P69" s="308"/>
      <c r="Q69" s="308"/>
      <c r="R69" s="308"/>
      <c r="S69" s="308"/>
      <c r="T69" s="308"/>
      <c r="U69" s="308"/>
      <c r="V69" s="309"/>
    </row>
    <row r="70" spans="2:22" ht="31.5" customHeight="1" x14ac:dyDescent="0.35">
      <c r="B70" s="265" t="s">
        <v>3411</v>
      </c>
      <c r="C70" s="255"/>
      <c r="D70" s="294"/>
      <c r="E70" s="255"/>
      <c r="F70" s="255"/>
      <c r="G70" s="294"/>
      <c r="H70" s="252" t="s">
        <v>281</v>
      </c>
      <c r="I70" s="252" t="s">
        <v>3223</v>
      </c>
      <c r="J70" s="307" t="s">
        <v>3412</v>
      </c>
      <c r="K70" s="308"/>
      <c r="L70" s="308"/>
      <c r="M70" s="308"/>
      <c r="N70" s="308"/>
      <c r="O70" s="308"/>
      <c r="P70" s="308"/>
      <c r="Q70" s="308"/>
      <c r="R70" s="308"/>
      <c r="S70" s="308"/>
      <c r="T70" s="308"/>
      <c r="U70" s="308"/>
      <c r="V70" s="309"/>
    </row>
    <row r="71" spans="2:22" ht="15" customHeight="1" x14ac:dyDescent="0.35">
      <c r="B71" s="325" t="s">
        <v>289</v>
      </c>
      <c r="C71" s="331" t="s">
        <v>3406</v>
      </c>
      <c r="D71" s="294" t="s">
        <v>3407</v>
      </c>
      <c r="E71" s="255"/>
      <c r="F71" s="255"/>
      <c r="G71" s="294">
        <v>0</v>
      </c>
      <c r="H71" s="328" t="s">
        <v>273</v>
      </c>
      <c r="I71" s="328"/>
      <c r="J71" s="341" t="s">
        <v>3413</v>
      </c>
      <c r="K71" s="342"/>
      <c r="L71" s="342"/>
      <c r="M71" s="342"/>
      <c r="N71" s="342"/>
      <c r="O71" s="342"/>
      <c r="P71" s="342"/>
      <c r="Q71" s="342"/>
      <c r="R71" s="342"/>
      <c r="S71" s="342"/>
      <c r="T71" s="342"/>
      <c r="U71" s="342"/>
      <c r="V71" s="343"/>
    </row>
    <row r="72" spans="2:22" ht="15" customHeight="1" x14ac:dyDescent="0.35">
      <c r="B72" s="326"/>
      <c r="C72" s="332"/>
      <c r="D72" s="294" t="s">
        <v>3348</v>
      </c>
      <c r="E72" s="255"/>
      <c r="F72" s="255"/>
      <c r="G72" s="294">
        <v>0.95</v>
      </c>
      <c r="H72" s="329"/>
      <c r="I72" s="329"/>
      <c r="J72" s="344"/>
      <c r="K72" s="366"/>
      <c r="L72" s="366"/>
      <c r="M72" s="366"/>
      <c r="N72" s="366"/>
      <c r="O72" s="366"/>
      <c r="P72" s="366"/>
      <c r="Q72" s="366"/>
      <c r="R72" s="366"/>
      <c r="S72" s="366"/>
      <c r="T72" s="366"/>
      <c r="U72" s="366"/>
      <c r="V72" s="346"/>
    </row>
    <row r="73" spans="2:22" ht="15" customHeight="1" x14ac:dyDescent="0.35">
      <c r="B73" s="326"/>
      <c r="C73" s="332"/>
      <c r="D73" s="294" t="s">
        <v>3349</v>
      </c>
      <c r="E73" s="255"/>
      <c r="F73" s="255"/>
      <c r="G73" s="255">
        <v>0.95</v>
      </c>
      <c r="H73" s="329"/>
      <c r="I73" s="329"/>
      <c r="J73" s="344"/>
      <c r="K73" s="366"/>
      <c r="L73" s="366"/>
      <c r="M73" s="366"/>
      <c r="N73" s="366"/>
      <c r="O73" s="366"/>
      <c r="P73" s="366"/>
      <c r="Q73" s="366"/>
      <c r="R73" s="366"/>
      <c r="S73" s="366"/>
      <c r="T73" s="366"/>
      <c r="U73" s="366"/>
      <c r="V73" s="346"/>
    </row>
    <row r="74" spans="2:22" ht="15" customHeight="1" x14ac:dyDescent="0.35">
      <c r="B74" s="326"/>
      <c r="C74" s="332"/>
      <c r="D74" s="294" t="s">
        <v>3350</v>
      </c>
      <c r="E74" s="255"/>
      <c r="F74" s="255"/>
      <c r="G74" s="294">
        <v>0.95</v>
      </c>
      <c r="H74" s="329"/>
      <c r="I74" s="329"/>
      <c r="J74" s="344"/>
      <c r="K74" s="366"/>
      <c r="L74" s="366"/>
      <c r="M74" s="366"/>
      <c r="N74" s="366"/>
      <c r="O74" s="366"/>
      <c r="P74" s="366"/>
      <c r="Q74" s="366"/>
      <c r="R74" s="366"/>
      <c r="S74" s="366"/>
      <c r="T74" s="366"/>
      <c r="U74" s="366"/>
      <c r="V74" s="346"/>
    </row>
    <row r="75" spans="2:22" ht="15" customHeight="1" x14ac:dyDescent="0.35">
      <c r="B75" s="327"/>
      <c r="C75" s="333"/>
      <c r="D75" s="294" t="s">
        <v>3402</v>
      </c>
      <c r="E75" s="255"/>
      <c r="F75" s="255"/>
      <c r="G75" s="294">
        <v>0.8</v>
      </c>
      <c r="H75" s="330"/>
      <c r="I75" s="330"/>
      <c r="J75" s="347"/>
      <c r="K75" s="348"/>
      <c r="L75" s="348"/>
      <c r="M75" s="348"/>
      <c r="N75" s="348"/>
      <c r="O75" s="348"/>
      <c r="P75" s="348"/>
      <c r="Q75" s="348"/>
      <c r="R75" s="348"/>
      <c r="S75" s="348"/>
      <c r="T75" s="348"/>
      <c r="U75" s="348"/>
      <c r="V75" s="349"/>
    </row>
    <row r="76" spans="2:22" ht="15" customHeight="1" x14ac:dyDescent="0.35">
      <c r="B76" s="265"/>
      <c r="C76" s="255"/>
      <c r="D76" s="294"/>
      <c r="E76" s="255"/>
      <c r="F76" s="255"/>
      <c r="G76" s="294"/>
      <c r="H76" s="252"/>
      <c r="I76" s="252"/>
      <c r="J76" s="307"/>
      <c r="K76" s="308"/>
      <c r="L76" s="308"/>
      <c r="M76" s="308"/>
      <c r="N76" s="308"/>
      <c r="O76" s="308"/>
      <c r="P76" s="308"/>
      <c r="Q76" s="308"/>
      <c r="R76" s="308"/>
      <c r="S76" s="308"/>
      <c r="T76" s="308"/>
      <c r="U76" s="308"/>
      <c r="V76" s="309"/>
    </row>
    <row r="77" spans="2:22" ht="15" customHeight="1" x14ac:dyDescent="0.35">
      <c r="B77" s="265"/>
      <c r="C77" s="255"/>
      <c r="D77" s="255"/>
      <c r="E77" s="255"/>
      <c r="F77" s="255"/>
      <c r="G77" s="294"/>
      <c r="H77" s="252"/>
      <c r="I77" s="286"/>
      <c r="J77" s="307"/>
      <c r="K77" s="308"/>
      <c r="L77" s="308"/>
      <c r="M77" s="308"/>
      <c r="N77" s="308"/>
      <c r="O77" s="308"/>
      <c r="P77" s="308"/>
      <c r="Q77" s="308"/>
      <c r="R77" s="308"/>
      <c r="S77" s="308"/>
      <c r="T77" s="308"/>
      <c r="U77" s="308"/>
      <c r="V77" s="309"/>
    </row>
    <row r="78" spans="2:22" x14ac:dyDescent="0.35">
      <c r="B78" s="265"/>
      <c r="C78" s="255"/>
      <c r="D78" s="294"/>
      <c r="E78" s="255"/>
      <c r="F78" s="255"/>
      <c r="G78" s="294"/>
      <c r="H78" s="252"/>
      <c r="I78" s="252"/>
      <c r="J78" s="307"/>
      <c r="K78" s="308"/>
      <c r="L78" s="308"/>
      <c r="M78" s="308"/>
      <c r="N78" s="308"/>
      <c r="O78" s="308"/>
      <c r="P78" s="308"/>
      <c r="Q78" s="308"/>
      <c r="R78" s="308"/>
      <c r="S78" s="308"/>
      <c r="T78" s="308"/>
      <c r="U78" s="308"/>
      <c r="V78" s="309"/>
    </row>
    <row r="79" spans="2:22" x14ac:dyDescent="0.35">
      <c r="B79" s="265"/>
      <c r="C79" s="255"/>
      <c r="D79" s="294"/>
      <c r="E79" s="255"/>
      <c r="F79" s="255"/>
      <c r="G79" s="294"/>
      <c r="H79" s="252"/>
      <c r="I79" s="252"/>
      <c r="J79" s="307"/>
      <c r="K79" s="308"/>
      <c r="L79" s="308"/>
      <c r="M79" s="308"/>
      <c r="N79" s="308"/>
      <c r="O79" s="308"/>
      <c r="P79" s="308"/>
      <c r="Q79" s="308"/>
      <c r="R79" s="308"/>
      <c r="S79" s="308"/>
      <c r="T79" s="308"/>
      <c r="U79" s="308"/>
      <c r="V79" s="309"/>
    </row>
    <row r="80" spans="2:22" x14ac:dyDescent="0.35">
      <c r="B80" s="265"/>
      <c r="C80" s="255"/>
      <c r="D80" s="294"/>
      <c r="E80" s="255"/>
      <c r="F80" s="255"/>
      <c r="G80" s="294"/>
      <c r="H80" s="252"/>
      <c r="I80" s="252"/>
      <c r="J80" s="307"/>
      <c r="K80" s="308"/>
      <c r="L80" s="308"/>
      <c r="M80" s="308"/>
      <c r="N80" s="308"/>
      <c r="O80" s="308"/>
      <c r="P80" s="308"/>
      <c r="Q80" s="308"/>
      <c r="R80" s="308"/>
      <c r="S80" s="308"/>
      <c r="T80" s="308"/>
      <c r="U80" s="308"/>
      <c r="V80" s="309"/>
    </row>
    <row r="81" spans="2:22" ht="15" customHeight="1" x14ac:dyDescent="0.35">
      <c r="B81" s="265"/>
      <c r="C81" s="255"/>
      <c r="D81" s="255"/>
      <c r="E81" s="255"/>
      <c r="F81" s="255"/>
      <c r="G81" s="294"/>
      <c r="H81" s="252"/>
      <c r="I81" s="252"/>
      <c r="J81" s="307"/>
      <c r="K81" s="308"/>
      <c r="L81" s="308"/>
      <c r="M81" s="308"/>
      <c r="N81" s="308"/>
      <c r="O81" s="308"/>
      <c r="P81" s="308"/>
      <c r="Q81" s="308"/>
      <c r="R81" s="308"/>
      <c r="S81" s="308"/>
      <c r="T81" s="308"/>
      <c r="U81" s="308"/>
      <c r="V81" s="309"/>
    </row>
    <row r="82" spans="2:22" ht="15" customHeight="1" x14ac:dyDescent="0.35">
      <c r="B82" s="265"/>
      <c r="C82" s="255"/>
      <c r="D82" s="294"/>
      <c r="E82" s="255"/>
      <c r="F82" s="255"/>
      <c r="G82" s="294"/>
      <c r="H82" s="252"/>
      <c r="I82" s="252"/>
      <c r="J82" s="307"/>
      <c r="K82" s="308"/>
      <c r="L82" s="308"/>
      <c r="M82" s="308"/>
      <c r="N82" s="308"/>
      <c r="O82" s="308"/>
      <c r="P82" s="308"/>
      <c r="Q82" s="308"/>
      <c r="R82" s="308"/>
      <c r="S82" s="308"/>
      <c r="T82" s="308"/>
      <c r="U82" s="308"/>
      <c r="V82" s="309"/>
    </row>
    <row r="83" spans="2:22" ht="15" customHeight="1" x14ac:dyDescent="0.35">
      <c r="B83" s="265"/>
      <c r="C83" s="255"/>
      <c r="D83" s="294"/>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x14ac:dyDescent="0.35">
      <c r="B85" s="265"/>
      <c r="C85" s="255"/>
      <c r="D85" s="255"/>
      <c r="E85" s="255"/>
      <c r="F85" s="255"/>
      <c r="G85" s="255"/>
      <c r="H85" s="252"/>
      <c r="I85" s="252"/>
      <c r="J85" s="307"/>
      <c r="K85" s="308"/>
      <c r="L85" s="308"/>
      <c r="M85" s="308"/>
      <c r="N85" s="308"/>
      <c r="O85" s="308"/>
      <c r="P85" s="308"/>
      <c r="Q85" s="308"/>
      <c r="R85" s="308"/>
      <c r="S85" s="308"/>
      <c r="T85" s="308"/>
      <c r="U85" s="308"/>
      <c r="V85" s="309"/>
    </row>
    <row r="86" spans="2:22" x14ac:dyDescent="0.35">
      <c r="B86" s="265"/>
      <c r="C86" s="255"/>
      <c r="D86" s="255"/>
      <c r="E86" s="255"/>
      <c r="F86" s="255"/>
      <c r="G86" s="255"/>
      <c r="H86" s="252"/>
      <c r="I86" s="252"/>
      <c r="J86" s="307"/>
      <c r="K86" s="308"/>
      <c r="L86" s="308"/>
      <c r="M86" s="308"/>
      <c r="N86" s="308"/>
      <c r="O86" s="308"/>
      <c r="P86" s="308"/>
      <c r="Q86" s="308"/>
      <c r="R86" s="308"/>
      <c r="S86" s="308"/>
      <c r="T86" s="308"/>
      <c r="U86" s="308"/>
      <c r="V86" s="309"/>
    </row>
    <row r="87" spans="2:22" ht="15" customHeight="1" x14ac:dyDescent="0.35">
      <c r="B87" s="265"/>
      <c r="C87" s="255"/>
      <c r="D87" s="255"/>
      <c r="E87" s="255"/>
      <c r="F87" s="255"/>
      <c r="G87" s="294"/>
      <c r="H87" s="252"/>
      <c r="I87" s="252"/>
      <c r="J87" s="307"/>
      <c r="K87" s="308"/>
      <c r="L87" s="308"/>
      <c r="M87" s="308"/>
      <c r="N87" s="308"/>
      <c r="O87" s="308"/>
      <c r="P87" s="308"/>
      <c r="Q87" s="308"/>
      <c r="R87" s="308"/>
      <c r="S87" s="308"/>
      <c r="T87" s="308"/>
      <c r="U87" s="308"/>
      <c r="V87" s="309"/>
    </row>
    <row r="88" spans="2:22" ht="15" customHeight="1"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55"/>
      <c r="E91" s="255"/>
      <c r="F91" s="255"/>
      <c r="G91" s="294"/>
      <c r="H91" s="252"/>
      <c r="I91" s="282"/>
      <c r="J91" s="307"/>
      <c r="K91" s="308"/>
      <c r="L91" s="308"/>
      <c r="M91" s="308"/>
      <c r="N91" s="308"/>
      <c r="O91" s="308"/>
      <c r="P91" s="308"/>
      <c r="Q91" s="308"/>
      <c r="R91" s="308"/>
      <c r="S91" s="308"/>
      <c r="T91" s="308"/>
      <c r="U91" s="308"/>
      <c r="V91" s="309"/>
    </row>
    <row r="92" spans="2:22" ht="15" customHeight="1" x14ac:dyDescent="0.35">
      <c r="B92" s="265"/>
      <c r="C92" s="255"/>
      <c r="D92" s="255"/>
      <c r="E92" s="255"/>
      <c r="F92" s="255"/>
      <c r="G92" s="294"/>
      <c r="H92" s="252"/>
      <c r="I92" s="282"/>
      <c r="J92" s="307"/>
      <c r="K92" s="308"/>
      <c r="L92" s="308"/>
      <c r="M92" s="308"/>
      <c r="N92" s="308"/>
      <c r="O92" s="308"/>
      <c r="P92" s="308"/>
      <c r="Q92" s="308"/>
      <c r="R92" s="308"/>
      <c r="S92" s="308"/>
      <c r="T92" s="308"/>
      <c r="U92" s="308"/>
      <c r="V92" s="309"/>
    </row>
    <row r="94" spans="2:22" ht="45" customHeight="1" x14ac:dyDescent="0.35"/>
    <row r="95" spans="2:22" ht="15" customHeight="1" x14ac:dyDescent="0.35"/>
    <row r="96" spans="2:22" ht="15" customHeight="1" x14ac:dyDescent="0.35"/>
  </sheetData>
  <mergeCells count="56">
    <mergeCell ref="B71:B75"/>
    <mergeCell ref="C71:C75"/>
    <mergeCell ref="H71:H75"/>
    <mergeCell ref="J71:V75"/>
    <mergeCell ref="I71:I75"/>
    <mergeCell ref="C65:C68"/>
    <mergeCell ref="B65:B68"/>
    <mergeCell ref="H65:H68"/>
    <mergeCell ref="I65:I68"/>
    <mergeCell ref="J65:V6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3:V63"/>
    <mergeCell ref="C40:H40"/>
    <mergeCell ref="B53:V53"/>
    <mergeCell ref="J54:V54"/>
    <mergeCell ref="H55:H62"/>
    <mergeCell ref="I55:I62"/>
    <mergeCell ref="J55:V62"/>
    <mergeCell ref="C55:C62"/>
    <mergeCell ref="B55:B62"/>
    <mergeCell ref="J64:V64"/>
    <mergeCell ref="J69:V69"/>
    <mergeCell ref="J70:V70"/>
    <mergeCell ref="J87:V87"/>
    <mergeCell ref="J76:V76"/>
    <mergeCell ref="J77:V77"/>
    <mergeCell ref="J78:V78"/>
    <mergeCell ref="J79:V79"/>
    <mergeCell ref="J80:V80"/>
    <mergeCell ref="J81:V81"/>
    <mergeCell ref="J82:V82"/>
    <mergeCell ref="J83:V83"/>
    <mergeCell ref="J84:V84"/>
    <mergeCell ref="J85:V85"/>
    <mergeCell ref="J86:V86"/>
    <mergeCell ref="J88:V88"/>
    <mergeCell ref="J89:V89"/>
    <mergeCell ref="J90:V90"/>
    <mergeCell ref="J91:V91"/>
    <mergeCell ref="J92:V92"/>
  </mergeCells>
  <conditionalFormatting sqref="C55:G55 C63:G65 D56:G62 C69:G70 D66:G68 C76:G92 C71 E71:G74 D75:G75">
    <cfRule type="cellIs" dxfId="17" priority="2" operator="notEqual">
      <formula>""</formula>
    </cfRule>
  </conditionalFormatting>
  <conditionalFormatting sqref="D71:D74">
    <cfRule type="cellIs" dxfId="16" priority="1" operator="notEqual">
      <formula>""</formula>
    </cfRule>
  </conditionalFormatting>
  <hyperlinks>
    <hyperlink ref="H11" location="_ftn1" display="_ftn1" xr:uid="{00000000-0004-0000-7600-000000000000}"/>
    <hyperlink ref="I11" location="_ftn2" display="_ftn2" xr:uid="{00000000-0004-0000-7600-000001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V68"/>
  <sheetViews>
    <sheetView topLeftCell="A19"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2" ht="23.5" x14ac:dyDescent="0.35">
      <c r="B1" s="22" t="str">
        <f ca="1">MID(CELL("Filename",I7),SEARCH("]",CELL("Filename",I7),1)+1,100)</f>
        <v>Grain Dryer</v>
      </c>
    </row>
    <row r="2" spans="2:12" x14ac:dyDescent="0.35">
      <c r="B2" s="18" t="s">
        <v>208</v>
      </c>
      <c r="C2" s="23" t="s">
        <v>453</v>
      </c>
    </row>
    <row r="4" spans="2:12" x14ac:dyDescent="0.35">
      <c r="B4" s="23" t="s">
        <v>209</v>
      </c>
      <c r="J4" s="23" t="s">
        <v>210</v>
      </c>
    </row>
    <row r="5" spans="2:12" ht="37.5" x14ac:dyDescent="0.35">
      <c r="B5" s="303" t="s">
        <v>211</v>
      </c>
      <c r="C5" s="303" t="s">
        <v>212</v>
      </c>
      <c r="D5" s="24" t="s">
        <v>213</v>
      </c>
      <c r="J5" s="303" t="s">
        <v>211</v>
      </c>
      <c r="K5" s="303" t="s">
        <v>212</v>
      </c>
      <c r="L5" s="24" t="s">
        <v>214</v>
      </c>
    </row>
    <row r="6" spans="2:12" ht="15" customHeight="1" x14ac:dyDescent="0.35">
      <c r="B6" s="285"/>
      <c r="C6" s="285"/>
      <c r="D6" s="252">
        <v>15</v>
      </c>
      <c r="J6" s="285"/>
      <c r="K6" s="285"/>
      <c r="L6" s="252"/>
    </row>
    <row r="7" spans="2:12" x14ac:dyDescent="0.35">
      <c r="D7" s="25"/>
    </row>
    <row r="11" spans="2:12" x14ac:dyDescent="0.35">
      <c r="B11" s="23" t="s">
        <v>215</v>
      </c>
      <c r="C11" s="26"/>
      <c r="D11" s="25"/>
      <c r="J11" s="23" t="s">
        <v>216</v>
      </c>
      <c r="K11" s="4"/>
      <c r="L11" s="4"/>
    </row>
    <row r="12" spans="2:12" ht="45.75" customHeight="1" x14ac:dyDescent="0.35">
      <c r="B12" s="303" t="s">
        <v>217</v>
      </c>
      <c r="C12" s="303" t="s">
        <v>212</v>
      </c>
      <c r="D12" s="303" t="s">
        <v>249</v>
      </c>
      <c r="E12" s="303" t="s">
        <v>256</v>
      </c>
      <c r="F12" s="24" t="s">
        <v>218</v>
      </c>
      <c r="G12" s="24" t="s">
        <v>219</v>
      </c>
      <c r="J12" s="303" t="s">
        <v>211</v>
      </c>
      <c r="K12" s="303" t="s">
        <v>212</v>
      </c>
      <c r="L12" s="24" t="s">
        <v>220</v>
      </c>
    </row>
    <row r="13" spans="2:12" x14ac:dyDescent="0.35">
      <c r="B13" s="352" t="s">
        <v>454</v>
      </c>
      <c r="C13" s="274" t="s">
        <v>455</v>
      </c>
      <c r="D13" s="352" t="s">
        <v>456</v>
      </c>
      <c r="E13" s="274" t="s">
        <v>457</v>
      </c>
      <c r="F13" s="36">
        <v>20000</v>
      </c>
      <c r="G13" s="253"/>
      <c r="J13" s="253"/>
      <c r="K13" s="253"/>
      <c r="L13" s="5"/>
    </row>
    <row r="14" spans="2:12" ht="25" x14ac:dyDescent="0.35">
      <c r="B14" s="352"/>
      <c r="C14" s="274" t="s">
        <v>458</v>
      </c>
      <c r="D14" s="352"/>
      <c r="E14" s="274" t="s">
        <v>459</v>
      </c>
      <c r="F14" s="38">
        <v>30000</v>
      </c>
      <c r="G14" s="285"/>
    </row>
    <row r="15" spans="2:12" ht="25" x14ac:dyDescent="0.35">
      <c r="B15" s="352"/>
      <c r="C15" s="274" t="s">
        <v>460</v>
      </c>
      <c r="D15" s="352"/>
      <c r="E15" s="274" t="s">
        <v>461</v>
      </c>
      <c r="F15" s="38">
        <v>40000</v>
      </c>
      <c r="G15" s="285"/>
    </row>
    <row r="16" spans="2:12" ht="25" x14ac:dyDescent="0.35">
      <c r="B16" s="352"/>
      <c r="C16" s="274" t="s">
        <v>462</v>
      </c>
      <c r="D16" s="352"/>
      <c r="E16" s="274" t="s">
        <v>463</v>
      </c>
      <c r="F16" s="38">
        <v>70000</v>
      </c>
      <c r="G16" s="285"/>
    </row>
    <row r="17" spans="1:17" ht="25" x14ac:dyDescent="0.35">
      <c r="B17" s="352"/>
      <c r="C17" s="274" t="s">
        <v>464</v>
      </c>
      <c r="D17" s="352"/>
      <c r="E17" s="274" t="s">
        <v>465</v>
      </c>
      <c r="F17" s="38">
        <v>100000</v>
      </c>
      <c r="G17" s="285"/>
    </row>
    <row r="18" spans="1:17" x14ac:dyDescent="0.35">
      <c r="B18" s="4"/>
      <c r="C18" s="4"/>
      <c r="D18" s="4"/>
      <c r="E18" s="4"/>
    </row>
    <row r="19" spans="1:17" x14ac:dyDescent="0.35">
      <c r="B19" s="4"/>
      <c r="C19" s="4"/>
      <c r="D19" s="4"/>
      <c r="E19" s="4"/>
      <c r="F19" s="4"/>
    </row>
    <row r="20" spans="1:17" x14ac:dyDescent="0.35">
      <c r="B20" s="23" t="s">
        <v>221</v>
      </c>
      <c r="E20" s="4"/>
      <c r="F20" s="4"/>
    </row>
    <row r="21" spans="1:17" x14ac:dyDescent="0.35">
      <c r="E21" s="4"/>
      <c r="F21" s="4"/>
    </row>
    <row r="22" spans="1:17" ht="37.5" x14ac:dyDescent="0.35">
      <c r="B22" s="303" t="s">
        <v>217</v>
      </c>
      <c r="C22" s="303" t="s">
        <v>212</v>
      </c>
      <c r="D22" s="19" t="s">
        <v>222</v>
      </c>
      <c r="E22" s="19" t="s">
        <v>223</v>
      </c>
      <c r="F22" s="4"/>
    </row>
    <row r="23" spans="1:17" x14ac:dyDescent="0.35">
      <c r="B23" s="20"/>
      <c r="C23" s="285"/>
      <c r="D23" s="252"/>
      <c r="E23" s="287"/>
    </row>
    <row r="24" spans="1:17" x14ac:dyDescent="0.35">
      <c r="B24" s="20"/>
      <c r="C24" s="285"/>
      <c r="D24" s="252"/>
      <c r="E24" s="252"/>
    </row>
    <row r="25" spans="1:17" x14ac:dyDescent="0.35">
      <c r="B25" s="2"/>
    </row>
    <row r="26" spans="1:17" x14ac:dyDescent="0.35">
      <c r="B26" s="2"/>
    </row>
    <row r="27" spans="1:17" x14ac:dyDescent="0.35">
      <c r="B27" s="23" t="s">
        <v>224</v>
      </c>
    </row>
    <row r="28" spans="1:17" x14ac:dyDescent="0.35">
      <c r="B28" s="27" t="s">
        <v>225</v>
      </c>
      <c r="C28" s="322" t="s">
        <v>226</v>
      </c>
      <c r="D28" s="323"/>
      <c r="E28" s="323"/>
      <c r="F28" s="323"/>
      <c r="G28" s="323"/>
      <c r="H28" s="324"/>
    </row>
    <row r="29" spans="1:17" ht="15" customHeight="1" x14ac:dyDescent="0.35">
      <c r="A29" s="319" t="s">
        <v>227</v>
      </c>
      <c r="B29" s="28" t="s">
        <v>228</v>
      </c>
      <c r="C29" s="363" t="s">
        <v>466</v>
      </c>
      <c r="D29" s="364"/>
      <c r="E29" s="364"/>
      <c r="F29" s="364"/>
      <c r="G29" s="364"/>
      <c r="H29" s="365"/>
      <c r="P29" s="29"/>
      <c r="Q29" s="29"/>
    </row>
    <row r="30" spans="1:17" x14ac:dyDescent="0.35">
      <c r="A30" s="320"/>
      <c r="B30" s="28" t="s">
        <v>229</v>
      </c>
      <c r="C30" s="310"/>
      <c r="D30" s="311"/>
      <c r="E30" s="311"/>
      <c r="F30" s="311"/>
      <c r="G30" s="311"/>
      <c r="H30" s="312"/>
      <c r="P30" s="29"/>
      <c r="Q30" s="29"/>
    </row>
    <row r="31" spans="1:17" x14ac:dyDescent="0.35">
      <c r="A31" s="320"/>
      <c r="B31" s="28" t="s">
        <v>230</v>
      </c>
      <c r="C31" s="310"/>
      <c r="D31" s="311"/>
      <c r="E31" s="311"/>
      <c r="F31" s="311"/>
      <c r="G31" s="311"/>
      <c r="H31" s="312"/>
      <c r="P31" s="29"/>
      <c r="Q31" s="29"/>
    </row>
    <row r="32" spans="1:17" x14ac:dyDescent="0.35">
      <c r="A32" s="320"/>
      <c r="B32" s="28" t="s">
        <v>231</v>
      </c>
      <c r="C32" s="310"/>
      <c r="D32" s="311"/>
      <c r="E32" s="311"/>
      <c r="F32" s="311"/>
      <c r="G32" s="311"/>
      <c r="H32" s="312"/>
      <c r="P32" s="1"/>
      <c r="Q32" s="1"/>
    </row>
    <row r="33" spans="1:17" x14ac:dyDescent="0.35">
      <c r="A33" s="321"/>
      <c r="B33" s="28" t="s">
        <v>232</v>
      </c>
      <c r="C33" s="310"/>
      <c r="D33" s="311"/>
      <c r="E33" s="311"/>
      <c r="F33" s="311"/>
      <c r="G33" s="311"/>
      <c r="H33" s="312"/>
      <c r="P33" s="29"/>
      <c r="Q33" s="29"/>
    </row>
    <row r="34" spans="1:17" ht="15" customHeight="1" x14ac:dyDescent="0.35">
      <c r="A34" s="319" t="s">
        <v>233</v>
      </c>
      <c r="B34" s="28" t="s">
        <v>234</v>
      </c>
      <c r="C34" s="310"/>
      <c r="D34" s="311"/>
      <c r="E34" s="311"/>
      <c r="F34" s="311"/>
      <c r="G34" s="311"/>
      <c r="H34" s="312"/>
      <c r="P34" s="29"/>
      <c r="Q34" s="29"/>
    </row>
    <row r="35" spans="1:17" x14ac:dyDescent="0.35">
      <c r="A35" s="320"/>
      <c r="B35" s="28" t="s">
        <v>235</v>
      </c>
      <c r="C35" s="310"/>
      <c r="D35" s="311"/>
      <c r="E35" s="311"/>
      <c r="F35" s="311"/>
      <c r="G35" s="311"/>
      <c r="H35" s="312"/>
      <c r="P35" s="29"/>
      <c r="Q35" s="29"/>
    </row>
    <row r="36" spans="1:17" x14ac:dyDescent="0.35">
      <c r="A36" s="320"/>
      <c r="B36" s="28" t="s">
        <v>236</v>
      </c>
      <c r="C36" s="310"/>
      <c r="D36" s="311"/>
      <c r="E36" s="311"/>
      <c r="F36" s="311"/>
      <c r="G36" s="311"/>
      <c r="H36" s="312"/>
      <c r="P36" s="29"/>
      <c r="Q36" s="29"/>
    </row>
    <row r="37" spans="1:17" x14ac:dyDescent="0.35">
      <c r="A37" s="320"/>
      <c r="B37" s="28" t="s">
        <v>237</v>
      </c>
      <c r="C37" s="310"/>
      <c r="D37" s="311"/>
      <c r="E37" s="311"/>
      <c r="F37" s="311"/>
      <c r="G37" s="311"/>
      <c r="H37" s="312"/>
      <c r="P37" s="29"/>
      <c r="Q37" s="29"/>
    </row>
    <row r="38" spans="1:17" x14ac:dyDescent="0.35">
      <c r="A38" s="320"/>
      <c r="B38" s="28" t="s">
        <v>238</v>
      </c>
      <c r="C38" s="310"/>
      <c r="D38" s="311"/>
      <c r="E38" s="311"/>
      <c r="F38" s="311"/>
      <c r="G38" s="311"/>
      <c r="H38" s="312"/>
      <c r="P38" s="29"/>
      <c r="Q38" s="29"/>
    </row>
    <row r="39" spans="1:17" x14ac:dyDescent="0.35">
      <c r="A39" s="320"/>
      <c r="B39" s="28" t="s">
        <v>239</v>
      </c>
      <c r="C39" s="310"/>
      <c r="D39" s="311"/>
      <c r="E39" s="311"/>
      <c r="F39" s="311"/>
      <c r="G39" s="311"/>
      <c r="H39" s="312"/>
      <c r="P39" s="29"/>
      <c r="Q39" s="29"/>
    </row>
    <row r="40" spans="1:17" x14ac:dyDescent="0.35">
      <c r="A40" s="320"/>
      <c r="B40" s="28" t="s">
        <v>240</v>
      </c>
      <c r="C40" s="310"/>
      <c r="D40" s="311"/>
      <c r="E40" s="311"/>
      <c r="F40" s="311"/>
      <c r="G40" s="311"/>
      <c r="H40" s="312"/>
      <c r="P40" s="29"/>
      <c r="Q40" s="29"/>
    </row>
    <row r="41" spans="1:17" x14ac:dyDescent="0.35">
      <c r="A41" s="320"/>
      <c r="B41" s="28" t="s">
        <v>241</v>
      </c>
      <c r="C41" s="310"/>
      <c r="D41" s="311"/>
      <c r="E41" s="311"/>
      <c r="F41" s="311"/>
      <c r="G41" s="311"/>
      <c r="H41" s="312"/>
    </row>
    <row r="42" spans="1:17" x14ac:dyDescent="0.35">
      <c r="A42" s="320"/>
      <c r="B42" s="28" t="s">
        <v>242</v>
      </c>
      <c r="C42" s="310"/>
      <c r="D42" s="311"/>
      <c r="E42" s="311"/>
      <c r="F42" s="311"/>
      <c r="G42" s="311"/>
      <c r="H42" s="312"/>
    </row>
    <row r="43" spans="1:17" x14ac:dyDescent="0.35">
      <c r="A43" s="321"/>
      <c r="B43" s="28" t="s">
        <v>243</v>
      </c>
      <c r="C43" s="310"/>
      <c r="D43" s="311"/>
      <c r="E43" s="311"/>
      <c r="F43" s="311"/>
      <c r="G43" s="311"/>
      <c r="H43" s="312"/>
    </row>
    <row r="44" spans="1:17" x14ac:dyDescent="0.35">
      <c r="L44" s="29"/>
      <c r="M44" s="29"/>
    </row>
    <row r="45" spans="1:17" x14ac:dyDescent="0.35">
      <c r="B45" s="23" t="s">
        <v>244</v>
      </c>
      <c r="L45" s="29"/>
      <c r="M45" s="29"/>
    </row>
    <row r="46" spans="1:17" ht="25" x14ac:dyDescent="0.35">
      <c r="B46" s="27" t="s">
        <v>245</v>
      </c>
      <c r="C46" s="303" t="s">
        <v>211</v>
      </c>
      <c r="D46" s="303" t="s">
        <v>212</v>
      </c>
      <c r="E46" s="303" t="s">
        <v>246</v>
      </c>
      <c r="F46" s="303"/>
      <c r="G46" s="303"/>
      <c r="H46" s="303"/>
      <c r="I46" s="303"/>
      <c r="L46" s="29"/>
      <c r="M46" s="29"/>
    </row>
    <row r="47" spans="1:17" ht="15" customHeight="1" x14ac:dyDescent="0.35">
      <c r="B47" s="30"/>
      <c r="C47" s="285"/>
      <c r="D47" s="285"/>
      <c r="E47" s="256"/>
      <c r="F47" s="261"/>
      <c r="G47" s="261"/>
      <c r="H47" s="261"/>
      <c r="I47" s="262"/>
      <c r="L47" s="1"/>
      <c r="M47" s="1"/>
    </row>
    <row r="48" spans="1:17" x14ac:dyDescent="0.35">
      <c r="L48" s="29"/>
      <c r="M48" s="29"/>
    </row>
    <row r="51" spans="2:22" x14ac:dyDescent="0.35">
      <c r="L51" s="29"/>
      <c r="M51" s="29"/>
    </row>
    <row r="52" spans="2:22" x14ac:dyDescent="0.35">
      <c r="L52" s="1"/>
      <c r="M52" s="1"/>
    </row>
    <row r="53" spans="2:22" x14ac:dyDescent="0.35">
      <c r="L53" s="29"/>
      <c r="M53" s="29"/>
    </row>
    <row r="54" spans="2:22" x14ac:dyDescent="0.35">
      <c r="L54" s="29"/>
      <c r="M54" s="29"/>
    </row>
    <row r="56" spans="2:22" x14ac:dyDescent="0.35">
      <c r="B56" s="313" t="s">
        <v>247</v>
      </c>
      <c r="C56" s="314"/>
      <c r="D56" s="314"/>
      <c r="E56" s="314"/>
      <c r="F56" s="314"/>
      <c r="G56" s="314"/>
      <c r="H56" s="314"/>
      <c r="I56" s="314"/>
      <c r="J56" s="314"/>
      <c r="K56" s="314"/>
      <c r="L56" s="314"/>
      <c r="M56" s="314"/>
      <c r="N56" s="314"/>
      <c r="O56" s="314"/>
      <c r="P56" s="314"/>
      <c r="Q56" s="314"/>
      <c r="R56" s="314"/>
      <c r="S56" s="314"/>
      <c r="T56" s="314"/>
      <c r="U56" s="314"/>
      <c r="V56" s="315"/>
    </row>
    <row r="57" spans="2:22" ht="33" customHeight="1" x14ac:dyDescent="0.35">
      <c r="B57" s="248" t="s">
        <v>248</v>
      </c>
      <c r="C57" s="17" t="s">
        <v>217</v>
      </c>
      <c r="D57" s="17" t="s">
        <v>212</v>
      </c>
      <c r="E57" s="17" t="s">
        <v>249</v>
      </c>
      <c r="F57" s="17" t="s">
        <v>250</v>
      </c>
      <c r="G57" s="17" t="s">
        <v>251</v>
      </c>
      <c r="H57" s="17" t="s">
        <v>252</v>
      </c>
      <c r="I57" s="248" t="s">
        <v>253</v>
      </c>
      <c r="J57" s="316" t="s">
        <v>254</v>
      </c>
      <c r="K57" s="317"/>
      <c r="L57" s="317"/>
      <c r="M57" s="317"/>
      <c r="N57" s="317"/>
      <c r="O57" s="317"/>
      <c r="P57" s="317"/>
      <c r="Q57" s="317"/>
      <c r="R57" s="317"/>
      <c r="S57" s="317"/>
      <c r="T57" s="317"/>
      <c r="U57" s="317"/>
      <c r="V57" s="318"/>
    </row>
    <row r="58" spans="2:22" x14ac:dyDescent="0.35">
      <c r="B58" s="325" t="s">
        <v>467</v>
      </c>
      <c r="C58" s="375" t="s">
        <v>468</v>
      </c>
      <c r="D58" s="255" t="s">
        <v>455</v>
      </c>
      <c r="E58" s="375" t="s">
        <v>469</v>
      </c>
      <c r="F58" s="274" t="s">
        <v>457</v>
      </c>
      <c r="G58" s="31">
        <v>85000</v>
      </c>
      <c r="H58" s="328" t="s">
        <v>281</v>
      </c>
      <c r="I58" s="328" t="s">
        <v>392</v>
      </c>
      <c r="J58" s="341" t="s">
        <v>470</v>
      </c>
      <c r="K58" s="342"/>
      <c r="L58" s="342"/>
      <c r="M58" s="342"/>
      <c r="N58" s="342"/>
      <c r="O58" s="342"/>
      <c r="P58" s="342"/>
      <c r="Q58" s="342"/>
      <c r="R58" s="342"/>
      <c r="S58" s="342"/>
      <c r="T58" s="342"/>
      <c r="U58" s="342"/>
      <c r="V58" s="343"/>
    </row>
    <row r="59" spans="2:22" ht="25" x14ac:dyDescent="0.35">
      <c r="B59" s="326"/>
      <c r="C59" s="376"/>
      <c r="D59" s="255" t="s">
        <v>458</v>
      </c>
      <c r="E59" s="376"/>
      <c r="F59" s="274" t="s">
        <v>459</v>
      </c>
      <c r="G59" s="31">
        <v>225000</v>
      </c>
      <c r="H59" s="329"/>
      <c r="I59" s="329"/>
      <c r="J59" s="344"/>
      <c r="K59" s="366"/>
      <c r="L59" s="366"/>
      <c r="M59" s="366"/>
      <c r="N59" s="366"/>
      <c r="O59" s="366"/>
      <c r="P59" s="366"/>
      <c r="Q59" s="366"/>
      <c r="R59" s="366"/>
      <c r="S59" s="366"/>
      <c r="T59" s="366"/>
      <c r="U59" s="366"/>
      <c r="V59" s="346"/>
    </row>
    <row r="60" spans="2:22" ht="25" x14ac:dyDescent="0.35">
      <c r="B60" s="326"/>
      <c r="C60" s="376"/>
      <c r="D60" s="255" t="s">
        <v>460</v>
      </c>
      <c r="E60" s="376"/>
      <c r="F60" s="274" t="s">
        <v>461</v>
      </c>
      <c r="G60" s="32">
        <v>400000</v>
      </c>
      <c r="H60" s="329"/>
      <c r="I60" s="329"/>
      <c r="J60" s="344"/>
      <c r="K60" s="366"/>
      <c r="L60" s="366"/>
      <c r="M60" s="366"/>
      <c r="N60" s="366"/>
      <c r="O60" s="366"/>
      <c r="P60" s="366"/>
      <c r="Q60" s="366"/>
      <c r="R60" s="366"/>
      <c r="S60" s="366"/>
      <c r="T60" s="366"/>
      <c r="U60" s="366"/>
      <c r="V60" s="346"/>
    </row>
    <row r="61" spans="2:22" ht="25" x14ac:dyDescent="0.35">
      <c r="B61" s="326"/>
      <c r="C61" s="376"/>
      <c r="D61" s="294" t="s">
        <v>462</v>
      </c>
      <c r="E61" s="376"/>
      <c r="F61" s="274" t="s">
        <v>463</v>
      </c>
      <c r="G61" s="32">
        <v>9000000</v>
      </c>
      <c r="H61" s="329"/>
      <c r="I61" s="329"/>
      <c r="J61" s="344"/>
      <c r="K61" s="366"/>
      <c r="L61" s="366"/>
      <c r="M61" s="366"/>
      <c r="N61" s="366"/>
      <c r="O61" s="366"/>
      <c r="P61" s="366"/>
      <c r="Q61" s="366"/>
      <c r="R61" s="366"/>
      <c r="S61" s="366"/>
      <c r="T61" s="366"/>
      <c r="U61" s="366"/>
      <c r="V61" s="346"/>
    </row>
    <row r="62" spans="2:22" ht="25" x14ac:dyDescent="0.35">
      <c r="B62" s="327"/>
      <c r="C62" s="377"/>
      <c r="D62" s="294" t="s">
        <v>464</v>
      </c>
      <c r="E62" s="377"/>
      <c r="F62" s="274" t="s">
        <v>465</v>
      </c>
      <c r="G62" s="32">
        <v>1400000</v>
      </c>
      <c r="H62" s="330"/>
      <c r="I62" s="330"/>
      <c r="J62" s="347"/>
      <c r="K62" s="348"/>
      <c r="L62" s="348"/>
      <c r="M62" s="348"/>
      <c r="N62" s="348"/>
      <c r="O62" s="348"/>
      <c r="P62" s="348"/>
      <c r="Q62" s="348"/>
      <c r="R62" s="348"/>
      <c r="S62" s="348"/>
      <c r="T62" s="348"/>
      <c r="U62" s="348"/>
      <c r="V62" s="349"/>
    </row>
    <row r="63" spans="2:22" ht="15" customHeight="1" x14ac:dyDescent="0.35">
      <c r="B63" s="273" t="s">
        <v>471</v>
      </c>
      <c r="C63" s="255"/>
      <c r="D63" s="294"/>
      <c r="E63" s="255"/>
      <c r="F63" s="255"/>
      <c r="G63" s="33">
        <v>7.4999999999999997E-2</v>
      </c>
      <c r="H63" s="252" t="s">
        <v>273</v>
      </c>
      <c r="I63" s="252" t="s">
        <v>451</v>
      </c>
      <c r="J63" s="307" t="s">
        <v>472</v>
      </c>
      <c r="K63" s="308"/>
      <c r="L63" s="308"/>
      <c r="M63" s="308"/>
      <c r="N63" s="308"/>
      <c r="O63" s="308"/>
      <c r="P63" s="308"/>
      <c r="Q63" s="308"/>
      <c r="R63" s="308"/>
      <c r="S63" s="308"/>
      <c r="T63" s="308"/>
      <c r="U63" s="308"/>
      <c r="V63" s="309"/>
    </row>
    <row r="64" spans="2:22" ht="15" customHeight="1" x14ac:dyDescent="0.35">
      <c r="B64" s="265" t="s">
        <v>473</v>
      </c>
      <c r="C64" s="255"/>
      <c r="D64" s="255"/>
      <c r="E64" s="255"/>
      <c r="F64" s="255"/>
      <c r="G64" s="33">
        <v>3.5000000000000003E-2</v>
      </c>
      <c r="H64" s="252" t="s">
        <v>273</v>
      </c>
      <c r="I64" s="252" t="s">
        <v>451</v>
      </c>
      <c r="J64" s="307" t="s">
        <v>474</v>
      </c>
      <c r="K64" s="308"/>
      <c r="L64" s="308"/>
      <c r="M64" s="308"/>
      <c r="N64" s="308"/>
      <c r="O64" s="308"/>
      <c r="P64" s="308"/>
      <c r="Q64" s="308"/>
      <c r="R64" s="308"/>
      <c r="S64" s="308"/>
      <c r="T64" s="308"/>
      <c r="U64" s="308"/>
      <c r="V64" s="309"/>
    </row>
    <row r="66" ht="45" customHeight="1" x14ac:dyDescent="0.35"/>
    <row r="67" ht="15" customHeight="1" x14ac:dyDescent="0.35"/>
    <row r="68" ht="15" customHeight="1" x14ac:dyDescent="0.35"/>
  </sheetData>
  <mergeCells count="30">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J63:V63"/>
    <mergeCell ref="J64:V64"/>
    <mergeCell ref="J58:V62"/>
    <mergeCell ref="C43:H43"/>
    <mergeCell ref="B56:V56"/>
    <mergeCell ref="J57:V57"/>
    <mergeCell ref="I58:I62"/>
    <mergeCell ref="B58:B62"/>
    <mergeCell ref="B13:B17"/>
    <mergeCell ref="D13:D17"/>
    <mergeCell ref="C58:C62"/>
    <mergeCell ref="E58:E62"/>
    <mergeCell ref="H58:H62"/>
    <mergeCell ref="C28:H28"/>
  </mergeCells>
  <conditionalFormatting sqref="C58:E58 G58:G62 D59:D62 C63:G64">
    <cfRule type="cellIs" dxfId="2093" priority="1" operator="notEqual">
      <formula>""</formula>
    </cfRule>
  </conditionalFormatting>
  <hyperlinks>
    <hyperlink ref="K11" location="_ftn1" display="_ftn1" xr:uid="{00000000-0004-0000-0B00-000000000000}"/>
    <hyperlink ref="L11" location="_ftn2" display="_ftn2" xr:uid="{00000000-0004-0000-0B00-000001000000}"/>
  </hyperlink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0" tint="-0.249977111117893"/>
  </sheetPr>
  <dimension ref="A1:V96"/>
  <sheetViews>
    <sheetView workbookViewId="0">
      <selection activeCell="B75" sqref="B75:B82"/>
    </sheetView>
  </sheetViews>
  <sheetFormatPr defaultColWidth="9.1796875" defaultRowHeight="14.5" x14ac:dyDescent="0.35"/>
  <cols>
    <col min="1" max="1" customWidth="true" style="18" width="4.81640625" collapsed="false"/>
    <col min="2" max="2" customWidth="true" style="18" width="37.26953125" collapsed="false"/>
    <col min="3" max="4" customWidth="true" style="18" width="22.2695312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Storage Receiver Tank</v>
      </c>
    </row>
    <row r="2" spans="2:9" x14ac:dyDescent="0.35">
      <c r="B2" s="18" t="s">
        <v>208</v>
      </c>
      <c r="C2" s="23" t="s">
        <v>3414</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10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ht="25" x14ac:dyDescent="0.35">
      <c r="B13" s="253" t="s">
        <v>218</v>
      </c>
      <c r="C13" s="253"/>
      <c r="D13" s="274" t="s">
        <v>3415</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3416</v>
      </c>
      <c r="D26" s="364"/>
      <c r="E26" s="364"/>
      <c r="F26" s="364"/>
      <c r="G26" s="364"/>
      <c r="H26" s="365"/>
      <c r="P26" s="29"/>
      <c r="Q26" s="29"/>
    </row>
    <row r="27" spans="1:17" x14ac:dyDescent="0.35">
      <c r="A27" s="320"/>
      <c r="B27" s="28" t="s">
        <v>229</v>
      </c>
      <c r="C27" s="363" t="s">
        <v>3392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3417</v>
      </c>
      <c r="C55" s="255"/>
      <c r="D55" s="255"/>
      <c r="E55" s="255"/>
      <c r="F55" s="255"/>
      <c r="G55" s="255">
        <v>4.67</v>
      </c>
      <c r="H55" s="252" t="s">
        <v>273</v>
      </c>
      <c r="I55" s="252" t="s">
        <v>3418</v>
      </c>
      <c r="J55" s="307" t="s">
        <v>3419</v>
      </c>
      <c r="K55" s="308"/>
      <c r="L55" s="308"/>
      <c r="M55" s="308"/>
      <c r="N55" s="308"/>
      <c r="O55" s="308"/>
      <c r="P55" s="308"/>
      <c r="Q55" s="308"/>
      <c r="R55" s="308"/>
      <c r="S55" s="308"/>
      <c r="T55" s="308"/>
      <c r="U55" s="308"/>
      <c r="V55" s="309"/>
    </row>
    <row r="56" spans="2:22" ht="15" customHeight="1" x14ac:dyDescent="0.35">
      <c r="B56" s="265" t="s">
        <v>3420</v>
      </c>
      <c r="C56" s="255"/>
      <c r="D56" s="255"/>
      <c r="E56" s="255"/>
      <c r="F56" s="255"/>
      <c r="G56" s="255"/>
      <c r="H56" s="252" t="s">
        <v>281</v>
      </c>
      <c r="I56" s="252" t="s">
        <v>2289</v>
      </c>
      <c r="J56" s="307" t="s">
        <v>3421</v>
      </c>
      <c r="K56" s="308"/>
      <c r="L56" s="308"/>
      <c r="M56" s="308"/>
      <c r="N56" s="308"/>
      <c r="O56" s="308"/>
      <c r="P56" s="308"/>
      <c r="Q56" s="308"/>
      <c r="R56" s="308"/>
      <c r="S56" s="308"/>
      <c r="T56" s="308"/>
      <c r="U56" s="308"/>
      <c r="V56" s="309"/>
    </row>
    <row r="57" spans="2:22" ht="15" customHeight="1" x14ac:dyDescent="0.35">
      <c r="B57" s="265" t="s">
        <v>3422</v>
      </c>
      <c r="C57" s="255"/>
      <c r="D57" s="255"/>
      <c r="E57" s="255"/>
      <c r="F57" s="255"/>
      <c r="G57" s="294"/>
      <c r="H57" s="252" t="s">
        <v>281</v>
      </c>
      <c r="I57" s="252" t="s">
        <v>2289</v>
      </c>
      <c r="J57" s="307" t="s">
        <v>3423</v>
      </c>
      <c r="K57" s="308"/>
      <c r="L57" s="308"/>
      <c r="M57" s="308"/>
      <c r="N57" s="308"/>
      <c r="O57" s="308"/>
      <c r="P57" s="308"/>
      <c r="Q57" s="308"/>
      <c r="R57" s="308"/>
      <c r="S57" s="308"/>
      <c r="T57" s="308"/>
      <c r="U57" s="308"/>
      <c r="V57" s="309"/>
    </row>
    <row r="58" spans="2:22" ht="15" customHeight="1" x14ac:dyDescent="0.35">
      <c r="B58" s="265" t="s">
        <v>3341</v>
      </c>
      <c r="C58" s="255"/>
      <c r="D58" s="294"/>
      <c r="E58" s="255"/>
      <c r="F58" s="255"/>
      <c r="G58" s="294">
        <v>0.9</v>
      </c>
      <c r="H58" s="252" t="s">
        <v>273</v>
      </c>
      <c r="I58" s="252" t="s">
        <v>3424</v>
      </c>
      <c r="J58" s="307" t="s">
        <v>3425</v>
      </c>
      <c r="K58" s="308"/>
      <c r="L58" s="308"/>
      <c r="M58" s="308"/>
      <c r="N58" s="308"/>
      <c r="O58" s="308"/>
      <c r="P58" s="308"/>
      <c r="Q58" s="308"/>
      <c r="R58" s="308"/>
      <c r="S58" s="308"/>
      <c r="T58" s="308"/>
      <c r="U58" s="308"/>
      <c r="V58" s="309"/>
    </row>
    <row r="59" spans="2:22" ht="15" customHeight="1" x14ac:dyDescent="0.35">
      <c r="B59" s="265" t="s">
        <v>3426</v>
      </c>
      <c r="C59" s="255"/>
      <c r="D59" s="294"/>
      <c r="E59" s="255"/>
      <c r="F59" s="255"/>
      <c r="G59" s="294"/>
      <c r="H59" s="252" t="s">
        <v>281</v>
      </c>
      <c r="I59" s="252" t="s">
        <v>3427</v>
      </c>
      <c r="J59" s="307" t="s">
        <v>3428</v>
      </c>
      <c r="K59" s="308"/>
      <c r="L59" s="308"/>
      <c r="M59" s="308"/>
      <c r="N59" s="308"/>
      <c r="O59" s="308"/>
      <c r="P59" s="308"/>
      <c r="Q59" s="308"/>
      <c r="R59" s="308"/>
      <c r="S59" s="308"/>
      <c r="T59" s="308"/>
      <c r="U59" s="308"/>
      <c r="V59" s="309"/>
    </row>
    <row r="60" spans="2:22" ht="15" customHeight="1" x14ac:dyDescent="0.35">
      <c r="B60" s="325" t="s">
        <v>278</v>
      </c>
      <c r="C60" s="331" t="s">
        <v>3406</v>
      </c>
      <c r="D60" s="294" t="s">
        <v>3407</v>
      </c>
      <c r="E60" s="255"/>
      <c r="F60" s="294"/>
      <c r="G60" s="32">
        <v>1976</v>
      </c>
      <c r="H60" s="328" t="s">
        <v>273</v>
      </c>
      <c r="I60" s="328" t="s">
        <v>282</v>
      </c>
      <c r="J60" s="341" t="s">
        <v>3408</v>
      </c>
      <c r="K60" s="342"/>
      <c r="L60" s="342"/>
      <c r="M60" s="342"/>
      <c r="N60" s="342"/>
      <c r="O60" s="342"/>
      <c r="P60" s="342"/>
      <c r="Q60" s="342"/>
      <c r="R60" s="342"/>
      <c r="S60" s="342"/>
      <c r="T60" s="342"/>
      <c r="U60" s="342"/>
      <c r="V60" s="343"/>
    </row>
    <row r="61" spans="2:22" ht="15" customHeight="1" x14ac:dyDescent="0.35">
      <c r="B61" s="326"/>
      <c r="C61" s="332"/>
      <c r="D61" s="294" t="s">
        <v>3348</v>
      </c>
      <c r="E61" s="255"/>
      <c r="F61" s="294"/>
      <c r="G61" s="32">
        <v>3952</v>
      </c>
      <c r="H61" s="329"/>
      <c r="I61" s="329"/>
      <c r="J61" s="344"/>
      <c r="K61" s="366"/>
      <c r="L61" s="366"/>
      <c r="M61" s="366"/>
      <c r="N61" s="366"/>
      <c r="O61" s="366"/>
      <c r="P61" s="366"/>
      <c r="Q61" s="366"/>
      <c r="R61" s="366"/>
      <c r="S61" s="366"/>
      <c r="T61" s="366"/>
      <c r="U61" s="366"/>
      <c r="V61" s="346"/>
    </row>
    <row r="62" spans="2:22" ht="15" customHeight="1" x14ac:dyDescent="0.35">
      <c r="B62" s="326"/>
      <c r="C62" s="332"/>
      <c r="D62" s="294" t="s">
        <v>3349</v>
      </c>
      <c r="E62" s="255"/>
      <c r="F62" s="294"/>
      <c r="G62" s="32">
        <v>5928</v>
      </c>
      <c r="H62" s="329"/>
      <c r="I62" s="329"/>
      <c r="J62" s="344"/>
      <c r="K62" s="366"/>
      <c r="L62" s="366"/>
      <c r="M62" s="366"/>
      <c r="N62" s="366"/>
      <c r="O62" s="366"/>
      <c r="P62" s="366"/>
      <c r="Q62" s="366"/>
      <c r="R62" s="366"/>
      <c r="S62" s="366"/>
      <c r="T62" s="366"/>
      <c r="U62" s="366"/>
      <c r="V62" s="346"/>
    </row>
    <row r="63" spans="2:22" ht="15" customHeight="1" x14ac:dyDescent="0.35">
      <c r="B63" s="326"/>
      <c r="C63" s="332"/>
      <c r="D63" s="294" t="s">
        <v>3350</v>
      </c>
      <c r="E63" s="255"/>
      <c r="F63" s="255"/>
      <c r="G63" s="32">
        <v>8320</v>
      </c>
      <c r="H63" s="329"/>
      <c r="I63" s="329"/>
      <c r="J63" s="344"/>
      <c r="K63" s="366"/>
      <c r="L63" s="366"/>
      <c r="M63" s="366"/>
      <c r="N63" s="366"/>
      <c r="O63" s="366"/>
      <c r="P63" s="366"/>
      <c r="Q63" s="366"/>
      <c r="R63" s="366"/>
      <c r="S63" s="366"/>
      <c r="T63" s="366"/>
      <c r="U63" s="366"/>
      <c r="V63" s="346"/>
    </row>
    <row r="64" spans="2:22" ht="31.5" customHeight="1" x14ac:dyDescent="0.35">
      <c r="B64" s="327"/>
      <c r="C64" s="333"/>
      <c r="D64" s="255" t="s">
        <v>3402</v>
      </c>
      <c r="E64" s="255"/>
      <c r="F64" s="255"/>
      <c r="G64" s="32">
        <v>5680</v>
      </c>
      <c r="H64" s="330"/>
      <c r="I64" s="330"/>
      <c r="J64" s="347"/>
      <c r="K64" s="348"/>
      <c r="L64" s="348"/>
      <c r="M64" s="348"/>
      <c r="N64" s="348"/>
      <c r="O64" s="348"/>
      <c r="P64" s="348"/>
      <c r="Q64" s="348"/>
      <c r="R64" s="348"/>
      <c r="S64" s="348"/>
      <c r="T64" s="348"/>
      <c r="U64" s="348"/>
      <c r="V64" s="349"/>
    </row>
    <row r="65" spans="2:22" ht="29.25" customHeight="1" x14ac:dyDescent="0.35">
      <c r="B65" s="325" t="s">
        <v>3429</v>
      </c>
      <c r="C65" s="331" t="s">
        <v>3430</v>
      </c>
      <c r="D65" s="598" t="s">
        <v>3431</v>
      </c>
      <c r="E65" s="331" t="s">
        <v>3432</v>
      </c>
      <c r="F65" s="255" t="s">
        <v>3355</v>
      </c>
      <c r="G65" s="33">
        <v>0.89</v>
      </c>
      <c r="H65" s="328" t="s">
        <v>273</v>
      </c>
      <c r="I65" s="328"/>
      <c r="J65" s="341" t="s">
        <v>3433</v>
      </c>
      <c r="K65" s="342"/>
      <c r="L65" s="342"/>
      <c r="M65" s="342"/>
      <c r="N65" s="342"/>
      <c r="O65" s="342"/>
      <c r="P65" s="342"/>
      <c r="Q65" s="342"/>
      <c r="R65" s="342"/>
      <c r="S65" s="342"/>
      <c r="T65" s="342"/>
      <c r="U65" s="342"/>
      <c r="V65" s="343"/>
    </row>
    <row r="66" spans="2:22" ht="30" customHeight="1" x14ac:dyDescent="0.35">
      <c r="B66" s="326"/>
      <c r="C66" s="332"/>
      <c r="D66" s="332"/>
      <c r="E66" s="332"/>
      <c r="F66" s="255" t="s">
        <v>3357</v>
      </c>
      <c r="G66" s="33">
        <v>0.90900000000000003</v>
      </c>
      <c r="H66" s="329"/>
      <c r="I66" s="329"/>
      <c r="J66" s="344"/>
      <c r="K66" s="366"/>
      <c r="L66" s="366"/>
      <c r="M66" s="366"/>
      <c r="N66" s="366"/>
      <c r="O66" s="366"/>
      <c r="P66" s="366"/>
      <c r="Q66" s="366"/>
      <c r="R66" s="366"/>
      <c r="S66" s="366"/>
      <c r="T66" s="366"/>
      <c r="U66" s="366"/>
      <c r="V66" s="346"/>
    </row>
    <row r="67" spans="2:22" ht="29" x14ac:dyDescent="0.35">
      <c r="B67" s="326"/>
      <c r="C67" s="332"/>
      <c r="D67" s="332"/>
      <c r="E67" s="332"/>
      <c r="F67" s="255" t="s">
        <v>3358</v>
      </c>
      <c r="G67" s="33">
        <v>0.83099999999999996</v>
      </c>
      <c r="H67" s="329"/>
      <c r="I67" s="329"/>
      <c r="J67" s="344"/>
      <c r="K67" s="366"/>
      <c r="L67" s="366"/>
      <c r="M67" s="366"/>
      <c r="N67" s="366"/>
      <c r="O67" s="366"/>
      <c r="P67" s="366"/>
      <c r="Q67" s="366"/>
      <c r="R67" s="366"/>
      <c r="S67" s="366"/>
      <c r="T67" s="366"/>
      <c r="U67" s="366"/>
      <c r="V67" s="346"/>
    </row>
    <row r="68" spans="2:22" ht="29" x14ac:dyDescent="0.35">
      <c r="B68" s="326"/>
      <c r="C68" s="332"/>
      <c r="D68" s="332"/>
      <c r="E68" s="332"/>
      <c r="F68" s="255" t="s">
        <v>3434</v>
      </c>
      <c r="G68" s="33">
        <v>0.81200000000000006</v>
      </c>
      <c r="H68" s="329"/>
      <c r="I68" s="329"/>
      <c r="J68" s="344"/>
      <c r="K68" s="366"/>
      <c r="L68" s="366"/>
      <c r="M68" s="366"/>
      <c r="N68" s="366"/>
      <c r="O68" s="366"/>
      <c r="P68" s="366"/>
      <c r="Q68" s="366"/>
      <c r="R68" s="366"/>
      <c r="S68" s="366"/>
      <c r="T68" s="366"/>
      <c r="U68" s="366"/>
      <c r="V68" s="346"/>
    </row>
    <row r="69" spans="2:22" ht="36.75" customHeight="1" x14ac:dyDescent="0.35">
      <c r="B69" s="326"/>
      <c r="C69" s="332"/>
      <c r="D69" s="333"/>
      <c r="E69" s="332"/>
      <c r="F69" s="255" t="s">
        <v>3359</v>
      </c>
      <c r="G69" s="33">
        <v>0.80600000000000005</v>
      </c>
      <c r="H69" s="329"/>
      <c r="I69" s="329"/>
      <c r="J69" s="344"/>
      <c r="K69" s="366"/>
      <c r="L69" s="366"/>
      <c r="M69" s="366"/>
      <c r="N69" s="366"/>
      <c r="O69" s="366"/>
      <c r="P69" s="366"/>
      <c r="Q69" s="366"/>
      <c r="R69" s="366"/>
      <c r="S69" s="366"/>
      <c r="T69" s="366"/>
      <c r="U69" s="366"/>
      <c r="V69" s="346"/>
    </row>
    <row r="70" spans="2:22" ht="15" customHeight="1" x14ac:dyDescent="0.35">
      <c r="B70" s="326"/>
      <c r="C70" s="332"/>
      <c r="D70" s="331" t="s">
        <v>3435</v>
      </c>
      <c r="E70" s="332"/>
      <c r="F70" s="255" t="s">
        <v>3355</v>
      </c>
      <c r="G70" s="33">
        <v>0.86299999999999999</v>
      </c>
      <c r="H70" s="329"/>
      <c r="I70" s="329"/>
      <c r="J70" s="344"/>
      <c r="K70" s="366"/>
      <c r="L70" s="366"/>
      <c r="M70" s="366"/>
      <c r="N70" s="366"/>
      <c r="O70" s="366"/>
      <c r="P70" s="366"/>
      <c r="Q70" s="366"/>
      <c r="R70" s="366"/>
      <c r="S70" s="366"/>
      <c r="T70" s="366"/>
      <c r="U70" s="366"/>
      <c r="V70" s="346"/>
    </row>
    <row r="71" spans="2:22" ht="15" customHeight="1" x14ac:dyDescent="0.35">
      <c r="B71" s="326"/>
      <c r="C71" s="332"/>
      <c r="D71" s="332"/>
      <c r="E71" s="332"/>
      <c r="F71" s="255" t="s">
        <v>3357</v>
      </c>
      <c r="G71" s="33">
        <v>0.88700000000000001</v>
      </c>
      <c r="H71" s="329"/>
      <c r="I71" s="329"/>
      <c r="J71" s="344"/>
      <c r="K71" s="366"/>
      <c r="L71" s="366"/>
      <c r="M71" s="366"/>
      <c r="N71" s="366"/>
      <c r="O71" s="366"/>
      <c r="P71" s="366"/>
      <c r="Q71" s="366"/>
      <c r="R71" s="366"/>
      <c r="S71" s="366"/>
      <c r="T71" s="366"/>
      <c r="U71" s="366"/>
      <c r="V71" s="346"/>
    </row>
    <row r="72" spans="2:22" ht="15" customHeight="1" x14ac:dyDescent="0.35">
      <c r="B72" s="326"/>
      <c r="C72" s="332"/>
      <c r="D72" s="332"/>
      <c r="E72" s="332"/>
      <c r="F72" s="255" t="s">
        <v>3358</v>
      </c>
      <c r="G72" s="33">
        <v>0.81100000000000005</v>
      </c>
      <c r="H72" s="329"/>
      <c r="I72" s="329"/>
      <c r="J72" s="344"/>
      <c r="K72" s="366"/>
      <c r="L72" s="366"/>
      <c r="M72" s="366"/>
      <c r="N72" s="366"/>
      <c r="O72" s="366"/>
      <c r="P72" s="366"/>
      <c r="Q72" s="366"/>
      <c r="R72" s="366"/>
      <c r="S72" s="366"/>
      <c r="T72" s="366"/>
      <c r="U72" s="366"/>
      <c r="V72" s="346"/>
    </row>
    <row r="73" spans="2:22" ht="15" customHeight="1" x14ac:dyDescent="0.35">
      <c r="B73" s="326"/>
      <c r="C73" s="332"/>
      <c r="D73" s="332"/>
      <c r="E73" s="332"/>
      <c r="F73" s="255" t="s">
        <v>3434</v>
      </c>
      <c r="G73" s="46">
        <v>0.79200000000000004</v>
      </c>
      <c r="H73" s="329"/>
      <c r="I73" s="329"/>
      <c r="J73" s="344"/>
      <c r="K73" s="366"/>
      <c r="L73" s="366"/>
      <c r="M73" s="366"/>
      <c r="N73" s="366"/>
      <c r="O73" s="366"/>
      <c r="P73" s="366"/>
      <c r="Q73" s="366"/>
      <c r="R73" s="366"/>
      <c r="S73" s="366"/>
      <c r="T73" s="366"/>
      <c r="U73" s="366"/>
      <c r="V73" s="346"/>
    </row>
    <row r="74" spans="2:22" ht="15" customHeight="1" x14ac:dyDescent="0.35">
      <c r="B74" s="327"/>
      <c r="C74" s="333"/>
      <c r="D74" s="333"/>
      <c r="E74" s="333"/>
      <c r="F74" s="255" t="s">
        <v>3359</v>
      </c>
      <c r="G74" s="33">
        <v>0.78600000000000003</v>
      </c>
      <c r="H74" s="330"/>
      <c r="I74" s="330"/>
      <c r="J74" s="347"/>
      <c r="K74" s="348"/>
      <c r="L74" s="348"/>
      <c r="M74" s="348"/>
      <c r="N74" s="348"/>
      <c r="O74" s="348"/>
      <c r="P74" s="348"/>
      <c r="Q74" s="348"/>
      <c r="R74" s="348"/>
      <c r="S74" s="348"/>
      <c r="T74" s="348"/>
      <c r="U74" s="348"/>
      <c r="V74" s="349"/>
    </row>
    <row r="75" spans="2:22" ht="15" customHeight="1" x14ac:dyDescent="0.35">
      <c r="B75" s="325" t="s">
        <v>3436</v>
      </c>
      <c r="C75" s="331" t="s">
        <v>3430</v>
      </c>
      <c r="D75" s="598" t="s">
        <v>3431</v>
      </c>
      <c r="E75" s="331" t="s">
        <v>3432</v>
      </c>
      <c r="F75" s="255" t="s">
        <v>3357</v>
      </c>
      <c r="G75" s="33">
        <v>0.90900000000000003</v>
      </c>
      <c r="H75" s="328" t="s">
        <v>273</v>
      </c>
      <c r="I75" s="328"/>
      <c r="J75" s="341" t="s">
        <v>3437</v>
      </c>
      <c r="K75" s="342"/>
      <c r="L75" s="342"/>
      <c r="M75" s="342"/>
      <c r="N75" s="342"/>
      <c r="O75" s="342"/>
      <c r="P75" s="342"/>
      <c r="Q75" s="342"/>
      <c r="R75" s="342"/>
      <c r="S75" s="342"/>
      <c r="T75" s="342"/>
      <c r="U75" s="342"/>
      <c r="V75" s="343"/>
    </row>
    <row r="76" spans="2:22" ht="15" customHeight="1" x14ac:dyDescent="0.35">
      <c r="B76" s="326"/>
      <c r="C76" s="332"/>
      <c r="D76" s="599"/>
      <c r="E76" s="332"/>
      <c r="F76" s="255" t="s">
        <v>3358</v>
      </c>
      <c r="G76" s="33">
        <v>0.83099999999999996</v>
      </c>
      <c r="H76" s="329"/>
      <c r="I76" s="329"/>
      <c r="J76" s="344"/>
      <c r="K76" s="366"/>
      <c r="L76" s="366"/>
      <c r="M76" s="366"/>
      <c r="N76" s="366"/>
      <c r="O76" s="366"/>
      <c r="P76" s="366"/>
      <c r="Q76" s="366"/>
      <c r="R76" s="366"/>
      <c r="S76" s="366"/>
      <c r="T76" s="366"/>
      <c r="U76" s="366"/>
      <c r="V76" s="346"/>
    </row>
    <row r="77" spans="2:22" ht="15" customHeight="1" x14ac:dyDescent="0.35">
      <c r="B77" s="326"/>
      <c r="C77" s="332"/>
      <c r="D77" s="599"/>
      <c r="E77" s="332"/>
      <c r="F77" s="255" t="s">
        <v>3434</v>
      </c>
      <c r="G77" s="33">
        <v>0.81200000000000006</v>
      </c>
      <c r="H77" s="329"/>
      <c r="I77" s="329"/>
      <c r="J77" s="344"/>
      <c r="K77" s="366"/>
      <c r="L77" s="366"/>
      <c r="M77" s="366"/>
      <c r="N77" s="366"/>
      <c r="O77" s="366"/>
      <c r="P77" s="366"/>
      <c r="Q77" s="366"/>
      <c r="R77" s="366"/>
      <c r="S77" s="366"/>
      <c r="T77" s="366"/>
      <c r="U77" s="366"/>
      <c r="V77" s="346"/>
    </row>
    <row r="78" spans="2:22" ht="29" x14ac:dyDescent="0.35">
      <c r="B78" s="326"/>
      <c r="C78" s="332"/>
      <c r="D78" s="600"/>
      <c r="E78" s="332"/>
      <c r="F78" s="255" t="s">
        <v>3359</v>
      </c>
      <c r="G78" s="33">
        <v>0.80600000000000005</v>
      </c>
      <c r="H78" s="329"/>
      <c r="I78" s="329"/>
      <c r="J78" s="344"/>
      <c r="K78" s="366"/>
      <c r="L78" s="366"/>
      <c r="M78" s="366"/>
      <c r="N78" s="366"/>
      <c r="O78" s="366"/>
      <c r="P78" s="366"/>
      <c r="Q78" s="366"/>
      <c r="R78" s="366"/>
      <c r="S78" s="366"/>
      <c r="T78" s="366"/>
      <c r="U78" s="366"/>
      <c r="V78" s="346"/>
    </row>
    <row r="79" spans="2:22" ht="29" x14ac:dyDescent="0.35">
      <c r="B79" s="326"/>
      <c r="C79" s="332"/>
      <c r="D79" s="331" t="s">
        <v>3435</v>
      </c>
      <c r="E79" s="332"/>
      <c r="F79" s="255" t="s">
        <v>3357</v>
      </c>
      <c r="G79" s="33">
        <v>0.88700000000000001</v>
      </c>
      <c r="H79" s="329"/>
      <c r="I79" s="329"/>
      <c r="J79" s="344"/>
      <c r="K79" s="366"/>
      <c r="L79" s="366"/>
      <c r="M79" s="366"/>
      <c r="N79" s="366"/>
      <c r="O79" s="366"/>
      <c r="P79" s="366"/>
      <c r="Q79" s="366"/>
      <c r="R79" s="366"/>
      <c r="S79" s="366"/>
      <c r="T79" s="366"/>
      <c r="U79" s="366"/>
      <c r="V79" s="346"/>
    </row>
    <row r="80" spans="2:22" ht="29" x14ac:dyDescent="0.35">
      <c r="B80" s="326"/>
      <c r="C80" s="332"/>
      <c r="D80" s="332"/>
      <c r="E80" s="332"/>
      <c r="F80" s="255" t="s">
        <v>3358</v>
      </c>
      <c r="G80" s="33">
        <v>0.81100000000000005</v>
      </c>
      <c r="H80" s="329"/>
      <c r="I80" s="329"/>
      <c r="J80" s="344"/>
      <c r="K80" s="366"/>
      <c r="L80" s="366"/>
      <c r="M80" s="366"/>
      <c r="N80" s="366"/>
      <c r="O80" s="366"/>
      <c r="P80" s="366"/>
      <c r="Q80" s="366"/>
      <c r="R80" s="366"/>
      <c r="S80" s="366"/>
      <c r="T80" s="366"/>
      <c r="U80" s="366"/>
      <c r="V80" s="346"/>
    </row>
    <row r="81" spans="2:22" ht="15" customHeight="1" x14ac:dyDescent="0.35">
      <c r="B81" s="326"/>
      <c r="C81" s="332"/>
      <c r="D81" s="332"/>
      <c r="E81" s="332"/>
      <c r="F81" s="255" t="s">
        <v>3434</v>
      </c>
      <c r="G81" s="46">
        <v>0.79200000000000004</v>
      </c>
      <c r="H81" s="329"/>
      <c r="I81" s="329"/>
      <c r="J81" s="344"/>
      <c r="K81" s="366"/>
      <c r="L81" s="366"/>
      <c r="M81" s="366"/>
      <c r="N81" s="366"/>
      <c r="O81" s="366"/>
      <c r="P81" s="366"/>
      <c r="Q81" s="366"/>
      <c r="R81" s="366"/>
      <c r="S81" s="366"/>
      <c r="T81" s="366"/>
      <c r="U81" s="366"/>
      <c r="V81" s="346"/>
    </row>
    <row r="82" spans="2:22" ht="15" customHeight="1" x14ac:dyDescent="0.35">
      <c r="B82" s="327"/>
      <c r="C82" s="332"/>
      <c r="D82" s="332"/>
      <c r="E82" s="332"/>
      <c r="F82" s="255" t="s">
        <v>3359</v>
      </c>
      <c r="G82" s="33">
        <v>0.78600000000000003</v>
      </c>
      <c r="H82" s="330"/>
      <c r="I82" s="330"/>
      <c r="J82" s="347"/>
      <c r="K82" s="348"/>
      <c r="L82" s="348"/>
      <c r="M82" s="348"/>
      <c r="N82" s="348"/>
      <c r="O82" s="348"/>
      <c r="P82" s="348"/>
      <c r="Q82" s="348"/>
      <c r="R82" s="348"/>
      <c r="S82" s="348"/>
      <c r="T82" s="348"/>
      <c r="U82" s="348"/>
      <c r="V82" s="349"/>
    </row>
    <row r="83" spans="2:22" ht="15" customHeight="1" x14ac:dyDescent="0.35">
      <c r="B83" s="325" t="s">
        <v>289</v>
      </c>
      <c r="C83" s="331" t="s">
        <v>3406</v>
      </c>
      <c r="D83" s="294" t="s">
        <v>3407</v>
      </c>
      <c r="E83" s="255"/>
      <c r="F83" s="255"/>
      <c r="G83" s="294">
        <v>0</v>
      </c>
      <c r="H83" s="328" t="s">
        <v>273</v>
      </c>
      <c r="I83" s="328"/>
      <c r="J83" s="341" t="s">
        <v>3413</v>
      </c>
      <c r="K83" s="342"/>
      <c r="L83" s="342"/>
      <c r="M83" s="342"/>
      <c r="N83" s="342"/>
      <c r="O83" s="342"/>
      <c r="P83" s="342"/>
      <c r="Q83" s="342"/>
      <c r="R83" s="342"/>
      <c r="S83" s="342"/>
      <c r="T83" s="342"/>
      <c r="U83" s="342"/>
      <c r="V83" s="343"/>
    </row>
    <row r="84" spans="2:22" ht="15" customHeight="1" x14ac:dyDescent="0.35">
      <c r="B84" s="326"/>
      <c r="C84" s="332"/>
      <c r="D84" s="294" t="s">
        <v>3348</v>
      </c>
      <c r="E84" s="255"/>
      <c r="F84" s="255"/>
      <c r="G84" s="294">
        <v>0.95</v>
      </c>
      <c r="H84" s="329"/>
      <c r="I84" s="329"/>
      <c r="J84" s="344"/>
      <c r="K84" s="366"/>
      <c r="L84" s="366"/>
      <c r="M84" s="366"/>
      <c r="N84" s="366"/>
      <c r="O84" s="366"/>
      <c r="P84" s="366"/>
      <c r="Q84" s="366"/>
      <c r="R84" s="366"/>
      <c r="S84" s="366"/>
      <c r="T84" s="366"/>
      <c r="U84" s="366"/>
      <c r="V84" s="346"/>
    </row>
    <row r="85" spans="2:22" x14ac:dyDescent="0.35">
      <c r="B85" s="326"/>
      <c r="C85" s="332"/>
      <c r="D85" s="294" t="s">
        <v>3349</v>
      </c>
      <c r="E85" s="255"/>
      <c r="F85" s="255"/>
      <c r="G85" s="255">
        <v>0.95</v>
      </c>
      <c r="H85" s="329"/>
      <c r="I85" s="329"/>
      <c r="J85" s="344"/>
      <c r="K85" s="366"/>
      <c r="L85" s="366"/>
      <c r="M85" s="366"/>
      <c r="N85" s="366"/>
      <c r="O85" s="366"/>
      <c r="P85" s="366"/>
      <c r="Q85" s="366"/>
      <c r="R85" s="366"/>
      <c r="S85" s="366"/>
      <c r="T85" s="366"/>
      <c r="U85" s="366"/>
      <c r="V85" s="346"/>
    </row>
    <row r="86" spans="2:22" x14ac:dyDescent="0.35">
      <c r="B86" s="326"/>
      <c r="C86" s="332"/>
      <c r="D86" s="294" t="s">
        <v>3350</v>
      </c>
      <c r="E86" s="255"/>
      <c r="F86" s="255"/>
      <c r="G86" s="294">
        <v>0.95</v>
      </c>
      <c r="H86" s="329"/>
      <c r="I86" s="329"/>
      <c r="J86" s="344"/>
      <c r="K86" s="366"/>
      <c r="L86" s="366"/>
      <c r="M86" s="366"/>
      <c r="N86" s="366"/>
      <c r="O86" s="366"/>
      <c r="P86" s="366"/>
      <c r="Q86" s="366"/>
      <c r="R86" s="366"/>
      <c r="S86" s="366"/>
      <c r="T86" s="366"/>
      <c r="U86" s="366"/>
      <c r="V86" s="346"/>
    </row>
    <row r="87" spans="2:22" ht="15" customHeight="1" x14ac:dyDescent="0.35">
      <c r="B87" s="327"/>
      <c r="C87" s="333"/>
      <c r="D87" s="294" t="s">
        <v>3402</v>
      </c>
      <c r="E87" s="255"/>
      <c r="F87" s="255"/>
      <c r="G87" s="294">
        <v>0.8</v>
      </c>
      <c r="H87" s="330"/>
      <c r="I87" s="330"/>
      <c r="J87" s="347"/>
      <c r="K87" s="348"/>
      <c r="L87" s="348"/>
      <c r="M87" s="348"/>
      <c r="N87" s="348"/>
      <c r="O87" s="348"/>
      <c r="P87" s="348"/>
      <c r="Q87" s="348"/>
      <c r="R87" s="348"/>
      <c r="S87" s="348"/>
      <c r="T87" s="348"/>
      <c r="U87" s="348"/>
      <c r="V87" s="349"/>
    </row>
    <row r="88" spans="2:22" ht="15" customHeight="1"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55"/>
      <c r="E91" s="255"/>
      <c r="F91" s="255"/>
      <c r="G91" s="294"/>
      <c r="H91" s="252"/>
      <c r="I91" s="282"/>
      <c r="J91" s="307"/>
      <c r="K91" s="308"/>
      <c r="L91" s="308"/>
      <c r="M91" s="308"/>
      <c r="N91" s="308"/>
      <c r="O91" s="308"/>
      <c r="P91" s="308"/>
      <c r="Q91" s="308"/>
      <c r="R91" s="308"/>
      <c r="S91" s="308"/>
      <c r="T91" s="308"/>
      <c r="U91" s="308"/>
      <c r="V91" s="309"/>
    </row>
    <row r="92" spans="2:22" ht="15" customHeight="1" x14ac:dyDescent="0.35">
      <c r="B92" s="265"/>
      <c r="C92" s="255"/>
      <c r="D92" s="255"/>
      <c r="E92" s="255"/>
      <c r="F92" s="255"/>
      <c r="G92" s="294"/>
      <c r="H92" s="252"/>
      <c r="I92" s="282"/>
      <c r="J92" s="307"/>
      <c r="K92" s="308"/>
      <c r="L92" s="308"/>
      <c r="M92" s="308"/>
      <c r="N92" s="308"/>
      <c r="O92" s="308"/>
      <c r="P92" s="308"/>
      <c r="Q92" s="308"/>
      <c r="R92" s="308"/>
      <c r="S92" s="308"/>
      <c r="T92" s="308"/>
      <c r="U92" s="308"/>
      <c r="V92" s="309"/>
    </row>
    <row r="94" spans="2:22" ht="45" customHeight="1" x14ac:dyDescent="0.35"/>
    <row r="95" spans="2:22" ht="15" customHeight="1" x14ac:dyDescent="0.35"/>
    <row r="96" spans="2:22" ht="15" customHeight="1" x14ac:dyDescent="0.35"/>
  </sheetData>
  <mergeCells count="56">
    <mergeCell ref="B83:B87"/>
    <mergeCell ref="C83:C87"/>
    <mergeCell ref="H83:H87"/>
    <mergeCell ref="I83:I87"/>
    <mergeCell ref="J83:V87"/>
    <mergeCell ref="H65:H74"/>
    <mergeCell ref="I65:I74"/>
    <mergeCell ref="J65:V74"/>
    <mergeCell ref="B65:B74"/>
    <mergeCell ref="E75:E82"/>
    <mergeCell ref="D75:D78"/>
    <mergeCell ref="D79:D82"/>
    <mergeCell ref="C75:C82"/>
    <mergeCell ref="B75:B82"/>
    <mergeCell ref="H75:H82"/>
    <mergeCell ref="I75:I82"/>
    <mergeCell ref="J75:V82"/>
    <mergeCell ref="E65:E74"/>
    <mergeCell ref="D65:D69"/>
    <mergeCell ref="D70:D74"/>
    <mergeCell ref="C65:C7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J57:V57"/>
    <mergeCell ref="B60:B64"/>
    <mergeCell ref="C60:C64"/>
    <mergeCell ref="H60:H64"/>
    <mergeCell ref="I60:I64"/>
    <mergeCell ref="J58:V58"/>
    <mergeCell ref="J59:V59"/>
    <mergeCell ref="J60:V64"/>
    <mergeCell ref="J88:V88"/>
    <mergeCell ref="J89:V89"/>
    <mergeCell ref="J90:V90"/>
    <mergeCell ref="J91:V91"/>
    <mergeCell ref="J92:V92"/>
  </mergeCells>
  <conditionalFormatting sqref="C55:G59 C88:G92 C65 E64:G64 G65:G82">
    <cfRule type="cellIs" dxfId="15" priority="19" operator="notEqual">
      <formula>""</formula>
    </cfRule>
  </conditionalFormatting>
  <conditionalFormatting sqref="C60:G60 D61:G63">
    <cfRule type="cellIs" dxfId="14" priority="18" operator="notEqual">
      <formula>""</formula>
    </cfRule>
  </conditionalFormatting>
  <conditionalFormatting sqref="D64">
    <cfRule type="cellIs" dxfId="13" priority="17" operator="notEqual">
      <formula>""</formula>
    </cfRule>
  </conditionalFormatting>
  <conditionalFormatting sqref="E65">
    <cfRule type="cellIs" dxfId="12" priority="15" operator="notEqual">
      <formula>""</formula>
    </cfRule>
  </conditionalFormatting>
  <conditionalFormatting sqref="F65:F69">
    <cfRule type="cellIs" dxfId="11" priority="14" operator="notEqual">
      <formula>""</formula>
    </cfRule>
  </conditionalFormatting>
  <conditionalFormatting sqref="D65">
    <cfRule type="cellIs" dxfId="10" priority="12" operator="notEqual">
      <formula>""</formula>
    </cfRule>
  </conditionalFormatting>
  <conditionalFormatting sqref="D70">
    <cfRule type="cellIs" dxfId="9" priority="11" operator="notEqual">
      <formula>""</formula>
    </cfRule>
  </conditionalFormatting>
  <conditionalFormatting sqref="F70:F74">
    <cfRule type="cellIs" dxfId="8" priority="10" operator="notEqual">
      <formula>""</formula>
    </cfRule>
  </conditionalFormatting>
  <conditionalFormatting sqref="C75">
    <cfRule type="cellIs" dxfId="7" priority="9" operator="notEqual">
      <formula>""</formula>
    </cfRule>
  </conditionalFormatting>
  <conditionalFormatting sqref="E75">
    <cfRule type="cellIs" dxfId="6" priority="8" operator="notEqual">
      <formula>""</formula>
    </cfRule>
  </conditionalFormatting>
  <conditionalFormatting sqref="D75">
    <cfRule type="cellIs" dxfId="5" priority="7" operator="notEqual">
      <formula>""</formula>
    </cfRule>
  </conditionalFormatting>
  <conditionalFormatting sqref="D79">
    <cfRule type="cellIs" dxfId="4" priority="5" operator="notEqual">
      <formula>""</formula>
    </cfRule>
  </conditionalFormatting>
  <conditionalFormatting sqref="F75:F78">
    <cfRule type="cellIs" dxfId="3" priority="4" operator="notEqual">
      <formula>""</formula>
    </cfRule>
  </conditionalFormatting>
  <conditionalFormatting sqref="F79:F82">
    <cfRule type="cellIs" dxfId="2" priority="3" operator="notEqual">
      <formula>""</formula>
    </cfRule>
  </conditionalFormatting>
  <conditionalFormatting sqref="C83 E83:G86 D87:G87">
    <cfRule type="cellIs" dxfId="1" priority="2" operator="notEqual">
      <formula>""</formula>
    </cfRule>
  </conditionalFormatting>
  <conditionalFormatting sqref="D83:D86">
    <cfRule type="cellIs" dxfId="0" priority="1" operator="notEqual">
      <formula>""</formula>
    </cfRule>
  </conditionalFormatting>
  <hyperlinks>
    <hyperlink ref="H11" location="_ftn1" display="_ftn1" xr:uid="{00000000-0004-0000-7700-000000000000}"/>
    <hyperlink ref="I11" location="_ftn2" display="_ftn2" xr:uid="{00000000-0004-0000-7700-000001000000}"/>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V60"/>
  <sheetViews>
    <sheetView workbookViewId="0">
      <selection activeCell="B13" sqref="B13:E14"/>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Live Stock Waterer</v>
      </c>
    </row>
    <row r="2" spans="2:9" x14ac:dyDescent="0.35">
      <c r="B2" s="18" t="s">
        <v>208</v>
      </c>
      <c r="C2" s="23" t="s">
        <v>475</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258</v>
      </c>
      <c r="C13" s="253" t="s">
        <v>259</v>
      </c>
      <c r="D13" s="36" t="s">
        <v>297</v>
      </c>
      <c r="E13" s="253"/>
      <c r="G13" s="253"/>
      <c r="H13" s="253"/>
      <c r="I13" s="5"/>
    </row>
    <row r="14" spans="2:9" x14ac:dyDescent="0.35">
      <c r="B14" s="379"/>
      <c r="C14" s="253" t="s">
        <v>269</v>
      </c>
      <c r="D14" s="36">
        <v>787.5</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476</v>
      </c>
      <c r="D26" s="364"/>
      <c r="E26" s="364"/>
      <c r="F26" s="364"/>
      <c r="G26" s="364"/>
      <c r="H26" s="365"/>
      <c r="P26" s="29"/>
      <c r="Q26" s="29"/>
    </row>
    <row r="27" spans="1:17" x14ac:dyDescent="0.35">
      <c r="A27" s="320"/>
      <c r="B27" s="28" t="s">
        <v>229</v>
      </c>
      <c r="C27" s="310"/>
      <c r="D27" s="311"/>
      <c r="E27" s="311"/>
      <c r="F27" s="311"/>
      <c r="G27" s="311"/>
      <c r="H27" s="312"/>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477</v>
      </c>
      <c r="C55" s="255"/>
      <c r="D55" s="255"/>
      <c r="E55" s="255"/>
      <c r="F55" s="255"/>
      <c r="G55" s="31">
        <v>1104</v>
      </c>
      <c r="H55" s="252" t="s">
        <v>273</v>
      </c>
      <c r="I55" s="252" t="s">
        <v>451</v>
      </c>
      <c r="J55" s="307" t="s">
        <v>478</v>
      </c>
      <c r="K55" s="308"/>
      <c r="L55" s="308"/>
      <c r="M55" s="308"/>
      <c r="N55" s="308"/>
      <c r="O55" s="308"/>
      <c r="P55" s="308"/>
      <c r="Q55" s="308"/>
      <c r="R55" s="308"/>
      <c r="S55" s="308"/>
      <c r="T55" s="308"/>
      <c r="U55" s="308"/>
      <c r="V55" s="309"/>
    </row>
    <row r="56" spans="2:22" ht="15" customHeight="1" x14ac:dyDescent="0.35">
      <c r="B56" s="265" t="s">
        <v>391</v>
      </c>
      <c r="C56" s="255"/>
      <c r="D56" s="255"/>
      <c r="E56" s="255"/>
      <c r="F56" s="255"/>
      <c r="G56" s="255"/>
      <c r="H56" s="252" t="s">
        <v>281</v>
      </c>
      <c r="I56" s="252" t="s">
        <v>392</v>
      </c>
      <c r="J56" s="307" t="s">
        <v>479</v>
      </c>
      <c r="K56" s="308"/>
      <c r="L56" s="308"/>
      <c r="M56" s="308"/>
      <c r="N56" s="308"/>
      <c r="O56" s="308"/>
      <c r="P56" s="308"/>
      <c r="Q56" s="308"/>
      <c r="R56" s="308"/>
      <c r="S56" s="308"/>
      <c r="T56" s="308"/>
      <c r="U56" s="308"/>
      <c r="V56" s="309"/>
    </row>
    <row r="58" spans="2:22" ht="45" customHeight="1" x14ac:dyDescent="0.35"/>
    <row r="59" spans="2:22" ht="15" customHeight="1" x14ac:dyDescent="0.35"/>
    <row r="60" spans="2:22" ht="15" customHeight="1" x14ac:dyDescent="0.35"/>
  </sheetData>
  <mergeCells count="23">
    <mergeCell ref="B13:B14"/>
    <mergeCell ref="C25:H25"/>
    <mergeCell ref="A26:A30"/>
    <mergeCell ref="C26:H26"/>
    <mergeCell ref="C27:H27"/>
    <mergeCell ref="C28:H28"/>
    <mergeCell ref="C29:H29"/>
    <mergeCell ref="C30:H30"/>
    <mergeCell ref="B53:V53"/>
    <mergeCell ref="J54:V54"/>
    <mergeCell ref="J55:V55"/>
    <mergeCell ref="J56:V56"/>
    <mergeCell ref="A31:A40"/>
    <mergeCell ref="C31:H31"/>
    <mergeCell ref="C32:H32"/>
    <mergeCell ref="C33:H33"/>
    <mergeCell ref="C34:H34"/>
    <mergeCell ref="C35:H35"/>
    <mergeCell ref="C36:H36"/>
    <mergeCell ref="C37:H37"/>
    <mergeCell ref="C38:H38"/>
    <mergeCell ref="C39:H39"/>
    <mergeCell ref="C40:H40"/>
  </mergeCells>
  <conditionalFormatting sqref="C55:G56">
    <cfRule type="cellIs" dxfId="2092" priority="1" operator="notEqual">
      <formula>""</formula>
    </cfRule>
  </conditionalFormatting>
  <hyperlinks>
    <hyperlink ref="H11" location="_ftn1" display="_ftn1" xr:uid="{00000000-0004-0000-0C00-000000000000}"/>
    <hyperlink ref="I11" location="_ftn2" display="_ftn2" xr:uid="{00000000-0004-0000-0C00-000001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V66"/>
  <sheetViews>
    <sheetView topLeftCell="A10"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Low Pressure Irrigation</v>
      </c>
    </row>
    <row r="2" spans="2:9" x14ac:dyDescent="0.35">
      <c r="B2" s="18" t="s">
        <v>208</v>
      </c>
      <c r="C2" s="23" t="s">
        <v>480</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481</v>
      </c>
      <c r="D26" s="364"/>
      <c r="E26" s="364"/>
      <c r="F26" s="364"/>
      <c r="G26" s="364"/>
      <c r="H26" s="365"/>
      <c r="P26" s="29"/>
      <c r="Q26" s="29"/>
    </row>
    <row r="27" spans="1:17" x14ac:dyDescent="0.35">
      <c r="A27" s="320"/>
      <c r="B27" s="28" t="s">
        <v>229</v>
      </c>
      <c r="C27" s="363" t="s">
        <v>342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278</v>
      </c>
      <c r="C55" s="255"/>
      <c r="D55" s="255"/>
      <c r="E55" s="255"/>
      <c r="F55" s="255"/>
      <c r="G55" s="31">
        <v>864</v>
      </c>
      <c r="H55" s="252" t="s">
        <v>273</v>
      </c>
      <c r="I55" s="252" t="s">
        <v>482</v>
      </c>
      <c r="J55" s="307" t="s">
        <v>483</v>
      </c>
      <c r="K55" s="308"/>
      <c r="L55" s="308"/>
      <c r="M55" s="308"/>
      <c r="N55" s="308"/>
      <c r="O55" s="308"/>
      <c r="P55" s="308"/>
      <c r="Q55" s="308"/>
      <c r="R55" s="308"/>
      <c r="S55" s="308"/>
      <c r="T55" s="308"/>
      <c r="U55" s="308"/>
      <c r="V55" s="309"/>
    </row>
    <row r="56" spans="2:22" ht="15" customHeight="1" x14ac:dyDescent="0.35">
      <c r="B56" s="265" t="s">
        <v>484</v>
      </c>
      <c r="C56" s="255"/>
      <c r="D56" s="255"/>
      <c r="E56" s="255"/>
      <c r="F56" s="255"/>
      <c r="G56" s="31"/>
      <c r="H56" s="252" t="s">
        <v>281</v>
      </c>
      <c r="I56" s="252" t="s">
        <v>485</v>
      </c>
      <c r="J56" s="307" t="s">
        <v>486</v>
      </c>
      <c r="K56" s="308"/>
      <c r="L56" s="308"/>
      <c r="M56" s="308"/>
      <c r="N56" s="308"/>
      <c r="O56" s="308"/>
      <c r="P56" s="308"/>
      <c r="Q56" s="308"/>
      <c r="R56" s="308"/>
      <c r="S56" s="308"/>
      <c r="T56" s="308"/>
      <c r="U56" s="308"/>
      <c r="V56" s="309"/>
    </row>
    <row r="57" spans="2:22" ht="15" customHeight="1" x14ac:dyDescent="0.35">
      <c r="B57" s="265" t="s">
        <v>487</v>
      </c>
      <c r="C57" s="255"/>
      <c r="D57" s="255"/>
      <c r="E57" s="255"/>
      <c r="F57" s="255"/>
      <c r="G57" s="255"/>
      <c r="H57" s="252" t="s">
        <v>281</v>
      </c>
      <c r="I57" s="252" t="s">
        <v>488</v>
      </c>
      <c r="J57" s="307" t="s">
        <v>297</v>
      </c>
      <c r="K57" s="308"/>
      <c r="L57" s="308"/>
      <c r="M57" s="308"/>
      <c r="N57" s="308"/>
      <c r="O57" s="308"/>
      <c r="P57" s="308"/>
      <c r="Q57" s="308"/>
      <c r="R57" s="308"/>
      <c r="S57" s="308"/>
      <c r="T57" s="308"/>
      <c r="U57" s="308"/>
      <c r="V57" s="309"/>
    </row>
    <row r="58" spans="2:22" ht="29" x14ac:dyDescent="0.35">
      <c r="B58" s="265" t="s">
        <v>489</v>
      </c>
      <c r="C58" s="255"/>
      <c r="D58" s="255"/>
      <c r="E58" s="255"/>
      <c r="F58" s="255"/>
      <c r="G58" s="32">
        <v>5</v>
      </c>
      <c r="H58" s="252" t="s">
        <v>273</v>
      </c>
      <c r="I58" s="286" t="s">
        <v>490</v>
      </c>
      <c r="J58" s="307" t="s">
        <v>491</v>
      </c>
      <c r="K58" s="308"/>
      <c r="L58" s="308"/>
      <c r="M58" s="308"/>
      <c r="N58" s="308"/>
      <c r="O58" s="308"/>
      <c r="P58" s="308"/>
      <c r="Q58" s="308"/>
      <c r="R58" s="308"/>
      <c r="S58" s="308"/>
      <c r="T58" s="308"/>
      <c r="U58" s="308"/>
      <c r="V58" s="309"/>
    </row>
    <row r="59" spans="2:22" ht="15" customHeight="1" x14ac:dyDescent="0.35">
      <c r="B59" s="265" t="s">
        <v>492</v>
      </c>
      <c r="C59" s="255"/>
      <c r="D59" s="294"/>
      <c r="E59" s="255"/>
      <c r="F59" s="255"/>
      <c r="G59" s="32">
        <v>1715</v>
      </c>
      <c r="H59" s="252" t="s">
        <v>273</v>
      </c>
      <c r="I59" s="252"/>
      <c r="J59" s="307" t="s">
        <v>493</v>
      </c>
      <c r="K59" s="308"/>
      <c r="L59" s="308"/>
      <c r="M59" s="308"/>
      <c r="N59" s="308"/>
      <c r="O59" s="308"/>
      <c r="P59" s="308"/>
      <c r="Q59" s="308"/>
      <c r="R59" s="308"/>
      <c r="S59" s="308"/>
      <c r="T59" s="308"/>
      <c r="U59" s="308"/>
      <c r="V59" s="309"/>
    </row>
    <row r="60" spans="2:22" ht="15" customHeight="1" x14ac:dyDescent="0.35">
      <c r="B60" s="265" t="s">
        <v>494</v>
      </c>
      <c r="C60" s="255"/>
      <c r="D60" s="294"/>
      <c r="E60" s="255"/>
      <c r="F60" s="255"/>
      <c r="G60" s="294">
        <v>0.7</v>
      </c>
      <c r="H60" s="252" t="s">
        <v>281</v>
      </c>
      <c r="I60" s="252"/>
      <c r="J60" s="307" t="s">
        <v>495</v>
      </c>
      <c r="K60" s="308"/>
      <c r="L60" s="308"/>
      <c r="M60" s="308"/>
      <c r="N60" s="308"/>
      <c r="O60" s="308"/>
      <c r="P60" s="308"/>
      <c r="Q60" s="308"/>
      <c r="R60" s="308"/>
      <c r="S60" s="308"/>
      <c r="T60" s="308"/>
      <c r="U60" s="308"/>
      <c r="V60" s="309"/>
    </row>
    <row r="61" spans="2:22" ht="15" customHeight="1" x14ac:dyDescent="0.35">
      <c r="B61" s="265" t="s">
        <v>336</v>
      </c>
      <c r="C61" s="255"/>
      <c r="D61" s="294"/>
      <c r="E61" s="255"/>
      <c r="F61" s="255"/>
      <c r="G61" s="32">
        <v>6768</v>
      </c>
      <c r="H61" s="252" t="s">
        <v>273</v>
      </c>
      <c r="I61" s="252"/>
      <c r="J61" s="307" t="s">
        <v>496</v>
      </c>
      <c r="K61" s="308"/>
      <c r="L61" s="308"/>
      <c r="M61" s="308"/>
      <c r="N61" s="308"/>
      <c r="O61" s="308"/>
      <c r="P61" s="308"/>
      <c r="Q61" s="308"/>
      <c r="R61" s="308"/>
      <c r="S61" s="308"/>
      <c r="T61" s="308"/>
      <c r="U61" s="308"/>
      <c r="V61" s="309"/>
    </row>
    <row r="62" spans="2:22" ht="15" customHeight="1" x14ac:dyDescent="0.35">
      <c r="B62" s="265" t="s">
        <v>289</v>
      </c>
      <c r="C62" s="255"/>
      <c r="D62" s="255"/>
      <c r="E62" s="255"/>
      <c r="F62" s="255"/>
      <c r="G62" s="39">
        <v>0.79300000000000004</v>
      </c>
      <c r="H62" s="252" t="s">
        <v>273</v>
      </c>
      <c r="I62" s="252"/>
      <c r="J62" s="307" t="s">
        <v>497</v>
      </c>
      <c r="K62" s="308"/>
      <c r="L62" s="308"/>
      <c r="M62" s="308"/>
      <c r="N62" s="308"/>
      <c r="O62" s="308"/>
      <c r="P62" s="308"/>
      <c r="Q62" s="308"/>
      <c r="R62" s="308"/>
      <c r="S62" s="308"/>
      <c r="T62" s="308"/>
      <c r="U62" s="308"/>
      <c r="V62" s="309"/>
    </row>
    <row r="64" spans="2:22" ht="45" customHeight="1" x14ac:dyDescent="0.35"/>
    <row r="65" ht="15" customHeight="1" x14ac:dyDescent="0.35"/>
    <row r="66" ht="15" customHeight="1" x14ac:dyDescent="0.35"/>
  </sheetData>
  <mergeCells count="2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9:V59"/>
    <mergeCell ref="J60:V60"/>
    <mergeCell ref="J61:V61"/>
    <mergeCell ref="J62:V62"/>
    <mergeCell ref="C40:H40"/>
    <mergeCell ref="B53:V53"/>
    <mergeCell ref="J54:V54"/>
    <mergeCell ref="J55:V55"/>
    <mergeCell ref="J57:V57"/>
    <mergeCell ref="J58:V58"/>
    <mergeCell ref="J56:V56"/>
  </mergeCells>
  <conditionalFormatting sqref="C55:G62">
    <cfRule type="cellIs" dxfId="2091" priority="1" operator="notEqual">
      <formula>""</formula>
    </cfRule>
  </conditionalFormatting>
  <hyperlinks>
    <hyperlink ref="H11" location="_ftn1" display="_ftn1" xr:uid="{00000000-0004-0000-0D00-000000000000}"/>
    <hyperlink ref="I11" location="_ftn2" display="_ftn2"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V63"/>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VFD Dairy Vac Pump Milk Machine</v>
      </c>
    </row>
    <row r="2" spans="2:9" x14ac:dyDescent="0.35">
      <c r="B2" s="18" t="s">
        <v>208</v>
      </c>
      <c r="C2" s="23" t="s">
        <v>498</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t="s">
        <v>499</v>
      </c>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500</v>
      </c>
      <c r="D26" s="364"/>
      <c r="E26" s="364"/>
      <c r="F26" s="364"/>
      <c r="G26" s="364"/>
      <c r="H26" s="365"/>
      <c r="P26" s="29"/>
      <c r="Q26" s="29"/>
    </row>
    <row r="27" spans="1:17" x14ac:dyDescent="0.35">
      <c r="A27" s="320"/>
      <c r="B27" s="28" t="s">
        <v>229</v>
      </c>
      <c r="C27" s="363" t="s">
        <v>501</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502</v>
      </c>
      <c r="C55" s="255"/>
      <c r="D55" s="255"/>
      <c r="E55" s="255"/>
      <c r="F55" s="255"/>
      <c r="G55" s="31">
        <v>16</v>
      </c>
      <c r="H55" s="252" t="s">
        <v>273</v>
      </c>
      <c r="I55" s="252" t="s">
        <v>503</v>
      </c>
      <c r="J55" s="307" t="s">
        <v>504</v>
      </c>
      <c r="K55" s="308"/>
      <c r="L55" s="308"/>
      <c r="M55" s="308"/>
      <c r="N55" s="308"/>
      <c r="O55" s="308"/>
      <c r="P55" s="308"/>
      <c r="Q55" s="308"/>
      <c r="R55" s="308"/>
      <c r="S55" s="308"/>
      <c r="T55" s="308"/>
      <c r="U55" s="308"/>
      <c r="V55" s="309"/>
    </row>
    <row r="56" spans="2:22" ht="15" customHeight="1" x14ac:dyDescent="0.35">
      <c r="B56" s="265" t="s">
        <v>505</v>
      </c>
      <c r="C56" s="255"/>
      <c r="D56" s="255"/>
      <c r="E56" s="255"/>
      <c r="F56" s="255"/>
      <c r="G56" s="119">
        <v>2</v>
      </c>
      <c r="H56" s="252" t="s">
        <v>281</v>
      </c>
      <c r="I56" s="252" t="s">
        <v>506</v>
      </c>
      <c r="J56" s="307" t="s">
        <v>507</v>
      </c>
      <c r="K56" s="308"/>
      <c r="L56" s="308"/>
      <c r="M56" s="308"/>
      <c r="N56" s="308"/>
      <c r="O56" s="308"/>
      <c r="P56" s="308"/>
      <c r="Q56" s="308"/>
      <c r="R56" s="308"/>
      <c r="S56" s="308"/>
      <c r="T56" s="308"/>
      <c r="U56" s="308"/>
      <c r="V56" s="309"/>
    </row>
    <row r="57" spans="2:22" ht="15" customHeight="1" x14ac:dyDescent="0.35">
      <c r="B57" s="265" t="s">
        <v>334</v>
      </c>
      <c r="C57" s="255"/>
      <c r="D57" s="255"/>
      <c r="E57" s="255"/>
      <c r="F57" s="255"/>
      <c r="G57" s="31">
        <v>140</v>
      </c>
      <c r="H57" s="252" t="s">
        <v>281</v>
      </c>
      <c r="I57" s="252" t="s">
        <v>392</v>
      </c>
      <c r="J57" s="307" t="s">
        <v>335</v>
      </c>
      <c r="K57" s="308"/>
      <c r="L57" s="308"/>
      <c r="M57" s="308"/>
      <c r="N57" s="308"/>
      <c r="O57" s="308"/>
      <c r="P57" s="308"/>
      <c r="Q57" s="308"/>
      <c r="R57" s="308"/>
      <c r="S57" s="308"/>
      <c r="T57" s="308"/>
      <c r="U57" s="308"/>
      <c r="V57" s="309"/>
    </row>
    <row r="58" spans="2:22" ht="15" customHeight="1" x14ac:dyDescent="0.35">
      <c r="B58" s="265" t="s">
        <v>336</v>
      </c>
      <c r="C58" s="255"/>
      <c r="D58" s="255"/>
      <c r="E58" s="255"/>
      <c r="F58" s="255"/>
      <c r="G58" s="32">
        <v>2703</v>
      </c>
      <c r="H58" s="252" t="s">
        <v>273</v>
      </c>
      <c r="I58" s="252" t="s">
        <v>282</v>
      </c>
      <c r="J58" s="307" t="s">
        <v>496</v>
      </c>
      <c r="K58" s="308"/>
      <c r="L58" s="308"/>
      <c r="M58" s="308"/>
      <c r="N58" s="308"/>
      <c r="O58" s="308"/>
      <c r="P58" s="308"/>
      <c r="Q58" s="308"/>
      <c r="R58" s="308"/>
      <c r="S58" s="308"/>
      <c r="T58" s="308"/>
      <c r="U58" s="308"/>
      <c r="V58" s="309"/>
    </row>
    <row r="59" spans="2:22" ht="15" customHeight="1" x14ac:dyDescent="0.35">
      <c r="B59" s="265" t="s">
        <v>289</v>
      </c>
      <c r="C59" s="255"/>
      <c r="D59" s="294"/>
      <c r="E59" s="255"/>
      <c r="F59" s="255"/>
      <c r="G59" s="35">
        <v>0.79300000000000004</v>
      </c>
      <c r="H59" s="252" t="s">
        <v>273</v>
      </c>
      <c r="I59" s="252"/>
      <c r="J59" s="307" t="s">
        <v>339</v>
      </c>
      <c r="K59" s="308"/>
      <c r="L59" s="308"/>
      <c r="M59" s="308"/>
      <c r="N59" s="308"/>
      <c r="O59" s="308"/>
      <c r="P59" s="308"/>
      <c r="Q59" s="308"/>
      <c r="R59" s="308"/>
      <c r="S59" s="308"/>
      <c r="T59" s="308"/>
      <c r="U59" s="308"/>
      <c r="V59" s="309"/>
    </row>
    <row r="61" spans="2:22" ht="45" customHeight="1" x14ac:dyDescent="0.35"/>
    <row r="62" spans="2:22" ht="15" customHeight="1" x14ac:dyDescent="0.35"/>
    <row r="63" spans="2:22" ht="15" customHeight="1" x14ac:dyDescent="0.35"/>
  </sheetData>
  <mergeCells count="2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9:V59"/>
    <mergeCell ref="C40:H40"/>
    <mergeCell ref="B53:V53"/>
    <mergeCell ref="J54:V54"/>
    <mergeCell ref="J55:V55"/>
    <mergeCell ref="J57:V57"/>
    <mergeCell ref="J58:V58"/>
    <mergeCell ref="J56:V56"/>
  </mergeCells>
  <conditionalFormatting sqref="C55:G59">
    <cfRule type="cellIs" dxfId="2090" priority="1" operator="notEqual">
      <formula>""</formula>
    </cfRule>
  </conditionalFormatting>
  <hyperlinks>
    <hyperlink ref="H11" location="_ftn1" display="_ftn1" xr:uid="{00000000-0004-0000-0E00-000000000000}"/>
    <hyperlink ref="I11" location="_ftn2" display="_ftn2" xr:uid="{00000000-0004-0000-0E00-000001000000}"/>
  </hyperlink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V76"/>
  <sheetViews>
    <sheetView topLeftCell="A64" workbookViewId="0">
      <selection activeCell="A68" sqref="A68:XFD70"/>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Dairy Plate Cooler</v>
      </c>
    </row>
    <row r="2" spans="2:9" x14ac:dyDescent="0.35">
      <c r="B2" s="18" t="s">
        <v>208</v>
      </c>
      <c r="C2" s="23" t="s">
        <v>508</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6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509</v>
      </c>
      <c r="C13" s="253" t="s">
        <v>259</v>
      </c>
      <c r="D13" s="36" t="s">
        <v>297</v>
      </c>
      <c r="E13" s="253"/>
      <c r="G13" s="253"/>
      <c r="H13" s="253"/>
      <c r="I13" s="5"/>
    </row>
    <row r="14" spans="2:9" x14ac:dyDescent="0.35">
      <c r="B14" s="379"/>
      <c r="C14" s="253" t="s">
        <v>269</v>
      </c>
      <c r="D14" s="45">
        <v>3444</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510</v>
      </c>
      <c r="D26" s="364"/>
      <c r="E26" s="364"/>
      <c r="F26" s="364"/>
      <c r="G26" s="364"/>
      <c r="H26" s="365"/>
      <c r="P26" s="29"/>
      <c r="Q26" s="29"/>
    </row>
    <row r="27" spans="1:17" x14ac:dyDescent="0.35">
      <c r="A27" s="320"/>
      <c r="B27" s="28" t="s">
        <v>229</v>
      </c>
      <c r="C27" s="363" t="s">
        <v>342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30.75" customHeight="1" x14ac:dyDescent="0.35">
      <c r="B44" s="85" t="s">
        <v>330</v>
      </c>
      <c r="C44" s="285"/>
      <c r="D44" s="285"/>
      <c r="E44" s="307" t="s">
        <v>511</v>
      </c>
      <c r="F44" s="308"/>
      <c r="G44" s="308"/>
      <c r="H44" s="308"/>
      <c r="I44" s="309"/>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325" t="s">
        <v>330</v>
      </c>
      <c r="C55" s="331" t="s">
        <v>512</v>
      </c>
      <c r="D55" s="255" t="s">
        <v>513</v>
      </c>
      <c r="E55" s="255"/>
      <c r="F55" s="255"/>
      <c r="G55" s="37">
        <v>76.2</v>
      </c>
      <c r="H55" s="328" t="s">
        <v>514</v>
      </c>
      <c r="I55" s="328" t="s">
        <v>515</v>
      </c>
      <c r="J55" s="341" t="s">
        <v>516</v>
      </c>
      <c r="K55" s="342"/>
      <c r="L55" s="342"/>
      <c r="M55" s="342"/>
      <c r="N55" s="342"/>
      <c r="O55" s="342"/>
      <c r="P55" s="342"/>
      <c r="Q55" s="342"/>
      <c r="R55" s="342"/>
      <c r="S55" s="342"/>
      <c r="T55" s="342"/>
      <c r="U55" s="342"/>
      <c r="V55" s="343"/>
    </row>
    <row r="56" spans="2:22" ht="43.5" x14ac:dyDescent="0.35">
      <c r="B56" s="326"/>
      <c r="C56" s="332"/>
      <c r="D56" s="255" t="s">
        <v>517</v>
      </c>
      <c r="E56" s="255"/>
      <c r="F56" s="255"/>
      <c r="G56" s="37">
        <v>62</v>
      </c>
      <c r="H56" s="329"/>
      <c r="I56" s="329"/>
      <c r="J56" s="344"/>
      <c r="K56" s="366"/>
      <c r="L56" s="366"/>
      <c r="M56" s="366"/>
      <c r="N56" s="366"/>
      <c r="O56" s="366"/>
      <c r="P56" s="366"/>
      <c r="Q56" s="366"/>
      <c r="R56" s="366"/>
      <c r="S56" s="366"/>
      <c r="T56" s="366"/>
      <c r="U56" s="366"/>
      <c r="V56" s="346"/>
    </row>
    <row r="57" spans="2:22" ht="29" x14ac:dyDescent="0.35">
      <c r="B57" s="326"/>
      <c r="C57" s="332"/>
      <c r="D57" s="255" t="s">
        <v>518</v>
      </c>
      <c r="E57" s="255"/>
      <c r="F57" s="255"/>
      <c r="G57" s="298">
        <v>52.9</v>
      </c>
      <c r="H57" s="329"/>
      <c r="I57" s="329"/>
      <c r="J57" s="344"/>
      <c r="K57" s="366"/>
      <c r="L57" s="366"/>
      <c r="M57" s="366"/>
      <c r="N57" s="366"/>
      <c r="O57" s="366"/>
      <c r="P57" s="366"/>
      <c r="Q57" s="366"/>
      <c r="R57" s="366"/>
      <c r="S57" s="366"/>
      <c r="T57" s="366"/>
      <c r="U57" s="366"/>
      <c r="V57" s="346"/>
    </row>
    <row r="58" spans="2:22" s="40" customFormat="1" ht="72.5" x14ac:dyDescent="0.35">
      <c r="B58" s="326"/>
      <c r="C58" s="332"/>
      <c r="D58" s="255" t="s">
        <v>519</v>
      </c>
      <c r="E58" s="255"/>
      <c r="F58" s="255"/>
      <c r="G58" s="37">
        <v>65</v>
      </c>
      <c r="H58" s="329"/>
      <c r="I58" s="329"/>
      <c r="J58" s="344"/>
      <c r="K58" s="366"/>
      <c r="L58" s="366"/>
      <c r="M58" s="366"/>
      <c r="N58" s="366"/>
      <c r="O58" s="366"/>
      <c r="P58" s="366"/>
      <c r="Q58" s="366"/>
      <c r="R58" s="366"/>
      <c r="S58" s="366"/>
      <c r="T58" s="366"/>
      <c r="U58" s="366"/>
      <c r="V58" s="346"/>
    </row>
    <row r="59" spans="2:22" s="40" customFormat="1" ht="29" x14ac:dyDescent="0.35">
      <c r="B59" s="327"/>
      <c r="C59" s="333"/>
      <c r="D59" s="255" t="s">
        <v>520</v>
      </c>
      <c r="E59" s="255"/>
      <c r="F59" s="255"/>
      <c r="G59" s="37">
        <v>66.5</v>
      </c>
      <c r="H59" s="330"/>
      <c r="I59" s="330"/>
      <c r="J59" s="347"/>
      <c r="K59" s="348"/>
      <c r="L59" s="348"/>
      <c r="M59" s="348"/>
      <c r="N59" s="348"/>
      <c r="O59" s="348"/>
      <c r="P59" s="348"/>
      <c r="Q59" s="348"/>
      <c r="R59" s="348"/>
      <c r="S59" s="348"/>
      <c r="T59" s="348"/>
      <c r="U59" s="348"/>
      <c r="V59" s="349"/>
    </row>
    <row r="60" spans="2:22" ht="15" customHeight="1" x14ac:dyDescent="0.35">
      <c r="B60" s="265" t="s">
        <v>334</v>
      </c>
      <c r="C60" s="255"/>
      <c r="D60" s="294"/>
      <c r="E60" s="255"/>
      <c r="F60" s="255"/>
      <c r="G60" s="32">
        <v>140</v>
      </c>
      <c r="H60" s="252" t="s">
        <v>281</v>
      </c>
      <c r="I60" s="252" t="s">
        <v>392</v>
      </c>
      <c r="J60" s="307" t="s">
        <v>335</v>
      </c>
      <c r="K60" s="308"/>
      <c r="L60" s="308"/>
      <c r="M60" s="308"/>
      <c r="N60" s="308"/>
      <c r="O60" s="308"/>
      <c r="P60" s="308"/>
      <c r="Q60" s="308"/>
      <c r="R60" s="308"/>
      <c r="S60" s="308"/>
      <c r="T60" s="308"/>
      <c r="U60" s="308"/>
      <c r="V60" s="309"/>
    </row>
    <row r="61" spans="2:22" ht="15" customHeight="1" x14ac:dyDescent="0.35">
      <c r="B61" s="265" t="s">
        <v>421</v>
      </c>
      <c r="C61" s="255"/>
      <c r="D61" s="294"/>
      <c r="E61" s="255"/>
      <c r="F61" s="255"/>
      <c r="G61" s="32">
        <v>365</v>
      </c>
      <c r="H61" s="252" t="s">
        <v>273</v>
      </c>
      <c r="I61" s="252" t="s">
        <v>363</v>
      </c>
      <c r="J61" s="307" t="s">
        <v>521</v>
      </c>
      <c r="K61" s="308"/>
      <c r="L61" s="308"/>
      <c r="M61" s="308"/>
      <c r="N61" s="308"/>
      <c r="O61" s="308"/>
      <c r="P61" s="308"/>
      <c r="Q61" s="308"/>
      <c r="R61" s="308"/>
      <c r="S61" s="308"/>
      <c r="T61" s="308"/>
      <c r="U61" s="308"/>
      <c r="V61" s="309"/>
    </row>
    <row r="62" spans="2:22" ht="15" customHeight="1" x14ac:dyDescent="0.35">
      <c r="B62" s="265" t="s">
        <v>415</v>
      </c>
      <c r="C62" s="255"/>
      <c r="D62" s="294"/>
      <c r="E62" s="255"/>
      <c r="F62" s="255"/>
      <c r="G62" s="294">
        <v>0.93</v>
      </c>
      <c r="H62" s="252" t="s">
        <v>273</v>
      </c>
      <c r="I62" s="252" t="s">
        <v>522</v>
      </c>
      <c r="J62" s="307" t="s">
        <v>417</v>
      </c>
      <c r="K62" s="308"/>
      <c r="L62" s="308"/>
      <c r="M62" s="308"/>
      <c r="N62" s="308"/>
      <c r="O62" s="308"/>
      <c r="P62" s="308"/>
      <c r="Q62" s="308"/>
      <c r="R62" s="308"/>
      <c r="S62" s="308"/>
      <c r="T62" s="308"/>
      <c r="U62" s="308"/>
      <c r="V62" s="309"/>
    </row>
    <row r="63" spans="2:22" ht="15" customHeight="1" x14ac:dyDescent="0.35">
      <c r="B63" s="265" t="s">
        <v>412</v>
      </c>
      <c r="C63" s="255"/>
      <c r="D63" s="294"/>
      <c r="E63" s="255"/>
      <c r="F63" s="255"/>
      <c r="G63" s="298">
        <v>51.6</v>
      </c>
      <c r="H63" s="252" t="s">
        <v>281</v>
      </c>
      <c r="I63" s="252" t="s">
        <v>413</v>
      </c>
      <c r="J63" s="307" t="s">
        <v>414</v>
      </c>
      <c r="K63" s="308"/>
      <c r="L63" s="308"/>
      <c r="M63" s="308"/>
      <c r="N63" s="308"/>
      <c r="O63" s="308"/>
      <c r="P63" s="308"/>
      <c r="Q63" s="308"/>
      <c r="R63" s="308"/>
      <c r="S63" s="308"/>
      <c r="T63" s="308"/>
      <c r="U63" s="308"/>
      <c r="V63" s="309"/>
    </row>
    <row r="64" spans="2:22" ht="15" customHeight="1" x14ac:dyDescent="0.35">
      <c r="B64" s="265" t="s">
        <v>523</v>
      </c>
      <c r="C64" s="255"/>
      <c r="D64" s="294"/>
      <c r="E64" s="255"/>
      <c r="F64" s="294"/>
      <c r="G64" s="32">
        <v>40</v>
      </c>
      <c r="H64" s="252" t="s">
        <v>281</v>
      </c>
      <c r="I64" s="252" t="s">
        <v>374</v>
      </c>
      <c r="J64" s="307" t="s">
        <v>524</v>
      </c>
      <c r="K64" s="308"/>
      <c r="L64" s="308"/>
      <c r="M64" s="308"/>
      <c r="N64" s="308"/>
      <c r="O64" s="308"/>
      <c r="P64" s="308"/>
      <c r="Q64" s="308"/>
      <c r="R64" s="308"/>
      <c r="S64" s="308"/>
      <c r="T64" s="308"/>
      <c r="U64" s="308"/>
      <c r="V64" s="309"/>
    </row>
    <row r="65" spans="2:22" ht="36" customHeight="1" x14ac:dyDescent="0.35">
      <c r="B65" s="325" t="s">
        <v>525</v>
      </c>
      <c r="C65" s="331" t="s">
        <v>526</v>
      </c>
      <c r="D65" s="255" t="s">
        <v>527</v>
      </c>
      <c r="E65" s="255"/>
      <c r="F65" s="294"/>
      <c r="G65" s="32">
        <v>0</v>
      </c>
      <c r="H65" s="328" t="s">
        <v>273</v>
      </c>
      <c r="I65" s="328" t="s">
        <v>528</v>
      </c>
      <c r="J65" s="341" t="s">
        <v>529</v>
      </c>
      <c r="K65" s="342"/>
      <c r="L65" s="342"/>
      <c r="M65" s="342"/>
      <c r="N65" s="342"/>
      <c r="O65" s="342"/>
      <c r="P65" s="342"/>
      <c r="Q65" s="342"/>
      <c r="R65" s="342"/>
      <c r="S65" s="342"/>
      <c r="T65" s="342"/>
      <c r="U65" s="342"/>
      <c r="V65" s="343"/>
    </row>
    <row r="66" spans="2:22" ht="45.75" customHeight="1" x14ac:dyDescent="0.35">
      <c r="B66" s="327"/>
      <c r="C66" s="333"/>
      <c r="D66" s="255" t="s">
        <v>530</v>
      </c>
      <c r="E66" s="255"/>
      <c r="F66" s="294"/>
      <c r="G66" s="113">
        <v>131562</v>
      </c>
      <c r="H66" s="330"/>
      <c r="I66" s="330"/>
      <c r="J66" s="347"/>
      <c r="K66" s="348"/>
      <c r="L66" s="348"/>
      <c r="M66" s="348"/>
      <c r="N66" s="348"/>
      <c r="O66" s="348"/>
      <c r="P66" s="348"/>
      <c r="Q66" s="348"/>
      <c r="R66" s="348"/>
      <c r="S66" s="348"/>
      <c r="T66" s="348"/>
      <c r="U66" s="348"/>
      <c r="V66" s="349"/>
    </row>
    <row r="67" spans="2:22" ht="15" customHeight="1" x14ac:dyDescent="0.35">
      <c r="B67" s="265" t="s">
        <v>377</v>
      </c>
      <c r="C67" s="255"/>
      <c r="D67" s="294"/>
      <c r="E67" s="255"/>
      <c r="F67" s="294"/>
      <c r="G67" s="32">
        <v>1000</v>
      </c>
      <c r="H67" s="252" t="s">
        <v>273</v>
      </c>
      <c r="I67" s="252" t="s">
        <v>531</v>
      </c>
      <c r="J67" s="307" t="s">
        <v>378</v>
      </c>
      <c r="K67" s="308"/>
      <c r="L67" s="308"/>
      <c r="M67" s="308"/>
      <c r="N67" s="308"/>
      <c r="O67" s="308"/>
      <c r="P67" s="308"/>
      <c r="Q67" s="308"/>
      <c r="R67" s="308"/>
      <c r="S67" s="308"/>
      <c r="T67" s="308"/>
      <c r="U67" s="308"/>
      <c r="V67" s="309"/>
    </row>
    <row r="68" spans="2:22" ht="29" x14ac:dyDescent="0.35">
      <c r="B68" s="325" t="s">
        <v>532</v>
      </c>
      <c r="C68" s="331" t="s">
        <v>533</v>
      </c>
      <c r="D68" s="255" t="s">
        <v>534</v>
      </c>
      <c r="E68" s="255"/>
      <c r="F68" s="255"/>
      <c r="G68" s="298">
        <v>9.3000000000000007</v>
      </c>
      <c r="H68" s="328" t="s">
        <v>273</v>
      </c>
      <c r="I68" s="328"/>
      <c r="J68" s="341" t="s">
        <v>535</v>
      </c>
      <c r="K68" s="342"/>
      <c r="L68" s="342"/>
      <c r="M68" s="342"/>
      <c r="N68" s="342"/>
      <c r="O68" s="342"/>
      <c r="P68" s="342"/>
      <c r="Q68" s="342"/>
      <c r="R68" s="342"/>
      <c r="S68" s="342"/>
      <c r="T68" s="342"/>
      <c r="U68" s="342"/>
      <c r="V68" s="343"/>
    </row>
    <row r="69" spans="2:22" ht="29" x14ac:dyDescent="0.35">
      <c r="B69" s="326"/>
      <c r="C69" s="332"/>
      <c r="D69" s="255" t="s">
        <v>536</v>
      </c>
      <c r="E69" s="255"/>
      <c r="F69" s="255"/>
      <c r="G69" s="298">
        <v>8.4</v>
      </c>
      <c r="H69" s="329"/>
      <c r="I69" s="329"/>
      <c r="J69" s="344"/>
      <c r="K69" s="366"/>
      <c r="L69" s="366"/>
      <c r="M69" s="366"/>
      <c r="N69" s="366"/>
      <c r="O69" s="366"/>
      <c r="P69" s="366"/>
      <c r="Q69" s="366"/>
      <c r="R69" s="366"/>
      <c r="S69" s="366"/>
      <c r="T69" s="366"/>
      <c r="U69" s="366"/>
      <c r="V69" s="346"/>
    </row>
    <row r="70" spans="2:22" x14ac:dyDescent="0.35">
      <c r="B70" s="326"/>
      <c r="C70" s="332"/>
      <c r="D70" s="255" t="s">
        <v>537</v>
      </c>
      <c r="E70" s="255"/>
      <c r="F70" s="255"/>
      <c r="G70" s="298">
        <v>10.9</v>
      </c>
      <c r="H70" s="329"/>
      <c r="I70" s="329"/>
      <c r="J70" s="344"/>
      <c r="K70" s="366"/>
      <c r="L70" s="366"/>
      <c r="M70" s="366"/>
      <c r="N70" s="366"/>
      <c r="O70" s="366"/>
      <c r="P70" s="366"/>
      <c r="Q70" s="366"/>
      <c r="R70" s="366"/>
      <c r="S70" s="366"/>
      <c r="T70" s="366"/>
      <c r="U70" s="366"/>
      <c r="V70" s="346"/>
    </row>
    <row r="71" spans="2:22" ht="15" customHeight="1" x14ac:dyDescent="0.35">
      <c r="B71" s="265" t="s">
        <v>336</v>
      </c>
      <c r="C71" s="255"/>
      <c r="D71" s="255"/>
      <c r="E71" s="255"/>
      <c r="F71" s="255"/>
      <c r="G71" s="32">
        <v>3910</v>
      </c>
      <c r="H71" s="252" t="s">
        <v>273</v>
      </c>
      <c r="I71" s="252"/>
      <c r="J71" s="307" t="s">
        <v>496</v>
      </c>
      <c r="K71" s="308"/>
      <c r="L71" s="308"/>
      <c r="M71" s="308"/>
      <c r="N71" s="308"/>
      <c r="O71" s="308"/>
      <c r="P71" s="308"/>
      <c r="Q71" s="308"/>
      <c r="R71" s="308"/>
      <c r="S71" s="308"/>
      <c r="T71" s="308"/>
      <c r="U71" s="308"/>
      <c r="V71" s="309"/>
    </row>
    <row r="72" spans="2:22" ht="15" customHeight="1" x14ac:dyDescent="0.35">
      <c r="B72" s="265" t="s">
        <v>289</v>
      </c>
      <c r="C72" s="255"/>
      <c r="D72" s="294"/>
      <c r="E72" s="255"/>
      <c r="F72" s="255"/>
      <c r="G72" s="41">
        <v>0.79</v>
      </c>
      <c r="H72" s="252" t="s">
        <v>273</v>
      </c>
      <c r="I72" s="252"/>
      <c r="J72" s="307" t="s">
        <v>339</v>
      </c>
      <c r="K72" s="308"/>
      <c r="L72" s="308"/>
      <c r="M72" s="308"/>
      <c r="N72" s="308"/>
      <c r="O72" s="308"/>
      <c r="P72" s="308"/>
      <c r="Q72" s="308"/>
      <c r="R72" s="308"/>
      <c r="S72" s="308"/>
      <c r="T72" s="308"/>
      <c r="U72" s="308"/>
      <c r="V72" s="309"/>
    </row>
    <row r="74" spans="2:22" ht="45" customHeight="1" x14ac:dyDescent="0.35"/>
    <row r="75" spans="2:22" ht="15" customHeight="1" x14ac:dyDescent="0.35"/>
    <row r="76" spans="2:22" ht="15" customHeight="1" x14ac:dyDescent="0.35"/>
  </sheetData>
  <mergeCells count="46">
    <mergeCell ref="B13:B14"/>
    <mergeCell ref="B65:B66"/>
    <mergeCell ref="C65:C66"/>
    <mergeCell ref="H65:H66"/>
    <mergeCell ref="I65:I66"/>
    <mergeCell ref="C25:H25"/>
    <mergeCell ref="B53:V53"/>
    <mergeCell ref="J54:V54"/>
    <mergeCell ref="C55:C59"/>
    <mergeCell ref="B55:B59"/>
    <mergeCell ref="E43:I43"/>
    <mergeCell ref="E44:I44"/>
    <mergeCell ref="H55:H59"/>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J71:V71"/>
    <mergeCell ref="J72:V72"/>
    <mergeCell ref="J62:V62"/>
    <mergeCell ref="J64:V64"/>
    <mergeCell ref="J67:V67"/>
    <mergeCell ref="J63:V63"/>
    <mergeCell ref="J65:V66"/>
    <mergeCell ref="H68:H70"/>
    <mergeCell ref="I68:I70"/>
    <mergeCell ref="B68:B70"/>
    <mergeCell ref="I55:I59"/>
    <mergeCell ref="J55:V59"/>
    <mergeCell ref="J68:V70"/>
    <mergeCell ref="J60:V60"/>
    <mergeCell ref="J61:V61"/>
    <mergeCell ref="C68:C70"/>
  </mergeCells>
  <conditionalFormatting sqref="C55:G55 D56:G59 D70:G70 C60:G62 C64:G65 C67:G69 D66:G66">
    <cfRule type="cellIs" dxfId="2089" priority="3" operator="notEqual">
      <formula>""</formula>
    </cfRule>
  </conditionalFormatting>
  <conditionalFormatting sqref="C71:G72">
    <cfRule type="cellIs" dxfId="2088" priority="2" operator="notEqual">
      <formula>""</formula>
    </cfRule>
  </conditionalFormatting>
  <conditionalFormatting sqref="C63:G63">
    <cfRule type="cellIs" dxfId="2087" priority="1" operator="notEqual">
      <formula>""</formula>
    </cfRule>
  </conditionalFormatting>
  <hyperlinks>
    <hyperlink ref="H11" location="_ftn1" display="_ftn1" xr:uid="{00000000-0004-0000-0F00-000000000000}"/>
    <hyperlink ref="I11" location="_ftn2" display="_ftn2" xr:uid="{00000000-0004-0000-0F00-000001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V110"/>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23.17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LED Grow Light</v>
      </c>
    </row>
    <row r="2" spans="2:9" x14ac:dyDescent="0.35">
      <c r="B2" s="18" t="s">
        <v>208</v>
      </c>
      <c r="C2" s="18" t="s">
        <v>538</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9.5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539</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C17" s="18" t="s">
        <v>540</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541</v>
      </c>
      <c r="D26" s="364"/>
      <c r="E26" s="364"/>
      <c r="F26" s="364"/>
      <c r="G26" s="364"/>
      <c r="H26" s="365"/>
      <c r="P26" s="29"/>
      <c r="Q26" s="29"/>
    </row>
    <row r="27" spans="1:17" x14ac:dyDescent="0.35">
      <c r="A27" s="320"/>
      <c r="B27" s="28" t="s">
        <v>229</v>
      </c>
      <c r="C27" s="363" t="s">
        <v>542</v>
      </c>
      <c r="D27" s="364"/>
      <c r="E27" s="364"/>
      <c r="F27" s="364"/>
      <c r="G27" s="364"/>
      <c r="H27" s="365"/>
      <c r="P27" s="29"/>
      <c r="Q27" s="29"/>
    </row>
    <row r="28" spans="1:17" x14ac:dyDescent="0.35">
      <c r="A28" s="320"/>
      <c r="B28" s="28" t="s">
        <v>230</v>
      </c>
      <c r="C28" s="363" t="s">
        <v>543</v>
      </c>
      <c r="D28" s="364"/>
      <c r="E28" s="364"/>
      <c r="F28" s="364"/>
      <c r="G28" s="364"/>
      <c r="H28" s="365"/>
      <c r="P28" s="29"/>
      <c r="Q28" s="29"/>
    </row>
    <row r="29" spans="1:17" x14ac:dyDescent="0.35">
      <c r="A29" s="320"/>
      <c r="B29" s="28" t="s">
        <v>231</v>
      </c>
      <c r="C29" s="336" t="s">
        <v>544</v>
      </c>
      <c r="D29" s="337"/>
      <c r="E29" s="337"/>
      <c r="F29" s="337"/>
      <c r="G29" s="337"/>
      <c r="H29" s="338"/>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30" t="s">
        <v>218</v>
      </c>
      <c r="C44" s="285"/>
      <c r="D44" s="285"/>
      <c r="E44" s="363" t="s">
        <v>545</v>
      </c>
      <c r="F44" s="380"/>
      <c r="G44" s="380"/>
      <c r="H44" s="380"/>
      <c r="I44" s="381"/>
      <c r="L44" s="1"/>
      <c r="M44" s="1"/>
    </row>
    <row r="45" spans="1:17" x14ac:dyDescent="0.35">
      <c r="B45" s="30" t="s">
        <v>546</v>
      </c>
      <c r="C45" s="285"/>
      <c r="D45" s="285"/>
      <c r="E45" s="363" t="s">
        <v>547</v>
      </c>
      <c r="F45" s="380"/>
      <c r="G45" s="380"/>
      <c r="H45" s="380"/>
      <c r="I45" s="381"/>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548</v>
      </c>
      <c r="C55" s="255"/>
      <c r="D55" s="255"/>
      <c r="E55" s="255"/>
      <c r="F55" s="255"/>
      <c r="G55" s="210">
        <v>1.42</v>
      </c>
      <c r="H55" s="252" t="s">
        <v>273</v>
      </c>
      <c r="I55" s="252" t="s">
        <v>549</v>
      </c>
      <c r="J55" s="307" t="s">
        <v>550</v>
      </c>
      <c r="K55" s="308"/>
      <c r="L55" s="308"/>
      <c r="M55" s="308"/>
      <c r="N55" s="308"/>
      <c r="O55" s="308"/>
      <c r="P55" s="308"/>
      <c r="Q55" s="308"/>
      <c r="R55" s="308"/>
      <c r="S55" s="308"/>
      <c r="T55" s="308"/>
      <c r="U55" s="308"/>
      <c r="V55" s="309"/>
    </row>
    <row r="56" spans="2:22" ht="15" customHeight="1" x14ac:dyDescent="0.35">
      <c r="B56" s="265" t="s">
        <v>551</v>
      </c>
      <c r="C56" s="255"/>
      <c r="D56" s="255"/>
      <c r="E56" s="255"/>
      <c r="F56" s="255"/>
      <c r="G56" s="210">
        <v>65</v>
      </c>
      <c r="H56" s="252" t="s">
        <v>273</v>
      </c>
      <c r="I56" s="252" t="s">
        <v>552</v>
      </c>
      <c r="J56" s="307" t="s">
        <v>553</v>
      </c>
      <c r="K56" s="308"/>
      <c r="L56" s="308"/>
      <c r="M56" s="308"/>
      <c r="N56" s="308"/>
      <c r="O56" s="308"/>
      <c r="P56" s="308"/>
      <c r="Q56" s="308"/>
      <c r="R56" s="308"/>
      <c r="S56" s="308"/>
      <c r="T56" s="308"/>
      <c r="U56" s="308"/>
      <c r="V56" s="309"/>
    </row>
    <row r="57" spans="2:22" ht="15" customHeight="1" x14ac:dyDescent="0.35">
      <c r="B57" s="265" t="s">
        <v>554</v>
      </c>
      <c r="C57" s="255"/>
      <c r="D57" s="255"/>
      <c r="E57" s="255"/>
      <c r="F57" s="255"/>
      <c r="G57" s="294"/>
      <c r="H57" s="252" t="s">
        <v>281</v>
      </c>
      <c r="I57" s="252" t="s">
        <v>555</v>
      </c>
      <c r="J57" s="307" t="s">
        <v>556</v>
      </c>
      <c r="K57" s="308"/>
      <c r="L57" s="308"/>
      <c r="M57" s="308"/>
      <c r="N57" s="308"/>
      <c r="O57" s="308"/>
      <c r="P57" s="308"/>
      <c r="Q57" s="308"/>
      <c r="R57" s="308"/>
      <c r="S57" s="308"/>
      <c r="T57" s="308"/>
      <c r="U57" s="308"/>
      <c r="V57" s="309"/>
    </row>
    <row r="58" spans="2:22" ht="15" customHeight="1" x14ac:dyDescent="0.35">
      <c r="B58" s="265" t="s">
        <v>557</v>
      </c>
      <c r="C58" s="255"/>
      <c r="D58" s="294"/>
      <c r="E58" s="255"/>
      <c r="F58" s="255"/>
      <c r="G58" s="32">
        <v>16</v>
      </c>
      <c r="H58" s="252" t="s">
        <v>281</v>
      </c>
      <c r="I58" s="252" t="s">
        <v>558</v>
      </c>
      <c r="J58" s="307" t="s">
        <v>559</v>
      </c>
      <c r="K58" s="308"/>
      <c r="L58" s="308"/>
      <c r="M58" s="308"/>
      <c r="N58" s="308"/>
      <c r="O58" s="308"/>
      <c r="P58" s="308"/>
      <c r="Q58" s="308"/>
      <c r="R58" s="308"/>
      <c r="S58" s="308"/>
      <c r="T58" s="308"/>
      <c r="U58" s="308"/>
      <c r="V58" s="309"/>
    </row>
    <row r="59" spans="2:22" ht="15" customHeight="1" x14ac:dyDescent="0.35">
      <c r="B59" s="325" t="s">
        <v>278</v>
      </c>
      <c r="C59" s="331" t="s">
        <v>560</v>
      </c>
      <c r="D59" s="255" t="s">
        <v>561</v>
      </c>
      <c r="E59" s="255"/>
      <c r="F59" s="255"/>
      <c r="G59" s="113">
        <v>4200</v>
      </c>
      <c r="H59" s="331" t="s">
        <v>281</v>
      </c>
      <c r="I59" s="331" t="s">
        <v>282</v>
      </c>
      <c r="J59" s="341" t="s">
        <v>562</v>
      </c>
      <c r="K59" s="342"/>
      <c r="L59" s="342"/>
      <c r="M59" s="342"/>
      <c r="N59" s="342"/>
      <c r="O59" s="342"/>
      <c r="P59" s="342"/>
      <c r="Q59" s="342"/>
      <c r="R59" s="342"/>
      <c r="S59" s="342"/>
      <c r="T59" s="342"/>
      <c r="U59" s="342"/>
      <c r="V59" s="343"/>
    </row>
    <row r="60" spans="2:22" ht="34.5" customHeight="1" x14ac:dyDescent="0.35">
      <c r="B60" s="326"/>
      <c r="C60" s="332"/>
      <c r="D60" s="255" t="s">
        <v>563</v>
      </c>
      <c r="E60" s="255"/>
      <c r="F60" s="255"/>
      <c r="G60" s="113">
        <v>6300</v>
      </c>
      <c r="H60" s="332"/>
      <c r="I60" s="332"/>
      <c r="J60" s="344"/>
      <c r="K60" s="366"/>
      <c r="L60" s="366"/>
      <c r="M60" s="366"/>
      <c r="N60" s="366"/>
      <c r="O60" s="366"/>
      <c r="P60" s="366"/>
      <c r="Q60" s="366"/>
      <c r="R60" s="366"/>
      <c r="S60" s="366"/>
      <c r="T60" s="366"/>
      <c r="U60" s="366"/>
      <c r="V60" s="346"/>
    </row>
    <row r="61" spans="2:22" ht="15" customHeight="1" x14ac:dyDescent="0.35">
      <c r="B61" s="326"/>
      <c r="C61" s="332"/>
      <c r="D61" s="255" t="s">
        <v>564</v>
      </c>
      <c r="E61" s="255"/>
      <c r="F61" s="255"/>
      <c r="G61" s="113">
        <v>6300</v>
      </c>
      <c r="H61" s="332"/>
      <c r="I61" s="332"/>
      <c r="J61" s="344"/>
      <c r="K61" s="366"/>
      <c r="L61" s="366"/>
      <c r="M61" s="366"/>
      <c r="N61" s="366"/>
      <c r="O61" s="366"/>
      <c r="P61" s="366"/>
      <c r="Q61" s="366"/>
      <c r="R61" s="366"/>
      <c r="S61" s="366"/>
      <c r="T61" s="366"/>
      <c r="U61" s="366"/>
      <c r="V61" s="346"/>
    </row>
    <row r="62" spans="2:22" ht="29.25" customHeight="1" x14ac:dyDescent="0.35">
      <c r="B62" s="326"/>
      <c r="C62" s="332"/>
      <c r="D62" s="255" t="s">
        <v>565</v>
      </c>
      <c r="E62" s="255"/>
      <c r="F62" s="255"/>
      <c r="G62" s="113">
        <v>4200</v>
      </c>
      <c r="H62" s="332"/>
      <c r="I62" s="332"/>
      <c r="J62" s="344"/>
      <c r="K62" s="366"/>
      <c r="L62" s="366"/>
      <c r="M62" s="366"/>
      <c r="N62" s="366"/>
      <c r="O62" s="366"/>
      <c r="P62" s="366"/>
      <c r="Q62" s="366"/>
      <c r="R62" s="366"/>
      <c r="S62" s="366"/>
      <c r="T62" s="366"/>
      <c r="U62" s="366"/>
      <c r="V62" s="346"/>
    </row>
    <row r="63" spans="2:22" ht="15" customHeight="1" x14ac:dyDescent="0.35">
      <c r="B63" s="326"/>
      <c r="C63" s="332"/>
      <c r="D63" s="255" t="s">
        <v>566</v>
      </c>
      <c r="E63" s="255"/>
      <c r="F63" s="255"/>
      <c r="G63" s="113">
        <v>3650</v>
      </c>
      <c r="H63" s="332"/>
      <c r="I63" s="332"/>
      <c r="J63" s="344"/>
      <c r="K63" s="366"/>
      <c r="L63" s="366"/>
      <c r="M63" s="366"/>
      <c r="N63" s="366"/>
      <c r="O63" s="366"/>
      <c r="P63" s="366"/>
      <c r="Q63" s="366"/>
      <c r="R63" s="366"/>
      <c r="S63" s="366"/>
      <c r="T63" s="366"/>
      <c r="U63" s="366"/>
      <c r="V63" s="346"/>
    </row>
    <row r="64" spans="2:22" ht="15" customHeight="1" x14ac:dyDescent="0.35">
      <c r="B64" s="327"/>
      <c r="C64" s="333"/>
      <c r="D64" s="255" t="s">
        <v>567</v>
      </c>
      <c r="E64" s="255"/>
      <c r="F64" s="255"/>
      <c r="G64" s="113">
        <v>5250</v>
      </c>
      <c r="H64" s="333"/>
      <c r="I64" s="333"/>
      <c r="J64" s="347"/>
      <c r="K64" s="348"/>
      <c r="L64" s="348"/>
      <c r="M64" s="348"/>
      <c r="N64" s="348"/>
      <c r="O64" s="348"/>
      <c r="P64" s="348"/>
      <c r="Q64" s="348"/>
      <c r="R64" s="348"/>
      <c r="S64" s="348"/>
      <c r="T64" s="348"/>
      <c r="U64" s="348"/>
      <c r="V64" s="349"/>
    </row>
    <row r="65" spans="2:22" ht="15" customHeight="1" x14ac:dyDescent="0.35">
      <c r="B65" s="265" t="s">
        <v>377</v>
      </c>
      <c r="C65" s="255"/>
      <c r="D65" s="294"/>
      <c r="E65" s="255"/>
      <c r="F65" s="255"/>
      <c r="G65" s="32">
        <v>1000</v>
      </c>
      <c r="H65" s="252" t="s">
        <v>273</v>
      </c>
      <c r="I65" s="252" t="s">
        <v>531</v>
      </c>
      <c r="J65" s="307" t="s">
        <v>568</v>
      </c>
      <c r="K65" s="308"/>
      <c r="L65" s="308"/>
      <c r="M65" s="308"/>
      <c r="N65" s="308"/>
      <c r="O65" s="308"/>
      <c r="P65" s="308"/>
      <c r="Q65" s="308"/>
      <c r="R65" s="308"/>
      <c r="S65" s="308"/>
      <c r="T65" s="308"/>
      <c r="U65" s="308"/>
      <c r="V65" s="309"/>
    </row>
    <row r="66" spans="2:22" ht="15" customHeight="1" x14ac:dyDescent="0.35">
      <c r="B66" s="325" t="s">
        <v>569</v>
      </c>
      <c r="C66" s="331" t="s">
        <v>570</v>
      </c>
      <c r="D66" s="255" t="s">
        <v>571</v>
      </c>
      <c r="E66" s="255"/>
      <c r="F66" s="255"/>
      <c r="G66" s="255">
        <v>1.06</v>
      </c>
      <c r="H66" s="328" t="s">
        <v>273</v>
      </c>
      <c r="I66" s="328"/>
      <c r="J66" s="341" t="s">
        <v>572</v>
      </c>
      <c r="K66" s="342"/>
      <c r="L66" s="342"/>
      <c r="M66" s="342"/>
      <c r="N66" s="342"/>
      <c r="O66" s="342"/>
      <c r="P66" s="342"/>
      <c r="Q66" s="342"/>
      <c r="R66" s="342"/>
      <c r="S66" s="342"/>
      <c r="T66" s="342"/>
      <c r="U66" s="342"/>
      <c r="V66" s="343"/>
    </row>
    <row r="67" spans="2:22" ht="15" customHeight="1" x14ac:dyDescent="0.35">
      <c r="B67" s="327"/>
      <c r="C67" s="333"/>
      <c r="D67" s="255" t="s">
        <v>573</v>
      </c>
      <c r="E67" s="255"/>
      <c r="F67" s="255"/>
      <c r="G67" s="255">
        <v>1</v>
      </c>
      <c r="H67" s="330"/>
      <c r="I67" s="330"/>
      <c r="J67" s="347"/>
      <c r="K67" s="348"/>
      <c r="L67" s="348"/>
      <c r="M67" s="348"/>
      <c r="N67" s="348"/>
      <c r="O67" s="348"/>
      <c r="P67" s="348"/>
      <c r="Q67" s="348"/>
      <c r="R67" s="348"/>
      <c r="S67" s="348"/>
      <c r="T67" s="348"/>
      <c r="U67" s="348"/>
      <c r="V67" s="349"/>
    </row>
    <row r="68" spans="2:22" ht="31.5" customHeight="1" x14ac:dyDescent="0.35">
      <c r="B68" s="325" t="s">
        <v>272</v>
      </c>
      <c r="C68" s="331" t="s">
        <v>560</v>
      </c>
      <c r="D68" s="255" t="s">
        <v>574</v>
      </c>
      <c r="E68" s="255"/>
      <c r="F68" s="255"/>
      <c r="G68" s="294">
        <v>52.5</v>
      </c>
      <c r="H68" s="328" t="s">
        <v>281</v>
      </c>
      <c r="I68" s="328" t="s">
        <v>575</v>
      </c>
      <c r="J68" s="341" t="s">
        <v>576</v>
      </c>
      <c r="K68" s="342"/>
      <c r="L68" s="342"/>
      <c r="M68" s="342"/>
      <c r="N68" s="342"/>
      <c r="O68" s="342"/>
      <c r="P68" s="342"/>
      <c r="Q68" s="342"/>
      <c r="R68" s="342"/>
      <c r="S68" s="342"/>
      <c r="T68" s="342"/>
      <c r="U68" s="342"/>
      <c r="V68" s="343"/>
    </row>
    <row r="69" spans="2:22" ht="15" customHeight="1" x14ac:dyDescent="0.35">
      <c r="B69" s="326"/>
      <c r="C69" s="332"/>
      <c r="D69" s="255" t="s">
        <v>577</v>
      </c>
      <c r="E69" s="255"/>
      <c r="F69" s="255"/>
      <c r="G69" s="294">
        <v>40</v>
      </c>
      <c r="H69" s="329"/>
      <c r="I69" s="329"/>
      <c r="J69" s="344"/>
      <c r="K69" s="366"/>
      <c r="L69" s="366"/>
      <c r="M69" s="366"/>
      <c r="N69" s="366"/>
      <c r="O69" s="366"/>
      <c r="P69" s="366"/>
      <c r="Q69" s="366"/>
      <c r="R69" s="366"/>
      <c r="S69" s="366"/>
      <c r="T69" s="366"/>
      <c r="U69" s="366"/>
      <c r="V69" s="346"/>
    </row>
    <row r="70" spans="2:22" ht="15" customHeight="1" x14ac:dyDescent="0.35">
      <c r="B70" s="326"/>
      <c r="C70" s="332"/>
      <c r="D70" s="255" t="s">
        <v>564</v>
      </c>
      <c r="E70" s="255"/>
      <c r="F70" s="255"/>
      <c r="G70" s="294">
        <v>22.5</v>
      </c>
      <c r="H70" s="329"/>
      <c r="I70" s="329"/>
      <c r="J70" s="344"/>
      <c r="K70" s="366"/>
      <c r="L70" s="366"/>
      <c r="M70" s="366"/>
      <c r="N70" s="366"/>
      <c r="O70" s="366"/>
      <c r="P70" s="366"/>
      <c r="Q70" s="366"/>
      <c r="R70" s="366"/>
      <c r="S70" s="366"/>
      <c r="T70" s="366"/>
      <c r="U70" s="366"/>
      <c r="V70" s="346"/>
    </row>
    <row r="71" spans="2:22" ht="15" customHeight="1" x14ac:dyDescent="0.35">
      <c r="B71" s="326"/>
      <c r="C71" s="332"/>
      <c r="D71" s="255" t="s">
        <v>578</v>
      </c>
      <c r="E71" s="255"/>
      <c r="F71" s="255"/>
      <c r="G71" s="294">
        <v>15</v>
      </c>
      <c r="H71" s="329"/>
      <c r="I71" s="329"/>
      <c r="J71" s="344"/>
      <c r="K71" s="366"/>
      <c r="L71" s="366"/>
      <c r="M71" s="366"/>
      <c r="N71" s="366"/>
      <c r="O71" s="366"/>
      <c r="P71" s="366"/>
      <c r="Q71" s="366"/>
      <c r="R71" s="366"/>
      <c r="S71" s="366"/>
      <c r="T71" s="366"/>
      <c r="U71" s="366"/>
      <c r="V71" s="346"/>
    </row>
    <row r="72" spans="2:22" ht="32.25" customHeight="1" x14ac:dyDescent="0.35">
      <c r="B72" s="327"/>
      <c r="C72" s="333"/>
      <c r="D72" s="255" t="s">
        <v>565</v>
      </c>
      <c r="E72" s="255"/>
      <c r="F72" s="255"/>
      <c r="G72" s="294">
        <v>68.8</v>
      </c>
      <c r="H72" s="330"/>
      <c r="I72" s="330"/>
      <c r="J72" s="347"/>
      <c r="K72" s="348"/>
      <c r="L72" s="348"/>
      <c r="M72" s="348"/>
      <c r="N72" s="348"/>
      <c r="O72" s="348"/>
      <c r="P72" s="348"/>
      <c r="Q72" s="348"/>
      <c r="R72" s="348"/>
      <c r="S72" s="348"/>
      <c r="T72" s="348"/>
      <c r="U72" s="348"/>
      <c r="V72" s="349"/>
    </row>
    <row r="73" spans="2:22" ht="15" customHeight="1" x14ac:dyDescent="0.35">
      <c r="B73" s="265" t="s">
        <v>276</v>
      </c>
      <c r="C73" s="255"/>
      <c r="D73" s="294"/>
      <c r="E73" s="255"/>
      <c r="F73" s="255"/>
      <c r="G73" s="294">
        <v>36</v>
      </c>
      <c r="H73" s="252" t="s">
        <v>281</v>
      </c>
      <c r="I73" s="252" t="s">
        <v>575</v>
      </c>
      <c r="J73" s="307" t="s">
        <v>579</v>
      </c>
      <c r="K73" s="308"/>
      <c r="L73" s="308"/>
      <c r="M73" s="308"/>
      <c r="N73" s="308"/>
      <c r="O73" s="308"/>
      <c r="P73" s="308"/>
      <c r="Q73" s="308"/>
      <c r="R73" s="308"/>
      <c r="S73" s="308"/>
      <c r="T73" s="308"/>
      <c r="U73" s="308"/>
      <c r="V73" s="309"/>
    </row>
    <row r="74" spans="2:22" ht="15" customHeight="1" x14ac:dyDescent="0.35">
      <c r="B74" s="325" t="s">
        <v>580</v>
      </c>
      <c r="C74" s="331" t="s">
        <v>581</v>
      </c>
      <c r="D74" s="294" t="s">
        <v>582</v>
      </c>
      <c r="E74" s="255"/>
      <c r="F74" s="255"/>
      <c r="G74" s="294">
        <v>0</v>
      </c>
      <c r="H74" s="331" t="s">
        <v>273</v>
      </c>
      <c r="I74" s="382"/>
      <c r="J74" s="341" t="s">
        <v>583</v>
      </c>
      <c r="K74" s="342"/>
      <c r="L74" s="342"/>
      <c r="M74" s="342"/>
      <c r="N74" s="342"/>
      <c r="O74" s="342"/>
      <c r="P74" s="342"/>
      <c r="Q74" s="342"/>
      <c r="R74" s="342"/>
      <c r="S74" s="342"/>
      <c r="T74" s="342"/>
      <c r="U74" s="342"/>
      <c r="V74" s="343"/>
    </row>
    <row r="75" spans="2:22" ht="30" customHeight="1" x14ac:dyDescent="0.35">
      <c r="B75" s="326"/>
      <c r="C75" s="332"/>
      <c r="D75" s="255" t="s">
        <v>584</v>
      </c>
      <c r="E75" s="255"/>
      <c r="F75" s="255"/>
      <c r="G75" s="294">
        <v>0.24</v>
      </c>
      <c r="H75" s="332"/>
      <c r="I75" s="383"/>
      <c r="J75" s="344"/>
      <c r="K75" s="366"/>
      <c r="L75" s="366"/>
      <c r="M75" s="366"/>
      <c r="N75" s="366"/>
      <c r="O75" s="366"/>
      <c r="P75" s="366"/>
      <c r="Q75" s="366"/>
      <c r="R75" s="366"/>
      <c r="S75" s="366"/>
      <c r="T75" s="366"/>
      <c r="U75" s="366"/>
      <c r="V75" s="346"/>
    </row>
    <row r="76" spans="2:22" ht="32.25" customHeight="1" x14ac:dyDescent="0.35">
      <c r="B76" s="327"/>
      <c r="C76" s="333"/>
      <c r="D76" s="255" t="s">
        <v>585</v>
      </c>
      <c r="E76" s="255"/>
      <c r="F76" s="255"/>
      <c r="G76" s="294">
        <v>0.1</v>
      </c>
      <c r="H76" s="333"/>
      <c r="I76" s="384"/>
      <c r="J76" s="347"/>
      <c r="K76" s="348"/>
      <c r="L76" s="348"/>
      <c r="M76" s="348"/>
      <c r="N76" s="348"/>
      <c r="O76" s="348"/>
      <c r="P76" s="348"/>
      <c r="Q76" s="348"/>
      <c r="R76" s="348"/>
      <c r="S76" s="348"/>
      <c r="T76" s="348"/>
      <c r="U76" s="348"/>
      <c r="V76" s="349"/>
    </row>
    <row r="77" spans="2:22" ht="15" customHeight="1" x14ac:dyDescent="0.35">
      <c r="B77" s="265" t="s">
        <v>289</v>
      </c>
      <c r="C77" s="255"/>
      <c r="D77" s="294"/>
      <c r="E77" s="255"/>
      <c r="F77" s="294"/>
      <c r="G77" s="294">
        <v>1</v>
      </c>
      <c r="H77" s="252" t="s">
        <v>273</v>
      </c>
      <c r="I77" s="252"/>
      <c r="J77" s="307" t="s">
        <v>586</v>
      </c>
      <c r="K77" s="308"/>
      <c r="L77" s="308"/>
      <c r="M77" s="308"/>
      <c r="N77" s="308"/>
      <c r="O77" s="308"/>
      <c r="P77" s="308"/>
      <c r="Q77" s="308"/>
      <c r="R77" s="308"/>
      <c r="S77" s="308"/>
      <c r="T77" s="308"/>
      <c r="U77" s="308"/>
      <c r="V77" s="309"/>
    </row>
    <row r="78" spans="2:22" ht="15" customHeight="1" x14ac:dyDescent="0.35">
      <c r="B78" s="325" t="s">
        <v>587</v>
      </c>
      <c r="C78" s="331" t="s">
        <v>570</v>
      </c>
      <c r="D78" s="255" t="s">
        <v>571</v>
      </c>
      <c r="E78" s="255"/>
      <c r="F78" s="294"/>
      <c r="G78" s="294">
        <v>1.28</v>
      </c>
      <c r="H78" s="328" t="s">
        <v>273</v>
      </c>
      <c r="I78" s="328"/>
      <c r="J78" s="341" t="s">
        <v>588</v>
      </c>
      <c r="K78" s="342"/>
      <c r="L78" s="342"/>
      <c r="M78" s="342"/>
      <c r="N78" s="342"/>
      <c r="O78" s="342"/>
      <c r="P78" s="342"/>
      <c r="Q78" s="342"/>
      <c r="R78" s="342"/>
      <c r="S78" s="342"/>
      <c r="T78" s="342"/>
      <c r="U78" s="342"/>
      <c r="V78" s="343"/>
    </row>
    <row r="79" spans="2:22" ht="15" customHeight="1" x14ac:dyDescent="0.35">
      <c r="B79" s="327"/>
      <c r="C79" s="333"/>
      <c r="D79" s="255" t="s">
        <v>573</v>
      </c>
      <c r="E79" s="255"/>
      <c r="F79" s="294"/>
      <c r="G79" s="294">
        <v>1</v>
      </c>
      <c r="H79" s="330"/>
      <c r="I79" s="330"/>
      <c r="J79" s="347"/>
      <c r="K79" s="348"/>
      <c r="L79" s="348"/>
      <c r="M79" s="348"/>
      <c r="N79" s="348"/>
      <c r="O79" s="348"/>
      <c r="P79" s="348"/>
      <c r="Q79" s="348"/>
      <c r="R79" s="348"/>
      <c r="S79" s="348"/>
      <c r="T79" s="348"/>
      <c r="U79" s="348"/>
      <c r="V79" s="349"/>
    </row>
    <row r="80" spans="2:22" ht="15" customHeight="1" x14ac:dyDescent="0.35">
      <c r="B80" s="325" t="s">
        <v>589</v>
      </c>
      <c r="C80" s="331" t="s">
        <v>581</v>
      </c>
      <c r="D80" s="255" t="s">
        <v>582</v>
      </c>
      <c r="E80" s="255"/>
      <c r="F80" s="294"/>
      <c r="G80" s="294">
        <v>0.01</v>
      </c>
      <c r="H80" s="328" t="s">
        <v>273</v>
      </c>
      <c r="I80" s="328"/>
      <c r="J80" s="341" t="s">
        <v>590</v>
      </c>
      <c r="K80" s="342"/>
      <c r="L80" s="342"/>
      <c r="M80" s="342"/>
      <c r="N80" s="342"/>
      <c r="O80" s="342"/>
      <c r="P80" s="342"/>
      <c r="Q80" s="342"/>
      <c r="R80" s="342"/>
      <c r="S80" s="342"/>
      <c r="T80" s="342"/>
      <c r="U80" s="342"/>
      <c r="V80" s="343"/>
    </row>
    <row r="81" spans="2:22" ht="15" customHeight="1" x14ac:dyDescent="0.35">
      <c r="B81" s="327"/>
      <c r="C81" s="333"/>
      <c r="D81" s="255" t="s">
        <v>591</v>
      </c>
      <c r="E81" s="255"/>
      <c r="F81" s="294"/>
      <c r="G81" s="294">
        <v>0</v>
      </c>
      <c r="H81" s="330"/>
      <c r="I81" s="330"/>
      <c r="J81" s="347"/>
      <c r="K81" s="348"/>
      <c r="L81" s="348"/>
      <c r="M81" s="348"/>
      <c r="N81" s="348"/>
      <c r="O81" s="348"/>
      <c r="P81" s="348"/>
      <c r="Q81" s="348"/>
      <c r="R81" s="348"/>
      <c r="S81" s="348"/>
      <c r="T81" s="348"/>
      <c r="U81" s="348"/>
      <c r="V81" s="349"/>
    </row>
    <row r="82" spans="2:22" ht="15" customHeight="1" x14ac:dyDescent="0.35">
      <c r="B82" s="265" t="s">
        <v>592</v>
      </c>
      <c r="C82" s="255"/>
      <c r="D82" s="294"/>
      <c r="E82" s="255"/>
      <c r="F82" s="255"/>
      <c r="G82" s="32">
        <v>197</v>
      </c>
      <c r="H82" s="252" t="s">
        <v>273</v>
      </c>
      <c r="I82" s="252" t="s">
        <v>593</v>
      </c>
      <c r="J82" s="307" t="s">
        <v>594</v>
      </c>
      <c r="K82" s="308"/>
      <c r="L82" s="308"/>
      <c r="M82" s="308"/>
      <c r="N82" s="308"/>
      <c r="O82" s="308"/>
      <c r="P82" s="308"/>
      <c r="Q82" s="308"/>
      <c r="R82" s="308"/>
      <c r="S82" s="308"/>
      <c r="T82" s="308"/>
      <c r="U82" s="308"/>
      <c r="V82" s="309"/>
    </row>
    <row r="83" spans="2:22" ht="15" customHeight="1" x14ac:dyDescent="0.35">
      <c r="B83" s="265"/>
      <c r="C83" s="255"/>
      <c r="D83" s="294"/>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ht="15" customHeight="1" x14ac:dyDescent="0.35">
      <c r="B85" s="265"/>
      <c r="C85" s="255"/>
      <c r="D85" s="294"/>
      <c r="E85" s="255"/>
      <c r="F85" s="255"/>
      <c r="G85" s="294"/>
      <c r="H85" s="252"/>
      <c r="I85" s="252"/>
      <c r="J85" s="307"/>
      <c r="K85" s="308"/>
      <c r="L85" s="308"/>
      <c r="M85" s="308"/>
      <c r="N85" s="308"/>
      <c r="O85" s="308"/>
      <c r="P85" s="308"/>
      <c r="Q85" s="308"/>
      <c r="R85" s="308"/>
      <c r="S85" s="308"/>
      <c r="T85" s="308"/>
      <c r="U85" s="308"/>
      <c r="V85" s="309"/>
    </row>
    <row r="86" spans="2:22" ht="15" customHeight="1" x14ac:dyDescent="0.35">
      <c r="B86" s="265"/>
      <c r="C86" s="255"/>
      <c r="D86" s="294"/>
      <c r="E86" s="255"/>
      <c r="F86" s="255"/>
      <c r="G86" s="294"/>
      <c r="H86" s="252"/>
      <c r="I86" s="252"/>
      <c r="J86" s="307"/>
      <c r="K86" s="308"/>
      <c r="L86" s="308"/>
      <c r="M86" s="308"/>
      <c r="N86" s="308"/>
      <c r="O86" s="308"/>
      <c r="P86" s="308"/>
      <c r="Q86" s="308"/>
      <c r="R86" s="308"/>
      <c r="S86" s="308"/>
      <c r="T86" s="308"/>
      <c r="U86" s="308"/>
      <c r="V86" s="309"/>
    </row>
    <row r="87" spans="2:22" ht="15" customHeight="1" x14ac:dyDescent="0.35">
      <c r="B87" s="265"/>
      <c r="C87" s="255"/>
      <c r="D87" s="255"/>
      <c r="E87" s="255"/>
      <c r="F87" s="255"/>
      <c r="G87" s="255"/>
      <c r="H87" s="252"/>
      <c r="I87" s="252"/>
      <c r="J87" s="307"/>
      <c r="K87" s="308"/>
      <c r="L87" s="308"/>
      <c r="M87" s="308"/>
      <c r="N87" s="308"/>
      <c r="O87" s="308"/>
      <c r="P87" s="308"/>
      <c r="Q87" s="308"/>
      <c r="R87" s="308"/>
      <c r="S87" s="308"/>
      <c r="T87" s="308"/>
      <c r="U87" s="308"/>
      <c r="V87" s="309"/>
    </row>
    <row r="88" spans="2:22" ht="15" customHeight="1"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55"/>
      <c r="E91" s="255"/>
      <c r="F91" s="255"/>
      <c r="G91" s="294"/>
      <c r="H91" s="252"/>
      <c r="I91" s="286"/>
      <c r="J91" s="307"/>
      <c r="K91" s="308"/>
      <c r="L91" s="308"/>
      <c r="M91" s="308"/>
      <c r="N91" s="308"/>
      <c r="O91" s="308"/>
      <c r="P91" s="308"/>
      <c r="Q91" s="308"/>
      <c r="R91" s="308"/>
      <c r="S91" s="308"/>
      <c r="T91" s="308"/>
      <c r="U91" s="308"/>
      <c r="V91" s="309"/>
    </row>
    <row r="92" spans="2:22" x14ac:dyDescent="0.35">
      <c r="B92" s="265"/>
      <c r="C92" s="255"/>
      <c r="D92" s="294"/>
      <c r="E92" s="255"/>
      <c r="F92" s="255"/>
      <c r="G92" s="294"/>
      <c r="H92" s="252"/>
      <c r="I92" s="252"/>
      <c r="J92" s="307"/>
      <c r="K92" s="308"/>
      <c r="L92" s="308"/>
      <c r="M92" s="308"/>
      <c r="N92" s="308"/>
      <c r="O92" s="308"/>
      <c r="P92" s="308"/>
      <c r="Q92" s="308"/>
      <c r="R92" s="308"/>
      <c r="S92" s="308"/>
      <c r="T92" s="308"/>
      <c r="U92" s="308"/>
      <c r="V92" s="309"/>
    </row>
    <row r="93" spans="2:22" x14ac:dyDescent="0.35">
      <c r="B93" s="265"/>
      <c r="C93" s="255"/>
      <c r="D93" s="294"/>
      <c r="E93" s="255"/>
      <c r="F93" s="255"/>
      <c r="G93" s="294"/>
      <c r="H93" s="252"/>
      <c r="I93" s="252"/>
      <c r="J93" s="307"/>
      <c r="K93" s="308"/>
      <c r="L93" s="308"/>
      <c r="M93" s="308"/>
      <c r="N93" s="308"/>
      <c r="O93" s="308"/>
      <c r="P93" s="308"/>
      <c r="Q93" s="308"/>
      <c r="R93" s="308"/>
      <c r="S93" s="308"/>
      <c r="T93" s="308"/>
      <c r="U93" s="308"/>
      <c r="V93" s="309"/>
    </row>
    <row r="94" spans="2:22" x14ac:dyDescent="0.35">
      <c r="B94" s="265"/>
      <c r="C94" s="255"/>
      <c r="D94" s="294"/>
      <c r="E94" s="255"/>
      <c r="F94" s="255"/>
      <c r="G94" s="294"/>
      <c r="H94" s="252"/>
      <c r="I94" s="252"/>
      <c r="J94" s="307"/>
      <c r="K94" s="308"/>
      <c r="L94" s="308"/>
      <c r="M94" s="308"/>
      <c r="N94" s="308"/>
      <c r="O94" s="308"/>
      <c r="P94" s="308"/>
      <c r="Q94" s="308"/>
      <c r="R94" s="308"/>
      <c r="S94" s="308"/>
      <c r="T94" s="308"/>
      <c r="U94" s="308"/>
      <c r="V94" s="309"/>
    </row>
    <row r="95" spans="2:22" ht="15" customHeight="1" x14ac:dyDescent="0.35">
      <c r="B95" s="265"/>
      <c r="C95" s="255"/>
      <c r="D95" s="255"/>
      <c r="E95" s="255"/>
      <c r="F95" s="255"/>
      <c r="G95" s="294"/>
      <c r="H95" s="252"/>
      <c r="I95" s="252"/>
      <c r="J95" s="307"/>
      <c r="K95" s="308"/>
      <c r="L95" s="308"/>
      <c r="M95" s="308"/>
      <c r="N95" s="308"/>
      <c r="O95" s="308"/>
      <c r="P95" s="308"/>
      <c r="Q95" s="308"/>
      <c r="R95" s="308"/>
      <c r="S95" s="308"/>
      <c r="T95" s="308"/>
      <c r="U95" s="308"/>
      <c r="V95" s="309"/>
    </row>
    <row r="96" spans="2:22" ht="15" customHeight="1" x14ac:dyDescent="0.35">
      <c r="B96" s="265"/>
      <c r="C96" s="255"/>
      <c r="D96" s="294"/>
      <c r="E96" s="255"/>
      <c r="F96" s="255"/>
      <c r="G96" s="294"/>
      <c r="H96" s="252"/>
      <c r="I96" s="252"/>
      <c r="J96" s="307"/>
      <c r="K96" s="308"/>
      <c r="L96" s="308"/>
      <c r="M96" s="308"/>
      <c r="N96" s="308"/>
      <c r="O96" s="308"/>
      <c r="P96" s="308"/>
      <c r="Q96" s="308"/>
      <c r="R96" s="308"/>
      <c r="S96" s="308"/>
      <c r="T96" s="308"/>
      <c r="U96" s="308"/>
      <c r="V96" s="309"/>
    </row>
    <row r="97" spans="2:22" ht="15" customHeight="1" x14ac:dyDescent="0.35">
      <c r="B97" s="265"/>
      <c r="C97" s="255"/>
      <c r="D97" s="294"/>
      <c r="E97" s="255"/>
      <c r="F97" s="255"/>
      <c r="G97" s="294"/>
      <c r="H97" s="252"/>
      <c r="I97" s="252"/>
      <c r="J97" s="307"/>
      <c r="K97" s="308"/>
      <c r="L97" s="308"/>
      <c r="M97" s="308"/>
      <c r="N97" s="308"/>
      <c r="O97" s="308"/>
      <c r="P97" s="308"/>
      <c r="Q97" s="308"/>
      <c r="R97" s="308"/>
      <c r="S97" s="308"/>
      <c r="T97" s="308"/>
      <c r="U97" s="308"/>
      <c r="V97" s="309"/>
    </row>
    <row r="98" spans="2:22" ht="15" customHeight="1" x14ac:dyDescent="0.35">
      <c r="B98" s="265"/>
      <c r="C98" s="255"/>
      <c r="D98" s="294"/>
      <c r="E98" s="255"/>
      <c r="F98" s="255"/>
      <c r="G98" s="294"/>
      <c r="H98" s="252"/>
      <c r="I98" s="252"/>
      <c r="J98" s="307"/>
      <c r="K98" s="308"/>
      <c r="L98" s="308"/>
      <c r="M98" s="308"/>
      <c r="N98" s="308"/>
      <c r="O98" s="308"/>
      <c r="P98" s="308"/>
      <c r="Q98" s="308"/>
      <c r="R98" s="308"/>
      <c r="S98" s="308"/>
      <c r="T98" s="308"/>
      <c r="U98" s="308"/>
      <c r="V98" s="309"/>
    </row>
    <row r="99" spans="2:22" x14ac:dyDescent="0.35">
      <c r="B99" s="265"/>
      <c r="C99" s="255"/>
      <c r="D99" s="255"/>
      <c r="E99" s="255"/>
      <c r="F99" s="255"/>
      <c r="G99" s="255"/>
      <c r="H99" s="252"/>
      <c r="I99" s="252"/>
      <c r="J99" s="307"/>
      <c r="K99" s="308"/>
      <c r="L99" s="308"/>
      <c r="M99" s="308"/>
      <c r="N99" s="308"/>
      <c r="O99" s="308"/>
      <c r="P99" s="308"/>
      <c r="Q99" s="308"/>
      <c r="R99" s="308"/>
      <c r="S99" s="308"/>
      <c r="T99" s="308"/>
      <c r="U99" s="308"/>
      <c r="V99" s="309"/>
    </row>
    <row r="100" spans="2:22" x14ac:dyDescent="0.35">
      <c r="B100" s="265"/>
      <c r="C100" s="255"/>
      <c r="D100" s="255"/>
      <c r="E100" s="255"/>
      <c r="F100" s="255"/>
      <c r="G100" s="255"/>
      <c r="H100" s="252"/>
      <c r="I100" s="252"/>
      <c r="J100" s="307"/>
      <c r="K100" s="308"/>
      <c r="L100" s="308"/>
      <c r="M100" s="308"/>
      <c r="N100" s="308"/>
      <c r="O100" s="308"/>
      <c r="P100" s="308"/>
      <c r="Q100" s="308"/>
      <c r="R100" s="308"/>
      <c r="S100" s="308"/>
      <c r="T100" s="308"/>
      <c r="U100" s="308"/>
      <c r="V100" s="309"/>
    </row>
    <row r="101" spans="2:22" ht="15" customHeight="1" x14ac:dyDescent="0.35">
      <c r="B101" s="265"/>
      <c r="C101" s="255"/>
      <c r="D101" s="255"/>
      <c r="E101" s="255"/>
      <c r="F101" s="255"/>
      <c r="G101" s="294"/>
      <c r="H101" s="252"/>
      <c r="I101" s="252"/>
      <c r="J101" s="307"/>
      <c r="K101" s="308"/>
      <c r="L101" s="308"/>
      <c r="M101" s="308"/>
      <c r="N101" s="308"/>
      <c r="O101" s="308"/>
      <c r="P101" s="308"/>
      <c r="Q101" s="308"/>
      <c r="R101" s="308"/>
      <c r="S101" s="308"/>
      <c r="T101" s="308"/>
      <c r="U101" s="308"/>
      <c r="V101" s="309"/>
    </row>
    <row r="102" spans="2:22" ht="15" customHeight="1" x14ac:dyDescent="0.35">
      <c r="B102" s="265"/>
      <c r="C102" s="255"/>
      <c r="D102" s="294"/>
      <c r="E102" s="255"/>
      <c r="F102" s="255"/>
      <c r="G102" s="294"/>
      <c r="H102" s="252"/>
      <c r="I102" s="252"/>
      <c r="J102" s="307"/>
      <c r="K102" s="308"/>
      <c r="L102" s="308"/>
      <c r="M102" s="308"/>
      <c r="N102" s="308"/>
      <c r="O102" s="308"/>
      <c r="P102" s="308"/>
      <c r="Q102" s="308"/>
      <c r="R102" s="308"/>
      <c r="S102" s="308"/>
      <c r="T102" s="308"/>
      <c r="U102" s="308"/>
      <c r="V102" s="309"/>
    </row>
    <row r="103" spans="2:22" ht="15" customHeight="1" x14ac:dyDescent="0.35">
      <c r="B103" s="265"/>
      <c r="C103" s="255"/>
      <c r="D103" s="294"/>
      <c r="E103" s="255"/>
      <c r="F103" s="255"/>
      <c r="G103" s="294"/>
      <c r="H103" s="252"/>
      <c r="I103" s="252"/>
      <c r="J103" s="307"/>
      <c r="K103" s="308"/>
      <c r="L103" s="308"/>
      <c r="M103" s="308"/>
      <c r="N103" s="308"/>
      <c r="O103" s="308"/>
      <c r="P103" s="308"/>
      <c r="Q103" s="308"/>
      <c r="R103" s="308"/>
      <c r="S103" s="308"/>
      <c r="T103" s="308"/>
      <c r="U103" s="308"/>
      <c r="V103" s="309"/>
    </row>
    <row r="104" spans="2:22" ht="15" customHeight="1" x14ac:dyDescent="0.35">
      <c r="B104" s="265"/>
      <c r="C104" s="255"/>
      <c r="D104" s="294"/>
      <c r="E104" s="255"/>
      <c r="F104" s="255"/>
      <c r="G104" s="294"/>
      <c r="H104" s="252"/>
      <c r="I104" s="252"/>
      <c r="J104" s="307"/>
      <c r="K104" s="308"/>
      <c r="L104" s="308"/>
      <c r="M104" s="308"/>
      <c r="N104" s="308"/>
      <c r="O104" s="308"/>
      <c r="P104" s="308"/>
      <c r="Q104" s="308"/>
      <c r="R104" s="308"/>
      <c r="S104" s="308"/>
      <c r="T104" s="308"/>
      <c r="U104" s="308"/>
      <c r="V104" s="309"/>
    </row>
    <row r="105" spans="2:22" ht="15" customHeight="1" x14ac:dyDescent="0.35">
      <c r="B105" s="265"/>
      <c r="C105" s="255"/>
      <c r="D105" s="255"/>
      <c r="E105" s="255"/>
      <c r="F105" s="255"/>
      <c r="G105" s="294"/>
      <c r="H105" s="252"/>
      <c r="I105" s="282"/>
      <c r="J105" s="307"/>
      <c r="K105" s="308"/>
      <c r="L105" s="308"/>
      <c r="M105" s="308"/>
      <c r="N105" s="308"/>
      <c r="O105" s="308"/>
      <c r="P105" s="308"/>
      <c r="Q105" s="308"/>
      <c r="R105" s="308"/>
      <c r="S105" s="308"/>
      <c r="T105" s="308"/>
      <c r="U105" s="308"/>
      <c r="V105" s="309"/>
    </row>
    <row r="106" spans="2:22" ht="15" customHeight="1" x14ac:dyDescent="0.35">
      <c r="B106" s="265"/>
      <c r="C106" s="255"/>
      <c r="D106" s="255"/>
      <c r="E106" s="255"/>
      <c r="F106" s="255"/>
      <c r="G106" s="294"/>
      <c r="H106" s="252"/>
      <c r="I106" s="282"/>
      <c r="J106" s="307"/>
      <c r="K106" s="308"/>
      <c r="L106" s="308"/>
      <c r="M106" s="308"/>
      <c r="N106" s="308"/>
      <c r="O106" s="308"/>
      <c r="P106" s="308"/>
      <c r="Q106" s="308"/>
      <c r="R106" s="308"/>
      <c r="S106" s="308"/>
      <c r="T106" s="308"/>
      <c r="U106" s="308"/>
      <c r="V106" s="309"/>
    </row>
    <row r="108" spans="2:22" ht="45" customHeight="1" x14ac:dyDescent="0.35"/>
    <row r="109" spans="2:22" ht="15" customHeight="1" x14ac:dyDescent="0.35"/>
    <row r="110" spans="2:22" ht="15" customHeight="1" x14ac:dyDescent="0.35"/>
  </sheetData>
  <mergeCells count="85">
    <mergeCell ref="B80:B81"/>
    <mergeCell ref="C80:C81"/>
    <mergeCell ref="H80:H81"/>
    <mergeCell ref="I80:I81"/>
    <mergeCell ref="J80:V81"/>
    <mergeCell ref="I66:I67"/>
    <mergeCell ref="I78:I79"/>
    <mergeCell ref="J78:V79"/>
    <mergeCell ref="J68:V72"/>
    <mergeCell ref="J74:V76"/>
    <mergeCell ref="B78:B79"/>
    <mergeCell ref="B68:B72"/>
    <mergeCell ref="C68:C72"/>
    <mergeCell ref="H68:H72"/>
    <mergeCell ref="I68:I72"/>
    <mergeCell ref="B74:B76"/>
    <mergeCell ref="C74:C76"/>
    <mergeCell ref="H74:H76"/>
    <mergeCell ref="I74:I76"/>
    <mergeCell ref="C78:C79"/>
    <mergeCell ref="H78:H79"/>
    <mergeCell ref="B59:B64"/>
    <mergeCell ref="C59:C64"/>
    <mergeCell ref="H59:H64"/>
    <mergeCell ref="I59:I64"/>
    <mergeCell ref="J59:V64"/>
    <mergeCell ref="J102:V102"/>
    <mergeCell ref="J93:V93"/>
    <mergeCell ref="J94:V94"/>
    <mergeCell ref="J95:V95"/>
    <mergeCell ref="J84:V84"/>
    <mergeCell ref="J85:V85"/>
    <mergeCell ref="J86:V86"/>
    <mergeCell ref="J87:V87"/>
    <mergeCell ref="J88:V88"/>
    <mergeCell ref="J89:V89"/>
    <mergeCell ref="J103:V103"/>
    <mergeCell ref="J104:V104"/>
    <mergeCell ref="J105:V105"/>
    <mergeCell ref="J106:V106"/>
    <mergeCell ref="E43:I43"/>
    <mergeCell ref="E44:I44"/>
    <mergeCell ref="E45:I45"/>
    <mergeCell ref="J96:V96"/>
    <mergeCell ref="J97:V97"/>
    <mergeCell ref="J98:V98"/>
    <mergeCell ref="J99:V99"/>
    <mergeCell ref="J100:V100"/>
    <mergeCell ref="J101:V101"/>
    <mergeCell ref="J90:V90"/>
    <mergeCell ref="J91:V91"/>
    <mergeCell ref="J92:V92"/>
    <mergeCell ref="J83:V83"/>
    <mergeCell ref="J58:V58"/>
    <mergeCell ref="J65:V65"/>
    <mergeCell ref="J73:V73"/>
    <mergeCell ref="C40:H40"/>
    <mergeCell ref="B53:V53"/>
    <mergeCell ref="J54:V54"/>
    <mergeCell ref="J55:V55"/>
    <mergeCell ref="J56:V56"/>
    <mergeCell ref="J57:V57"/>
    <mergeCell ref="B66:B67"/>
    <mergeCell ref="C66:C67"/>
    <mergeCell ref="H66:H67"/>
    <mergeCell ref="J66:V67"/>
    <mergeCell ref="J77:V77"/>
    <mergeCell ref="J82:V8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9 C65:G66 D60:G64 C68:G68 D67:G67 C73:G74 D69:G72 C77:G77 D75:G76 C82:G106 E78:G79">
    <cfRule type="cellIs" dxfId="2086" priority="10" operator="notEqual">
      <formula>""</formula>
    </cfRule>
  </conditionalFormatting>
  <conditionalFormatting sqref="H59">
    <cfRule type="cellIs" dxfId="2085" priority="9" operator="notEqual">
      <formula>""</formula>
    </cfRule>
  </conditionalFormatting>
  <conditionalFormatting sqref="I59">
    <cfRule type="cellIs" dxfId="2084" priority="8" operator="notEqual">
      <formula>""</formula>
    </cfRule>
  </conditionalFormatting>
  <conditionalFormatting sqref="H74">
    <cfRule type="cellIs" dxfId="2083" priority="7" operator="notEqual">
      <formula>""</formula>
    </cfRule>
  </conditionalFormatting>
  <conditionalFormatting sqref="I74">
    <cfRule type="cellIs" dxfId="2082" priority="6" operator="notEqual">
      <formula>""</formula>
    </cfRule>
  </conditionalFormatting>
  <conditionalFormatting sqref="C78">
    <cfRule type="cellIs" dxfId="2081" priority="5" operator="notEqual">
      <formula>""</formula>
    </cfRule>
  </conditionalFormatting>
  <conditionalFormatting sqref="D78:D79">
    <cfRule type="cellIs" dxfId="2080" priority="4" operator="notEqual">
      <formula>""</formula>
    </cfRule>
  </conditionalFormatting>
  <conditionalFormatting sqref="E80:G81">
    <cfRule type="cellIs" dxfId="2079" priority="3" operator="notEqual">
      <formula>""</formula>
    </cfRule>
  </conditionalFormatting>
  <conditionalFormatting sqref="C80">
    <cfRule type="cellIs" dxfId="2078" priority="2" operator="notEqual">
      <formula>""</formula>
    </cfRule>
  </conditionalFormatting>
  <conditionalFormatting sqref="D80:D81">
    <cfRule type="cellIs" dxfId="2077" priority="1" operator="notEqual">
      <formula>""</formula>
    </cfRule>
  </conditionalFormatting>
  <hyperlinks>
    <hyperlink ref="H11" location="_ftn1" display="_ftn1" xr:uid="{00000000-0004-0000-1000-000000000000}"/>
    <hyperlink ref="I11" location="_ftn2" display="_ftn2" xr:uid="{00000000-0004-0000-1000-000001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V230"/>
  <sheetViews>
    <sheetView workbookViewId="0">
      <selection activeCell="E8" sqref="E8"/>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Grain Bin Fan Controls - Deemed</v>
      </c>
    </row>
    <row r="2" spans="2:9" x14ac:dyDescent="0.35">
      <c r="B2" s="18" t="s">
        <v>208</v>
      </c>
      <c r="C2" s="18" t="s">
        <v>595</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7</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596</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597</v>
      </c>
      <c r="D26" s="364"/>
      <c r="E26" s="364"/>
      <c r="F26" s="364"/>
      <c r="G26" s="364"/>
      <c r="H26" s="365"/>
      <c r="P26" s="29"/>
      <c r="Q26" s="29"/>
    </row>
    <row r="27" spans="1:17" x14ac:dyDescent="0.35">
      <c r="A27" s="320"/>
      <c r="B27" s="28" t="s">
        <v>229</v>
      </c>
      <c r="C27" s="363" t="s">
        <v>382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388" t="s">
        <v>598</v>
      </c>
      <c r="C55" s="388" t="s">
        <v>599</v>
      </c>
      <c r="D55" s="385">
        <v>24</v>
      </c>
      <c r="E55" s="331" t="s">
        <v>600</v>
      </c>
      <c r="F55" s="31">
        <v>20</v>
      </c>
      <c r="G55" s="147">
        <v>215</v>
      </c>
      <c r="H55" s="331" t="s">
        <v>514</v>
      </c>
      <c r="I55" s="331" t="s">
        <v>451</v>
      </c>
      <c r="J55" s="341" t="s">
        <v>601</v>
      </c>
      <c r="K55" s="342"/>
      <c r="L55" s="342"/>
      <c r="M55" s="342"/>
      <c r="N55" s="342"/>
      <c r="O55" s="342"/>
      <c r="P55" s="342"/>
      <c r="Q55" s="342"/>
      <c r="R55" s="342"/>
      <c r="S55" s="342"/>
      <c r="T55" s="342"/>
      <c r="U55" s="342"/>
      <c r="V55" s="342"/>
    </row>
    <row r="56" spans="2:22" ht="15" customHeight="1" x14ac:dyDescent="0.35">
      <c r="B56" s="388"/>
      <c r="C56" s="388"/>
      <c r="D56" s="386"/>
      <c r="E56" s="332"/>
      <c r="F56" s="31">
        <v>30</v>
      </c>
      <c r="G56" s="147">
        <v>430</v>
      </c>
      <c r="H56" s="332"/>
      <c r="I56" s="332"/>
      <c r="J56" s="344"/>
      <c r="K56" s="366"/>
      <c r="L56" s="366"/>
      <c r="M56" s="366"/>
      <c r="N56" s="366"/>
      <c r="O56" s="366"/>
      <c r="P56" s="366"/>
      <c r="Q56" s="366"/>
      <c r="R56" s="366"/>
      <c r="S56" s="366"/>
      <c r="T56" s="366"/>
      <c r="U56" s="366"/>
      <c r="V56" s="366"/>
    </row>
    <row r="57" spans="2:22" ht="15" customHeight="1" x14ac:dyDescent="0.35">
      <c r="B57" s="388"/>
      <c r="C57" s="388"/>
      <c r="D57" s="386"/>
      <c r="E57" s="332"/>
      <c r="F57" s="31">
        <v>35</v>
      </c>
      <c r="G57" s="113">
        <v>430</v>
      </c>
      <c r="H57" s="332"/>
      <c r="I57" s="332"/>
      <c r="J57" s="344"/>
      <c r="K57" s="366"/>
      <c r="L57" s="366"/>
      <c r="M57" s="366"/>
      <c r="N57" s="366"/>
      <c r="O57" s="366"/>
      <c r="P57" s="366"/>
      <c r="Q57" s="366"/>
      <c r="R57" s="366"/>
      <c r="S57" s="366"/>
      <c r="T57" s="366"/>
      <c r="U57" s="366"/>
      <c r="V57" s="366"/>
    </row>
    <row r="58" spans="2:22" ht="15" customHeight="1" x14ac:dyDescent="0.35">
      <c r="B58" s="388"/>
      <c r="C58" s="388"/>
      <c r="D58" s="386"/>
      <c r="E58" s="332"/>
      <c r="F58" s="31">
        <v>40</v>
      </c>
      <c r="G58" s="113">
        <v>430</v>
      </c>
      <c r="H58" s="332"/>
      <c r="I58" s="332"/>
      <c r="J58" s="344"/>
      <c r="K58" s="366"/>
      <c r="L58" s="366"/>
      <c r="M58" s="366"/>
      <c r="N58" s="366"/>
      <c r="O58" s="366"/>
      <c r="P58" s="366"/>
      <c r="Q58" s="366"/>
      <c r="R58" s="366"/>
      <c r="S58" s="366"/>
      <c r="T58" s="366"/>
      <c r="U58" s="366"/>
      <c r="V58" s="366"/>
    </row>
    <row r="59" spans="2:22" ht="15" customHeight="1" x14ac:dyDescent="0.35">
      <c r="B59" s="388"/>
      <c r="C59" s="388"/>
      <c r="D59" s="386"/>
      <c r="E59" s="332"/>
      <c r="F59" s="31">
        <v>45</v>
      </c>
      <c r="G59" s="113">
        <v>860</v>
      </c>
      <c r="H59" s="332"/>
      <c r="I59" s="332"/>
      <c r="J59" s="344"/>
      <c r="K59" s="366"/>
      <c r="L59" s="366"/>
      <c r="M59" s="366"/>
      <c r="N59" s="366"/>
      <c r="O59" s="366"/>
      <c r="P59" s="366"/>
      <c r="Q59" s="366"/>
      <c r="R59" s="366"/>
      <c r="S59" s="366"/>
      <c r="T59" s="366"/>
      <c r="U59" s="366"/>
      <c r="V59" s="366"/>
    </row>
    <row r="60" spans="2:22" ht="15" customHeight="1" x14ac:dyDescent="0.35">
      <c r="B60" s="388"/>
      <c r="C60" s="388"/>
      <c r="D60" s="386"/>
      <c r="E60" s="332"/>
      <c r="F60" s="31">
        <v>50</v>
      </c>
      <c r="G60" s="113">
        <v>1290</v>
      </c>
      <c r="H60" s="332"/>
      <c r="I60" s="332"/>
      <c r="J60" s="344"/>
      <c r="K60" s="366"/>
      <c r="L60" s="366"/>
      <c r="M60" s="366"/>
      <c r="N60" s="366"/>
      <c r="O60" s="366"/>
      <c r="P60" s="366"/>
      <c r="Q60" s="366"/>
      <c r="R60" s="366"/>
      <c r="S60" s="366"/>
      <c r="T60" s="366"/>
      <c r="U60" s="366"/>
      <c r="V60" s="366"/>
    </row>
    <row r="61" spans="2:22" ht="15" customHeight="1" x14ac:dyDescent="0.35">
      <c r="B61" s="388"/>
      <c r="C61" s="388"/>
      <c r="D61" s="386"/>
      <c r="E61" s="332"/>
      <c r="F61" s="31">
        <v>55</v>
      </c>
      <c r="G61" s="147">
        <v>1720</v>
      </c>
      <c r="H61" s="332"/>
      <c r="I61" s="332"/>
      <c r="J61" s="344"/>
      <c r="K61" s="366"/>
      <c r="L61" s="366"/>
      <c r="M61" s="366"/>
      <c r="N61" s="366"/>
      <c r="O61" s="366"/>
      <c r="P61" s="366"/>
      <c r="Q61" s="366"/>
      <c r="R61" s="366"/>
      <c r="S61" s="366"/>
      <c r="T61" s="366"/>
      <c r="U61" s="366"/>
      <c r="V61" s="366"/>
    </row>
    <row r="62" spans="2:22" ht="15" customHeight="1" x14ac:dyDescent="0.35">
      <c r="B62" s="388"/>
      <c r="C62" s="388"/>
      <c r="D62" s="386"/>
      <c r="E62" s="332"/>
      <c r="F62" s="31">
        <v>60</v>
      </c>
      <c r="G62" s="113">
        <v>2150</v>
      </c>
      <c r="H62" s="332"/>
      <c r="I62" s="332"/>
      <c r="J62" s="344"/>
      <c r="K62" s="366"/>
      <c r="L62" s="366"/>
      <c r="M62" s="366"/>
      <c r="N62" s="366"/>
      <c r="O62" s="366"/>
      <c r="P62" s="366"/>
      <c r="Q62" s="366"/>
      <c r="R62" s="366"/>
      <c r="S62" s="366"/>
      <c r="T62" s="366"/>
      <c r="U62" s="366"/>
      <c r="V62" s="366"/>
    </row>
    <row r="63" spans="2:22" ht="15" customHeight="1" x14ac:dyDescent="0.35">
      <c r="B63" s="388"/>
      <c r="C63" s="388"/>
      <c r="D63" s="386"/>
      <c r="E63" s="332"/>
      <c r="F63" s="31">
        <v>65</v>
      </c>
      <c r="G63" s="113">
        <v>2580</v>
      </c>
      <c r="H63" s="332"/>
      <c r="I63" s="332"/>
      <c r="J63" s="344"/>
      <c r="K63" s="366"/>
      <c r="L63" s="366"/>
      <c r="M63" s="366"/>
      <c r="N63" s="366"/>
      <c r="O63" s="366"/>
      <c r="P63" s="366"/>
      <c r="Q63" s="366"/>
      <c r="R63" s="366"/>
      <c r="S63" s="366"/>
      <c r="T63" s="366"/>
      <c r="U63" s="366"/>
      <c r="V63" s="366"/>
    </row>
    <row r="64" spans="2:22" ht="15" customHeight="1" x14ac:dyDescent="0.35">
      <c r="B64" s="388"/>
      <c r="C64" s="388"/>
      <c r="D64" s="386"/>
      <c r="E64" s="332"/>
      <c r="F64" s="31">
        <v>70</v>
      </c>
      <c r="G64" s="113">
        <v>3440</v>
      </c>
      <c r="H64" s="332"/>
      <c r="I64" s="332"/>
      <c r="J64" s="344"/>
      <c r="K64" s="366"/>
      <c r="L64" s="366"/>
      <c r="M64" s="366"/>
      <c r="N64" s="366"/>
      <c r="O64" s="366"/>
      <c r="P64" s="366"/>
      <c r="Q64" s="366"/>
      <c r="R64" s="366"/>
      <c r="S64" s="366"/>
      <c r="T64" s="366"/>
      <c r="U64" s="366"/>
      <c r="V64" s="366"/>
    </row>
    <row r="65" spans="2:22" ht="15" customHeight="1" x14ac:dyDescent="0.35">
      <c r="B65" s="388"/>
      <c r="C65" s="388"/>
      <c r="D65" s="386"/>
      <c r="E65" s="332"/>
      <c r="F65" s="32">
        <v>75</v>
      </c>
      <c r="G65" s="113">
        <v>4300</v>
      </c>
      <c r="H65" s="332"/>
      <c r="I65" s="332"/>
      <c r="J65" s="344"/>
      <c r="K65" s="366"/>
      <c r="L65" s="366"/>
      <c r="M65" s="366"/>
      <c r="N65" s="366"/>
      <c r="O65" s="366"/>
      <c r="P65" s="366"/>
      <c r="Q65" s="366"/>
      <c r="R65" s="366"/>
      <c r="S65" s="366"/>
      <c r="T65" s="366"/>
      <c r="U65" s="366"/>
      <c r="V65" s="366"/>
    </row>
    <row r="66" spans="2:22" ht="15" customHeight="1" x14ac:dyDescent="0.35">
      <c r="B66" s="388"/>
      <c r="C66" s="388"/>
      <c r="D66" s="386"/>
      <c r="E66" s="332"/>
      <c r="F66" s="32">
        <v>80</v>
      </c>
      <c r="G66" s="113">
        <v>5590</v>
      </c>
      <c r="H66" s="332"/>
      <c r="I66" s="332"/>
      <c r="J66" s="344"/>
      <c r="K66" s="366"/>
      <c r="L66" s="366"/>
      <c r="M66" s="366"/>
      <c r="N66" s="366"/>
      <c r="O66" s="366"/>
      <c r="P66" s="366"/>
      <c r="Q66" s="366"/>
      <c r="R66" s="366"/>
      <c r="S66" s="366"/>
      <c r="T66" s="366"/>
      <c r="U66" s="366"/>
      <c r="V66" s="366"/>
    </row>
    <row r="67" spans="2:22" ht="15" customHeight="1" x14ac:dyDescent="0.35">
      <c r="B67" s="388"/>
      <c r="C67" s="388"/>
      <c r="D67" s="386"/>
      <c r="E67" s="332"/>
      <c r="F67" s="32">
        <v>85</v>
      </c>
      <c r="G67" s="113">
        <v>6880</v>
      </c>
      <c r="H67" s="332"/>
      <c r="I67" s="332"/>
      <c r="J67" s="344"/>
      <c r="K67" s="366"/>
      <c r="L67" s="366"/>
      <c r="M67" s="366"/>
      <c r="N67" s="366"/>
      <c r="O67" s="366"/>
      <c r="P67" s="366"/>
      <c r="Q67" s="366"/>
      <c r="R67" s="366"/>
      <c r="S67" s="366"/>
      <c r="T67" s="366"/>
      <c r="U67" s="366"/>
      <c r="V67" s="366"/>
    </row>
    <row r="68" spans="2:22" ht="15" customHeight="1" x14ac:dyDescent="0.35">
      <c r="B68" s="388"/>
      <c r="C68" s="388"/>
      <c r="D68" s="386"/>
      <c r="E68" s="332"/>
      <c r="F68" s="31">
        <v>90</v>
      </c>
      <c r="G68" s="113">
        <v>8170</v>
      </c>
      <c r="H68" s="332"/>
      <c r="I68" s="332"/>
      <c r="J68" s="344"/>
      <c r="K68" s="366"/>
      <c r="L68" s="366"/>
      <c r="M68" s="366"/>
      <c r="N68" s="366"/>
      <c r="O68" s="366"/>
      <c r="P68" s="366"/>
      <c r="Q68" s="366"/>
      <c r="R68" s="366"/>
      <c r="S68" s="366"/>
      <c r="T68" s="366"/>
      <c r="U68" s="366"/>
      <c r="V68" s="366"/>
    </row>
    <row r="69" spans="2:22" ht="15" customHeight="1" x14ac:dyDescent="0.35">
      <c r="B69" s="388"/>
      <c r="C69" s="388"/>
      <c r="D69" s="386"/>
      <c r="E69" s="332"/>
      <c r="F69" s="31">
        <v>95</v>
      </c>
      <c r="G69" s="113">
        <v>9892</v>
      </c>
      <c r="H69" s="332"/>
      <c r="I69" s="332"/>
      <c r="J69" s="344"/>
      <c r="K69" s="366"/>
      <c r="L69" s="366"/>
      <c r="M69" s="366"/>
      <c r="N69" s="366"/>
      <c r="O69" s="366"/>
      <c r="P69" s="366"/>
      <c r="Q69" s="366"/>
      <c r="R69" s="366"/>
      <c r="S69" s="366"/>
      <c r="T69" s="366"/>
      <c r="U69" s="366"/>
      <c r="V69" s="366"/>
    </row>
    <row r="70" spans="2:22" ht="15" customHeight="1" x14ac:dyDescent="0.35">
      <c r="B70" s="388"/>
      <c r="C70" s="388"/>
      <c r="D70" s="387"/>
      <c r="E70" s="332"/>
      <c r="F70" s="31">
        <v>100</v>
      </c>
      <c r="G70" s="113">
        <v>11610</v>
      </c>
      <c r="H70" s="332"/>
      <c r="I70" s="332"/>
      <c r="J70" s="344"/>
      <c r="K70" s="366"/>
      <c r="L70" s="366"/>
      <c r="M70" s="366"/>
      <c r="N70" s="366"/>
      <c r="O70" s="366"/>
      <c r="P70" s="366"/>
      <c r="Q70" s="366"/>
      <c r="R70" s="366"/>
      <c r="S70" s="366"/>
      <c r="T70" s="366"/>
      <c r="U70" s="366"/>
      <c r="V70" s="366"/>
    </row>
    <row r="71" spans="2:22" ht="15" customHeight="1" x14ac:dyDescent="0.35">
      <c r="B71" s="388"/>
      <c r="C71" s="388"/>
      <c r="D71" s="385">
        <v>36</v>
      </c>
      <c r="E71" s="332"/>
      <c r="F71" s="31">
        <v>20</v>
      </c>
      <c r="G71" s="147">
        <v>430</v>
      </c>
      <c r="H71" s="332"/>
      <c r="I71" s="332"/>
      <c r="J71" s="344"/>
      <c r="K71" s="366"/>
      <c r="L71" s="366"/>
      <c r="M71" s="366"/>
      <c r="N71" s="366"/>
      <c r="O71" s="366"/>
      <c r="P71" s="366"/>
      <c r="Q71" s="366"/>
      <c r="R71" s="366"/>
      <c r="S71" s="366"/>
      <c r="T71" s="366"/>
      <c r="U71" s="366"/>
      <c r="V71" s="366"/>
    </row>
    <row r="72" spans="2:22" ht="15" customHeight="1" x14ac:dyDescent="0.35">
      <c r="B72" s="388"/>
      <c r="C72" s="388"/>
      <c r="D72" s="386"/>
      <c r="E72" s="332"/>
      <c r="F72" s="31">
        <v>30</v>
      </c>
      <c r="G72" s="147">
        <v>430</v>
      </c>
      <c r="H72" s="332"/>
      <c r="I72" s="332"/>
      <c r="J72" s="344"/>
      <c r="K72" s="366"/>
      <c r="L72" s="366"/>
      <c r="M72" s="366"/>
      <c r="N72" s="366"/>
      <c r="O72" s="366"/>
      <c r="P72" s="366"/>
      <c r="Q72" s="366"/>
      <c r="R72" s="366"/>
      <c r="S72" s="366"/>
      <c r="T72" s="366"/>
      <c r="U72" s="366"/>
      <c r="V72" s="366"/>
    </row>
    <row r="73" spans="2:22" ht="15" customHeight="1" x14ac:dyDescent="0.35">
      <c r="B73" s="388"/>
      <c r="C73" s="388"/>
      <c r="D73" s="386"/>
      <c r="E73" s="332"/>
      <c r="F73" s="31">
        <v>35</v>
      </c>
      <c r="G73" s="113">
        <v>860</v>
      </c>
      <c r="H73" s="332"/>
      <c r="I73" s="332"/>
      <c r="J73" s="344"/>
      <c r="K73" s="366"/>
      <c r="L73" s="366"/>
      <c r="M73" s="366"/>
      <c r="N73" s="366"/>
      <c r="O73" s="366"/>
      <c r="P73" s="366"/>
      <c r="Q73" s="366"/>
      <c r="R73" s="366"/>
      <c r="S73" s="366"/>
      <c r="T73" s="366"/>
      <c r="U73" s="366"/>
      <c r="V73" s="366"/>
    </row>
    <row r="74" spans="2:22" ht="15" customHeight="1" x14ac:dyDescent="0.35">
      <c r="B74" s="388"/>
      <c r="C74" s="388"/>
      <c r="D74" s="386"/>
      <c r="E74" s="332"/>
      <c r="F74" s="31">
        <v>40</v>
      </c>
      <c r="G74" s="113">
        <v>1290</v>
      </c>
      <c r="H74" s="332"/>
      <c r="I74" s="332"/>
      <c r="J74" s="344"/>
      <c r="K74" s="366"/>
      <c r="L74" s="366"/>
      <c r="M74" s="366"/>
      <c r="N74" s="366"/>
      <c r="O74" s="366"/>
      <c r="P74" s="366"/>
      <c r="Q74" s="366"/>
      <c r="R74" s="366"/>
      <c r="S74" s="366"/>
      <c r="T74" s="366"/>
      <c r="U74" s="366"/>
      <c r="V74" s="366"/>
    </row>
    <row r="75" spans="2:22" ht="15" customHeight="1" x14ac:dyDescent="0.35">
      <c r="B75" s="388"/>
      <c r="C75" s="388"/>
      <c r="D75" s="386"/>
      <c r="E75" s="332"/>
      <c r="F75" s="31">
        <v>45</v>
      </c>
      <c r="G75" s="113">
        <v>1720</v>
      </c>
      <c r="H75" s="332"/>
      <c r="I75" s="332"/>
      <c r="J75" s="344"/>
      <c r="K75" s="366"/>
      <c r="L75" s="366"/>
      <c r="M75" s="366"/>
      <c r="N75" s="366"/>
      <c r="O75" s="366"/>
      <c r="P75" s="366"/>
      <c r="Q75" s="366"/>
      <c r="R75" s="366"/>
      <c r="S75" s="366"/>
      <c r="T75" s="366"/>
      <c r="U75" s="366"/>
      <c r="V75" s="366"/>
    </row>
    <row r="76" spans="2:22" ht="15" customHeight="1" x14ac:dyDescent="0.35">
      <c r="B76" s="388"/>
      <c r="C76" s="388"/>
      <c r="D76" s="386"/>
      <c r="E76" s="332"/>
      <c r="F76" s="31">
        <v>50</v>
      </c>
      <c r="G76" s="113">
        <v>2580</v>
      </c>
      <c r="H76" s="332"/>
      <c r="I76" s="332"/>
      <c r="J76" s="344"/>
      <c r="K76" s="366"/>
      <c r="L76" s="366"/>
      <c r="M76" s="366"/>
      <c r="N76" s="366"/>
      <c r="O76" s="366"/>
      <c r="P76" s="366"/>
      <c r="Q76" s="366"/>
      <c r="R76" s="366"/>
      <c r="S76" s="366"/>
      <c r="T76" s="366"/>
      <c r="U76" s="366"/>
      <c r="V76" s="366"/>
    </row>
    <row r="77" spans="2:22" ht="15" customHeight="1" x14ac:dyDescent="0.35">
      <c r="B77" s="388"/>
      <c r="C77" s="388"/>
      <c r="D77" s="386"/>
      <c r="E77" s="332"/>
      <c r="F77" s="31">
        <v>55</v>
      </c>
      <c r="G77" s="113">
        <v>3440</v>
      </c>
      <c r="H77" s="332"/>
      <c r="I77" s="332"/>
      <c r="J77" s="344"/>
      <c r="K77" s="366"/>
      <c r="L77" s="366"/>
      <c r="M77" s="366"/>
      <c r="N77" s="366"/>
      <c r="O77" s="366"/>
      <c r="P77" s="366"/>
      <c r="Q77" s="366"/>
      <c r="R77" s="366"/>
      <c r="S77" s="366"/>
      <c r="T77" s="366"/>
      <c r="U77" s="366"/>
      <c r="V77" s="366"/>
    </row>
    <row r="78" spans="2:22" x14ac:dyDescent="0.35">
      <c r="B78" s="388"/>
      <c r="C78" s="388"/>
      <c r="D78" s="386"/>
      <c r="E78" s="332"/>
      <c r="F78" s="31">
        <v>60</v>
      </c>
      <c r="G78" s="113">
        <v>4730</v>
      </c>
      <c r="H78" s="332"/>
      <c r="I78" s="332"/>
      <c r="J78" s="344"/>
      <c r="K78" s="366"/>
      <c r="L78" s="366"/>
      <c r="M78" s="366"/>
      <c r="N78" s="366"/>
      <c r="O78" s="366"/>
      <c r="P78" s="366"/>
      <c r="Q78" s="366"/>
      <c r="R78" s="366"/>
      <c r="S78" s="366"/>
      <c r="T78" s="366"/>
      <c r="U78" s="366"/>
      <c r="V78" s="366"/>
    </row>
    <row r="79" spans="2:22" x14ac:dyDescent="0.35">
      <c r="B79" s="388"/>
      <c r="C79" s="388"/>
      <c r="D79" s="386"/>
      <c r="E79" s="332"/>
      <c r="F79" s="31">
        <v>65</v>
      </c>
      <c r="G79" s="113">
        <v>6450</v>
      </c>
      <c r="H79" s="332"/>
      <c r="I79" s="332"/>
      <c r="J79" s="344"/>
      <c r="K79" s="366"/>
      <c r="L79" s="366"/>
      <c r="M79" s="366"/>
      <c r="N79" s="366"/>
      <c r="O79" s="366"/>
      <c r="P79" s="366"/>
      <c r="Q79" s="366"/>
      <c r="R79" s="366"/>
      <c r="S79" s="366"/>
      <c r="T79" s="366"/>
      <c r="U79" s="366"/>
      <c r="V79" s="366"/>
    </row>
    <row r="80" spans="2:22" x14ac:dyDescent="0.35">
      <c r="B80" s="388"/>
      <c r="C80" s="388"/>
      <c r="D80" s="386"/>
      <c r="E80" s="332"/>
      <c r="F80" s="31">
        <v>70</v>
      </c>
      <c r="G80" s="113">
        <v>8170</v>
      </c>
      <c r="H80" s="332"/>
      <c r="I80" s="332"/>
      <c r="J80" s="344"/>
      <c r="K80" s="366"/>
      <c r="L80" s="366"/>
      <c r="M80" s="366"/>
      <c r="N80" s="366"/>
      <c r="O80" s="366"/>
      <c r="P80" s="366"/>
      <c r="Q80" s="366"/>
      <c r="R80" s="366"/>
      <c r="S80" s="366"/>
      <c r="T80" s="366"/>
      <c r="U80" s="366"/>
      <c r="V80" s="366"/>
    </row>
    <row r="81" spans="2:22" ht="15" customHeight="1" x14ac:dyDescent="0.35">
      <c r="B81" s="388"/>
      <c r="C81" s="388"/>
      <c r="D81" s="386"/>
      <c r="E81" s="332"/>
      <c r="F81" s="32">
        <v>75</v>
      </c>
      <c r="G81" s="113">
        <v>9890</v>
      </c>
      <c r="H81" s="332"/>
      <c r="I81" s="332"/>
      <c r="J81" s="344"/>
      <c r="K81" s="366"/>
      <c r="L81" s="366"/>
      <c r="M81" s="366"/>
      <c r="N81" s="366"/>
      <c r="O81" s="366"/>
      <c r="P81" s="366"/>
      <c r="Q81" s="366"/>
      <c r="R81" s="366"/>
      <c r="S81" s="366"/>
      <c r="T81" s="366"/>
      <c r="U81" s="366"/>
      <c r="V81" s="366"/>
    </row>
    <row r="82" spans="2:22" ht="15" customHeight="1" x14ac:dyDescent="0.35">
      <c r="B82" s="388"/>
      <c r="C82" s="388"/>
      <c r="D82" s="386"/>
      <c r="E82" s="332"/>
      <c r="F82" s="32">
        <v>80</v>
      </c>
      <c r="G82" s="113">
        <v>12470</v>
      </c>
      <c r="H82" s="332"/>
      <c r="I82" s="332"/>
      <c r="J82" s="344"/>
      <c r="K82" s="366"/>
      <c r="L82" s="366"/>
      <c r="M82" s="366"/>
      <c r="N82" s="366"/>
      <c r="O82" s="366"/>
      <c r="P82" s="366"/>
      <c r="Q82" s="366"/>
      <c r="R82" s="366"/>
      <c r="S82" s="366"/>
      <c r="T82" s="366"/>
      <c r="U82" s="366"/>
      <c r="V82" s="366"/>
    </row>
    <row r="83" spans="2:22" ht="15" customHeight="1" x14ac:dyDescent="0.35">
      <c r="B83" s="388"/>
      <c r="C83" s="388"/>
      <c r="D83" s="386"/>
      <c r="E83" s="332"/>
      <c r="F83" s="32">
        <v>85</v>
      </c>
      <c r="G83" s="113">
        <v>15480</v>
      </c>
      <c r="H83" s="332"/>
      <c r="I83" s="332"/>
      <c r="J83" s="344"/>
      <c r="K83" s="366"/>
      <c r="L83" s="366"/>
      <c r="M83" s="366"/>
      <c r="N83" s="366"/>
      <c r="O83" s="366"/>
      <c r="P83" s="366"/>
      <c r="Q83" s="366"/>
      <c r="R83" s="366"/>
      <c r="S83" s="366"/>
      <c r="T83" s="366"/>
      <c r="U83" s="366"/>
      <c r="V83" s="366"/>
    </row>
    <row r="84" spans="2:22" ht="15" customHeight="1" x14ac:dyDescent="0.35">
      <c r="B84" s="388"/>
      <c r="C84" s="388"/>
      <c r="D84" s="386"/>
      <c r="E84" s="332"/>
      <c r="F84" s="31">
        <v>90</v>
      </c>
      <c r="G84" s="113">
        <v>18490</v>
      </c>
      <c r="H84" s="332"/>
      <c r="I84" s="332"/>
      <c r="J84" s="344"/>
      <c r="K84" s="366"/>
      <c r="L84" s="366"/>
      <c r="M84" s="366"/>
      <c r="N84" s="366"/>
      <c r="O84" s="366"/>
      <c r="P84" s="366"/>
      <c r="Q84" s="366"/>
      <c r="R84" s="366"/>
      <c r="S84" s="366"/>
      <c r="T84" s="366"/>
      <c r="U84" s="366"/>
      <c r="V84" s="366"/>
    </row>
    <row r="85" spans="2:22" x14ac:dyDescent="0.35">
      <c r="B85" s="388"/>
      <c r="C85" s="388"/>
      <c r="D85" s="386"/>
      <c r="E85" s="332"/>
      <c r="F85" s="31">
        <v>95</v>
      </c>
      <c r="G85" s="113">
        <v>21930</v>
      </c>
      <c r="H85" s="332"/>
      <c r="I85" s="332"/>
      <c r="J85" s="344"/>
      <c r="K85" s="366"/>
      <c r="L85" s="366"/>
      <c r="M85" s="366"/>
      <c r="N85" s="366"/>
      <c r="O85" s="366"/>
      <c r="P85" s="366"/>
      <c r="Q85" s="366"/>
      <c r="R85" s="366"/>
      <c r="S85" s="366"/>
      <c r="T85" s="366"/>
      <c r="U85" s="366"/>
      <c r="V85" s="366"/>
    </row>
    <row r="86" spans="2:22" x14ac:dyDescent="0.35">
      <c r="B86" s="388"/>
      <c r="C86" s="388"/>
      <c r="D86" s="387"/>
      <c r="E86" s="332"/>
      <c r="F86" s="31">
        <v>100</v>
      </c>
      <c r="G86" s="113">
        <v>26230</v>
      </c>
      <c r="H86" s="332"/>
      <c r="I86" s="332"/>
      <c r="J86" s="344"/>
      <c r="K86" s="366"/>
      <c r="L86" s="366"/>
      <c r="M86" s="366"/>
      <c r="N86" s="366"/>
      <c r="O86" s="366"/>
      <c r="P86" s="366"/>
      <c r="Q86" s="366"/>
      <c r="R86" s="366"/>
      <c r="S86" s="366"/>
      <c r="T86" s="366"/>
      <c r="U86" s="366"/>
      <c r="V86" s="366"/>
    </row>
    <row r="87" spans="2:22" ht="15" customHeight="1" x14ac:dyDescent="0.35">
      <c r="B87" s="388"/>
      <c r="C87" s="388"/>
      <c r="D87" s="385">
        <v>42</v>
      </c>
      <c r="E87" s="332"/>
      <c r="F87" s="31">
        <v>20</v>
      </c>
      <c r="G87" s="147">
        <v>430</v>
      </c>
      <c r="H87" s="332"/>
      <c r="I87" s="332"/>
      <c r="J87" s="344"/>
      <c r="K87" s="366"/>
      <c r="L87" s="366"/>
      <c r="M87" s="366"/>
      <c r="N87" s="366"/>
      <c r="O87" s="366"/>
      <c r="P87" s="366"/>
      <c r="Q87" s="366"/>
      <c r="R87" s="366"/>
      <c r="S87" s="366"/>
      <c r="T87" s="366"/>
      <c r="U87" s="366"/>
      <c r="V87" s="366"/>
    </row>
    <row r="88" spans="2:22" ht="15" customHeight="1" x14ac:dyDescent="0.35">
      <c r="B88" s="388"/>
      <c r="C88" s="388"/>
      <c r="D88" s="386"/>
      <c r="E88" s="332"/>
      <c r="F88" s="31">
        <v>30</v>
      </c>
      <c r="G88" s="147">
        <v>860</v>
      </c>
      <c r="H88" s="332"/>
      <c r="I88" s="332"/>
      <c r="J88" s="344"/>
      <c r="K88" s="366"/>
      <c r="L88" s="366"/>
      <c r="M88" s="366"/>
      <c r="N88" s="366"/>
      <c r="O88" s="366"/>
      <c r="P88" s="366"/>
      <c r="Q88" s="366"/>
      <c r="R88" s="366"/>
      <c r="S88" s="366"/>
      <c r="T88" s="366"/>
      <c r="U88" s="366"/>
      <c r="V88" s="366"/>
    </row>
    <row r="89" spans="2:22" ht="15" customHeight="1" x14ac:dyDescent="0.35">
      <c r="B89" s="388"/>
      <c r="C89" s="388"/>
      <c r="D89" s="386"/>
      <c r="E89" s="332"/>
      <c r="F89" s="31">
        <v>35</v>
      </c>
      <c r="G89" s="113">
        <v>1290</v>
      </c>
      <c r="H89" s="332"/>
      <c r="I89" s="332"/>
      <c r="J89" s="344"/>
      <c r="K89" s="366"/>
      <c r="L89" s="366"/>
      <c r="M89" s="366"/>
      <c r="N89" s="366"/>
      <c r="O89" s="366"/>
      <c r="P89" s="366"/>
      <c r="Q89" s="366"/>
      <c r="R89" s="366"/>
      <c r="S89" s="366"/>
      <c r="T89" s="366"/>
      <c r="U89" s="366"/>
      <c r="V89" s="366"/>
    </row>
    <row r="90" spans="2:22" ht="15" customHeight="1" x14ac:dyDescent="0.35">
      <c r="B90" s="388"/>
      <c r="C90" s="388"/>
      <c r="D90" s="386"/>
      <c r="E90" s="332"/>
      <c r="F90" s="31">
        <v>40</v>
      </c>
      <c r="G90" s="113">
        <v>1720</v>
      </c>
      <c r="H90" s="332"/>
      <c r="I90" s="332"/>
      <c r="J90" s="344"/>
      <c r="K90" s="366"/>
      <c r="L90" s="366"/>
      <c r="M90" s="366"/>
      <c r="N90" s="366"/>
      <c r="O90" s="366"/>
      <c r="P90" s="366"/>
      <c r="Q90" s="366"/>
      <c r="R90" s="366"/>
      <c r="S90" s="366"/>
      <c r="T90" s="366"/>
      <c r="U90" s="366"/>
      <c r="V90" s="366"/>
    </row>
    <row r="91" spans="2:22" ht="15" customHeight="1" x14ac:dyDescent="0.35">
      <c r="B91" s="388"/>
      <c r="C91" s="388"/>
      <c r="D91" s="386"/>
      <c r="E91" s="332"/>
      <c r="F91" s="31">
        <v>45</v>
      </c>
      <c r="G91" s="113">
        <v>2580</v>
      </c>
      <c r="H91" s="332"/>
      <c r="I91" s="332"/>
      <c r="J91" s="344"/>
      <c r="K91" s="366"/>
      <c r="L91" s="366"/>
      <c r="M91" s="366"/>
      <c r="N91" s="366"/>
      <c r="O91" s="366"/>
      <c r="P91" s="366"/>
      <c r="Q91" s="366"/>
      <c r="R91" s="366"/>
      <c r="S91" s="366"/>
      <c r="T91" s="366"/>
      <c r="U91" s="366"/>
      <c r="V91" s="366"/>
    </row>
    <row r="92" spans="2:22" ht="15" customHeight="1" x14ac:dyDescent="0.35">
      <c r="B92" s="388"/>
      <c r="C92" s="388"/>
      <c r="D92" s="386"/>
      <c r="E92" s="332"/>
      <c r="F92" s="31">
        <v>50</v>
      </c>
      <c r="G92" s="113">
        <v>3440</v>
      </c>
      <c r="H92" s="332"/>
      <c r="I92" s="332"/>
      <c r="J92" s="344"/>
      <c r="K92" s="366"/>
      <c r="L92" s="366"/>
      <c r="M92" s="366"/>
      <c r="N92" s="366"/>
      <c r="O92" s="366"/>
      <c r="P92" s="366"/>
      <c r="Q92" s="366"/>
      <c r="R92" s="366"/>
      <c r="S92" s="366"/>
      <c r="T92" s="366"/>
      <c r="U92" s="366"/>
      <c r="V92" s="366"/>
    </row>
    <row r="93" spans="2:22" x14ac:dyDescent="0.35">
      <c r="B93" s="388"/>
      <c r="C93" s="388"/>
      <c r="D93" s="386"/>
      <c r="E93" s="332"/>
      <c r="F93" s="31">
        <v>55</v>
      </c>
      <c r="G93" s="147">
        <v>4730</v>
      </c>
      <c r="H93" s="332"/>
      <c r="I93" s="332"/>
      <c r="J93" s="344"/>
      <c r="K93" s="366"/>
      <c r="L93" s="366"/>
      <c r="M93" s="366"/>
      <c r="N93" s="366"/>
      <c r="O93" s="366"/>
      <c r="P93" s="366"/>
      <c r="Q93" s="366"/>
      <c r="R93" s="366"/>
      <c r="S93" s="366"/>
      <c r="T93" s="366"/>
      <c r="U93" s="366"/>
      <c r="V93" s="366"/>
    </row>
    <row r="94" spans="2:22" x14ac:dyDescent="0.35">
      <c r="B94" s="388"/>
      <c r="C94" s="388"/>
      <c r="D94" s="386"/>
      <c r="E94" s="332"/>
      <c r="F94" s="31">
        <v>60</v>
      </c>
      <c r="G94" s="113">
        <v>6450</v>
      </c>
      <c r="H94" s="332"/>
      <c r="I94" s="332"/>
      <c r="J94" s="344"/>
      <c r="K94" s="366"/>
      <c r="L94" s="366"/>
      <c r="M94" s="366"/>
      <c r="N94" s="366"/>
      <c r="O94" s="366"/>
      <c r="P94" s="366"/>
      <c r="Q94" s="366"/>
      <c r="R94" s="366"/>
      <c r="S94" s="366"/>
      <c r="T94" s="366"/>
      <c r="U94" s="366"/>
      <c r="V94" s="366"/>
    </row>
    <row r="95" spans="2:22" ht="15" customHeight="1" x14ac:dyDescent="0.35">
      <c r="B95" s="388"/>
      <c r="C95" s="388"/>
      <c r="D95" s="386"/>
      <c r="E95" s="332"/>
      <c r="F95" s="31">
        <v>65</v>
      </c>
      <c r="G95" s="113">
        <v>8600</v>
      </c>
      <c r="H95" s="332"/>
      <c r="I95" s="332"/>
      <c r="J95" s="344"/>
      <c r="K95" s="366"/>
      <c r="L95" s="366"/>
      <c r="M95" s="366"/>
      <c r="N95" s="366"/>
      <c r="O95" s="366"/>
      <c r="P95" s="366"/>
      <c r="Q95" s="366"/>
      <c r="R95" s="366"/>
      <c r="S95" s="366"/>
      <c r="T95" s="366"/>
      <c r="U95" s="366"/>
      <c r="V95" s="366"/>
    </row>
    <row r="96" spans="2:22" ht="15" customHeight="1" x14ac:dyDescent="0.35">
      <c r="B96" s="388"/>
      <c r="C96" s="388"/>
      <c r="D96" s="386"/>
      <c r="E96" s="332"/>
      <c r="F96" s="31">
        <v>70</v>
      </c>
      <c r="G96" s="113">
        <v>10750</v>
      </c>
      <c r="H96" s="332"/>
      <c r="I96" s="332"/>
      <c r="J96" s="344"/>
      <c r="K96" s="366"/>
      <c r="L96" s="366"/>
      <c r="M96" s="366"/>
      <c r="N96" s="366"/>
      <c r="O96" s="366"/>
      <c r="P96" s="366"/>
      <c r="Q96" s="366"/>
      <c r="R96" s="366"/>
      <c r="S96" s="366"/>
      <c r="T96" s="366"/>
      <c r="U96" s="366"/>
      <c r="V96" s="366"/>
    </row>
    <row r="97" spans="2:22" x14ac:dyDescent="0.35">
      <c r="B97" s="388"/>
      <c r="C97" s="388"/>
      <c r="D97" s="386"/>
      <c r="E97" s="332"/>
      <c r="F97" s="32">
        <v>75</v>
      </c>
      <c r="G97" s="113">
        <v>13760</v>
      </c>
      <c r="H97" s="332"/>
      <c r="I97" s="332"/>
      <c r="J97" s="344"/>
      <c r="K97" s="366"/>
      <c r="L97" s="366"/>
      <c r="M97" s="366"/>
      <c r="N97" s="366"/>
      <c r="O97" s="366"/>
      <c r="P97" s="366"/>
      <c r="Q97" s="366"/>
      <c r="R97" s="366"/>
      <c r="S97" s="366"/>
      <c r="T97" s="366"/>
      <c r="U97" s="366"/>
      <c r="V97" s="366"/>
    </row>
    <row r="98" spans="2:22" x14ac:dyDescent="0.35">
      <c r="B98" s="388"/>
      <c r="C98" s="388"/>
      <c r="D98" s="386"/>
      <c r="E98" s="332"/>
      <c r="F98" s="32">
        <v>80</v>
      </c>
      <c r="G98" s="113">
        <v>17200</v>
      </c>
      <c r="H98" s="332"/>
      <c r="I98" s="332"/>
      <c r="J98" s="344"/>
      <c r="K98" s="366"/>
      <c r="L98" s="366"/>
      <c r="M98" s="366"/>
      <c r="N98" s="366"/>
      <c r="O98" s="366"/>
      <c r="P98" s="366"/>
      <c r="Q98" s="366"/>
      <c r="R98" s="366"/>
      <c r="S98" s="366"/>
      <c r="T98" s="366"/>
      <c r="U98" s="366"/>
      <c r="V98" s="366"/>
    </row>
    <row r="99" spans="2:22" x14ac:dyDescent="0.35">
      <c r="B99" s="388"/>
      <c r="C99" s="388"/>
      <c r="D99" s="386"/>
      <c r="E99" s="332"/>
      <c r="F99" s="32">
        <v>85</v>
      </c>
      <c r="G99" s="113">
        <v>20640</v>
      </c>
      <c r="H99" s="332"/>
      <c r="I99" s="332"/>
      <c r="J99" s="344"/>
      <c r="K99" s="366"/>
      <c r="L99" s="366"/>
      <c r="M99" s="366"/>
      <c r="N99" s="366"/>
      <c r="O99" s="366"/>
      <c r="P99" s="366"/>
      <c r="Q99" s="366"/>
      <c r="R99" s="366"/>
      <c r="S99" s="366"/>
      <c r="T99" s="366"/>
      <c r="U99" s="366"/>
      <c r="V99" s="366"/>
    </row>
    <row r="100" spans="2:22" x14ac:dyDescent="0.35">
      <c r="B100" s="388"/>
      <c r="C100" s="388"/>
      <c r="D100" s="386"/>
      <c r="E100" s="332"/>
      <c r="F100" s="31">
        <v>90</v>
      </c>
      <c r="G100" s="113">
        <v>24940</v>
      </c>
      <c r="H100" s="332"/>
      <c r="I100" s="332"/>
      <c r="J100" s="344"/>
      <c r="K100" s="366"/>
      <c r="L100" s="366"/>
      <c r="M100" s="366"/>
      <c r="N100" s="366"/>
      <c r="O100" s="366"/>
      <c r="P100" s="366"/>
      <c r="Q100" s="366"/>
      <c r="R100" s="366"/>
      <c r="S100" s="366"/>
      <c r="T100" s="366"/>
      <c r="U100" s="366"/>
      <c r="V100" s="366"/>
    </row>
    <row r="101" spans="2:22" x14ac:dyDescent="0.35">
      <c r="B101" s="388"/>
      <c r="C101" s="388"/>
      <c r="D101" s="386"/>
      <c r="E101" s="332"/>
      <c r="F101" s="31">
        <v>95</v>
      </c>
      <c r="G101" s="113">
        <v>30100</v>
      </c>
      <c r="H101" s="332"/>
      <c r="I101" s="332"/>
      <c r="J101" s="344"/>
      <c r="K101" s="366"/>
      <c r="L101" s="366"/>
      <c r="M101" s="366"/>
      <c r="N101" s="366"/>
      <c r="O101" s="366"/>
      <c r="P101" s="366"/>
      <c r="Q101" s="366"/>
      <c r="R101" s="366"/>
      <c r="S101" s="366"/>
      <c r="T101" s="366"/>
      <c r="U101" s="366"/>
      <c r="V101" s="366"/>
    </row>
    <row r="102" spans="2:22" x14ac:dyDescent="0.35">
      <c r="B102" s="388"/>
      <c r="C102" s="388"/>
      <c r="D102" s="387"/>
      <c r="E102" s="332"/>
      <c r="F102" s="31">
        <v>100</v>
      </c>
      <c r="G102" s="113">
        <v>35690</v>
      </c>
      <c r="H102" s="332"/>
      <c r="I102" s="332"/>
      <c r="J102" s="344"/>
      <c r="K102" s="366"/>
      <c r="L102" s="366"/>
      <c r="M102" s="366"/>
      <c r="N102" s="366"/>
      <c r="O102" s="366"/>
      <c r="P102" s="366"/>
      <c r="Q102" s="366"/>
      <c r="R102" s="366"/>
      <c r="S102" s="366"/>
      <c r="T102" s="366"/>
      <c r="U102" s="366"/>
      <c r="V102" s="366"/>
    </row>
    <row r="103" spans="2:22" x14ac:dyDescent="0.35">
      <c r="B103" s="388"/>
      <c r="C103" s="388"/>
      <c r="D103" s="385">
        <v>48</v>
      </c>
      <c r="E103" s="332"/>
      <c r="F103" s="31">
        <v>20</v>
      </c>
      <c r="G103" s="147">
        <v>430</v>
      </c>
      <c r="H103" s="332"/>
      <c r="I103" s="332"/>
      <c r="J103" s="344"/>
      <c r="K103" s="366"/>
      <c r="L103" s="366"/>
      <c r="M103" s="366"/>
      <c r="N103" s="366"/>
      <c r="O103" s="366"/>
      <c r="P103" s="366"/>
      <c r="Q103" s="366"/>
      <c r="R103" s="366"/>
      <c r="S103" s="366"/>
      <c r="T103" s="366"/>
      <c r="U103" s="366"/>
      <c r="V103" s="366"/>
    </row>
    <row r="104" spans="2:22" x14ac:dyDescent="0.35">
      <c r="B104" s="388"/>
      <c r="C104" s="388"/>
      <c r="D104" s="386"/>
      <c r="E104" s="332"/>
      <c r="F104" s="31">
        <v>30</v>
      </c>
      <c r="G104" s="147">
        <v>860</v>
      </c>
      <c r="H104" s="332"/>
      <c r="I104" s="332"/>
      <c r="J104" s="344"/>
      <c r="K104" s="366"/>
      <c r="L104" s="366"/>
      <c r="M104" s="366"/>
      <c r="N104" s="366"/>
      <c r="O104" s="366"/>
      <c r="P104" s="366"/>
      <c r="Q104" s="366"/>
      <c r="R104" s="366"/>
      <c r="S104" s="366"/>
      <c r="T104" s="366"/>
      <c r="U104" s="366"/>
      <c r="V104" s="366"/>
    </row>
    <row r="105" spans="2:22" x14ac:dyDescent="0.35">
      <c r="B105" s="388"/>
      <c r="C105" s="388"/>
      <c r="D105" s="386"/>
      <c r="E105" s="332"/>
      <c r="F105" s="31">
        <v>35</v>
      </c>
      <c r="G105" s="113">
        <v>1290</v>
      </c>
      <c r="H105" s="332"/>
      <c r="I105" s="332"/>
      <c r="J105" s="344"/>
      <c r="K105" s="366"/>
      <c r="L105" s="366"/>
      <c r="M105" s="366"/>
      <c r="N105" s="366"/>
      <c r="O105" s="366"/>
      <c r="P105" s="366"/>
      <c r="Q105" s="366"/>
      <c r="R105" s="366"/>
      <c r="S105" s="366"/>
      <c r="T105" s="366"/>
      <c r="U105" s="366"/>
      <c r="V105" s="366"/>
    </row>
    <row r="106" spans="2:22" x14ac:dyDescent="0.35">
      <c r="B106" s="388"/>
      <c r="C106" s="388"/>
      <c r="D106" s="386"/>
      <c r="E106" s="332"/>
      <c r="F106" s="31">
        <v>40</v>
      </c>
      <c r="G106" s="113">
        <v>2150</v>
      </c>
      <c r="H106" s="332"/>
      <c r="I106" s="332"/>
      <c r="J106" s="344"/>
      <c r="K106" s="366"/>
      <c r="L106" s="366"/>
      <c r="M106" s="366"/>
      <c r="N106" s="366"/>
      <c r="O106" s="366"/>
      <c r="P106" s="366"/>
      <c r="Q106" s="366"/>
      <c r="R106" s="366"/>
      <c r="S106" s="366"/>
      <c r="T106" s="366"/>
      <c r="U106" s="366"/>
      <c r="V106" s="366"/>
    </row>
    <row r="107" spans="2:22" x14ac:dyDescent="0.35">
      <c r="B107" s="388"/>
      <c r="C107" s="388"/>
      <c r="D107" s="386"/>
      <c r="E107" s="332"/>
      <c r="F107" s="31">
        <v>45</v>
      </c>
      <c r="G107" s="113">
        <v>3440</v>
      </c>
      <c r="H107" s="332"/>
      <c r="I107" s="332"/>
      <c r="J107" s="344"/>
      <c r="K107" s="366"/>
      <c r="L107" s="366"/>
      <c r="M107" s="366"/>
      <c r="N107" s="366"/>
      <c r="O107" s="366"/>
      <c r="P107" s="366"/>
      <c r="Q107" s="366"/>
      <c r="R107" s="366"/>
      <c r="S107" s="366"/>
      <c r="T107" s="366"/>
      <c r="U107" s="366"/>
      <c r="V107" s="366"/>
    </row>
    <row r="108" spans="2:22" x14ac:dyDescent="0.35">
      <c r="B108" s="388"/>
      <c r="C108" s="388"/>
      <c r="D108" s="386"/>
      <c r="E108" s="332"/>
      <c r="F108" s="31">
        <v>50</v>
      </c>
      <c r="G108" s="113">
        <v>4730</v>
      </c>
      <c r="H108" s="332"/>
      <c r="I108" s="332"/>
      <c r="J108" s="344"/>
      <c r="K108" s="366"/>
      <c r="L108" s="366"/>
      <c r="M108" s="366"/>
      <c r="N108" s="366"/>
      <c r="O108" s="366"/>
      <c r="P108" s="366"/>
      <c r="Q108" s="366"/>
      <c r="R108" s="366"/>
      <c r="S108" s="366"/>
      <c r="T108" s="366"/>
      <c r="U108" s="366"/>
      <c r="V108" s="366"/>
    </row>
    <row r="109" spans="2:22" x14ac:dyDescent="0.35">
      <c r="B109" s="388"/>
      <c r="C109" s="388"/>
      <c r="D109" s="386"/>
      <c r="E109" s="332"/>
      <c r="F109" s="31">
        <v>55</v>
      </c>
      <c r="G109" s="147">
        <v>6450</v>
      </c>
      <c r="H109" s="332"/>
      <c r="I109" s="332"/>
      <c r="J109" s="344"/>
      <c r="K109" s="366"/>
      <c r="L109" s="366"/>
      <c r="M109" s="366"/>
      <c r="N109" s="366"/>
      <c r="O109" s="366"/>
      <c r="P109" s="366"/>
      <c r="Q109" s="366"/>
      <c r="R109" s="366"/>
      <c r="S109" s="366"/>
      <c r="T109" s="366"/>
      <c r="U109" s="366"/>
      <c r="V109" s="366"/>
    </row>
    <row r="110" spans="2:22" x14ac:dyDescent="0.35">
      <c r="B110" s="388"/>
      <c r="C110" s="388"/>
      <c r="D110" s="386"/>
      <c r="E110" s="332"/>
      <c r="F110" s="31">
        <v>60</v>
      </c>
      <c r="G110" s="113">
        <v>8600</v>
      </c>
      <c r="H110" s="332"/>
      <c r="I110" s="332"/>
      <c r="J110" s="344"/>
      <c r="K110" s="366"/>
      <c r="L110" s="366"/>
      <c r="M110" s="366"/>
      <c r="N110" s="366"/>
      <c r="O110" s="366"/>
      <c r="P110" s="366"/>
      <c r="Q110" s="366"/>
      <c r="R110" s="366"/>
      <c r="S110" s="366"/>
      <c r="T110" s="366"/>
      <c r="U110" s="366"/>
      <c r="V110" s="366"/>
    </row>
    <row r="111" spans="2:22" x14ac:dyDescent="0.35">
      <c r="B111" s="388"/>
      <c r="C111" s="388"/>
      <c r="D111" s="386"/>
      <c r="E111" s="332"/>
      <c r="F111" s="31">
        <v>65</v>
      </c>
      <c r="G111" s="113">
        <v>11180</v>
      </c>
      <c r="H111" s="332"/>
      <c r="I111" s="332"/>
      <c r="J111" s="344"/>
      <c r="K111" s="366"/>
      <c r="L111" s="366"/>
      <c r="M111" s="366"/>
      <c r="N111" s="366"/>
      <c r="O111" s="366"/>
      <c r="P111" s="366"/>
      <c r="Q111" s="366"/>
      <c r="R111" s="366"/>
      <c r="S111" s="366"/>
      <c r="T111" s="366"/>
      <c r="U111" s="366"/>
      <c r="V111" s="366"/>
    </row>
    <row r="112" spans="2:22" x14ac:dyDescent="0.35">
      <c r="B112" s="388"/>
      <c r="C112" s="388"/>
      <c r="D112" s="386"/>
      <c r="E112" s="332"/>
      <c r="F112" s="31">
        <v>70</v>
      </c>
      <c r="G112" s="113">
        <v>14190</v>
      </c>
      <c r="H112" s="332"/>
      <c r="I112" s="332"/>
      <c r="J112" s="344"/>
      <c r="K112" s="366"/>
      <c r="L112" s="366"/>
      <c r="M112" s="366"/>
      <c r="N112" s="366"/>
      <c r="O112" s="366"/>
      <c r="P112" s="366"/>
      <c r="Q112" s="366"/>
      <c r="R112" s="366"/>
      <c r="S112" s="366"/>
      <c r="T112" s="366"/>
      <c r="U112" s="366"/>
      <c r="V112" s="366"/>
    </row>
    <row r="113" spans="2:22" x14ac:dyDescent="0.35">
      <c r="B113" s="388"/>
      <c r="C113" s="388"/>
      <c r="D113" s="386"/>
      <c r="E113" s="332"/>
      <c r="F113" s="32">
        <v>75</v>
      </c>
      <c r="G113" s="113">
        <v>18060</v>
      </c>
      <c r="H113" s="332"/>
      <c r="I113" s="332"/>
      <c r="J113" s="344"/>
      <c r="K113" s="366"/>
      <c r="L113" s="366"/>
      <c r="M113" s="366"/>
      <c r="N113" s="366"/>
      <c r="O113" s="366"/>
      <c r="P113" s="366"/>
      <c r="Q113" s="366"/>
      <c r="R113" s="366"/>
      <c r="S113" s="366"/>
      <c r="T113" s="366"/>
      <c r="U113" s="366"/>
      <c r="V113" s="366"/>
    </row>
    <row r="114" spans="2:22" x14ac:dyDescent="0.35">
      <c r="B114" s="388"/>
      <c r="C114" s="388"/>
      <c r="D114" s="386"/>
      <c r="E114" s="332"/>
      <c r="F114" s="32">
        <v>80</v>
      </c>
      <c r="G114" s="113">
        <v>22360</v>
      </c>
      <c r="H114" s="332"/>
      <c r="I114" s="332"/>
      <c r="J114" s="344"/>
      <c r="K114" s="366"/>
      <c r="L114" s="366"/>
      <c r="M114" s="366"/>
      <c r="N114" s="366"/>
      <c r="O114" s="366"/>
      <c r="P114" s="366"/>
      <c r="Q114" s="366"/>
      <c r="R114" s="366"/>
      <c r="S114" s="366"/>
      <c r="T114" s="366"/>
      <c r="U114" s="366"/>
      <c r="V114" s="366"/>
    </row>
    <row r="115" spans="2:22" x14ac:dyDescent="0.35">
      <c r="B115" s="388"/>
      <c r="C115" s="388"/>
      <c r="D115" s="386"/>
      <c r="E115" s="332"/>
      <c r="F115" s="32">
        <v>85</v>
      </c>
      <c r="G115" s="113">
        <v>27090</v>
      </c>
      <c r="H115" s="332"/>
      <c r="I115" s="332"/>
      <c r="J115" s="344"/>
      <c r="K115" s="366"/>
      <c r="L115" s="366"/>
      <c r="M115" s="366"/>
      <c r="N115" s="366"/>
      <c r="O115" s="366"/>
      <c r="P115" s="366"/>
      <c r="Q115" s="366"/>
      <c r="R115" s="366"/>
      <c r="S115" s="366"/>
      <c r="T115" s="366"/>
      <c r="U115" s="366"/>
      <c r="V115" s="366"/>
    </row>
    <row r="116" spans="2:22" x14ac:dyDescent="0.35">
      <c r="B116" s="388"/>
      <c r="C116" s="388"/>
      <c r="D116" s="386"/>
      <c r="E116" s="332"/>
      <c r="F116" s="31">
        <v>90</v>
      </c>
      <c r="G116" s="113">
        <v>32680</v>
      </c>
      <c r="H116" s="332"/>
      <c r="I116" s="332"/>
      <c r="J116" s="344"/>
      <c r="K116" s="366"/>
      <c r="L116" s="366"/>
      <c r="M116" s="366"/>
      <c r="N116" s="366"/>
      <c r="O116" s="366"/>
      <c r="P116" s="366"/>
      <c r="Q116" s="366"/>
      <c r="R116" s="366"/>
      <c r="S116" s="366"/>
      <c r="T116" s="366"/>
      <c r="U116" s="366"/>
      <c r="V116" s="366"/>
    </row>
    <row r="117" spans="2:22" x14ac:dyDescent="0.35">
      <c r="B117" s="388"/>
      <c r="C117" s="388"/>
      <c r="D117" s="386"/>
      <c r="E117" s="332"/>
      <c r="F117" s="31">
        <v>95</v>
      </c>
      <c r="G117" s="113">
        <v>39130</v>
      </c>
      <c r="H117" s="332"/>
      <c r="I117" s="332"/>
      <c r="J117" s="344"/>
      <c r="K117" s="366"/>
      <c r="L117" s="366"/>
      <c r="M117" s="366"/>
      <c r="N117" s="366"/>
      <c r="O117" s="366"/>
      <c r="P117" s="366"/>
      <c r="Q117" s="366"/>
      <c r="R117" s="366"/>
      <c r="S117" s="366"/>
      <c r="T117" s="366"/>
      <c r="U117" s="366"/>
      <c r="V117" s="366"/>
    </row>
    <row r="118" spans="2:22" x14ac:dyDescent="0.35">
      <c r="B118" s="388"/>
      <c r="C118" s="388"/>
      <c r="D118" s="387"/>
      <c r="E118" s="332"/>
      <c r="F118" s="31">
        <v>100</v>
      </c>
      <c r="G118" s="113">
        <v>46440</v>
      </c>
      <c r="H118" s="332"/>
      <c r="I118" s="332"/>
      <c r="J118" s="344"/>
      <c r="K118" s="366"/>
      <c r="L118" s="366"/>
      <c r="M118" s="366"/>
      <c r="N118" s="366"/>
      <c r="O118" s="366"/>
      <c r="P118" s="366"/>
      <c r="Q118" s="366"/>
      <c r="R118" s="366"/>
      <c r="S118" s="366"/>
      <c r="T118" s="366"/>
      <c r="U118" s="366"/>
      <c r="V118" s="366"/>
    </row>
    <row r="119" spans="2:22" x14ac:dyDescent="0.35">
      <c r="B119" s="388"/>
      <c r="C119" s="388"/>
      <c r="D119" s="385">
        <v>54</v>
      </c>
      <c r="E119" s="332"/>
      <c r="F119" s="31">
        <v>20</v>
      </c>
      <c r="G119" s="147">
        <v>430</v>
      </c>
      <c r="H119" s="332"/>
      <c r="I119" s="332"/>
      <c r="J119" s="344"/>
      <c r="K119" s="366"/>
      <c r="L119" s="366"/>
      <c r="M119" s="366"/>
      <c r="N119" s="366"/>
      <c r="O119" s="366"/>
      <c r="P119" s="366"/>
      <c r="Q119" s="366"/>
      <c r="R119" s="366"/>
      <c r="S119" s="366"/>
      <c r="T119" s="366"/>
      <c r="U119" s="366"/>
      <c r="V119" s="366"/>
    </row>
    <row r="120" spans="2:22" x14ac:dyDescent="0.35">
      <c r="B120" s="388"/>
      <c r="C120" s="388"/>
      <c r="D120" s="386"/>
      <c r="E120" s="332"/>
      <c r="F120" s="31">
        <v>30</v>
      </c>
      <c r="G120" s="147">
        <v>1290</v>
      </c>
      <c r="H120" s="332"/>
      <c r="I120" s="332"/>
      <c r="J120" s="344"/>
      <c r="K120" s="366"/>
      <c r="L120" s="366"/>
      <c r="M120" s="366"/>
      <c r="N120" s="366"/>
      <c r="O120" s="366"/>
      <c r="P120" s="366"/>
      <c r="Q120" s="366"/>
      <c r="R120" s="366"/>
      <c r="S120" s="366"/>
      <c r="T120" s="366"/>
      <c r="U120" s="366"/>
      <c r="V120" s="366"/>
    </row>
    <row r="121" spans="2:22" x14ac:dyDescent="0.35">
      <c r="B121" s="388"/>
      <c r="C121" s="388"/>
      <c r="D121" s="386"/>
      <c r="E121" s="332"/>
      <c r="F121" s="31">
        <v>35</v>
      </c>
      <c r="G121" s="113">
        <v>1720</v>
      </c>
      <c r="H121" s="332"/>
      <c r="I121" s="332"/>
      <c r="J121" s="344"/>
      <c r="K121" s="366"/>
      <c r="L121" s="366"/>
      <c r="M121" s="366"/>
      <c r="N121" s="366"/>
      <c r="O121" s="366"/>
      <c r="P121" s="366"/>
      <c r="Q121" s="366"/>
      <c r="R121" s="366"/>
      <c r="S121" s="366"/>
      <c r="T121" s="366"/>
      <c r="U121" s="366"/>
      <c r="V121" s="366"/>
    </row>
    <row r="122" spans="2:22" x14ac:dyDescent="0.35">
      <c r="B122" s="388"/>
      <c r="C122" s="388"/>
      <c r="D122" s="386"/>
      <c r="E122" s="332"/>
      <c r="F122" s="31">
        <v>40</v>
      </c>
      <c r="G122" s="113">
        <v>3010</v>
      </c>
      <c r="H122" s="332"/>
      <c r="I122" s="332"/>
      <c r="J122" s="344"/>
      <c r="K122" s="366"/>
      <c r="L122" s="366"/>
      <c r="M122" s="366"/>
      <c r="N122" s="366"/>
      <c r="O122" s="366"/>
      <c r="P122" s="366"/>
      <c r="Q122" s="366"/>
      <c r="R122" s="366"/>
      <c r="S122" s="366"/>
      <c r="T122" s="366"/>
      <c r="U122" s="366"/>
      <c r="V122" s="366"/>
    </row>
    <row r="123" spans="2:22" x14ac:dyDescent="0.35">
      <c r="B123" s="388"/>
      <c r="C123" s="388"/>
      <c r="D123" s="386"/>
      <c r="E123" s="332"/>
      <c r="F123" s="31">
        <v>45</v>
      </c>
      <c r="G123" s="113">
        <v>4300</v>
      </c>
      <c r="H123" s="332"/>
      <c r="I123" s="332"/>
      <c r="J123" s="344"/>
      <c r="K123" s="366"/>
      <c r="L123" s="366"/>
      <c r="M123" s="366"/>
      <c r="N123" s="366"/>
      <c r="O123" s="366"/>
      <c r="P123" s="366"/>
      <c r="Q123" s="366"/>
      <c r="R123" s="366"/>
      <c r="S123" s="366"/>
      <c r="T123" s="366"/>
      <c r="U123" s="366"/>
      <c r="V123" s="366"/>
    </row>
    <row r="124" spans="2:22" x14ac:dyDescent="0.35">
      <c r="B124" s="388"/>
      <c r="C124" s="388"/>
      <c r="D124" s="386"/>
      <c r="E124" s="332"/>
      <c r="F124" s="31">
        <v>50</v>
      </c>
      <c r="G124" s="113">
        <v>6020</v>
      </c>
      <c r="H124" s="332"/>
      <c r="I124" s="332"/>
      <c r="J124" s="344"/>
      <c r="K124" s="366"/>
      <c r="L124" s="366"/>
      <c r="M124" s="366"/>
      <c r="N124" s="366"/>
      <c r="O124" s="366"/>
      <c r="P124" s="366"/>
      <c r="Q124" s="366"/>
      <c r="R124" s="366"/>
      <c r="S124" s="366"/>
      <c r="T124" s="366"/>
      <c r="U124" s="366"/>
      <c r="V124" s="366"/>
    </row>
    <row r="125" spans="2:22" x14ac:dyDescent="0.35">
      <c r="B125" s="388"/>
      <c r="C125" s="388"/>
      <c r="D125" s="386"/>
      <c r="E125" s="332"/>
      <c r="F125" s="31">
        <v>55</v>
      </c>
      <c r="G125" s="147">
        <v>8170</v>
      </c>
      <c r="H125" s="332"/>
      <c r="I125" s="332"/>
      <c r="J125" s="344"/>
      <c r="K125" s="366"/>
      <c r="L125" s="366"/>
      <c r="M125" s="366"/>
      <c r="N125" s="366"/>
      <c r="O125" s="366"/>
      <c r="P125" s="366"/>
      <c r="Q125" s="366"/>
      <c r="R125" s="366"/>
      <c r="S125" s="366"/>
      <c r="T125" s="366"/>
      <c r="U125" s="366"/>
      <c r="V125" s="366"/>
    </row>
    <row r="126" spans="2:22" x14ac:dyDescent="0.35">
      <c r="B126" s="388"/>
      <c r="C126" s="388"/>
      <c r="D126" s="386"/>
      <c r="E126" s="332"/>
      <c r="F126" s="31">
        <v>60</v>
      </c>
      <c r="G126" s="113">
        <v>10750</v>
      </c>
      <c r="H126" s="332"/>
      <c r="I126" s="332"/>
      <c r="J126" s="344"/>
      <c r="K126" s="366"/>
      <c r="L126" s="366"/>
      <c r="M126" s="366"/>
      <c r="N126" s="366"/>
      <c r="O126" s="366"/>
      <c r="P126" s="366"/>
      <c r="Q126" s="366"/>
      <c r="R126" s="366"/>
      <c r="S126" s="366"/>
      <c r="T126" s="366"/>
      <c r="U126" s="366"/>
      <c r="V126" s="366"/>
    </row>
    <row r="127" spans="2:22" x14ac:dyDescent="0.35">
      <c r="B127" s="388"/>
      <c r="C127" s="388"/>
      <c r="D127" s="386"/>
      <c r="E127" s="332"/>
      <c r="F127" s="31">
        <v>65</v>
      </c>
      <c r="G127" s="113">
        <v>14190</v>
      </c>
      <c r="H127" s="332"/>
      <c r="I127" s="332"/>
      <c r="J127" s="344"/>
      <c r="K127" s="366"/>
      <c r="L127" s="366"/>
      <c r="M127" s="366"/>
      <c r="N127" s="366"/>
      <c r="O127" s="366"/>
      <c r="P127" s="366"/>
      <c r="Q127" s="366"/>
      <c r="R127" s="366"/>
      <c r="S127" s="366"/>
      <c r="T127" s="366"/>
      <c r="U127" s="366"/>
      <c r="V127" s="366"/>
    </row>
    <row r="128" spans="2:22" x14ac:dyDescent="0.35">
      <c r="B128" s="388"/>
      <c r="C128" s="388"/>
      <c r="D128" s="386"/>
      <c r="E128" s="332"/>
      <c r="F128" s="31">
        <v>70</v>
      </c>
      <c r="G128" s="113">
        <v>18060</v>
      </c>
      <c r="H128" s="332"/>
      <c r="I128" s="332"/>
      <c r="J128" s="344"/>
      <c r="K128" s="366"/>
      <c r="L128" s="366"/>
      <c r="M128" s="366"/>
      <c r="N128" s="366"/>
      <c r="O128" s="366"/>
      <c r="P128" s="366"/>
      <c r="Q128" s="366"/>
      <c r="R128" s="366"/>
      <c r="S128" s="366"/>
      <c r="T128" s="366"/>
      <c r="U128" s="366"/>
      <c r="V128" s="366"/>
    </row>
    <row r="129" spans="2:22" x14ac:dyDescent="0.35">
      <c r="B129" s="388"/>
      <c r="C129" s="388"/>
      <c r="D129" s="386"/>
      <c r="E129" s="332"/>
      <c r="F129" s="32">
        <v>75</v>
      </c>
      <c r="G129" s="113">
        <v>22790</v>
      </c>
      <c r="H129" s="332"/>
      <c r="I129" s="332"/>
      <c r="J129" s="344"/>
      <c r="K129" s="366"/>
      <c r="L129" s="366"/>
      <c r="M129" s="366"/>
      <c r="N129" s="366"/>
      <c r="O129" s="366"/>
      <c r="P129" s="366"/>
      <c r="Q129" s="366"/>
      <c r="R129" s="366"/>
      <c r="S129" s="366"/>
      <c r="T129" s="366"/>
      <c r="U129" s="366"/>
      <c r="V129" s="366"/>
    </row>
    <row r="130" spans="2:22" x14ac:dyDescent="0.35">
      <c r="B130" s="388"/>
      <c r="C130" s="388"/>
      <c r="D130" s="386"/>
      <c r="E130" s="332"/>
      <c r="F130" s="32">
        <v>80</v>
      </c>
      <c r="G130" s="113">
        <v>27950</v>
      </c>
      <c r="H130" s="332"/>
      <c r="I130" s="332"/>
      <c r="J130" s="344"/>
      <c r="K130" s="366"/>
      <c r="L130" s="366"/>
      <c r="M130" s="366"/>
      <c r="N130" s="366"/>
      <c r="O130" s="366"/>
      <c r="P130" s="366"/>
      <c r="Q130" s="366"/>
      <c r="R130" s="366"/>
      <c r="S130" s="366"/>
      <c r="T130" s="366"/>
      <c r="U130" s="366"/>
      <c r="V130" s="366"/>
    </row>
    <row r="131" spans="2:22" x14ac:dyDescent="0.35">
      <c r="B131" s="388"/>
      <c r="C131" s="388"/>
      <c r="D131" s="386"/>
      <c r="E131" s="332"/>
      <c r="F131" s="32">
        <v>85</v>
      </c>
      <c r="G131" s="113">
        <v>34400</v>
      </c>
      <c r="H131" s="332"/>
      <c r="I131" s="332"/>
      <c r="J131" s="344"/>
      <c r="K131" s="366"/>
      <c r="L131" s="366"/>
      <c r="M131" s="366"/>
      <c r="N131" s="366"/>
      <c r="O131" s="366"/>
      <c r="P131" s="366"/>
      <c r="Q131" s="366"/>
      <c r="R131" s="366"/>
      <c r="S131" s="366"/>
      <c r="T131" s="366"/>
      <c r="U131" s="366"/>
      <c r="V131" s="366"/>
    </row>
    <row r="132" spans="2:22" x14ac:dyDescent="0.35">
      <c r="B132" s="388"/>
      <c r="C132" s="388"/>
      <c r="D132" s="386"/>
      <c r="E132" s="332"/>
      <c r="F132" s="31">
        <v>90</v>
      </c>
      <c r="G132" s="113">
        <v>41710</v>
      </c>
      <c r="H132" s="332"/>
      <c r="I132" s="332"/>
      <c r="J132" s="344"/>
      <c r="K132" s="366"/>
      <c r="L132" s="366"/>
      <c r="M132" s="366"/>
      <c r="N132" s="366"/>
      <c r="O132" s="366"/>
      <c r="P132" s="366"/>
      <c r="Q132" s="366"/>
      <c r="R132" s="366"/>
      <c r="S132" s="366"/>
      <c r="T132" s="366"/>
      <c r="U132" s="366"/>
      <c r="V132" s="366"/>
    </row>
    <row r="133" spans="2:22" x14ac:dyDescent="0.35">
      <c r="B133" s="388"/>
      <c r="C133" s="388"/>
      <c r="D133" s="386"/>
      <c r="E133" s="332"/>
      <c r="F133" s="31">
        <v>95</v>
      </c>
      <c r="G133" s="113">
        <v>49450</v>
      </c>
      <c r="H133" s="332"/>
      <c r="I133" s="332"/>
      <c r="J133" s="344"/>
      <c r="K133" s="366"/>
      <c r="L133" s="366"/>
      <c r="M133" s="366"/>
      <c r="N133" s="366"/>
      <c r="O133" s="366"/>
      <c r="P133" s="366"/>
      <c r="Q133" s="366"/>
      <c r="R133" s="366"/>
      <c r="S133" s="366"/>
      <c r="T133" s="366"/>
      <c r="U133" s="366"/>
      <c r="V133" s="366"/>
    </row>
    <row r="134" spans="2:22" x14ac:dyDescent="0.35">
      <c r="B134" s="388"/>
      <c r="C134" s="388"/>
      <c r="D134" s="387"/>
      <c r="E134" s="332"/>
      <c r="F134" s="31">
        <v>100</v>
      </c>
      <c r="G134" s="113">
        <v>58910</v>
      </c>
      <c r="H134" s="332"/>
      <c r="I134" s="332"/>
      <c r="J134" s="344"/>
      <c r="K134" s="366"/>
      <c r="L134" s="366"/>
      <c r="M134" s="366"/>
      <c r="N134" s="366"/>
      <c r="O134" s="366"/>
      <c r="P134" s="366"/>
      <c r="Q134" s="366"/>
      <c r="R134" s="366"/>
      <c r="S134" s="366"/>
      <c r="T134" s="366"/>
      <c r="U134" s="366"/>
      <c r="V134" s="366"/>
    </row>
    <row r="135" spans="2:22" x14ac:dyDescent="0.35">
      <c r="B135" s="388"/>
      <c r="C135" s="388"/>
      <c r="D135" s="385">
        <v>60</v>
      </c>
      <c r="E135" s="332"/>
      <c r="F135" s="31">
        <v>20</v>
      </c>
      <c r="G135" s="147">
        <v>860</v>
      </c>
      <c r="H135" s="332"/>
      <c r="I135" s="332"/>
      <c r="J135" s="344"/>
      <c r="K135" s="366"/>
      <c r="L135" s="366"/>
      <c r="M135" s="366"/>
      <c r="N135" s="366"/>
      <c r="O135" s="366"/>
      <c r="P135" s="366"/>
      <c r="Q135" s="366"/>
      <c r="R135" s="366"/>
      <c r="S135" s="366"/>
      <c r="T135" s="366"/>
      <c r="U135" s="366"/>
      <c r="V135" s="366"/>
    </row>
    <row r="136" spans="2:22" x14ac:dyDescent="0.35">
      <c r="B136" s="388"/>
      <c r="C136" s="388"/>
      <c r="D136" s="386"/>
      <c r="E136" s="332"/>
      <c r="F136" s="31">
        <v>30</v>
      </c>
      <c r="G136" s="147">
        <v>1720</v>
      </c>
      <c r="H136" s="332"/>
      <c r="I136" s="332"/>
      <c r="J136" s="344"/>
      <c r="K136" s="366"/>
      <c r="L136" s="366"/>
      <c r="M136" s="366"/>
      <c r="N136" s="366"/>
      <c r="O136" s="366"/>
      <c r="P136" s="366"/>
      <c r="Q136" s="366"/>
      <c r="R136" s="366"/>
      <c r="S136" s="366"/>
      <c r="T136" s="366"/>
      <c r="U136" s="366"/>
      <c r="V136" s="366"/>
    </row>
    <row r="137" spans="2:22" x14ac:dyDescent="0.35">
      <c r="B137" s="388"/>
      <c r="C137" s="388"/>
      <c r="D137" s="386"/>
      <c r="E137" s="332"/>
      <c r="F137" s="31">
        <v>35</v>
      </c>
      <c r="G137" s="113">
        <v>2150</v>
      </c>
      <c r="H137" s="332"/>
      <c r="I137" s="332"/>
      <c r="J137" s="344"/>
      <c r="K137" s="366"/>
      <c r="L137" s="366"/>
      <c r="M137" s="366"/>
      <c r="N137" s="366"/>
      <c r="O137" s="366"/>
      <c r="P137" s="366"/>
      <c r="Q137" s="366"/>
      <c r="R137" s="366"/>
      <c r="S137" s="366"/>
      <c r="T137" s="366"/>
      <c r="U137" s="366"/>
      <c r="V137" s="366"/>
    </row>
    <row r="138" spans="2:22" x14ac:dyDescent="0.35">
      <c r="B138" s="388"/>
      <c r="C138" s="388"/>
      <c r="D138" s="386"/>
      <c r="E138" s="332"/>
      <c r="F138" s="31">
        <v>40</v>
      </c>
      <c r="G138" s="113">
        <v>3440</v>
      </c>
      <c r="H138" s="332"/>
      <c r="I138" s="332"/>
      <c r="J138" s="344"/>
      <c r="K138" s="366"/>
      <c r="L138" s="366"/>
      <c r="M138" s="366"/>
      <c r="N138" s="366"/>
      <c r="O138" s="366"/>
      <c r="P138" s="366"/>
      <c r="Q138" s="366"/>
      <c r="R138" s="366"/>
      <c r="S138" s="366"/>
      <c r="T138" s="366"/>
      <c r="U138" s="366"/>
      <c r="V138" s="366"/>
    </row>
    <row r="139" spans="2:22" x14ac:dyDescent="0.35">
      <c r="B139" s="388"/>
      <c r="C139" s="388"/>
      <c r="D139" s="386"/>
      <c r="E139" s="332"/>
      <c r="F139" s="31">
        <v>45</v>
      </c>
      <c r="G139" s="113">
        <v>5160</v>
      </c>
      <c r="H139" s="332"/>
      <c r="I139" s="332"/>
      <c r="J139" s="344"/>
      <c r="K139" s="366"/>
      <c r="L139" s="366"/>
      <c r="M139" s="366"/>
      <c r="N139" s="366"/>
      <c r="O139" s="366"/>
      <c r="P139" s="366"/>
      <c r="Q139" s="366"/>
      <c r="R139" s="366"/>
      <c r="S139" s="366"/>
      <c r="T139" s="366"/>
      <c r="U139" s="366"/>
      <c r="V139" s="366"/>
    </row>
    <row r="140" spans="2:22" x14ac:dyDescent="0.35">
      <c r="B140" s="388"/>
      <c r="C140" s="388"/>
      <c r="D140" s="386"/>
      <c r="E140" s="332"/>
      <c r="F140" s="31">
        <v>50</v>
      </c>
      <c r="G140" s="113">
        <v>7310</v>
      </c>
      <c r="H140" s="332"/>
      <c r="I140" s="332"/>
      <c r="J140" s="344"/>
      <c r="K140" s="366"/>
      <c r="L140" s="366"/>
      <c r="M140" s="366"/>
      <c r="N140" s="366"/>
      <c r="O140" s="366"/>
      <c r="P140" s="366"/>
      <c r="Q140" s="366"/>
      <c r="R140" s="366"/>
      <c r="S140" s="366"/>
      <c r="T140" s="366"/>
      <c r="U140" s="366"/>
      <c r="V140" s="366"/>
    </row>
    <row r="141" spans="2:22" x14ac:dyDescent="0.35">
      <c r="B141" s="388"/>
      <c r="C141" s="388"/>
      <c r="D141" s="386"/>
      <c r="E141" s="332"/>
      <c r="F141" s="31">
        <v>55</v>
      </c>
      <c r="G141" s="147">
        <v>9890</v>
      </c>
      <c r="H141" s="332"/>
      <c r="I141" s="332"/>
      <c r="J141" s="344"/>
      <c r="K141" s="366"/>
      <c r="L141" s="366"/>
      <c r="M141" s="366"/>
      <c r="N141" s="366"/>
      <c r="O141" s="366"/>
      <c r="P141" s="366"/>
      <c r="Q141" s="366"/>
      <c r="R141" s="366"/>
      <c r="S141" s="366"/>
      <c r="T141" s="366"/>
      <c r="U141" s="366"/>
      <c r="V141" s="366"/>
    </row>
    <row r="142" spans="2:22" x14ac:dyDescent="0.35">
      <c r="B142" s="388"/>
      <c r="C142" s="388"/>
      <c r="D142" s="386"/>
      <c r="E142" s="332"/>
      <c r="F142" s="31">
        <v>60</v>
      </c>
      <c r="G142" s="113">
        <v>13330</v>
      </c>
      <c r="H142" s="332"/>
      <c r="I142" s="332"/>
      <c r="J142" s="344"/>
      <c r="K142" s="366"/>
      <c r="L142" s="366"/>
      <c r="M142" s="366"/>
      <c r="N142" s="366"/>
      <c r="O142" s="366"/>
      <c r="P142" s="366"/>
      <c r="Q142" s="366"/>
      <c r="R142" s="366"/>
      <c r="S142" s="366"/>
      <c r="T142" s="366"/>
      <c r="U142" s="366"/>
      <c r="V142" s="366"/>
    </row>
    <row r="143" spans="2:22" x14ac:dyDescent="0.35">
      <c r="B143" s="388"/>
      <c r="C143" s="388"/>
      <c r="D143" s="386"/>
      <c r="E143" s="332"/>
      <c r="F143" s="31">
        <v>65</v>
      </c>
      <c r="G143" s="113">
        <v>17200</v>
      </c>
      <c r="H143" s="332"/>
      <c r="I143" s="332"/>
      <c r="J143" s="344"/>
      <c r="K143" s="366"/>
      <c r="L143" s="366"/>
      <c r="M143" s="366"/>
      <c r="N143" s="366"/>
      <c r="O143" s="366"/>
      <c r="P143" s="366"/>
      <c r="Q143" s="366"/>
      <c r="R143" s="366"/>
      <c r="S143" s="366"/>
      <c r="T143" s="366"/>
      <c r="U143" s="366"/>
      <c r="V143" s="366"/>
    </row>
    <row r="144" spans="2:22" x14ac:dyDescent="0.35">
      <c r="B144" s="388"/>
      <c r="C144" s="388"/>
      <c r="D144" s="386"/>
      <c r="E144" s="332"/>
      <c r="F144" s="31">
        <v>70</v>
      </c>
      <c r="G144" s="113">
        <v>22360</v>
      </c>
      <c r="H144" s="332"/>
      <c r="I144" s="332"/>
      <c r="J144" s="344"/>
      <c r="K144" s="366"/>
      <c r="L144" s="366"/>
      <c r="M144" s="366"/>
      <c r="N144" s="366"/>
      <c r="O144" s="366"/>
      <c r="P144" s="366"/>
      <c r="Q144" s="366"/>
      <c r="R144" s="366"/>
      <c r="S144" s="366"/>
      <c r="T144" s="366"/>
      <c r="U144" s="366"/>
      <c r="V144" s="366"/>
    </row>
    <row r="145" spans="2:22" x14ac:dyDescent="0.35">
      <c r="B145" s="388"/>
      <c r="C145" s="388"/>
      <c r="D145" s="386"/>
      <c r="E145" s="332"/>
      <c r="F145" s="32">
        <v>75</v>
      </c>
      <c r="G145" s="113">
        <v>27950</v>
      </c>
      <c r="H145" s="332"/>
      <c r="I145" s="332"/>
      <c r="J145" s="344"/>
      <c r="K145" s="366"/>
      <c r="L145" s="366"/>
      <c r="M145" s="366"/>
      <c r="N145" s="366"/>
      <c r="O145" s="366"/>
      <c r="P145" s="366"/>
      <c r="Q145" s="366"/>
      <c r="R145" s="366"/>
      <c r="S145" s="366"/>
      <c r="T145" s="366"/>
      <c r="U145" s="366"/>
      <c r="V145" s="366"/>
    </row>
    <row r="146" spans="2:22" x14ac:dyDescent="0.35">
      <c r="B146" s="388"/>
      <c r="C146" s="388"/>
      <c r="D146" s="386"/>
      <c r="E146" s="332"/>
      <c r="F146" s="32">
        <v>80</v>
      </c>
      <c r="G146" s="113">
        <v>34830</v>
      </c>
      <c r="H146" s="332"/>
      <c r="I146" s="332"/>
      <c r="J146" s="344"/>
      <c r="K146" s="366"/>
      <c r="L146" s="366"/>
      <c r="M146" s="366"/>
      <c r="N146" s="366"/>
      <c r="O146" s="366"/>
      <c r="P146" s="366"/>
      <c r="Q146" s="366"/>
      <c r="R146" s="366"/>
      <c r="S146" s="366"/>
      <c r="T146" s="366"/>
      <c r="U146" s="366"/>
      <c r="V146" s="366"/>
    </row>
    <row r="147" spans="2:22" x14ac:dyDescent="0.35">
      <c r="B147" s="388"/>
      <c r="C147" s="388"/>
      <c r="D147" s="386"/>
      <c r="E147" s="332"/>
      <c r="F147" s="32">
        <v>85</v>
      </c>
      <c r="G147" s="113">
        <v>42570</v>
      </c>
      <c r="H147" s="332"/>
      <c r="I147" s="332"/>
      <c r="J147" s="344"/>
      <c r="K147" s="366"/>
      <c r="L147" s="366"/>
      <c r="M147" s="366"/>
      <c r="N147" s="366"/>
      <c r="O147" s="366"/>
      <c r="P147" s="366"/>
      <c r="Q147" s="366"/>
      <c r="R147" s="366"/>
      <c r="S147" s="366"/>
      <c r="T147" s="366"/>
      <c r="U147" s="366"/>
      <c r="V147" s="366"/>
    </row>
    <row r="148" spans="2:22" x14ac:dyDescent="0.35">
      <c r="B148" s="388"/>
      <c r="C148" s="388"/>
      <c r="D148" s="386"/>
      <c r="E148" s="332"/>
      <c r="F148" s="31">
        <v>90</v>
      </c>
      <c r="G148" s="113">
        <v>51170</v>
      </c>
      <c r="H148" s="332"/>
      <c r="I148" s="332"/>
      <c r="J148" s="344"/>
      <c r="K148" s="366"/>
      <c r="L148" s="366"/>
      <c r="M148" s="366"/>
      <c r="N148" s="366"/>
      <c r="O148" s="366"/>
      <c r="P148" s="366"/>
      <c r="Q148" s="366"/>
      <c r="R148" s="366"/>
      <c r="S148" s="366"/>
      <c r="T148" s="366"/>
      <c r="U148" s="366"/>
      <c r="V148" s="366"/>
    </row>
    <row r="149" spans="2:22" x14ac:dyDescent="0.35">
      <c r="B149" s="388"/>
      <c r="C149" s="388"/>
      <c r="D149" s="386"/>
      <c r="E149" s="332"/>
      <c r="F149" s="31">
        <v>95</v>
      </c>
      <c r="G149" s="113">
        <v>61060</v>
      </c>
      <c r="H149" s="332"/>
      <c r="I149" s="332"/>
      <c r="J149" s="344"/>
      <c r="K149" s="366"/>
      <c r="L149" s="366"/>
      <c r="M149" s="366"/>
      <c r="N149" s="366"/>
      <c r="O149" s="366"/>
      <c r="P149" s="366"/>
      <c r="Q149" s="366"/>
      <c r="R149" s="366"/>
      <c r="S149" s="366"/>
      <c r="T149" s="366"/>
      <c r="U149" s="366"/>
      <c r="V149" s="366"/>
    </row>
    <row r="150" spans="2:22" x14ac:dyDescent="0.35">
      <c r="B150" s="388"/>
      <c r="C150" s="388"/>
      <c r="D150" s="387"/>
      <c r="E150" s="332"/>
      <c r="F150" s="31">
        <v>100</v>
      </c>
      <c r="G150" s="113">
        <v>72670</v>
      </c>
      <c r="H150" s="332"/>
      <c r="I150" s="332"/>
      <c r="J150" s="344"/>
      <c r="K150" s="366"/>
      <c r="L150" s="366"/>
      <c r="M150" s="366"/>
      <c r="N150" s="366"/>
      <c r="O150" s="366"/>
      <c r="P150" s="366"/>
      <c r="Q150" s="366"/>
      <c r="R150" s="366"/>
      <c r="S150" s="366"/>
      <c r="T150" s="366"/>
      <c r="U150" s="366"/>
      <c r="V150" s="366"/>
    </row>
    <row r="151" spans="2:22" x14ac:dyDescent="0.35">
      <c r="B151" s="388"/>
      <c r="C151" s="388"/>
      <c r="D151" s="385">
        <v>72</v>
      </c>
      <c r="E151" s="332"/>
      <c r="F151" s="31">
        <v>20</v>
      </c>
      <c r="G151" s="147">
        <v>860</v>
      </c>
      <c r="H151" s="332"/>
      <c r="I151" s="332"/>
      <c r="J151" s="344"/>
      <c r="K151" s="366"/>
      <c r="L151" s="366"/>
      <c r="M151" s="366"/>
      <c r="N151" s="366"/>
      <c r="O151" s="366"/>
      <c r="P151" s="366"/>
      <c r="Q151" s="366"/>
      <c r="R151" s="366"/>
      <c r="S151" s="366"/>
      <c r="T151" s="366"/>
      <c r="U151" s="366"/>
      <c r="V151" s="366"/>
    </row>
    <row r="152" spans="2:22" x14ac:dyDescent="0.35">
      <c r="B152" s="388"/>
      <c r="C152" s="388"/>
      <c r="D152" s="386"/>
      <c r="E152" s="332"/>
      <c r="F152" s="31">
        <v>30</v>
      </c>
      <c r="G152" s="147">
        <v>2150</v>
      </c>
      <c r="H152" s="332"/>
      <c r="I152" s="332"/>
      <c r="J152" s="344"/>
      <c r="K152" s="366"/>
      <c r="L152" s="366"/>
      <c r="M152" s="366"/>
      <c r="N152" s="366"/>
      <c r="O152" s="366"/>
      <c r="P152" s="366"/>
      <c r="Q152" s="366"/>
      <c r="R152" s="366"/>
      <c r="S152" s="366"/>
      <c r="T152" s="366"/>
      <c r="U152" s="366"/>
      <c r="V152" s="366"/>
    </row>
    <row r="153" spans="2:22" x14ac:dyDescent="0.35">
      <c r="B153" s="388"/>
      <c r="C153" s="388"/>
      <c r="D153" s="386"/>
      <c r="E153" s="332"/>
      <c r="F153" s="31">
        <v>35</v>
      </c>
      <c r="G153" s="113">
        <v>3440</v>
      </c>
      <c r="H153" s="332"/>
      <c r="I153" s="332"/>
      <c r="J153" s="344"/>
      <c r="K153" s="366"/>
      <c r="L153" s="366"/>
      <c r="M153" s="366"/>
      <c r="N153" s="366"/>
      <c r="O153" s="366"/>
      <c r="P153" s="366"/>
      <c r="Q153" s="366"/>
      <c r="R153" s="366"/>
      <c r="S153" s="366"/>
      <c r="T153" s="366"/>
      <c r="U153" s="366"/>
      <c r="V153" s="366"/>
    </row>
    <row r="154" spans="2:22" x14ac:dyDescent="0.35">
      <c r="B154" s="388"/>
      <c r="C154" s="388"/>
      <c r="D154" s="386"/>
      <c r="E154" s="332"/>
      <c r="F154" s="31">
        <v>40</v>
      </c>
      <c r="G154" s="113">
        <v>5160</v>
      </c>
      <c r="H154" s="332"/>
      <c r="I154" s="332"/>
      <c r="J154" s="344"/>
      <c r="K154" s="366"/>
      <c r="L154" s="366"/>
      <c r="M154" s="366"/>
      <c r="N154" s="366"/>
      <c r="O154" s="366"/>
      <c r="P154" s="366"/>
      <c r="Q154" s="366"/>
      <c r="R154" s="366"/>
      <c r="S154" s="366"/>
      <c r="T154" s="366"/>
      <c r="U154" s="366"/>
      <c r="V154" s="366"/>
    </row>
    <row r="155" spans="2:22" x14ac:dyDescent="0.35">
      <c r="B155" s="388"/>
      <c r="C155" s="388"/>
      <c r="D155" s="386"/>
      <c r="E155" s="332"/>
      <c r="F155" s="31">
        <v>45</v>
      </c>
      <c r="G155" s="113">
        <v>7310</v>
      </c>
      <c r="H155" s="332"/>
      <c r="I155" s="332"/>
      <c r="J155" s="344"/>
      <c r="K155" s="366"/>
      <c r="L155" s="366"/>
      <c r="M155" s="366"/>
      <c r="N155" s="366"/>
      <c r="O155" s="366"/>
      <c r="P155" s="366"/>
      <c r="Q155" s="366"/>
      <c r="R155" s="366"/>
      <c r="S155" s="366"/>
      <c r="T155" s="366"/>
      <c r="U155" s="366"/>
      <c r="V155" s="366"/>
    </row>
    <row r="156" spans="2:22" x14ac:dyDescent="0.35">
      <c r="B156" s="388"/>
      <c r="C156" s="388"/>
      <c r="D156" s="386"/>
      <c r="E156" s="332"/>
      <c r="F156" s="31">
        <v>50</v>
      </c>
      <c r="G156" s="113">
        <v>10320</v>
      </c>
      <c r="H156" s="332"/>
      <c r="I156" s="332"/>
      <c r="J156" s="344"/>
      <c r="K156" s="366"/>
      <c r="L156" s="366"/>
      <c r="M156" s="366"/>
      <c r="N156" s="366"/>
      <c r="O156" s="366"/>
      <c r="P156" s="366"/>
      <c r="Q156" s="366"/>
      <c r="R156" s="366"/>
      <c r="S156" s="366"/>
      <c r="T156" s="366"/>
      <c r="U156" s="366"/>
      <c r="V156" s="366"/>
    </row>
    <row r="157" spans="2:22" x14ac:dyDescent="0.35">
      <c r="B157" s="388"/>
      <c r="C157" s="388"/>
      <c r="D157" s="386"/>
      <c r="E157" s="332"/>
      <c r="F157" s="31">
        <v>55</v>
      </c>
      <c r="G157" s="147">
        <v>14190</v>
      </c>
      <c r="H157" s="332"/>
      <c r="I157" s="332"/>
      <c r="J157" s="344"/>
      <c r="K157" s="366"/>
      <c r="L157" s="366"/>
      <c r="M157" s="366"/>
      <c r="N157" s="366"/>
      <c r="O157" s="366"/>
      <c r="P157" s="366"/>
      <c r="Q157" s="366"/>
      <c r="R157" s="366"/>
      <c r="S157" s="366"/>
      <c r="T157" s="366"/>
      <c r="U157" s="366"/>
      <c r="V157" s="366"/>
    </row>
    <row r="158" spans="2:22" x14ac:dyDescent="0.35">
      <c r="B158" s="388"/>
      <c r="C158" s="388"/>
      <c r="D158" s="386"/>
      <c r="E158" s="332"/>
      <c r="F158" s="31">
        <v>60</v>
      </c>
      <c r="G158" s="113">
        <v>19350</v>
      </c>
      <c r="H158" s="332"/>
      <c r="I158" s="332"/>
      <c r="J158" s="344"/>
      <c r="K158" s="366"/>
      <c r="L158" s="366"/>
      <c r="M158" s="366"/>
      <c r="N158" s="366"/>
      <c r="O158" s="366"/>
      <c r="P158" s="366"/>
      <c r="Q158" s="366"/>
      <c r="R158" s="366"/>
      <c r="S158" s="366"/>
      <c r="T158" s="366"/>
      <c r="U158" s="366"/>
      <c r="V158" s="366"/>
    </row>
    <row r="159" spans="2:22" x14ac:dyDescent="0.35">
      <c r="B159" s="388"/>
      <c r="C159" s="388"/>
      <c r="D159" s="386"/>
      <c r="E159" s="332"/>
      <c r="F159" s="31">
        <v>65</v>
      </c>
      <c r="G159" s="113">
        <v>24940</v>
      </c>
      <c r="H159" s="332"/>
      <c r="I159" s="332"/>
      <c r="J159" s="344"/>
      <c r="K159" s="366"/>
      <c r="L159" s="366"/>
      <c r="M159" s="366"/>
      <c r="N159" s="366"/>
      <c r="O159" s="366"/>
      <c r="P159" s="366"/>
      <c r="Q159" s="366"/>
      <c r="R159" s="366"/>
      <c r="S159" s="366"/>
      <c r="T159" s="366"/>
      <c r="U159" s="366"/>
      <c r="V159" s="366"/>
    </row>
    <row r="160" spans="2:22" x14ac:dyDescent="0.35">
      <c r="B160" s="388"/>
      <c r="C160" s="388"/>
      <c r="D160" s="386"/>
      <c r="E160" s="332"/>
      <c r="F160" s="31">
        <v>70</v>
      </c>
      <c r="G160" s="113">
        <v>32250</v>
      </c>
      <c r="H160" s="332"/>
      <c r="I160" s="332"/>
      <c r="J160" s="344"/>
      <c r="K160" s="366"/>
      <c r="L160" s="366"/>
      <c r="M160" s="366"/>
      <c r="N160" s="366"/>
      <c r="O160" s="366"/>
      <c r="P160" s="366"/>
      <c r="Q160" s="366"/>
      <c r="R160" s="366"/>
      <c r="S160" s="366"/>
      <c r="T160" s="366"/>
      <c r="U160" s="366"/>
      <c r="V160" s="366"/>
    </row>
    <row r="161" spans="2:22" x14ac:dyDescent="0.35">
      <c r="B161" s="388"/>
      <c r="C161" s="388"/>
      <c r="D161" s="386"/>
      <c r="E161" s="332"/>
      <c r="F161" s="32">
        <v>75</v>
      </c>
      <c r="G161" s="113">
        <v>40420</v>
      </c>
      <c r="H161" s="332"/>
      <c r="I161" s="332"/>
      <c r="J161" s="344"/>
      <c r="K161" s="366"/>
      <c r="L161" s="366"/>
      <c r="M161" s="366"/>
      <c r="N161" s="366"/>
      <c r="O161" s="366"/>
      <c r="P161" s="366"/>
      <c r="Q161" s="366"/>
      <c r="R161" s="366"/>
      <c r="S161" s="366"/>
      <c r="T161" s="366"/>
      <c r="U161" s="366"/>
      <c r="V161" s="366"/>
    </row>
    <row r="162" spans="2:22" x14ac:dyDescent="0.35">
      <c r="B162" s="388"/>
      <c r="C162" s="388"/>
      <c r="D162" s="386"/>
      <c r="E162" s="332"/>
      <c r="F162" s="32">
        <v>80</v>
      </c>
      <c r="G162" s="113">
        <v>49880</v>
      </c>
      <c r="H162" s="332"/>
      <c r="I162" s="332"/>
      <c r="J162" s="344"/>
      <c r="K162" s="366"/>
      <c r="L162" s="366"/>
      <c r="M162" s="366"/>
      <c r="N162" s="366"/>
      <c r="O162" s="366"/>
      <c r="P162" s="366"/>
      <c r="Q162" s="366"/>
      <c r="R162" s="366"/>
      <c r="S162" s="366"/>
      <c r="T162" s="366"/>
      <c r="U162" s="366"/>
      <c r="V162" s="366"/>
    </row>
    <row r="163" spans="2:22" x14ac:dyDescent="0.35">
      <c r="B163" s="388"/>
      <c r="C163" s="388"/>
      <c r="D163" s="386"/>
      <c r="E163" s="332"/>
      <c r="F163" s="32">
        <v>85</v>
      </c>
      <c r="G163" s="113">
        <v>61060</v>
      </c>
      <c r="H163" s="332"/>
      <c r="I163" s="332"/>
      <c r="J163" s="344"/>
      <c r="K163" s="366"/>
      <c r="L163" s="366"/>
      <c r="M163" s="366"/>
      <c r="N163" s="366"/>
      <c r="O163" s="366"/>
      <c r="P163" s="366"/>
      <c r="Q163" s="366"/>
      <c r="R163" s="366"/>
      <c r="S163" s="366"/>
      <c r="T163" s="366"/>
      <c r="U163" s="366"/>
      <c r="V163" s="366"/>
    </row>
    <row r="164" spans="2:22" x14ac:dyDescent="0.35">
      <c r="B164" s="388"/>
      <c r="C164" s="388"/>
      <c r="D164" s="386"/>
      <c r="E164" s="332"/>
      <c r="F164" s="31">
        <v>90</v>
      </c>
      <c r="G164" s="113">
        <v>73960</v>
      </c>
      <c r="H164" s="332"/>
      <c r="I164" s="332"/>
      <c r="J164" s="344"/>
      <c r="K164" s="366"/>
      <c r="L164" s="366"/>
      <c r="M164" s="366"/>
      <c r="N164" s="366"/>
      <c r="O164" s="366"/>
      <c r="P164" s="366"/>
      <c r="Q164" s="366"/>
      <c r="R164" s="366"/>
      <c r="S164" s="366"/>
      <c r="T164" s="366"/>
      <c r="U164" s="366"/>
      <c r="V164" s="366"/>
    </row>
    <row r="165" spans="2:22" x14ac:dyDescent="0.35">
      <c r="B165" s="388"/>
      <c r="C165" s="388"/>
      <c r="D165" s="386"/>
      <c r="E165" s="332"/>
      <c r="F165" s="31">
        <v>95</v>
      </c>
      <c r="G165" s="113">
        <v>88150</v>
      </c>
      <c r="H165" s="332"/>
      <c r="I165" s="332"/>
      <c r="J165" s="344"/>
      <c r="K165" s="366"/>
      <c r="L165" s="366"/>
      <c r="M165" s="366"/>
      <c r="N165" s="366"/>
      <c r="O165" s="366"/>
      <c r="P165" s="366"/>
      <c r="Q165" s="366"/>
      <c r="R165" s="366"/>
      <c r="S165" s="366"/>
      <c r="T165" s="366"/>
      <c r="U165" s="366"/>
      <c r="V165" s="366"/>
    </row>
    <row r="166" spans="2:22" x14ac:dyDescent="0.35">
      <c r="B166" s="388"/>
      <c r="C166" s="388"/>
      <c r="D166" s="387"/>
      <c r="E166" s="332"/>
      <c r="F166" s="31">
        <v>100</v>
      </c>
      <c r="G166" s="113">
        <v>104490</v>
      </c>
      <c r="H166" s="332"/>
      <c r="I166" s="332"/>
      <c r="J166" s="344"/>
      <c r="K166" s="366"/>
      <c r="L166" s="366"/>
      <c r="M166" s="366"/>
      <c r="N166" s="366"/>
      <c r="O166" s="366"/>
      <c r="P166" s="366"/>
      <c r="Q166" s="366"/>
      <c r="R166" s="366"/>
      <c r="S166" s="366"/>
      <c r="T166" s="366"/>
      <c r="U166" s="366"/>
      <c r="V166" s="366"/>
    </row>
    <row r="167" spans="2:22" x14ac:dyDescent="0.35">
      <c r="B167" s="388"/>
      <c r="C167" s="388"/>
      <c r="D167" s="385">
        <v>75</v>
      </c>
      <c r="E167" s="332"/>
      <c r="F167" s="31">
        <v>20</v>
      </c>
      <c r="G167" s="147">
        <v>860</v>
      </c>
      <c r="H167" s="332"/>
      <c r="I167" s="332"/>
      <c r="J167" s="344"/>
      <c r="K167" s="366"/>
      <c r="L167" s="366"/>
      <c r="M167" s="366"/>
      <c r="N167" s="366"/>
      <c r="O167" s="366"/>
      <c r="P167" s="366"/>
      <c r="Q167" s="366"/>
      <c r="R167" s="366"/>
      <c r="S167" s="366"/>
      <c r="T167" s="366"/>
      <c r="U167" s="366"/>
      <c r="V167" s="366"/>
    </row>
    <row r="168" spans="2:22" x14ac:dyDescent="0.35">
      <c r="B168" s="388"/>
      <c r="C168" s="388"/>
      <c r="D168" s="386"/>
      <c r="E168" s="332"/>
      <c r="F168" s="31">
        <v>30</v>
      </c>
      <c r="G168" s="147">
        <v>2150</v>
      </c>
      <c r="H168" s="332"/>
      <c r="I168" s="332"/>
      <c r="J168" s="344"/>
      <c r="K168" s="366"/>
      <c r="L168" s="366"/>
      <c r="M168" s="366"/>
      <c r="N168" s="366"/>
      <c r="O168" s="366"/>
      <c r="P168" s="366"/>
      <c r="Q168" s="366"/>
      <c r="R168" s="366"/>
      <c r="S168" s="366"/>
      <c r="T168" s="366"/>
      <c r="U168" s="366"/>
      <c r="V168" s="366"/>
    </row>
    <row r="169" spans="2:22" x14ac:dyDescent="0.35">
      <c r="B169" s="388"/>
      <c r="C169" s="388"/>
      <c r="D169" s="386"/>
      <c r="E169" s="332"/>
      <c r="F169" s="31">
        <v>35</v>
      </c>
      <c r="G169" s="113">
        <v>3440</v>
      </c>
      <c r="H169" s="332"/>
      <c r="I169" s="332"/>
      <c r="J169" s="344"/>
      <c r="K169" s="366"/>
      <c r="L169" s="366"/>
      <c r="M169" s="366"/>
      <c r="N169" s="366"/>
      <c r="O169" s="366"/>
      <c r="P169" s="366"/>
      <c r="Q169" s="366"/>
      <c r="R169" s="366"/>
      <c r="S169" s="366"/>
      <c r="T169" s="366"/>
      <c r="U169" s="366"/>
      <c r="V169" s="366"/>
    </row>
    <row r="170" spans="2:22" x14ac:dyDescent="0.35">
      <c r="B170" s="388"/>
      <c r="C170" s="388"/>
      <c r="D170" s="386"/>
      <c r="E170" s="332"/>
      <c r="F170" s="31">
        <v>40</v>
      </c>
      <c r="G170" s="113">
        <v>5590</v>
      </c>
      <c r="H170" s="332"/>
      <c r="I170" s="332"/>
      <c r="J170" s="344"/>
      <c r="K170" s="366"/>
      <c r="L170" s="366"/>
      <c r="M170" s="366"/>
      <c r="N170" s="366"/>
      <c r="O170" s="366"/>
      <c r="P170" s="366"/>
      <c r="Q170" s="366"/>
      <c r="R170" s="366"/>
      <c r="S170" s="366"/>
      <c r="T170" s="366"/>
      <c r="U170" s="366"/>
      <c r="V170" s="366"/>
    </row>
    <row r="171" spans="2:22" x14ac:dyDescent="0.35">
      <c r="B171" s="388"/>
      <c r="C171" s="388"/>
      <c r="D171" s="386"/>
      <c r="E171" s="332"/>
      <c r="F171" s="31">
        <v>45</v>
      </c>
      <c r="G171" s="113">
        <v>8170</v>
      </c>
      <c r="H171" s="332"/>
      <c r="I171" s="332"/>
      <c r="J171" s="344"/>
      <c r="K171" s="366"/>
      <c r="L171" s="366"/>
      <c r="M171" s="366"/>
      <c r="N171" s="366"/>
      <c r="O171" s="366"/>
      <c r="P171" s="366"/>
      <c r="Q171" s="366"/>
      <c r="R171" s="366"/>
      <c r="S171" s="366"/>
      <c r="T171" s="366"/>
      <c r="U171" s="366"/>
      <c r="V171" s="366"/>
    </row>
    <row r="172" spans="2:22" x14ac:dyDescent="0.35">
      <c r="B172" s="388"/>
      <c r="C172" s="388"/>
      <c r="D172" s="386"/>
      <c r="E172" s="332"/>
      <c r="F172" s="31">
        <v>50</v>
      </c>
      <c r="G172" s="113">
        <v>11180</v>
      </c>
      <c r="H172" s="332"/>
      <c r="I172" s="332"/>
      <c r="J172" s="344"/>
      <c r="K172" s="366"/>
      <c r="L172" s="366"/>
      <c r="M172" s="366"/>
      <c r="N172" s="366"/>
      <c r="O172" s="366"/>
      <c r="P172" s="366"/>
      <c r="Q172" s="366"/>
      <c r="R172" s="366"/>
      <c r="S172" s="366"/>
      <c r="T172" s="366"/>
      <c r="U172" s="366"/>
      <c r="V172" s="366"/>
    </row>
    <row r="173" spans="2:22" x14ac:dyDescent="0.35">
      <c r="B173" s="388"/>
      <c r="C173" s="388"/>
      <c r="D173" s="386"/>
      <c r="E173" s="332"/>
      <c r="F173" s="31">
        <v>55</v>
      </c>
      <c r="G173" s="147">
        <v>15480</v>
      </c>
      <c r="H173" s="332"/>
      <c r="I173" s="332"/>
      <c r="J173" s="344"/>
      <c r="K173" s="366"/>
      <c r="L173" s="366"/>
      <c r="M173" s="366"/>
      <c r="N173" s="366"/>
      <c r="O173" s="366"/>
      <c r="P173" s="366"/>
      <c r="Q173" s="366"/>
      <c r="R173" s="366"/>
      <c r="S173" s="366"/>
      <c r="T173" s="366"/>
      <c r="U173" s="366"/>
      <c r="V173" s="366"/>
    </row>
    <row r="174" spans="2:22" x14ac:dyDescent="0.35">
      <c r="B174" s="388"/>
      <c r="C174" s="388"/>
      <c r="D174" s="386"/>
      <c r="E174" s="332"/>
      <c r="F174" s="31">
        <v>60</v>
      </c>
      <c r="G174" s="113">
        <v>20640</v>
      </c>
      <c r="H174" s="332"/>
      <c r="I174" s="332"/>
      <c r="J174" s="344"/>
      <c r="K174" s="366"/>
      <c r="L174" s="366"/>
      <c r="M174" s="366"/>
      <c r="N174" s="366"/>
      <c r="O174" s="366"/>
      <c r="P174" s="366"/>
      <c r="Q174" s="366"/>
      <c r="R174" s="366"/>
      <c r="S174" s="366"/>
      <c r="T174" s="366"/>
      <c r="U174" s="366"/>
      <c r="V174" s="366"/>
    </row>
    <row r="175" spans="2:22" x14ac:dyDescent="0.35">
      <c r="B175" s="388"/>
      <c r="C175" s="388"/>
      <c r="D175" s="386"/>
      <c r="E175" s="332"/>
      <c r="F175" s="31">
        <v>65</v>
      </c>
      <c r="G175" s="113">
        <v>27090</v>
      </c>
      <c r="H175" s="332"/>
      <c r="I175" s="332"/>
      <c r="J175" s="344"/>
      <c r="K175" s="366"/>
      <c r="L175" s="366"/>
      <c r="M175" s="366"/>
      <c r="N175" s="366"/>
      <c r="O175" s="366"/>
      <c r="P175" s="366"/>
      <c r="Q175" s="366"/>
      <c r="R175" s="366"/>
      <c r="S175" s="366"/>
      <c r="T175" s="366"/>
      <c r="U175" s="366"/>
      <c r="V175" s="366"/>
    </row>
    <row r="176" spans="2:22" x14ac:dyDescent="0.35">
      <c r="B176" s="388"/>
      <c r="C176" s="388"/>
      <c r="D176" s="386"/>
      <c r="E176" s="332"/>
      <c r="F176" s="31">
        <v>70</v>
      </c>
      <c r="G176" s="113">
        <v>34830</v>
      </c>
      <c r="H176" s="332"/>
      <c r="I176" s="332"/>
      <c r="J176" s="344"/>
      <c r="K176" s="366"/>
      <c r="L176" s="366"/>
      <c r="M176" s="366"/>
      <c r="N176" s="366"/>
      <c r="O176" s="366"/>
      <c r="P176" s="366"/>
      <c r="Q176" s="366"/>
      <c r="R176" s="366"/>
      <c r="S176" s="366"/>
      <c r="T176" s="366"/>
      <c r="U176" s="366"/>
      <c r="V176" s="366"/>
    </row>
    <row r="177" spans="2:22" x14ac:dyDescent="0.35">
      <c r="B177" s="388"/>
      <c r="C177" s="388"/>
      <c r="D177" s="386"/>
      <c r="E177" s="332"/>
      <c r="F177" s="32">
        <v>75</v>
      </c>
      <c r="G177" s="113">
        <v>43860</v>
      </c>
      <c r="H177" s="332"/>
      <c r="I177" s="332"/>
      <c r="J177" s="344"/>
      <c r="K177" s="366"/>
      <c r="L177" s="366"/>
      <c r="M177" s="366"/>
      <c r="N177" s="366"/>
      <c r="O177" s="366"/>
      <c r="P177" s="366"/>
      <c r="Q177" s="366"/>
      <c r="R177" s="366"/>
      <c r="S177" s="366"/>
      <c r="T177" s="366"/>
      <c r="U177" s="366"/>
      <c r="V177" s="366"/>
    </row>
    <row r="178" spans="2:22" x14ac:dyDescent="0.35">
      <c r="B178" s="388"/>
      <c r="C178" s="388"/>
      <c r="D178" s="386"/>
      <c r="E178" s="332"/>
      <c r="F178" s="32">
        <v>80</v>
      </c>
      <c r="G178" s="113">
        <v>54180</v>
      </c>
      <c r="H178" s="332"/>
      <c r="I178" s="332"/>
      <c r="J178" s="344"/>
      <c r="K178" s="366"/>
      <c r="L178" s="366"/>
      <c r="M178" s="366"/>
      <c r="N178" s="366"/>
      <c r="O178" s="366"/>
      <c r="P178" s="366"/>
      <c r="Q178" s="366"/>
      <c r="R178" s="366"/>
      <c r="S178" s="366"/>
      <c r="T178" s="366"/>
      <c r="U178" s="366"/>
      <c r="V178" s="366"/>
    </row>
    <row r="179" spans="2:22" x14ac:dyDescent="0.35">
      <c r="B179" s="388"/>
      <c r="C179" s="388"/>
      <c r="D179" s="386"/>
      <c r="E179" s="332"/>
      <c r="F179" s="32">
        <v>85</v>
      </c>
      <c r="G179" s="113">
        <v>66220</v>
      </c>
      <c r="H179" s="332"/>
      <c r="I179" s="332"/>
      <c r="J179" s="344"/>
      <c r="K179" s="366"/>
      <c r="L179" s="366"/>
      <c r="M179" s="366"/>
      <c r="N179" s="366"/>
      <c r="O179" s="366"/>
      <c r="P179" s="366"/>
      <c r="Q179" s="366"/>
      <c r="R179" s="366"/>
      <c r="S179" s="366"/>
      <c r="T179" s="366"/>
      <c r="U179" s="366"/>
      <c r="V179" s="366"/>
    </row>
    <row r="180" spans="2:22" x14ac:dyDescent="0.35">
      <c r="B180" s="388"/>
      <c r="C180" s="388"/>
      <c r="D180" s="386"/>
      <c r="E180" s="332"/>
      <c r="F180" s="31">
        <v>90</v>
      </c>
      <c r="G180" s="113">
        <v>79980</v>
      </c>
      <c r="H180" s="332"/>
      <c r="I180" s="332"/>
      <c r="J180" s="344"/>
      <c r="K180" s="366"/>
      <c r="L180" s="366"/>
      <c r="M180" s="366"/>
      <c r="N180" s="366"/>
      <c r="O180" s="366"/>
      <c r="P180" s="366"/>
      <c r="Q180" s="366"/>
      <c r="R180" s="366"/>
      <c r="S180" s="366"/>
      <c r="T180" s="366"/>
      <c r="U180" s="366"/>
      <c r="V180" s="366"/>
    </row>
    <row r="181" spans="2:22" x14ac:dyDescent="0.35">
      <c r="B181" s="388"/>
      <c r="C181" s="388"/>
      <c r="D181" s="386"/>
      <c r="E181" s="332"/>
      <c r="F181" s="31">
        <v>95</v>
      </c>
      <c r="G181" s="113">
        <v>95890</v>
      </c>
      <c r="H181" s="332"/>
      <c r="I181" s="332"/>
      <c r="J181" s="344"/>
      <c r="K181" s="366"/>
      <c r="L181" s="366"/>
      <c r="M181" s="366"/>
      <c r="N181" s="366"/>
      <c r="O181" s="366"/>
      <c r="P181" s="366"/>
      <c r="Q181" s="366"/>
      <c r="R181" s="366"/>
      <c r="S181" s="366"/>
      <c r="T181" s="366"/>
      <c r="U181" s="366"/>
      <c r="V181" s="366"/>
    </row>
    <row r="182" spans="2:22" x14ac:dyDescent="0.35">
      <c r="B182" s="388"/>
      <c r="C182" s="388"/>
      <c r="D182" s="387"/>
      <c r="E182" s="332"/>
      <c r="F182" s="31">
        <v>100</v>
      </c>
      <c r="G182" s="113">
        <v>113090</v>
      </c>
      <c r="H182" s="332"/>
      <c r="I182" s="332"/>
      <c r="J182" s="344"/>
      <c r="K182" s="366"/>
      <c r="L182" s="366"/>
      <c r="M182" s="366"/>
      <c r="N182" s="366"/>
      <c r="O182" s="366"/>
      <c r="P182" s="366"/>
      <c r="Q182" s="366"/>
      <c r="R182" s="366"/>
      <c r="S182" s="366"/>
      <c r="T182" s="366"/>
      <c r="U182" s="366"/>
      <c r="V182" s="366"/>
    </row>
    <row r="183" spans="2:22" x14ac:dyDescent="0.35">
      <c r="B183" s="388"/>
      <c r="C183" s="388"/>
      <c r="D183" s="385">
        <v>78</v>
      </c>
      <c r="E183" s="332"/>
      <c r="F183" s="31">
        <v>20</v>
      </c>
      <c r="G183" s="147">
        <v>1290</v>
      </c>
      <c r="H183" s="332"/>
      <c r="I183" s="332"/>
      <c r="J183" s="344"/>
      <c r="K183" s="366"/>
      <c r="L183" s="366"/>
      <c r="M183" s="366"/>
      <c r="N183" s="366"/>
      <c r="O183" s="366"/>
      <c r="P183" s="366"/>
      <c r="Q183" s="366"/>
      <c r="R183" s="366"/>
      <c r="S183" s="366"/>
      <c r="T183" s="366"/>
      <c r="U183" s="366"/>
      <c r="V183" s="366"/>
    </row>
    <row r="184" spans="2:22" x14ac:dyDescent="0.35">
      <c r="B184" s="388"/>
      <c r="C184" s="388"/>
      <c r="D184" s="386"/>
      <c r="E184" s="332"/>
      <c r="F184" s="31">
        <v>30</v>
      </c>
      <c r="G184" s="147">
        <v>2580</v>
      </c>
      <c r="H184" s="332"/>
      <c r="I184" s="332"/>
      <c r="J184" s="344"/>
      <c r="K184" s="366"/>
      <c r="L184" s="366"/>
      <c r="M184" s="366"/>
      <c r="N184" s="366"/>
      <c r="O184" s="366"/>
      <c r="P184" s="366"/>
      <c r="Q184" s="366"/>
      <c r="R184" s="366"/>
      <c r="S184" s="366"/>
      <c r="T184" s="366"/>
      <c r="U184" s="366"/>
      <c r="V184" s="366"/>
    </row>
    <row r="185" spans="2:22" x14ac:dyDescent="0.35">
      <c r="B185" s="388"/>
      <c r="C185" s="388"/>
      <c r="D185" s="386"/>
      <c r="E185" s="332"/>
      <c r="F185" s="31">
        <v>35</v>
      </c>
      <c r="G185" s="113">
        <v>3870</v>
      </c>
      <c r="H185" s="332"/>
      <c r="I185" s="332"/>
      <c r="J185" s="344"/>
      <c r="K185" s="366"/>
      <c r="L185" s="366"/>
      <c r="M185" s="366"/>
      <c r="N185" s="366"/>
      <c r="O185" s="366"/>
      <c r="P185" s="366"/>
      <c r="Q185" s="366"/>
      <c r="R185" s="366"/>
      <c r="S185" s="366"/>
      <c r="T185" s="366"/>
      <c r="U185" s="366"/>
      <c r="V185" s="366"/>
    </row>
    <row r="186" spans="2:22" x14ac:dyDescent="0.35">
      <c r="B186" s="388"/>
      <c r="C186" s="388"/>
      <c r="D186" s="386"/>
      <c r="E186" s="332"/>
      <c r="F186" s="31">
        <v>40</v>
      </c>
      <c r="G186" s="113">
        <v>6020</v>
      </c>
      <c r="H186" s="332"/>
      <c r="I186" s="332"/>
      <c r="J186" s="344"/>
      <c r="K186" s="366"/>
      <c r="L186" s="366"/>
      <c r="M186" s="366"/>
      <c r="N186" s="366"/>
      <c r="O186" s="366"/>
      <c r="P186" s="366"/>
      <c r="Q186" s="366"/>
      <c r="R186" s="366"/>
      <c r="S186" s="366"/>
      <c r="T186" s="366"/>
      <c r="U186" s="366"/>
      <c r="V186" s="366"/>
    </row>
    <row r="187" spans="2:22" x14ac:dyDescent="0.35">
      <c r="B187" s="388"/>
      <c r="C187" s="388"/>
      <c r="D187" s="386"/>
      <c r="E187" s="332"/>
      <c r="F187" s="31">
        <v>45</v>
      </c>
      <c r="G187" s="113">
        <v>8600</v>
      </c>
      <c r="H187" s="332"/>
      <c r="I187" s="332"/>
      <c r="J187" s="344"/>
      <c r="K187" s="366"/>
      <c r="L187" s="366"/>
      <c r="M187" s="366"/>
      <c r="N187" s="366"/>
      <c r="O187" s="366"/>
      <c r="P187" s="366"/>
      <c r="Q187" s="366"/>
      <c r="R187" s="366"/>
      <c r="S187" s="366"/>
      <c r="T187" s="366"/>
      <c r="U187" s="366"/>
      <c r="V187" s="366"/>
    </row>
    <row r="188" spans="2:22" x14ac:dyDescent="0.35">
      <c r="B188" s="388"/>
      <c r="C188" s="388"/>
      <c r="D188" s="386"/>
      <c r="E188" s="332"/>
      <c r="F188" s="31">
        <v>50</v>
      </c>
      <c r="G188" s="113">
        <v>12470</v>
      </c>
      <c r="H188" s="332"/>
      <c r="I188" s="332"/>
      <c r="J188" s="344"/>
      <c r="K188" s="366"/>
      <c r="L188" s="366"/>
      <c r="M188" s="366"/>
      <c r="N188" s="366"/>
      <c r="O188" s="366"/>
      <c r="P188" s="366"/>
      <c r="Q188" s="366"/>
      <c r="R188" s="366"/>
      <c r="S188" s="366"/>
      <c r="T188" s="366"/>
      <c r="U188" s="366"/>
      <c r="V188" s="366"/>
    </row>
    <row r="189" spans="2:22" x14ac:dyDescent="0.35">
      <c r="B189" s="388"/>
      <c r="C189" s="388"/>
      <c r="D189" s="386"/>
      <c r="E189" s="332"/>
      <c r="F189" s="31">
        <v>55</v>
      </c>
      <c r="G189" s="147">
        <v>16770</v>
      </c>
      <c r="H189" s="332"/>
      <c r="I189" s="332"/>
      <c r="J189" s="344"/>
      <c r="K189" s="366"/>
      <c r="L189" s="366"/>
      <c r="M189" s="366"/>
      <c r="N189" s="366"/>
      <c r="O189" s="366"/>
      <c r="P189" s="366"/>
      <c r="Q189" s="366"/>
      <c r="R189" s="366"/>
      <c r="S189" s="366"/>
      <c r="T189" s="366"/>
      <c r="U189" s="366"/>
      <c r="V189" s="366"/>
    </row>
    <row r="190" spans="2:22" x14ac:dyDescent="0.35">
      <c r="B190" s="388"/>
      <c r="C190" s="388"/>
      <c r="D190" s="386"/>
      <c r="E190" s="332"/>
      <c r="F190" s="31">
        <v>60</v>
      </c>
      <c r="G190" s="113">
        <v>22360</v>
      </c>
      <c r="H190" s="332"/>
      <c r="I190" s="332"/>
      <c r="J190" s="344"/>
      <c r="K190" s="366"/>
      <c r="L190" s="366"/>
      <c r="M190" s="366"/>
      <c r="N190" s="366"/>
      <c r="O190" s="366"/>
      <c r="P190" s="366"/>
      <c r="Q190" s="366"/>
      <c r="R190" s="366"/>
      <c r="S190" s="366"/>
      <c r="T190" s="366"/>
      <c r="U190" s="366"/>
      <c r="V190" s="366"/>
    </row>
    <row r="191" spans="2:22" x14ac:dyDescent="0.35">
      <c r="B191" s="388"/>
      <c r="C191" s="388"/>
      <c r="D191" s="386"/>
      <c r="E191" s="332"/>
      <c r="F191" s="31">
        <v>65</v>
      </c>
      <c r="G191" s="113">
        <v>29240</v>
      </c>
      <c r="H191" s="332"/>
      <c r="I191" s="332"/>
      <c r="J191" s="344"/>
      <c r="K191" s="366"/>
      <c r="L191" s="366"/>
      <c r="M191" s="366"/>
      <c r="N191" s="366"/>
      <c r="O191" s="366"/>
      <c r="P191" s="366"/>
      <c r="Q191" s="366"/>
      <c r="R191" s="366"/>
      <c r="S191" s="366"/>
      <c r="T191" s="366"/>
      <c r="U191" s="366"/>
      <c r="V191" s="366"/>
    </row>
    <row r="192" spans="2:22" x14ac:dyDescent="0.35">
      <c r="B192" s="388"/>
      <c r="C192" s="388"/>
      <c r="D192" s="386"/>
      <c r="E192" s="332"/>
      <c r="F192" s="31">
        <v>70</v>
      </c>
      <c r="G192" s="113">
        <v>37840</v>
      </c>
      <c r="H192" s="332"/>
      <c r="I192" s="332"/>
      <c r="J192" s="344"/>
      <c r="K192" s="366"/>
      <c r="L192" s="366"/>
      <c r="M192" s="366"/>
      <c r="N192" s="366"/>
      <c r="O192" s="366"/>
      <c r="P192" s="366"/>
      <c r="Q192" s="366"/>
      <c r="R192" s="366"/>
      <c r="S192" s="366"/>
      <c r="T192" s="366"/>
      <c r="U192" s="366"/>
      <c r="V192" s="366"/>
    </row>
    <row r="193" spans="2:22" x14ac:dyDescent="0.35">
      <c r="B193" s="388"/>
      <c r="C193" s="388"/>
      <c r="D193" s="386"/>
      <c r="E193" s="332"/>
      <c r="F193" s="32">
        <v>75</v>
      </c>
      <c r="G193" s="113">
        <v>47300</v>
      </c>
      <c r="H193" s="332"/>
      <c r="I193" s="332"/>
      <c r="J193" s="344"/>
      <c r="K193" s="366"/>
      <c r="L193" s="366"/>
      <c r="M193" s="366"/>
      <c r="N193" s="366"/>
      <c r="O193" s="366"/>
      <c r="P193" s="366"/>
      <c r="Q193" s="366"/>
      <c r="R193" s="366"/>
      <c r="S193" s="366"/>
      <c r="T193" s="366"/>
      <c r="U193" s="366"/>
      <c r="V193" s="366"/>
    </row>
    <row r="194" spans="2:22" x14ac:dyDescent="0.35">
      <c r="B194" s="388"/>
      <c r="C194" s="388"/>
      <c r="D194" s="386"/>
      <c r="E194" s="332"/>
      <c r="F194" s="32">
        <v>80</v>
      </c>
      <c r="G194" s="113">
        <v>58910</v>
      </c>
      <c r="H194" s="332"/>
      <c r="I194" s="332"/>
      <c r="J194" s="344"/>
      <c r="K194" s="366"/>
      <c r="L194" s="366"/>
      <c r="M194" s="366"/>
      <c r="N194" s="366"/>
      <c r="O194" s="366"/>
      <c r="P194" s="366"/>
      <c r="Q194" s="366"/>
      <c r="R194" s="366"/>
      <c r="S194" s="366"/>
      <c r="T194" s="366"/>
      <c r="U194" s="366"/>
      <c r="V194" s="366"/>
    </row>
    <row r="195" spans="2:22" x14ac:dyDescent="0.35">
      <c r="B195" s="388"/>
      <c r="C195" s="388"/>
      <c r="D195" s="386"/>
      <c r="E195" s="332"/>
      <c r="F195" s="32">
        <v>85</v>
      </c>
      <c r="G195" s="113">
        <v>71810</v>
      </c>
      <c r="H195" s="332"/>
      <c r="I195" s="332"/>
      <c r="J195" s="344"/>
      <c r="K195" s="366"/>
      <c r="L195" s="366"/>
      <c r="M195" s="366"/>
      <c r="N195" s="366"/>
      <c r="O195" s="366"/>
      <c r="P195" s="366"/>
      <c r="Q195" s="366"/>
      <c r="R195" s="366"/>
      <c r="S195" s="366"/>
      <c r="T195" s="366"/>
      <c r="U195" s="366"/>
      <c r="V195" s="366"/>
    </row>
    <row r="196" spans="2:22" x14ac:dyDescent="0.35">
      <c r="B196" s="388"/>
      <c r="C196" s="388"/>
      <c r="D196" s="386"/>
      <c r="E196" s="332"/>
      <c r="F196" s="31">
        <v>90</v>
      </c>
      <c r="G196" s="113">
        <v>86860</v>
      </c>
      <c r="H196" s="332"/>
      <c r="I196" s="332"/>
      <c r="J196" s="344"/>
      <c r="K196" s="366"/>
      <c r="L196" s="366"/>
      <c r="M196" s="366"/>
      <c r="N196" s="366"/>
      <c r="O196" s="366"/>
      <c r="P196" s="366"/>
      <c r="Q196" s="366"/>
      <c r="R196" s="366"/>
      <c r="S196" s="366"/>
      <c r="T196" s="366"/>
      <c r="U196" s="366"/>
      <c r="V196" s="366"/>
    </row>
    <row r="197" spans="2:22" x14ac:dyDescent="0.35">
      <c r="B197" s="388"/>
      <c r="C197" s="388"/>
      <c r="D197" s="386"/>
      <c r="E197" s="332"/>
      <c r="F197" s="31">
        <v>95</v>
      </c>
      <c r="G197" s="113">
        <v>103630</v>
      </c>
      <c r="H197" s="332"/>
      <c r="I197" s="332"/>
      <c r="J197" s="344"/>
      <c r="K197" s="366"/>
      <c r="L197" s="366"/>
      <c r="M197" s="366"/>
      <c r="N197" s="366"/>
      <c r="O197" s="366"/>
      <c r="P197" s="366"/>
      <c r="Q197" s="366"/>
      <c r="R197" s="366"/>
      <c r="S197" s="366"/>
      <c r="T197" s="366"/>
      <c r="U197" s="366"/>
      <c r="V197" s="366"/>
    </row>
    <row r="198" spans="2:22" x14ac:dyDescent="0.35">
      <c r="B198" s="388"/>
      <c r="C198" s="388"/>
      <c r="D198" s="387"/>
      <c r="E198" s="332"/>
      <c r="F198" s="31">
        <v>100</v>
      </c>
      <c r="G198" s="113">
        <v>122550</v>
      </c>
      <c r="H198" s="332"/>
      <c r="I198" s="332"/>
      <c r="J198" s="344"/>
      <c r="K198" s="366"/>
      <c r="L198" s="366"/>
      <c r="M198" s="366"/>
      <c r="N198" s="366"/>
      <c r="O198" s="366"/>
      <c r="P198" s="366"/>
      <c r="Q198" s="366"/>
      <c r="R198" s="366"/>
      <c r="S198" s="366"/>
      <c r="T198" s="366"/>
      <c r="U198" s="366"/>
      <c r="V198" s="366"/>
    </row>
    <row r="199" spans="2:22" x14ac:dyDescent="0.35">
      <c r="B199" s="388"/>
      <c r="C199" s="388"/>
      <c r="D199" s="385">
        <v>90</v>
      </c>
      <c r="E199" s="332"/>
      <c r="F199" s="31">
        <v>20</v>
      </c>
      <c r="G199" s="147">
        <v>1290</v>
      </c>
      <c r="H199" s="332"/>
      <c r="I199" s="332"/>
      <c r="J199" s="344"/>
      <c r="K199" s="366"/>
      <c r="L199" s="366"/>
      <c r="M199" s="366"/>
      <c r="N199" s="366"/>
      <c r="O199" s="366"/>
      <c r="P199" s="366"/>
      <c r="Q199" s="366"/>
      <c r="R199" s="366"/>
      <c r="S199" s="366"/>
      <c r="T199" s="366"/>
      <c r="U199" s="366"/>
      <c r="V199" s="366"/>
    </row>
    <row r="200" spans="2:22" x14ac:dyDescent="0.35">
      <c r="B200" s="388"/>
      <c r="C200" s="388"/>
      <c r="D200" s="386"/>
      <c r="E200" s="332"/>
      <c r="F200" s="31">
        <v>30</v>
      </c>
      <c r="G200" s="147">
        <v>3440</v>
      </c>
      <c r="H200" s="332"/>
      <c r="I200" s="332"/>
      <c r="J200" s="344"/>
      <c r="K200" s="366"/>
      <c r="L200" s="366"/>
      <c r="M200" s="366"/>
      <c r="N200" s="366"/>
      <c r="O200" s="366"/>
      <c r="P200" s="366"/>
      <c r="Q200" s="366"/>
      <c r="R200" s="366"/>
      <c r="S200" s="366"/>
      <c r="T200" s="366"/>
      <c r="U200" s="366"/>
      <c r="V200" s="366"/>
    </row>
    <row r="201" spans="2:22" x14ac:dyDescent="0.35">
      <c r="B201" s="388"/>
      <c r="C201" s="388"/>
      <c r="D201" s="386"/>
      <c r="E201" s="332"/>
      <c r="F201" s="31">
        <v>35</v>
      </c>
      <c r="G201" s="113">
        <v>5160</v>
      </c>
      <c r="H201" s="332"/>
      <c r="I201" s="332"/>
      <c r="J201" s="344"/>
      <c r="K201" s="366"/>
      <c r="L201" s="366"/>
      <c r="M201" s="366"/>
      <c r="N201" s="366"/>
      <c r="O201" s="366"/>
      <c r="P201" s="366"/>
      <c r="Q201" s="366"/>
      <c r="R201" s="366"/>
      <c r="S201" s="366"/>
      <c r="T201" s="366"/>
      <c r="U201" s="366"/>
      <c r="V201" s="366"/>
    </row>
    <row r="202" spans="2:22" x14ac:dyDescent="0.35">
      <c r="B202" s="388"/>
      <c r="C202" s="388"/>
      <c r="D202" s="386"/>
      <c r="E202" s="332"/>
      <c r="F202" s="31">
        <v>40</v>
      </c>
      <c r="G202" s="113">
        <v>7740</v>
      </c>
      <c r="H202" s="332"/>
      <c r="I202" s="332"/>
      <c r="J202" s="344"/>
      <c r="K202" s="366"/>
      <c r="L202" s="366"/>
      <c r="M202" s="366"/>
      <c r="N202" s="366"/>
      <c r="O202" s="366"/>
      <c r="P202" s="366"/>
      <c r="Q202" s="366"/>
      <c r="R202" s="366"/>
      <c r="S202" s="366"/>
      <c r="T202" s="366"/>
      <c r="U202" s="366"/>
      <c r="V202" s="366"/>
    </row>
    <row r="203" spans="2:22" x14ac:dyDescent="0.35">
      <c r="B203" s="388"/>
      <c r="C203" s="388"/>
      <c r="D203" s="386"/>
      <c r="E203" s="332"/>
      <c r="F203" s="31">
        <v>45</v>
      </c>
      <c r="G203" s="113">
        <v>11610</v>
      </c>
      <c r="H203" s="332"/>
      <c r="I203" s="332"/>
      <c r="J203" s="344"/>
      <c r="K203" s="366"/>
      <c r="L203" s="366"/>
      <c r="M203" s="366"/>
      <c r="N203" s="366"/>
      <c r="O203" s="366"/>
      <c r="P203" s="366"/>
      <c r="Q203" s="366"/>
      <c r="R203" s="366"/>
      <c r="S203" s="366"/>
      <c r="T203" s="366"/>
      <c r="U203" s="366"/>
      <c r="V203" s="366"/>
    </row>
    <row r="204" spans="2:22" x14ac:dyDescent="0.35">
      <c r="B204" s="388"/>
      <c r="C204" s="388"/>
      <c r="D204" s="386"/>
      <c r="E204" s="332"/>
      <c r="F204" s="31">
        <v>50</v>
      </c>
      <c r="G204" s="113">
        <v>16340</v>
      </c>
      <c r="H204" s="332"/>
      <c r="I204" s="332"/>
      <c r="J204" s="344"/>
      <c r="K204" s="366"/>
      <c r="L204" s="366"/>
      <c r="M204" s="366"/>
      <c r="N204" s="366"/>
      <c r="O204" s="366"/>
      <c r="P204" s="366"/>
      <c r="Q204" s="366"/>
      <c r="R204" s="366"/>
      <c r="S204" s="366"/>
      <c r="T204" s="366"/>
      <c r="U204" s="366"/>
      <c r="V204" s="366"/>
    </row>
    <row r="205" spans="2:22" x14ac:dyDescent="0.35">
      <c r="B205" s="388"/>
      <c r="C205" s="388"/>
      <c r="D205" s="386"/>
      <c r="E205" s="332"/>
      <c r="F205" s="31">
        <v>55</v>
      </c>
      <c r="G205" s="147">
        <v>22360</v>
      </c>
      <c r="H205" s="332"/>
      <c r="I205" s="332"/>
      <c r="J205" s="344"/>
      <c r="K205" s="366"/>
      <c r="L205" s="366"/>
      <c r="M205" s="366"/>
      <c r="N205" s="366"/>
      <c r="O205" s="366"/>
      <c r="P205" s="366"/>
      <c r="Q205" s="366"/>
      <c r="R205" s="366"/>
      <c r="S205" s="366"/>
      <c r="T205" s="366"/>
      <c r="U205" s="366"/>
      <c r="V205" s="366"/>
    </row>
    <row r="206" spans="2:22" x14ac:dyDescent="0.35">
      <c r="B206" s="388"/>
      <c r="C206" s="388"/>
      <c r="D206" s="386"/>
      <c r="E206" s="332"/>
      <c r="F206" s="31">
        <v>60</v>
      </c>
      <c r="G206" s="113">
        <v>30100</v>
      </c>
      <c r="H206" s="332"/>
      <c r="I206" s="332"/>
      <c r="J206" s="344"/>
      <c r="K206" s="366"/>
      <c r="L206" s="366"/>
      <c r="M206" s="366"/>
      <c r="N206" s="366"/>
      <c r="O206" s="366"/>
      <c r="P206" s="366"/>
      <c r="Q206" s="366"/>
      <c r="R206" s="366"/>
      <c r="S206" s="366"/>
      <c r="T206" s="366"/>
      <c r="U206" s="366"/>
      <c r="V206" s="366"/>
    </row>
    <row r="207" spans="2:22" x14ac:dyDescent="0.35">
      <c r="B207" s="388"/>
      <c r="C207" s="388"/>
      <c r="D207" s="386"/>
      <c r="E207" s="332"/>
      <c r="F207" s="31">
        <v>65</v>
      </c>
      <c r="G207" s="113">
        <v>39130</v>
      </c>
      <c r="H207" s="332"/>
      <c r="I207" s="332"/>
      <c r="J207" s="344"/>
      <c r="K207" s="366"/>
      <c r="L207" s="366"/>
      <c r="M207" s="366"/>
      <c r="N207" s="366"/>
      <c r="O207" s="366"/>
      <c r="P207" s="366"/>
      <c r="Q207" s="366"/>
      <c r="R207" s="366"/>
      <c r="S207" s="366"/>
      <c r="T207" s="366"/>
      <c r="U207" s="366"/>
      <c r="V207" s="366"/>
    </row>
    <row r="208" spans="2:22" x14ac:dyDescent="0.35">
      <c r="B208" s="388"/>
      <c r="C208" s="388"/>
      <c r="D208" s="386"/>
      <c r="E208" s="332"/>
      <c r="F208" s="31">
        <v>70</v>
      </c>
      <c r="G208" s="113">
        <v>50310</v>
      </c>
      <c r="H208" s="332"/>
      <c r="I208" s="332"/>
      <c r="J208" s="344"/>
      <c r="K208" s="366"/>
      <c r="L208" s="366"/>
      <c r="M208" s="366"/>
      <c r="N208" s="366"/>
      <c r="O208" s="366"/>
      <c r="P208" s="366"/>
      <c r="Q208" s="366"/>
      <c r="R208" s="366"/>
      <c r="S208" s="366"/>
      <c r="T208" s="366"/>
      <c r="U208" s="366"/>
      <c r="V208" s="366"/>
    </row>
    <row r="209" spans="2:22" x14ac:dyDescent="0.35">
      <c r="B209" s="388"/>
      <c r="C209" s="388"/>
      <c r="D209" s="386"/>
      <c r="E209" s="332"/>
      <c r="F209" s="32">
        <v>75</v>
      </c>
      <c r="G209" s="113">
        <v>63210</v>
      </c>
      <c r="H209" s="332"/>
      <c r="I209" s="332"/>
      <c r="J209" s="344"/>
      <c r="K209" s="366"/>
      <c r="L209" s="366"/>
      <c r="M209" s="366"/>
      <c r="N209" s="366"/>
      <c r="O209" s="366"/>
      <c r="P209" s="366"/>
      <c r="Q209" s="366"/>
      <c r="R209" s="366"/>
      <c r="S209" s="366"/>
      <c r="T209" s="366"/>
      <c r="U209" s="366"/>
      <c r="V209" s="366"/>
    </row>
    <row r="210" spans="2:22" x14ac:dyDescent="0.35">
      <c r="B210" s="388"/>
      <c r="C210" s="388"/>
      <c r="D210" s="386"/>
      <c r="E210" s="332"/>
      <c r="F210" s="32">
        <v>80</v>
      </c>
      <c r="G210" s="113">
        <v>78260</v>
      </c>
      <c r="H210" s="332"/>
      <c r="I210" s="332"/>
      <c r="J210" s="344"/>
      <c r="K210" s="366"/>
      <c r="L210" s="366"/>
      <c r="M210" s="366"/>
      <c r="N210" s="366"/>
      <c r="O210" s="366"/>
      <c r="P210" s="366"/>
      <c r="Q210" s="366"/>
      <c r="R210" s="366"/>
      <c r="S210" s="366"/>
      <c r="T210" s="366"/>
      <c r="U210" s="366"/>
      <c r="V210" s="366"/>
    </row>
    <row r="211" spans="2:22" x14ac:dyDescent="0.35">
      <c r="B211" s="388"/>
      <c r="C211" s="388"/>
      <c r="D211" s="386"/>
      <c r="E211" s="332"/>
      <c r="F211" s="32">
        <v>85</v>
      </c>
      <c r="G211" s="113">
        <v>95460</v>
      </c>
      <c r="H211" s="332"/>
      <c r="I211" s="332"/>
      <c r="J211" s="344"/>
      <c r="K211" s="366"/>
      <c r="L211" s="366"/>
      <c r="M211" s="366"/>
      <c r="N211" s="366"/>
      <c r="O211" s="366"/>
      <c r="P211" s="366"/>
      <c r="Q211" s="366"/>
      <c r="R211" s="366"/>
      <c r="S211" s="366"/>
      <c r="T211" s="366"/>
      <c r="U211" s="366"/>
      <c r="V211" s="366"/>
    </row>
    <row r="212" spans="2:22" x14ac:dyDescent="0.35">
      <c r="B212" s="388"/>
      <c r="C212" s="388"/>
      <c r="D212" s="386"/>
      <c r="E212" s="332"/>
      <c r="F212" s="31">
        <v>90</v>
      </c>
      <c r="G212" s="113">
        <v>115240</v>
      </c>
      <c r="H212" s="332"/>
      <c r="I212" s="332"/>
      <c r="J212" s="344"/>
      <c r="K212" s="366"/>
      <c r="L212" s="366"/>
      <c r="M212" s="366"/>
      <c r="N212" s="366"/>
      <c r="O212" s="366"/>
      <c r="P212" s="366"/>
      <c r="Q212" s="366"/>
      <c r="R212" s="366"/>
      <c r="S212" s="366"/>
      <c r="T212" s="366"/>
      <c r="U212" s="366"/>
      <c r="V212" s="366"/>
    </row>
    <row r="213" spans="2:22" x14ac:dyDescent="0.35">
      <c r="B213" s="388"/>
      <c r="C213" s="388"/>
      <c r="D213" s="386"/>
      <c r="E213" s="332"/>
      <c r="F213" s="31">
        <v>95</v>
      </c>
      <c r="G213" s="113">
        <v>138030</v>
      </c>
      <c r="H213" s="332"/>
      <c r="I213" s="332"/>
      <c r="J213" s="344"/>
      <c r="K213" s="366"/>
      <c r="L213" s="366"/>
      <c r="M213" s="366"/>
      <c r="N213" s="366"/>
      <c r="O213" s="366"/>
      <c r="P213" s="366"/>
      <c r="Q213" s="366"/>
      <c r="R213" s="366"/>
      <c r="S213" s="366"/>
      <c r="T213" s="366"/>
      <c r="U213" s="366"/>
      <c r="V213" s="366"/>
    </row>
    <row r="214" spans="2:22" x14ac:dyDescent="0.35">
      <c r="B214" s="388"/>
      <c r="C214" s="388"/>
      <c r="D214" s="387"/>
      <c r="E214" s="332"/>
      <c r="F214" s="31">
        <v>100</v>
      </c>
      <c r="G214" s="113">
        <v>162970</v>
      </c>
      <c r="H214" s="332"/>
      <c r="I214" s="332"/>
      <c r="J214" s="344"/>
      <c r="K214" s="366"/>
      <c r="L214" s="366"/>
      <c r="M214" s="366"/>
      <c r="N214" s="366"/>
      <c r="O214" s="366"/>
      <c r="P214" s="366"/>
      <c r="Q214" s="366"/>
      <c r="R214" s="366"/>
      <c r="S214" s="366"/>
      <c r="T214" s="366"/>
      <c r="U214" s="366"/>
      <c r="V214" s="366"/>
    </row>
    <row r="215" spans="2:22" x14ac:dyDescent="0.35">
      <c r="B215" s="388"/>
      <c r="C215" s="388"/>
      <c r="D215" s="385">
        <v>105</v>
      </c>
      <c r="E215" s="332"/>
      <c r="F215" s="31">
        <v>20</v>
      </c>
      <c r="G215" s="147">
        <v>2150</v>
      </c>
      <c r="H215" s="332"/>
      <c r="I215" s="332"/>
      <c r="J215" s="344"/>
      <c r="K215" s="366"/>
      <c r="L215" s="366"/>
      <c r="M215" s="366"/>
      <c r="N215" s="366"/>
      <c r="O215" s="366"/>
      <c r="P215" s="366"/>
      <c r="Q215" s="366"/>
      <c r="R215" s="366"/>
      <c r="S215" s="366"/>
      <c r="T215" s="366"/>
      <c r="U215" s="366"/>
      <c r="V215" s="366"/>
    </row>
    <row r="216" spans="2:22" x14ac:dyDescent="0.35">
      <c r="B216" s="388"/>
      <c r="C216" s="388"/>
      <c r="D216" s="386"/>
      <c r="E216" s="332"/>
      <c r="F216" s="31">
        <v>30</v>
      </c>
      <c r="G216" s="147">
        <v>4730</v>
      </c>
      <c r="H216" s="332"/>
      <c r="I216" s="332"/>
      <c r="J216" s="344"/>
      <c r="K216" s="366"/>
      <c r="L216" s="366"/>
      <c r="M216" s="366"/>
      <c r="N216" s="366"/>
      <c r="O216" s="366"/>
      <c r="P216" s="366"/>
      <c r="Q216" s="366"/>
      <c r="R216" s="366"/>
      <c r="S216" s="366"/>
      <c r="T216" s="366"/>
      <c r="U216" s="366"/>
      <c r="V216" s="366"/>
    </row>
    <row r="217" spans="2:22" x14ac:dyDescent="0.35">
      <c r="B217" s="388"/>
      <c r="C217" s="388"/>
      <c r="D217" s="386"/>
      <c r="E217" s="332"/>
      <c r="F217" s="31">
        <v>35</v>
      </c>
      <c r="G217" s="113">
        <v>7310</v>
      </c>
      <c r="H217" s="332"/>
      <c r="I217" s="332"/>
      <c r="J217" s="344"/>
      <c r="K217" s="366"/>
      <c r="L217" s="366"/>
      <c r="M217" s="366"/>
      <c r="N217" s="366"/>
      <c r="O217" s="366"/>
      <c r="P217" s="366"/>
      <c r="Q217" s="366"/>
      <c r="R217" s="366"/>
      <c r="S217" s="366"/>
      <c r="T217" s="366"/>
      <c r="U217" s="366"/>
      <c r="V217" s="366"/>
    </row>
    <row r="218" spans="2:22" x14ac:dyDescent="0.35">
      <c r="B218" s="388"/>
      <c r="C218" s="388"/>
      <c r="D218" s="386"/>
      <c r="E218" s="332"/>
      <c r="F218" s="31">
        <v>40</v>
      </c>
      <c r="G218" s="113">
        <v>10750</v>
      </c>
      <c r="H218" s="332"/>
      <c r="I218" s="332"/>
      <c r="J218" s="344"/>
      <c r="K218" s="366"/>
      <c r="L218" s="366"/>
      <c r="M218" s="366"/>
      <c r="N218" s="366"/>
      <c r="O218" s="366"/>
      <c r="P218" s="366"/>
      <c r="Q218" s="366"/>
      <c r="R218" s="366"/>
      <c r="S218" s="366"/>
      <c r="T218" s="366"/>
      <c r="U218" s="366"/>
      <c r="V218" s="366"/>
    </row>
    <row r="219" spans="2:22" x14ac:dyDescent="0.35">
      <c r="B219" s="388"/>
      <c r="C219" s="388"/>
      <c r="D219" s="386"/>
      <c r="E219" s="332"/>
      <c r="F219" s="31">
        <v>45</v>
      </c>
      <c r="G219" s="113">
        <v>15910</v>
      </c>
      <c r="H219" s="332"/>
      <c r="I219" s="332"/>
      <c r="J219" s="344"/>
      <c r="K219" s="366"/>
      <c r="L219" s="366"/>
      <c r="M219" s="366"/>
      <c r="N219" s="366"/>
      <c r="O219" s="366"/>
      <c r="P219" s="366"/>
      <c r="Q219" s="366"/>
      <c r="R219" s="366"/>
      <c r="S219" s="366"/>
      <c r="T219" s="366"/>
      <c r="U219" s="366"/>
      <c r="V219" s="366"/>
    </row>
    <row r="220" spans="2:22" x14ac:dyDescent="0.35">
      <c r="B220" s="388"/>
      <c r="C220" s="388"/>
      <c r="D220" s="386"/>
      <c r="E220" s="332"/>
      <c r="F220" s="31">
        <v>50</v>
      </c>
      <c r="G220" s="113">
        <v>22360</v>
      </c>
      <c r="H220" s="332"/>
      <c r="I220" s="332"/>
      <c r="J220" s="344"/>
      <c r="K220" s="366"/>
      <c r="L220" s="366"/>
      <c r="M220" s="366"/>
      <c r="N220" s="366"/>
      <c r="O220" s="366"/>
      <c r="P220" s="366"/>
      <c r="Q220" s="366"/>
      <c r="R220" s="366"/>
      <c r="S220" s="366"/>
      <c r="T220" s="366"/>
      <c r="U220" s="366"/>
      <c r="V220" s="366"/>
    </row>
    <row r="221" spans="2:22" x14ac:dyDescent="0.35">
      <c r="B221" s="388"/>
      <c r="C221" s="388"/>
      <c r="D221" s="386"/>
      <c r="E221" s="332"/>
      <c r="F221" s="31">
        <v>55</v>
      </c>
      <c r="G221" s="147">
        <v>30530</v>
      </c>
      <c r="H221" s="332"/>
      <c r="I221" s="332"/>
      <c r="J221" s="344"/>
      <c r="K221" s="366"/>
      <c r="L221" s="366"/>
      <c r="M221" s="366"/>
      <c r="N221" s="366"/>
      <c r="O221" s="366"/>
      <c r="P221" s="366"/>
      <c r="Q221" s="366"/>
      <c r="R221" s="366"/>
      <c r="S221" s="366"/>
      <c r="T221" s="366"/>
      <c r="U221" s="366"/>
      <c r="V221" s="366"/>
    </row>
    <row r="222" spans="2:22" x14ac:dyDescent="0.35">
      <c r="B222" s="388"/>
      <c r="C222" s="388"/>
      <c r="D222" s="386"/>
      <c r="E222" s="332"/>
      <c r="F222" s="31">
        <v>60</v>
      </c>
      <c r="G222" s="113">
        <v>40850</v>
      </c>
      <c r="H222" s="332"/>
      <c r="I222" s="332"/>
      <c r="J222" s="344"/>
      <c r="K222" s="366"/>
      <c r="L222" s="366"/>
      <c r="M222" s="366"/>
      <c r="N222" s="366"/>
      <c r="O222" s="366"/>
      <c r="P222" s="366"/>
      <c r="Q222" s="366"/>
      <c r="R222" s="366"/>
      <c r="S222" s="366"/>
      <c r="T222" s="366"/>
      <c r="U222" s="366"/>
      <c r="V222" s="366"/>
    </row>
    <row r="223" spans="2:22" x14ac:dyDescent="0.35">
      <c r="B223" s="388"/>
      <c r="C223" s="388"/>
      <c r="D223" s="386"/>
      <c r="E223" s="332"/>
      <c r="F223" s="31">
        <v>65</v>
      </c>
      <c r="G223" s="113">
        <v>53320</v>
      </c>
      <c r="H223" s="332"/>
      <c r="I223" s="332"/>
      <c r="J223" s="344"/>
      <c r="K223" s="366"/>
      <c r="L223" s="366"/>
      <c r="M223" s="366"/>
      <c r="N223" s="366"/>
      <c r="O223" s="366"/>
      <c r="P223" s="366"/>
      <c r="Q223" s="366"/>
      <c r="R223" s="366"/>
      <c r="S223" s="366"/>
      <c r="T223" s="366"/>
      <c r="U223" s="366"/>
      <c r="V223" s="366"/>
    </row>
    <row r="224" spans="2:22" x14ac:dyDescent="0.35">
      <c r="B224" s="388"/>
      <c r="C224" s="388"/>
      <c r="D224" s="386"/>
      <c r="E224" s="332"/>
      <c r="F224" s="31">
        <v>70</v>
      </c>
      <c r="G224" s="113">
        <v>68370</v>
      </c>
      <c r="H224" s="332"/>
      <c r="I224" s="332"/>
      <c r="J224" s="344"/>
      <c r="K224" s="366"/>
      <c r="L224" s="366"/>
      <c r="M224" s="366"/>
      <c r="N224" s="366"/>
      <c r="O224" s="366"/>
      <c r="P224" s="366"/>
      <c r="Q224" s="366"/>
      <c r="R224" s="366"/>
      <c r="S224" s="366"/>
      <c r="T224" s="366"/>
      <c r="U224" s="366"/>
      <c r="V224" s="366"/>
    </row>
    <row r="225" spans="2:22" x14ac:dyDescent="0.35">
      <c r="B225" s="388"/>
      <c r="C225" s="388"/>
      <c r="D225" s="386"/>
      <c r="E225" s="332"/>
      <c r="F225" s="32">
        <v>75</v>
      </c>
      <c r="G225" s="113">
        <v>86000</v>
      </c>
      <c r="H225" s="332"/>
      <c r="I225" s="332"/>
      <c r="J225" s="344"/>
      <c r="K225" s="366"/>
      <c r="L225" s="366"/>
      <c r="M225" s="366"/>
      <c r="N225" s="366"/>
      <c r="O225" s="366"/>
      <c r="P225" s="366"/>
      <c r="Q225" s="366"/>
      <c r="R225" s="366"/>
      <c r="S225" s="366"/>
      <c r="T225" s="366"/>
      <c r="U225" s="366"/>
      <c r="V225" s="366"/>
    </row>
    <row r="226" spans="2:22" x14ac:dyDescent="0.35">
      <c r="B226" s="388"/>
      <c r="C226" s="388"/>
      <c r="D226" s="386"/>
      <c r="E226" s="332"/>
      <c r="F226" s="32">
        <v>80</v>
      </c>
      <c r="G226" s="113">
        <v>106210</v>
      </c>
      <c r="H226" s="332"/>
      <c r="I226" s="332"/>
      <c r="J226" s="344"/>
      <c r="K226" s="366"/>
      <c r="L226" s="366"/>
      <c r="M226" s="366"/>
      <c r="N226" s="366"/>
      <c r="O226" s="366"/>
      <c r="P226" s="366"/>
      <c r="Q226" s="366"/>
      <c r="R226" s="366"/>
      <c r="S226" s="366"/>
      <c r="T226" s="366"/>
      <c r="U226" s="366"/>
      <c r="V226" s="366"/>
    </row>
    <row r="227" spans="2:22" x14ac:dyDescent="0.35">
      <c r="B227" s="388"/>
      <c r="C227" s="388"/>
      <c r="D227" s="386"/>
      <c r="E227" s="332"/>
      <c r="F227" s="32">
        <v>85</v>
      </c>
      <c r="G227" s="113">
        <v>29860</v>
      </c>
      <c r="H227" s="332"/>
      <c r="I227" s="332"/>
      <c r="J227" s="344"/>
      <c r="K227" s="366"/>
      <c r="L227" s="366"/>
      <c r="M227" s="366"/>
      <c r="N227" s="366"/>
      <c r="O227" s="366"/>
      <c r="P227" s="366"/>
      <c r="Q227" s="366"/>
      <c r="R227" s="366"/>
      <c r="S227" s="366"/>
      <c r="T227" s="366"/>
      <c r="U227" s="366"/>
      <c r="V227" s="366"/>
    </row>
    <row r="228" spans="2:22" x14ac:dyDescent="0.35">
      <c r="B228" s="388"/>
      <c r="C228" s="388"/>
      <c r="D228" s="386"/>
      <c r="E228" s="332"/>
      <c r="F228" s="31">
        <v>90</v>
      </c>
      <c r="G228" s="113">
        <v>156950</v>
      </c>
      <c r="H228" s="332"/>
      <c r="I228" s="332"/>
      <c r="J228" s="344"/>
      <c r="K228" s="366"/>
      <c r="L228" s="366"/>
      <c r="M228" s="366"/>
      <c r="N228" s="366"/>
      <c r="O228" s="366"/>
      <c r="P228" s="366"/>
      <c r="Q228" s="366"/>
      <c r="R228" s="366"/>
      <c r="S228" s="366"/>
      <c r="T228" s="366"/>
      <c r="U228" s="366"/>
      <c r="V228" s="366"/>
    </row>
    <row r="229" spans="2:22" x14ac:dyDescent="0.35">
      <c r="B229" s="388"/>
      <c r="C229" s="388"/>
      <c r="D229" s="386"/>
      <c r="E229" s="332"/>
      <c r="F229" s="31">
        <v>95</v>
      </c>
      <c r="G229" s="113">
        <v>187480</v>
      </c>
      <c r="H229" s="332"/>
      <c r="I229" s="332"/>
      <c r="J229" s="344"/>
      <c r="K229" s="366"/>
      <c r="L229" s="366"/>
      <c r="M229" s="366"/>
      <c r="N229" s="366"/>
      <c r="O229" s="366"/>
      <c r="P229" s="366"/>
      <c r="Q229" s="366"/>
      <c r="R229" s="366"/>
      <c r="S229" s="366"/>
      <c r="T229" s="366"/>
      <c r="U229" s="366"/>
      <c r="V229" s="366"/>
    </row>
    <row r="230" spans="2:22" x14ac:dyDescent="0.35">
      <c r="B230" s="388"/>
      <c r="C230" s="388"/>
      <c r="D230" s="387"/>
      <c r="E230" s="333"/>
      <c r="F230" s="31">
        <v>100</v>
      </c>
      <c r="G230" s="113">
        <v>221880</v>
      </c>
      <c r="H230" s="333"/>
      <c r="I230" s="333"/>
      <c r="J230" s="344"/>
      <c r="K230" s="366"/>
      <c r="L230" s="366"/>
      <c r="M230" s="366"/>
      <c r="N230" s="366"/>
      <c r="O230" s="366"/>
      <c r="P230" s="366"/>
      <c r="Q230" s="366"/>
      <c r="R230" s="366"/>
      <c r="S230" s="366"/>
      <c r="T230" s="366"/>
      <c r="U230" s="366"/>
      <c r="V230" s="366"/>
    </row>
  </sheetData>
  <mergeCells count="37">
    <mergeCell ref="I55:I230"/>
    <mergeCell ref="B53:V53"/>
    <mergeCell ref="J54:V54"/>
    <mergeCell ref="D55:D70"/>
    <mergeCell ref="B55:B230"/>
    <mergeCell ref="J55:V230"/>
    <mergeCell ref="D199:D214"/>
    <mergeCell ref="D215:D230"/>
    <mergeCell ref="C55:C230"/>
    <mergeCell ref="E55:E230"/>
    <mergeCell ref="D167:D182"/>
    <mergeCell ref="D183:D198"/>
    <mergeCell ref="D135:D150"/>
    <mergeCell ref="D151:D166"/>
    <mergeCell ref="D103:D118"/>
    <mergeCell ref="D119:D134"/>
    <mergeCell ref="C36:H36"/>
    <mergeCell ref="C37:H37"/>
    <mergeCell ref="C38:H38"/>
    <mergeCell ref="C39:H39"/>
    <mergeCell ref="C40:H40"/>
    <mergeCell ref="D87:D102"/>
    <mergeCell ref="H55:H230"/>
    <mergeCell ref="C25:H25"/>
    <mergeCell ref="A26:A30"/>
    <mergeCell ref="C26:H26"/>
    <mergeCell ref="C27:H27"/>
    <mergeCell ref="C28:H28"/>
    <mergeCell ref="C29:H29"/>
    <mergeCell ref="C30:H30"/>
    <mergeCell ref="D71:D86"/>
    <mergeCell ref="A31:A40"/>
    <mergeCell ref="C31:H31"/>
    <mergeCell ref="C32:H32"/>
    <mergeCell ref="C33:H33"/>
    <mergeCell ref="C34:H34"/>
    <mergeCell ref="C35:H35"/>
  </mergeCells>
  <conditionalFormatting sqref="D55:G55 F56:G70">
    <cfRule type="cellIs" dxfId="2076" priority="14" operator="notEqual">
      <formula>""</formula>
    </cfRule>
  </conditionalFormatting>
  <conditionalFormatting sqref="D71 F71:G86">
    <cfRule type="cellIs" dxfId="2075" priority="13" operator="notEqual">
      <formula>""</formula>
    </cfRule>
  </conditionalFormatting>
  <conditionalFormatting sqref="I55">
    <cfRule type="cellIs" dxfId="2074" priority="1" operator="notEqual">
      <formula>""</formula>
    </cfRule>
  </conditionalFormatting>
  <conditionalFormatting sqref="D87 F87:G102">
    <cfRule type="cellIs" dxfId="2073" priority="11" operator="notEqual">
      <formula>""</formula>
    </cfRule>
  </conditionalFormatting>
  <conditionalFormatting sqref="D103 F103:G118">
    <cfRule type="cellIs" dxfId="2072" priority="10" operator="notEqual">
      <formula>""</formula>
    </cfRule>
  </conditionalFormatting>
  <conditionalFormatting sqref="D119 F119:G134">
    <cfRule type="cellIs" dxfId="2071" priority="9" operator="notEqual">
      <formula>""</formula>
    </cfRule>
  </conditionalFormatting>
  <conditionalFormatting sqref="D135 F135:G150">
    <cfRule type="cellIs" dxfId="2070" priority="8" operator="notEqual">
      <formula>""</formula>
    </cfRule>
  </conditionalFormatting>
  <conditionalFormatting sqref="D151 F151:G166">
    <cfRule type="cellIs" dxfId="2069" priority="7" operator="notEqual">
      <formula>""</formula>
    </cfRule>
  </conditionalFormatting>
  <conditionalFormatting sqref="D167 F167:G182">
    <cfRule type="cellIs" dxfId="2068" priority="6" operator="notEqual">
      <formula>""</formula>
    </cfRule>
  </conditionalFormatting>
  <conditionalFormatting sqref="D183 F183:G198">
    <cfRule type="cellIs" dxfId="2067" priority="5" operator="notEqual">
      <formula>""</formula>
    </cfRule>
  </conditionalFormatting>
  <conditionalFormatting sqref="D199 F199:G214">
    <cfRule type="cellIs" dxfId="2066" priority="4" operator="notEqual">
      <formula>""</formula>
    </cfRule>
  </conditionalFormatting>
  <conditionalFormatting sqref="D215 F215:G230">
    <cfRule type="cellIs" dxfId="2065" priority="3" operator="notEqual">
      <formula>""</formula>
    </cfRule>
  </conditionalFormatting>
  <conditionalFormatting sqref="H55">
    <cfRule type="cellIs" dxfId="2064" priority="2" operator="notEqual">
      <formula>""</formula>
    </cfRule>
  </conditionalFormatting>
  <hyperlinks>
    <hyperlink ref="H11" location="_ftn1" display="_ftn1" xr:uid="{00000000-0004-0000-1100-000000000000}"/>
    <hyperlink ref="I11" location="_ftn2" display="_ftn2" xr:uid="{00000000-0004-0000-1100-000001000000}"/>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V105"/>
  <sheetViews>
    <sheetView workbookViewId="0">
      <selection activeCell="H24" sqref="H24"/>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Grain Bin Fan Controls - Custom</v>
      </c>
    </row>
    <row r="2" spans="2:9" x14ac:dyDescent="0.35">
      <c r="B2" s="18" t="s">
        <v>208</v>
      </c>
      <c r="C2" s="18" t="str">
        <f>'Grain Bin Fan Controls - Deemed'!C2</f>
        <v>NR-AGE-GRAIN-V01-210101</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7</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596</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602</v>
      </c>
      <c r="D26" s="364"/>
      <c r="E26" s="364"/>
      <c r="F26" s="364"/>
      <c r="G26" s="364"/>
      <c r="H26" s="365"/>
      <c r="P26" s="29"/>
      <c r="Q26" s="29"/>
    </row>
    <row r="27" spans="1:17" x14ac:dyDescent="0.35">
      <c r="A27" s="320"/>
      <c r="B27" s="28" t="s">
        <v>229</v>
      </c>
      <c r="C27" s="363" t="s">
        <v>382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30" t="s">
        <v>603</v>
      </c>
      <c r="C44" s="285"/>
      <c r="D44" s="285"/>
      <c r="E44" s="363" t="s">
        <v>604</v>
      </c>
      <c r="F44" s="380"/>
      <c r="G44" s="380"/>
      <c r="H44" s="380"/>
      <c r="I44" s="381"/>
      <c r="L44" s="1"/>
      <c r="M44" s="1"/>
    </row>
    <row r="45" spans="1:17" ht="15" customHeight="1" x14ac:dyDescent="0.35">
      <c r="B45" s="30" t="s">
        <v>605</v>
      </c>
      <c r="C45" s="285"/>
      <c r="D45" s="285"/>
      <c r="E45" s="363" t="s">
        <v>606</v>
      </c>
      <c r="F45" s="380"/>
      <c r="G45" s="380"/>
      <c r="H45" s="380"/>
      <c r="I45" s="381"/>
      <c r="L45" s="1"/>
      <c r="M45" s="1"/>
    </row>
    <row r="46" spans="1:17" ht="15" customHeight="1" x14ac:dyDescent="0.35">
      <c r="B46" s="30" t="s">
        <v>607</v>
      </c>
      <c r="C46" s="285"/>
      <c r="D46" s="285"/>
      <c r="E46" s="363" t="s">
        <v>608</v>
      </c>
      <c r="F46" s="380"/>
      <c r="G46" s="380"/>
      <c r="H46" s="380"/>
      <c r="I46" s="381"/>
      <c r="L46" s="1"/>
      <c r="M46" s="1"/>
    </row>
    <row r="47" spans="1:17" ht="15" customHeight="1" x14ac:dyDescent="0.35">
      <c r="B47" s="30" t="s">
        <v>609</v>
      </c>
      <c r="C47" s="285"/>
      <c r="D47" s="285"/>
      <c r="E47" s="363" t="s">
        <v>610</v>
      </c>
      <c r="F47" s="380"/>
      <c r="G47" s="380"/>
      <c r="H47" s="380"/>
      <c r="I47" s="381"/>
      <c r="L47" s="1"/>
      <c r="M47" s="1"/>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611</v>
      </c>
      <c r="C55" s="255"/>
      <c r="D55" s="255"/>
      <c r="E55" s="255"/>
      <c r="F55" s="255"/>
      <c r="G55" s="46">
        <v>0.746</v>
      </c>
      <c r="H55" s="252" t="s">
        <v>273</v>
      </c>
      <c r="I55" s="252" t="s">
        <v>612</v>
      </c>
      <c r="J55" s="307" t="s">
        <v>613</v>
      </c>
      <c r="K55" s="308"/>
      <c r="L55" s="308"/>
      <c r="M55" s="308"/>
      <c r="N55" s="308"/>
      <c r="O55" s="308"/>
      <c r="P55" s="308"/>
      <c r="Q55" s="308"/>
      <c r="R55" s="308"/>
      <c r="S55" s="308"/>
      <c r="T55" s="308"/>
      <c r="U55" s="308"/>
      <c r="V55" s="309"/>
    </row>
    <row r="56" spans="2:22" ht="15" customHeight="1" x14ac:dyDescent="0.35">
      <c r="B56" s="265" t="s">
        <v>614</v>
      </c>
      <c r="C56" s="255"/>
      <c r="D56" s="255"/>
      <c r="E56" s="255"/>
      <c r="F56" s="255"/>
      <c r="G56" s="31">
        <v>720</v>
      </c>
      <c r="H56" s="252" t="s">
        <v>281</v>
      </c>
      <c r="I56" s="252" t="s">
        <v>282</v>
      </c>
      <c r="J56" s="307" t="s">
        <v>615</v>
      </c>
      <c r="K56" s="308"/>
      <c r="L56" s="308"/>
      <c r="M56" s="308"/>
      <c r="N56" s="308"/>
      <c r="O56" s="308"/>
      <c r="P56" s="308"/>
      <c r="Q56" s="308"/>
      <c r="R56" s="308"/>
      <c r="S56" s="308"/>
      <c r="T56" s="308"/>
      <c r="U56" s="308"/>
      <c r="V56" s="309"/>
    </row>
    <row r="57" spans="2:22" ht="15" customHeight="1" x14ac:dyDescent="0.35">
      <c r="B57" s="265" t="s">
        <v>616</v>
      </c>
      <c r="C57" s="255"/>
      <c r="D57" s="255"/>
      <c r="E57" s="255"/>
      <c r="F57" s="255"/>
      <c r="G57" s="32">
        <v>180</v>
      </c>
      <c r="H57" s="252" t="s">
        <v>273</v>
      </c>
      <c r="I57" s="252" t="s">
        <v>282</v>
      </c>
      <c r="J57" s="307" t="s">
        <v>617</v>
      </c>
      <c r="K57" s="308"/>
      <c r="L57" s="308"/>
      <c r="M57" s="308"/>
      <c r="N57" s="308"/>
      <c r="O57" s="308"/>
      <c r="P57" s="308"/>
      <c r="Q57" s="308"/>
      <c r="R57" s="308"/>
      <c r="S57" s="308"/>
      <c r="T57" s="308"/>
      <c r="U57" s="308"/>
      <c r="V57" s="309"/>
    </row>
    <row r="58" spans="2:22" ht="15" customHeight="1" x14ac:dyDescent="0.35">
      <c r="B58" s="265" t="s">
        <v>618</v>
      </c>
      <c r="C58" s="255"/>
      <c r="D58" s="294"/>
      <c r="E58" s="255"/>
      <c r="F58" s="255"/>
      <c r="G58" s="33">
        <v>0.93600000000000005</v>
      </c>
      <c r="H58" s="252" t="s">
        <v>281</v>
      </c>
      <c r="I58" s="252"/>
      <c r="J58" s="307" t="s">
        <v>619</v>
      </c>
      <c r="K58" s="308"/>
      <c r="L58" s="308"/>
      <c r="M58" s="308"/>
      <c r="N58" s="308"/>
      <c r="O58" s="308"/>
      <c r="P58" s="308"/>
      <c r="Q58" s="308"/>
      <c r="R58" s="308"/>
      <c r="S58" s="308"/>
      <c r="T58" s="308"/>
      <c r="U58" s="308"/>
      <c r="V58" s="309"/>
    </row>
    <row r="59" spans="2:22" ht="15" customHeight="1" x14ac:dyDescent="0.35">
      <c r="B59" s="325" t="s">
        <v>620</v>
      </c>
      <c r="C59" s="331" t="s">
        <v>621</v>
      </c>
      <c r="D59" s="32">
        <v>20</v>
      </c>
      <c r="E59" s="255"/>
      <c r="F59" s="255"/>
      <c r="G59" s="294">
        <v>0.71</v>
      </c>
      <c r="H59" s="328" t="s">
        <v>514</v>
      </c>
      <c r="I59" s="328" t="s">
        <v>622</v>
      </c>
      <c r="J59" s="341" t="s">
        <v>623</v>
      </c>
      <c r="K59" s="342"/>
      <c r="L59" s="342"/>
      <c r="M59" s="342"/>
      <c r="N59" s="342"/>
      <c r="O59" s="342"/>
      <c r="P59" s="342"/>
      <c r="Q59" s="342"/>
      <c r="R59" s="342"/>
      <c r="S59" s="342"/>
      <c r="T59" s="342"/>
      <c r="U59" s="342"/>
      <c r="V59" s="343"/>
    </row>
    <row r="60" spans="2:22" ht="15" customHeight="1" x14ac:dyDescent="0.35">
      <c r="B60" s="326"/>
      <c r="C60" s="332"/>
      <c r="D60" s="32">
        <v>30</v>
      </c>
      <c r="E60" s="255"/>
      <c r="F60" s="255"/>
      <c r="G60" s="294">
        <v>1.1000000000000001</v>
      </c>
      <c r="H60" s="329"/>
      <c r="I60" s="329"/>
      <c r="J60" s="344"/>
      <c r="K60" s="366"/>
      <c r="L60" s="366"/>
      <c r="M60" s="366"/>
      <c r="N60" s="366"/>
      <c r="O60" s="366"/>
      <c r="P60" s="366"/>
      <c r="Q60" s="366"/>
      <c r="R60" s="366"/>
      <c r="S60" s="366"/>
      <c r="T60" s="366"/>
      <c r="U60" s="366"/>
      <c r="V60" s="346"/>
    </row>
    <row r="61" spans="2:22" ht="15" customHeight="1" x14ac:dyDescent="0.35">
      <c r="B61" s="326"/>
      <c r="C61" s="332"/>
      <c r="D61" s="32">
        <v>40</v>
      </c>
      <c r="E61" s="255"/>
      <c r="F61" s="255"/>
      <c r="G61" s="294">
        <v>1.92</v>
      </c>
      <c r="H61" s="329"/>
      <c r="I61" s="329"/>
      <c r="J61" s="344"/>
      <c r="K61" s="366"/>
      <c r="L61" s="366"/>
      <c r="M61" s="366"/>
      <c r="N61" s="366"/>
      <c r="O61" s="366"/>
      <c r="P61" s="366"/>
      <c r="Q61" s="366"/>
      <c r="R61" s="366"/>
      <c r="S61" s="366"/>
      <c r="T61" s="366"/>
      <c r="U61" s="366"/>
      <c r="V61" s="346"/>
    </row>
    <row r="62" spans="2:22" ht="15" customHeight="1" x14ac:dyDescent="0.35">
      <c r="B62" s="326"/>
      <c r="C62" s="332"/>
      <c r="D62" s="32">
        <v>50</v>
      </c>
      <c r="E62" s="255"/>
      <c r="F62" s="255"/>
      <c r="G62" s="294">
        <v>3.17</v>
      </c>
      <c r="H62" s="329"/>
      <c r="I62" s="329"/>
      <c r="J62" s="344"/>
      <c r="K62" s="366"/>
      <c r="L62" s="366"/>
      <c r="M62" s="366"/>
      <c r="N62" s="366"/>
      <c r="O62" s="366"/>
      <c r="P62" s="366"/>
      <c r="Q62" s="366"/>
      <c r="R62" s="366"/>
      <c r="S62" s="366"/>
      <c r="T62" s="366"/>
      <c r="U62" s="366"/>
      <c r="V62" s="346"/>
    </row>
    <row r="63" spans="2:22" ht="15" customHeight="1" x14ac:dyDescent="0.35">
      <c r="B63" s="326"/>
      <c r="C63" s="332"/>
      <c r="D63" s="32">
        <v>60</v>
      </c>
      <c r="E63" s="255"/>
      <c r="F63" s="255"/>
      <c r="G63" s="294">
        <v>4.8499999999999996</v>
      </c>
      <c r="H63" s="329"/>
      <c r="I63" s="329"/>
      <c r="J63" s="344"/>
      <c r="K63" s="366"/>
      <c r="L63" s="366"/>
      <c r="M63" s="366"/>
      <c r="N63" s="366"/>
      <c r="O63" s="366"/>
      <c r="P63" s="366"/>
      <c r="Q63" s="366"/>
      <c r="R63" s="366"/>
      <c r="S63" s="366"/>
      <c r="T63" s="366"/>
      <c r="U63" s="366"/>
      <c r="V63" s="346"/>
    </row>
    <row r="64" spans="2:22" ht="15" customHeight="1" x14ac:dyDescent="0.35">
      <c r="B64" s="326"/>
      <c r="C64" s="332"/>
      <c r="D64" s="32">
        <v>70</v>
      </c>
      <c r="E64" s="255"/>
      <c r="F64" s="255"/>
      <c r="G64" s="294">
        <v>6.96</v>
      </c>
      <c r="H64" s="329"/>
      <c r="I64" s="329"/>
      <c r="J64" s="344"/>
      <c r="K64" s="366"/>
      <c r="L64" s="366"/>
      <c r="M64" s="366"/>
      <c r="N64" s="366"/>
      <c r="O64" s="366"/>
      <c r="P64" s="366"/>
      <c r="Q64" s="366"/>
      <c r="R64" s="366"/>
      <c r="S64" s="366"/>
      <c r="T64" s="366"/>
      <c r="U64" s="366"/>
      <c r="V64" s="346"/>
    </row>
    <row r="65" spans="2:22" ht="15" customHeight="1" x14ac:dyDescent="0.35">
      <c r="B65" s="326"/>
      <c r="C65" s="332"/>
      <c r="D65" s="32">
        <v>80</v>
      </c>
      <c r="E65" s="255"/>
      <c r="F65" s="255"/>
      <c r="G65" s="294">
        <v>9.49</v>
      </c>
      <c r="H65" s="329"/>
      <c r="I65" s="329"/>
      <c r="J65" s="344"/>
      <c r="K65" s="366"/>
      <c r="L65" s="366"/>
      <c r="M65" s="366"/>
      <c r="N65" s="366"/>
      <c r="O65" s="366"/>
      <c r="P65" s="366"/>
      <c r="Q65" s="366"/>
      <c r="R65" s="366"/>
      <c r="S65" s="366"/>
      <c r="T65" s="366"/>
      <c r="U65" s="366"/>
      <c r="V65" s="346"/>
    </row>
    <row r="66" spans="2:22" ht="15" customHeight="1" x14ac:dyDescent="0.35">
      <c r="B66" s="326"/>
      <c r="C66" s="332"/>
      <c r="D66" s="32">
        <v>90</v>
      </c>
      <c r="E66" s="255"/>
      <c r="F66" s="255"/>
      <c r="G66" s="294">
        <v>12.45</v>
      </c>
      <c r="H66" s="329"/>
      <c r="I66" s="329"/>
      <c r="J66" s="344"/>
      <c r="K66" s="366"/>
      <c r="L66" s="366"/>
      <c r="M66" s="366"/>
      <c r="N66" s="366"/>
      <c r="O66" s="366"/>
      <c r="P66" s="366"/>
      <c r="Q66" s="366"/>
      <c r="R66" s="366"/>
      <c r="S66" s="366"/>
      <c r="T66" s="366"/>
      <c r="U66" s="366"/>
      <c r="V66" s="346"/>
    </row>
    <row r="67" spans="2:22" ht="15" customHeight="1" x14ac:dyDescent="0.35">
      <c r="B67" s="327"/>
      <c r="C67" s="333"/>
      <c r="D67" s="32">
        <v>100</v>
      </c>
      <c r="E67" s="255"/>
      <c r="F67" s="255"/>
      <c r="G67" s="294">
        <v>15.84</v>
      </c>
      <c r="H67" s="330"/>
      <c r="I67" s="330"/>
      <c r="J67" s="347"/>
      <c r="K67" s="348"/>
      <c r="L67" s="348"/>
      <c r="M67" s="348"/>
      <c r="N67" s="348"/>
      <c r="O67" s="348"/>
      <c r="P67" s="348"/>
      <c r="Q67" s="348"/>
      <c r="R67" s="348"/>
      <c r="S67" s="348"/>
      <c r="T67" s="348"/>
      <c r="U67" s="348"/>
      <c r="V67" s="349"/>
    </row>
    <row r="68" spans="2:22" ht="15" customHeight="1" x14ac:dyDescent="0.35">
      <c r="B68" s="265" t="s">
        <v>624</v>
      </c>
      <c r="C68" s="255"/>
      <c r="D68" s="294"/>
      <c r="E68" s="255"/>
      <c r="F68" s="255"/>
      <c r="G68" s="32">
        <v>6356</v>
      </c>
      <c r="H68" s="252" t="s">
        <v>273</v>
      </c>
      <c r="I68" s="252"/>
      <c r="J68" s="307" t="s">
        <v>625</v>
      </c>
      <c r="K68" s="308"/>
      <c r="L68" s="308"/>
      <c r="M68" s="308"/>
      <c r="N68" s="308"/>
      <c r="O68" s="308"/>
      <c r="P68" s="308"/>
      <c r="Q68" s="308"/>
      <c r="R68" s="308"/>
      <c r="S68" s="308"/>
      <c r="T68" s="308"/>
      <c r="U68" s="308"/>
      <c r="V68" s="309"/>
    </row>
    <row r="69" spans="2:22" ht="15" customHeight="1" x14ac:dyDescent="0.35">
      <c r="B69" s="265" t="s">
        <v>626</v>
      </c>
      <c r="C69" s="255"/>
      <c r="D69" s="255"/>
      <c r="E69" s="255"/>
      <c r="F69" s="255"/>
      <c r="G69" s="255">
        <v>0.6</v>
      </c>
      <c r="H69" s="252" t="s">
        <v>273</v>
      </c>
      <c r="I69" s="252"/>
      <c r="J69" s="307" t="s">
        <v>627</v>
      </c>
      <c r="K69" s="308"/>
      <c r="L69" s="308"/>
      <c r="M69" s="308"/>
      <c r="N69" s="308"/>
      <c r="O69" s="308"/>
      <c r="P69" s="308"/>
      <c r="Q69" s="308"/>
      <c r="R69" s="308"/>
      <c r="S69" s="308"/>
      <c r="T69" s="308"/>
      <c r="U69" s="308"/>
      <c r="V69" s="309"/>
    </row>
    <row r="70" spans="2:22" ht="15" customHeight="1" x14ac:dyDescent="0.35">
      <c r="B70" s="265" t="s">
        <v>628</v>
      </c>
      <c r="C70" s="255"/>
      <c r="D70" s="294"/>
      <c r="E70" s="255"/>
      <c r="F70" s="255"/>
      <c r="G70" s="294">
        <v>0.05</v>
      </c>
      <c r="H70" s="252" t="s">
        <v>273</v>
      </c>
      <c r="I70" s="252"/>
      <c r="J70" s="307" t="s">
        <v>629</v>
      </c>
      <c r="K70" s="308"/>
      <c r="L70" s="308"/>
      <c r="M70" s="308"/>
      <c r="N70" s="308"/>
      <c r="O70" s="308"/>
      <c r="P70" s="308"/>
      <c r="Q70" s="308"/>
      <c r="R70" s="308"/>
      <c r="S70" s="308"/>
      <c r="T70" s="308"/>
      <c r="U70" s="308"/>
      <c r="V70" s="309"/>
    </row>
    <row r="71" spans="2:22" ht="15" customHeight="1" x14ac:dyDescent="0.35">
      <c r="B71" s="265" t="s">
        <v>630</v>
      </c>
      <c r="C71" s="255"/>
      <c r="D71" s="294"/>
      <c r="E71" s="255"/>
      <c r="F71" s="255"/>
      <c r="G71" s="294">
        <v>0.17</v>
      </c>
      <c r="H71" s="252" t="s">
        <v>273</v>
      </c>
      <c r="I71" s="252" t="s">
        <v>631</v>
      </c>
      <c r="J71" s="307" t="s">
        <v>632</v>
      </c>
      <c r="K71" s="308"/>
      <c r="L71" s="308"/>
      <c r="M71" s="308"/>
      <c r="N71" s="308"/>
      <c r="O71" s="308"/>
      <c r="P71" s="308"/>
      <c r="Q71" s="308"/>
      <c r="R71" s="308"/>
      <c r="S71" s="308"/>
      <c r="T71" s="308"/>
      <c r="U71" s="308"/>
      <c r="V71" s="309"/>
    </row>
    <row r="72" spans="2:22" ht="15" customHeight="1" x14ac:dyDescent="0.35">
      <c r="B72" s="265" t="s">
        <v>633</v>
      </c>
      <c r="C72" s="255"/>
      <c r="D72" s="294"/>
      <c r="E72" s="255"/>
      <c r="F72" s="255"/>
      <c r="G72" s="294"/>
      <c r="H72" s="252" t="s">
        <v>281</v>
      </c>
      <c r="I72" s="252" t="s">
        <v>634</v>
      </c>
      <c r="J72" s="307" t="s">
        <v>635</v>
      </c>
      <c r="K72" s="308"/>
      <c r="L72" s="308"/>
      <c r="M72" s="308"/>
      <c r="N72" s="308"/>
      <c r="O72" s="308"/>
      <c r="P72" s="308"/>
      <c r="Q72" s="308"/>
      <c r="R72" s="308"/>
      <c r="S72" s="308"/>
      <c r="T72" s="308"/>
      <c r="U72" s="308"/>
      <c r="V72" s="309"/>
    </row>
    <row r="73" spans="2:22" ht="15" customHeight="1" x14ac:dyDescent="0.35">
      <c r="B73" s="265" t="s">
        <v>636</v>
      </c>
      <c r="C73" s="255"/>
      <c r="D73" s="294"/>
      <c r="E73" s="255"/>
      <c r="F73" s="255"/>
      <c r="G73" s="294"/>
      <c r="H73" s="252" t="s">
        <v>281</v>
      </c>
      <c r="I73" s="252" t="s">
        <v>634</v>
      </c>
      <c r="J73" s="307" t="s">
        <v>637</v>
      </c>
      <c r="K73" s="308"/>
      <c r="L73" s="308"/>
      <c r="M73" s="308"/>
      <c r="N73" s="308"/>
      <c r="O73" s="308"/>
      <c r="P73" s="308"/>
      <c r="Q73" s="308"/>
      <c r="R73" s="308"/>
      <c r="S73" s="308"/>
      <c r="T73" s="308"/>
      <c r="U73" s="308"/>
      <c r="V73" s="309"/>
    </row>
    <row r="74" spans="2:22" ht="15" customHeight="1" x14ac:dyDescent="0.35">
      <c r="B74" s="265" t="s">
        <v>638</v>
      </c>
      <c r="C74" s="255"/>
      <c r="D74" s="294"/>
      <c r="E74" s="255"/>
      <c r="F74" s="294"/>
      <c r="G74" s="33">
        <v>0.80400000000000005</v>
      </c>
      <c r="H74" s="252" t="s">
        <v>281</v>
      </c>
      <c r="I74" s="252" t="s">
        <v>639</v>
      </c>
      <c r="J74" s="307" t="s">
        <v>640</v>
      </c>
      <c r="K74" s="308"/>
      <c r="L74" s="308"/>
      <c r="M74" s="308"/>
      <c r="N74" s="308"/>
      <c r="O74" s="308"/>
      <c r="P74" s="308"/>
      <c r="Q74" s="308"/>
      <c r="R74" s="308"/>
      <c r="S74" s="308"/>
      <c r="T74" s="308"/>
      <c r="U74" s="308"/>
      <c r="V74" s="309"/>
    </row>
    <row r="75" spans="2:22" ht="15" customHeight="1" x14ac:dyDescent="0.35">
      <c r="B75" s="265"/>
      <c r="C75" s="255"/>
      <c r="D75" s="294"/>
      <c r="E75" s="255"/>
      <c r="F75" s="294"/>
      <c r="G75" s="294"/>
      <c r="H75" s="252"/>
      <c r="I75" s="252"/>
      <c r="J75" s="307"/>
      <c r="K75" s="308"/>
      <c r="L75" s="308"/>
      <c r="M75" s="308"/>
      <c r="N75" s="308"/>
      <c r="O75" s="308"/>
      <c r="P75" s="308"/>
      <c r="Q75" s="308"/>
      <c r="R75" s="308"/>
      <c r="S75" s="308"/>
      <c r="T75" s="308"/>
      <c r="U75" s="308"/>
      <c r="V75" s="309"/>
    </row>
    <row r="76" spans="2:22" ht="15" customHeight="1" x14ac:dyDescent="0.35">
      <c r="B76" s="265"/>
      <c r="C76" s="255"/>
      <c r="D76" s="294"/>
      <c r="E76" s="255"/>
      <c r="F76" s="294"/>
      <c r="G76" s="294"/>
      <c r="H76" s="252"/>
      <c r="I76" s="252"/>
      <c r="J76" s="307"/>
      <c r="K76" s="308"/>
      <c r="L76" s="308"/>
      <c r="M76" s="308"/>
      <c r="N76" s="308"/>
      <c r="O76" s="308"/>
      <c r="P76" s="308"/>
      <c r="Q76" s="308"/>
      <c r="R76" s="308"/>
      <c r="S76" s="308"/>
      <c r="T76" s="308"/>
      <c r="U76" s="308"/>
      <c r="V76" s="309"/>
    </row>
    <row r="77" spans="2:22" ht="15" customHeight="1" x14ac:dyDescent="0.35">
      <c r="B77" s="265"/>
      <c r="C77" s="255"/>
      <c r="D77" s="294"/>
      <c r="E77" s="255"/>
      <c r="F77" s="255"/>
      <c r="G77" s="294"/>
      <c r="H77" s="252"/>
      <c r="I77" s="252"/>
      <c r="J77" s="307"/>
      <c r="K77" s="308"/>
      <c r="L77" s="308"/>
      <c r="M77" s="308"/>
      <c r="N77" s="308"/>
      <c r="O77" s="308"/>
      <c r="P77" s="308"/>
      <c r="Q77" s="308"/>
      <c r="R77" s="308"/>
      <c r="S77" s="308"/>
      <c r="T77" s="308"/>
      <c r="U77" s="308"/>
      <c r="V77" s="309"/>
    </row>
    <row r="78" spans="2:22" ht="15" customHeight="1" x14ac:dyDescent="0.35">
      <c r="B78" s="265"/>
      <c r="C78" s="255"/>
      <c r="D78" s="294"/>
      <c r="E78" s="255"/>
      <c r="F78" s="255"/>
      <c r="G78" s="294"/>
      <c r="H78" s="252"/>
      <c r="I78" s="252"/>
      <c r="J78" s="307"/>
      <c r="K78" s="308"/>
      <c r="L78" s="308"/>
      <c r="M78" s="308"/>
      <c r="N78" s="308"/>
      <c r="O78" s="308"/>
      <c r="P78" s="308"/>
      <c r="Q78" s="308"/>
      <c r="R78" s="308"/>
      <c r="S78" s="308"/>
      <c r="T78" s="308"/>
      <c r="U78" s="308"/>
      <c r="V78" s="309"/>
    </row>
    <row r="79" spans="2:22" ht="15" customHeight="1" x14ac:dyDescent="0.35">
      <c r="B79" s="265"/>
      <c r="C79" s="255"/>
      <c r="D79" s="294"/>
      <c r="E79" s="255"/>
      <c r="F79" s="255"/>
      <c r="G79" s="294"/>
      <c r="H79" s="252"/>
      <c r="I79" s="252"/>
      <c r="J79" s="307"/>
      <c r="K79" s="308"/>
      <c r="L79" s="308"/>
      <c r="M79" s="308"/>
      <c r="N79" s="308"/>
      <c r="O79" s="308"/>
      <c r="P79" s="308"/>
      <c r="Q79" s="308"/>
      <c r="R79" s="308"/>
      <c r="S79" s="308"/>
      <c r="T79" s="308"/>
      <c r="U79" s="308"/>
      <c r="V79" s="309"/>
    </row>
    <row r="80" spans="2:22" ht="15" customHeight="1" x14ac:dyDescent="0.35">
      <c r="B80" s="265"/>
      <c r="C80" s="255"/>
      <c r="D80" s="294"/>
      <c r="E80" s="255"/>
      <c r="F80" s="255"/>
      <c r="G80" s="294"/>
      <c r="H80" s="252"/>
      <c r="I80" s="252"/>
      <c r="J80" s="307"/>
      <c r="K80" s="308"/>
      <c r="L80" s="308"/>
      <c r="M80" s="308"/>
      <c r="N80" s="308"/>
      <c r="O80" s="308"/>
      <c r="P80" s="308"/>
      <c r="Q80" s="308"/>
      <c r="R80" s="308"/>
      <c r="S80" s="308"/>
      <c r="T80" s="308"/>
      <c r="U80" s="308"/>
      <c r="V80" s="309"/>
    </row>
    <row r="81" spans="2:22" ht="15" customHeight="1" x14ac:dyDescent="0.35">
      <c r="B81" s="265"/>
      <c r="C81" s="255"/>
      <c r="D81" s="294"/>
      <c r="E81" s="255"/>
      <c r="F81" s="255"/>
      <c r="G81" s="294"/>
      <c r="H81" s="252"/>
      <c r="I81" s="252"/>
      <c r="J81" s="307"/>
      <c r="K81" s="308"/>
      <c r="L81" s="308"/>
      <c r="M81" s="308"/>
      <c r="N81" s="308"/>
      <c r="O81" s="308"/>
      <c r="P81" s="308"/>
      <c r="Q81" s="308"/>
      <c r="R81" s="308"/>
      <c r="S81" s="308"/>
      <c r="T81" s="308"/>
      <c r="U81" s="308"/>
      <c r="V81" s="309"/>
    </row>
    <row r="82" spans="2:22" ht="15" customHeight="1" x14ac:dyDescent="0.35">
      <c r="B82" s="265"/>
      <c r="C82" s="255"/>
      <c r="D82" s="255"/>
      <c r="E82" s="255"/>
      <c r="F82" s="255"/>
      <c r="G82" s="255"/>
      <c r="H82" s="252"/>
      <c r="I82" s="252"/>
      <c r="J82" s="307"/>
      <c r="K82" s="308"/>
      <c r="L82" s="308"/>
      <c r="M82" s="308"/>
      <c r="N82" s="308"/>
      <c r="O82" s="308"/>
      <c r="P82" s="308"/>
      <c r="Q82" s="308"/>
      <c r="R82" s="308"/>
      <c r="S82" s="308"/>
      <c r="T82" s="308"/>
      <c r="U82" s="308"/>
      <c r="V82" s="309"/>
    </row>
    <row r="83" spans="2:22" ht="15" customHeight="1" x14ac:dyDescent="0.35">
      <c r="B83" s="265"/>
      <c r="C83" s="255"/>
      <c r="D83" s="294"/>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ht="15" customHeight="1" x14ac:dyDescent="0.35">
      <c r="B85" s="265"/>
      <c r="C85" s="255"/>
      <c r="D85" s="294"/>
      <c r="E85" s="255"/>
      <c r="F85" s="255"/>
      <c r="G85" s="294"/>
      <c r="H85" s="252"/>
      <c r="I85" s="252"/>
      <c r="J85" s="307"/>
      <c r="K85" s="308"/>
      <c r="L85" s="308"/>
      <c r="M85" s="308"/>
      <c r="N85" s="308"/>
      <c r="O85" s="308"/>
      <c r="P85" s="308"/>
      <c r="Q85" s="308"/>
      <c r="R85" s="308"/>
      <c r="S85" s="308"/>
      <c r="T85" s="308"/>
      <c r="U85" s="308"/>
      <c r="V85" s="309"/>
    </row>
    <row r="86" spans="2:22" ht="15" customHeight="1" x14ac:dyDescent="0.35">
      <c r="B86" s="265"/>
      <c r="C86" s="255"/>
      <c r="D86" s="255"/>
      <c r="E86" s="255"/>
      <c r="F86" s="255"/>
      <c r="G86" s="294"/>
      <c r="H86" s="252"/>
      <c r="I86" s="286"/>
      <c r="J86" s="307"/>
      <c r="K86" s="308"/>
      <c r="L86" s="308"/>
      <c r="M86" s="308"/>
      <c r="N86" s="308"/>
      <c r="O86" s="308"/>
      <c r="P86" s="308"/>
      <c r="Q86" s="308"/>
      <c r="R86" s="308"/>
      <c r="S86" s="308"/>
      <c r="T86" s="308"/>
      <c r="U86" s="308"/>
      <c r="V86" s="309"/>
    </row>
    <row r="87" spans="2:22" x14ac:dyDescent="0.35">
      <c r="B87" s="265"/>
      <c r="C87" s="255"/>
      <c r="D87" s="294"/>
      <c r="E87" s="255"/>
      <c r="F87" s="255"/>
      <c r="G87" s="294"/>
      <c r="H87" s="252"/>
      <c r="I87" s="252"/>
      <c r="J87" s="307"/>
      <c r="K87" s="308"/>
      <c r="L87" s="308"/>
      <c r="M87" s="308"/>
      <c r="N87" s="308"/>
      <c r="O87" s="308"/>
      <c r="P87" s="308"/>
      <c r="Q87" s="308"/>
      <c r="R87" s="308"/>
      <c r="S87" s="308"/>
      <c r="T87" s="308"/>
      <c r="U87" s="308"/>
      <c r="V87" s="309"/>
    </row>
    <row r="88" spans="2:22"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55"/>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94"/>
      <c r="E91" s="255"/>
      <c r="F91" s="255"/>
      <c r="G91" s="294"/>
      <c r="H91" s="252"/>
      <c r="I91" s="252"/>
      <c r="J91" s="307"/>
      <c r="K91" s="308"/>
      <c r="L91" s="308"/>
      <c r="M91" s="308"/>
      <c r="N91" s="308"/>
      <c r="O91" s="308"/>
      <c r="P91" s="308"/>
      <c r="Q91" s="308"/>
      <c r="R91" s="308"/>
      <c r="S91" s="308"/>
      <c r="T91" s="308"/>
      <c r="U91" s="308"/>
      <c r="V91" s="309"/>
    </row>
    <row r="92" spans="2:22" ht="15" customHeight="1" x14ac:dyDescent="0.35">
      <c r="B92" s="265"/>
      <c r="C92" s="255"/>
      <c r="D92" s="294"/>
      <c r="E92" s="255"/>
      <c r="F92" s="255"/>
      <c r="G92" s="294"/>
      <c r="H92" s="252"/>
      <c r="I92" s="252"/>
      <c r="J92" s="307"/>
      <c r="K92" s="308"/>
      <c r="L92" s="308"/>
      <c r="M92" s="308"/>
      <c r="N92" s="308"/>
      <c r="O92" s="308"/>
      <c r="P92" s="308"/>
      <c r="Q92" s="308"/>
      <c r="R92" s="308"/>
      <c r="S92" s="308"/>
      <c r="T92" s="308"/>
      <c r="U92" s="308"/>
      <c r="V92" s="309"/>
    </row>
    <row r="93" spans="2:22" ht="15" customHeight="1" x14ac:dyDescent="0.35">
      <c r="B93" s="265"/>
      <c r="C93" s="255"/>
      <c r="D93" s="294"/>
      <c r="E93" s="255"/>
      <c r="F93" s="255"/>
      <c r="G93" s="294"/>
      <c r="H93" s="252"/>
      <c r="I93" s="252"/>
      <c r="J93" s="307"/>
      <c r="K93" s="308"/>
      <c r="L93" s="308"/>
      <c r="M93" s="308"/>
      <c r="N93" s="308"/>
      <c r="O93" s="308"/>
      <c r="P93" s="308"/>
      <c r="Q93" s="308"/>
      <c r="R93" s="308"/>
      <c r="S93" s="308"/>
      <c r="T93" s="308"/>
      <c r="U93" s="308"/>
      <c r="V93" s="309"/>
    </row>
    <row r="94" spans="2:22" x14ac:dyDescent="0.35">
      <c r="B94" s="265"/>
      <c r="C94" s="255"/>
      <c r="D94" s="255"/>
      <c r="E94" s="255"/>
      <c r="F94" s="255"/>
      <c r="G94" s="255"/>
      <c r="H94" s="252"/>
      <c r="I94" s="252"/>
      <c r="J94" s="307"/>
      <c r="K94" s="308"/>
      <c r="L94" s="308"/>
      <c r="M94" s="308"/>
      <c r="N94" s="308"/>
      <c r="O94" s="308"/>
      <c r="P94" s="308"/>
      <c r="Q94" s="308"/>
      <c r="R94" s="308"/>
      <c r="S94" s="308"/>
      <c r="T94" s="308"/>
      <c r="U94" s="308"/>
      <c r="V94" s="309"/>
    </row>
    <row r="95" spans="2:22" x14ac:dyDescent="0.35">
      <c r="B95" s="265"/>
      <c r="C95" s="255"/>
      <c r="D95" s="255"/>
      <c r="E95" s="255"/>
      <c r="F95" s="255"/>
      <c r="G95" s="255"/>
      <c r="H95" s="252"/>
      <c r="I95" s="252"/>
      <c r="J95" s="307"/>
      <c r="K95" s="308"/>
      <c r="L95" s="308"/>
      <c r="M95" s="308"/>
      <c r="N95" s="308"/>
      <c r="O95" s="308"/>
      <c r="P95" s="308"/>
      <c r="Q95" s="308"/>
      <c r="R95" s="308"/>
      <c r="S95" s="308"/>
      <c r="T95" s="308"/>
      <c r="U95" s="308"/>
      <c r="V95" s="309"/>
    </row>
    <row r="96" spans="2:22" ht="15" customHeight="1" x14ac:dyDescent="0.35">
      <c r="B96" s="265"/>
      <c r="C96" s="255"/>
      <c r="D96" s="255"/>
      <c r="E96" s="255"/>
      <c r="F96" s="255"/>
      <c r="G96" s="294"/>
      <c r="H96" s="252"/>
      <c r="I96" s="252"/>
      <c r="J96" s="307"/>
      <c r="K96" s="308"/>
      <c r="L96" s="308"/>
      <c r="M96" s="308"/>
      <c r="N96" s="308"/>
      <c r="O96" s="308"/>
      <c r="P96" s="308"/>
      <c r="Q96" s="308"/>
      <c r="R96" s="308"/>
      <c r="S96" s="308"/>
      <c r="T96" s="308"/>
      <c r="U96" s="308"/>
      <c r="V96" s="309"/>
    </row>
    <row r="97" spans="2:22" ht="15" customHeight="1" x14ac:dyDescent="0.35">
      <c r="B97" s="265"/>
      <c r="C97" s="255"/>
      <c r="D97" s="294"/>
      <c r="E97" s="255"/>
      <c r="F97" s="255"/>
      <c r="G97" s="294"/>
      <c r="H97" s="252"/>
      <c r="I97" s="252"/>
      <c r="J97" s="307"/>
      <c r="K97" s="308"/>
      <c r="L97" s="308"/>
      <c r="M97" s="308"/>
      <c r="N97" s="308"/>
      <c r="O97" s="308"/>
      <c r="P97" s="308"/>
      <c r="Q97" s="308"/>
      <c r="R97" s="308"/>
      <c r="S97" s="308"/>
      <c r="T97" s="308"/>
      <c r="U97" s="308"/>
      <c r="V97" s="309"/>
    </row>
    <row r="98" spans="2:22" ht="15" customHeight="1" x14ac:dyDescent="0.35">
      <c r="B98" s="265"/>
      <c r="C98" s="255"/>
      <c r="D98" s="294"/>
      <c r="E98" s="255"/>
      <c r="F98" s="255"/>
      <c r="G98" s="294"/>
      <c r="H98" s="252"/>
      <c r="I98" s="252"/>
      <c r="J98" s="307"/>
      <c r="K98" s="308"/>
      <c r="L98" s="308"/>
      <c r="M98" s="308"/>
      <c r="N98" s="308"/>
      <c r="O98" s="308"/>
      <c r="P98" s="308"/>
      <c r="Q98" s="308"/>
      <c r="R98" s="308"/>
      <c r="S98" s="308"/>
      <c r="T98" s="308"/>
      <c r="U98" s="308"/>
      <c r="V98" s="309"/>
    </row>
    <row r="99" spans="2:22" ht="15" customHeight="1" x14ac:dyDescent="0.35">
      <c r="B99" s="265"/>
      <c r="C99" s="255"/>
      <c r="D99" s="294"/>
      <c r="E99" s="255"/>
      <c r="F99" s="255"/>
      <c r="G99" s="294"/>
      <c r="H99" s="252"/>
      <c r="I99" s="252"/>
      <c r="J99" s="307"/>
      <c r="K99" s="308"/>
      <c r="L99" s="308"/>
      <c r="M99" s="308"/>
      <c r="N99" s="308"/>
      <c r="O99" s="308"/>
      <c r="P99" s="308"/>
      <c r="Q99" s="308"/>
      <c r="R99" s="308"/>
      <c r="S99" s="308"/>
      <c r="T99" s="308"/>
      <c r="U99" s="308"/>
      <c r="V99" s="309"/>
    </row>
    <row r="100" spans="2:22" ht="15" customHeight="1" x14ac:dyDescent="0.35">
      <c r="B100" s="265"/>
      <c r="C100" s="255"/>
      <c r="D100" s="255"/>
      <c r="E100" s="255"/>
      <c r="F100" s="255"/>
      <c r="G100" s="294"/>
      <c r="H100" s="252"/>
      <c r="I100" s="282"/>
      <c r="J100" s="307"/>
      <c r="K100" s="308"/>
      <c r="L100" s="308"/>
      <c r="M100" s="308"/>
      <c r="N100" s="308"/>
      <c r="O100" s="308"/>
      <c r="P100" s="308"/>
      <c r="Q100" s="308"/>
      <c r="R100" s="308"/>
      <c r="S100" s="308"/>
      <c r="T100" s="308"/>
      <c r="U100" s="308"/>
      <c r="V100" s="309"/>
    </row>
    <row r="101" spans="2:22" ht="15" customHeight="1" x14ac:dyDescent="0.35">
      <c r="B101" s="265"/>
      <c r="C101" s="255"/>
      <c r="D101" s="255"/>
      <c r="E101" s="255"/>
      <c r="F101" s="255"/>
      <c r="G101" s="294"/>
      <c r="H101" s="252"/>
      <c r="I101" s="282"/>
      <c r="J101" s="307"/>
      <c r="K101" s="308"/>
      <c r="L101" s="308"/>
      <c r="M101" s="308"/>
      <c r="N101" s="308"/>
      <c r="O101" s="308"/>
      <c r="P101" s="308"/>
      <c r="Q101" s="308"/>
      <c r="R101" s="308"/>
      <c r="S101" s="308"/>
      <c r="T101" s="308"/>
      <c r="U101" s="308"/>
      <c r="V101" s="309"/>
    </row>
    <row r="103" spans="2:22" ht="45" customHeight="1" x14ac:dyDescent="0.35"/>
    <row r="104" spans="2:22" ht="15" customHeight="1" x14ac:dyDescent="0.35"/>
    <row r="105" spans="2:22" ht="15" customHeight="1" x14ac:dyDescent="0.35"/>
  </sheetData>
  <mergeCells count="68">
    <mergeCell ref="J84:V84"/>
    <mergeCell ref="J73:V73"/>
    <mergeCell ref="J74:V74"/>
    <mergeCell ref="J75:V75"/>
    <mergeCell ref="B59:B67"/>
    <mergeCell ref="C59:C67"/>
    <mergeCell ref="H59:H67"/>
    <mergeCell ref="I59:I67"/>
    <mergeCell ref="J59:V67"/>
    <mergeCell ref="J79:V79"/>
    <mergeCell ref="J80:V80"/>
    <mergeCell ref="J81:V81"/>
    <mergeCell ref="J82:V82"/>
    <mergeCell ref="J83:V83"/>
    <mergeCell ref="J76:V76"/>
    <mergeCell ref="J77:V77"/>
    <mergeCell ref="J97:V97"/>
    <mergeCell ref="J98:V98"/>
    <mergeCell ref="J99:V99"/>
    <mergeCell ref="J100:V100"/>
    <mergeCell ref="J89:V89"/>
    <mergeCell ref="J90:V90"/>
    <mergeCell ref="J101:V101"/>
    <mergeCell ref="E43:I43"/>
    <mergeCell ref="E44:I44"/>
    <mergeCell ref="E45:I45"/>
    <mergeCell ref="E46:I46"/>
    <mergeCell ref="E47:I47"/>
    <mergeCell ref="J91:V91"/>
    <mergeCell ref="J92:V92"/>
    <mergeCell ref="J93:V93"/>
    <mergeCell ref="J94:V94"/>
    <mergeCell ref="J95:V95"/>
    <mergeCell ref="J96:V96"/>
    <mergeCell ref="J85:V85"/>
    <mergeCell ref="J86:V86"/>
    <mergeCell ref="J87:V87"/>
    <mergeCell ref="J88:V88"/>
    <mergeCell ref="J78:V78"/>
    <mergeCell ref="J58:V58"/>
    <mergeCell ref="J68:V68"/>
    <mergeCell ref="J69:V69"/>
    <mergeCell ref="J70:V70"/>
    <mergeCell ref="J71:V71"/>
    <mergeCell ref="J72:V72"/>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C25:H25"/>
    <mergeCell ref="A26:A30"/>
    <mergeCell ref="C26:H26"/>
    <mergeCell ref="C27:H27"/>
    <mergeCell ref="C28:H28"/>
    <mergeCell ref="C29:H29"/>
    <mergeCell ref="C30:H30"/>
  </mergeCells>
  <conditionalFormatting sqref="C55:G59 C68:G101 D60:G67">
    <cfRule type="cellIs" dxfId="2063" priority="1" operator="notEqual">
      <formula>""</formula>
    </cfRule>
  </conditionalFormatting>
  <hyperlinks>
    <hyperlink ref="H11" location="_ftn1" display="_ftn1" xr:uid="{00000000-0004-0000-1200-000000000000}"/>
    <hyperlink ref="I11" location="_ftn2" display="_ftn2" xr:uid="{00000000-0004-0000-1200-000001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96"/>
  <sheetViews>
    <sheetView workbookViewId="0">
      <selection activeCell="C26" sqref="C26:H26"/>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BLANK</v>
      </c>
    </row>
    <row r="2" spans="2:9" x14ac:dyDescent="0.35">
      <c r="B2" s="18" t="s">
        <v>208</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10"/>
      <c r="D26" s="311"/>
      <c r="E26" s="311"/>
      <c r="F26" s="311"/>
      <c r="G26" s="311"/>
      <c r="H26" s="312"/>
      <c r="P26" s="29"/>
      <c r="Q26" s="29"/>
    </row>
    <row r="27" spans="1:17" x14ac:dyDescent="0.35">
      <c r="A27" s="320"/>
      <c r="B27" s="28" t="s">
        <v>229</v>
      </c>
      <c r="C27" s="310"/>
      <c r="D27" s="311"/>
      <c r="E27" s="311"/>
      <c r="F27" s="311"/>
      <c r="G27" s="311"/>
      <c r="H27" s="312"/>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c r="C55" s="255"/>
      <c r="D55" s="255"/>
      <c r="E55" s="255"/>
      <c r="F55" s="255"/>
      <c r="G55" s="255"/>
      <c r="H55" s="252"/>
      <c r="I55" s="252"/>
      <c r="J55" s="307"/>
      <c r="K55" s="308"/>
      <c r="L55" s="308"/>
      <c r="M55" s="308"/>
      <c r="N55" s="308"/>
      <c r="O55" s="308"/>
      <c r="P55" s="308"/>
      <c r="Q55" s="308"/>
      <c r="R55" s="308"/>
      <c r="S55" s="308"/>
      <c r="T55" s="308"/>
      <c r="U55" s="308"/>
      <c r="V55" s="309"/>
    </row>
    <row r="56" spans="2:22" ht="15" customHeight="1" x14ac:dyDescent="0.35">
      <c r="B56" s="265"/>
      <c r="C56" s="255"/>
      <c r="D56" s="255"/>
      <c r="E56" s="255"/>
      <c r="F56" s="255"/>
      <c r="G56" s="255"/>
      <c r="H56" s="252"/>
      <c r="I56" s="252"/>
      <c r="J56" s="307"/>
      <c r="K56" s="308"/>
      <c r="L56" s="308"/>
      <c r="M56" s="308"/>
      <c r="N56" s="308"/>
      <c r="O56" s="308"/>
      <c r="P56" s="308"/>
      <c r="Q56" s="308"/>
      <c r="R56" s="308"/>
      <c r="S56" s="308"/>
      <c r="T56" s="308"/>
      <c r="U56" s="308"/>
      <c r="V56" s="309"/>
    </row>
    <row r="57" spans="2:22" ht="15" customHeight="1" x14ac:dyDescent="0.35">
      <c r="B57" s="265"/>
      <c r="C57" s="255"/>
      <c r="D57" s="255"/>
      <c r="E57" s="255"/>
      <c r="F57" s="255"/>
      <c r="G57" s="294"/>
      <c r="H57" s="252"/>
      <c r="I57" s="252"/>
      <c r="J57" s="307"/>
      <c r="K57" s="308"/>
      <c r="L57" s="308"/>
      <c r="M57" s="308"/>
      <c r="N57" s="308"/>
      <c r="O57" s="308"/>
      <c r="P57" s="308"/>
      <c r="Q57" s="308"/>
      <c r="R57" s="308"/>
      <c r="S57" s="308"/>
      <c r="T57" s="308"/>
      <c r="U57" s="308"/>
      <c r="V57" s="309"/>
    </row>
    <row r="58" spans="2:22" ht="15" customHeight="1" x14ac:dyDescent="0.35">
      <c r="B58" s="265"/>
      <c r="C58" s="255"/>
      <c r="D58" s="294"/>
      <c r="E58" s="255"/>
      <c r="F58" s="255"/>
      <c r="G58" s="294"/>
      <c r="H58" s="252"/>
      <c r="I58" s="252"/>
      <c r="J58" s="307"/>
      <c r="K58" s="308"/>
      <c r="L58" s="308"/>
      <c r="M58" s="308"/>
      <c r="N58" s="308"/>
      <c r="O58" s="308"/>
      <c r="P58" s="308"/>
      <c r="Q58" s="308"/>
      <c r="R58" s="308"/>
      <c r="S58" s="308"/>
      <c r="T58" s="308"/>
      <c r="U58" s="308"/>
      <c r="V58" s="309"/>
    </row>
    <row r="59" spans="2:22" ht="15" customHeight="1" x14ac:dyDescent="0.35">
      <c r="B59" s="265"/>
      <c r="C59" s="255"/>
      <c r="D59" s="294"/>
      <c r="E59" s="255"/>
      <c r="F59" s="255"/>
      <c r="G59" s="294"/>
      <c r="H59" s="252"/>
      <c r="I59" s="252"/>
      <c r="J59" s="307"/>
      <c r="K59" s="308"/>
      <c r="L59" s="308"/>
      <c r="M59" s="308"/>
      <c r="N59" s="308"/>
      <c r="O59" s="308"/>
      <c r="P59" s="308"/>
      <c r="Q59" s="308"/>
      <c r="R59" s="308"/>
      <c r="S59" s="308"/>
      <c r="T59" s="308"/>
      <c r="U59" s="308"/>
      <c r="V59" s="309"/>
    </row>
    <row r="60" spans="2:22" ht="15" customHeight="1" x14ac:dyDescent="0.35">
      <c r="B60" s="265"/>
      <c r="C60" s="255"/>
      <c r="D60" s="294"/>
      <c r="E60" s="255"/>
      <c r="F60" s="255"/>
      <c r="G60" s="294"/>
      <c r="H60" s="252"/>
      <c r="I60" s="252"/>
      <c r="J60" s="307"/>
      <c r="K60" s="308"/>
      <c r="L60" s="308"/>
      <c r="M60" s="308"/>
      <c r="N60" s="308"/>
      <c r="O60" s="308"/>
      <c r="P60" s="308"/>
      <c r="Q60" s="308"/>
      <c r="R60" s="308"/>
      <c r="S60" s="308"/>
      <c r="T60" s="308"/>
      <c r="U60" s="308"/>
      <c r="V60" s="309"/>
    </row>
    <row r="61" spans="2:22" ht="15" customHeight="1" x14ac:dyDescent="0.35">
      <c r="B61" s="265"/>
      <c r="C61" s="255"/>
      <c r="D61" s="255"/>
      <c r="E61" s="255"/>
      <c r="F61" s="255"/>
      <c r="G61" s="255"/>
      <c r="H61" s="252"/>
      <c r="I61" s="252"/>
      <c r="J61" s="307"/>
      <c r="K61" s="308"/>
      <c r="L61" s="308"/>
      <c r="M61" s="308"/>
      <c r="N61" s="308"/>
      <c r="O61" s="308"/>
      <c r="P61" s="308"/>
      <c r="Q61" s="308"/>
      <c r="R61" s="308"/>
      <c r="S61" s="308"/>
      <c r="T61" s="308"/>
      <c r="U61" s="308"/>
      <c r="V61" s="309"/>
    </row>
    <row r="62" spans="2:22" ht="15" customHeight="1" x14ac:dyDescent="0.35">
      <c r="B62" s="265"/>
      <c r="C62" s="255"/>
      <c r="D62" s="294"/>
      <c r="E62" s="255"/>
      <c r="F62" s="255"/>
      <c r="G62" s="294"/>
      <c r="H62" s="252"/>
      <c r="I62" s="252"/>
      <c r="J62" s="307"/>
      <c r="K62" s="308"/>
      <c r="L62" s="308"/>
      <c r="M62" s="308"/>
      <c r="N62" s="308"/>
      <c r="O62" s="308"/>
      <c r="P62" s="308"/>
      <c r="Q62" s="308"/>
      <c r="R62" s="308"/>
      <c r="S62" s="308"/>
      <c r="T62" s="308"/>
      <c r="U62" s="308"/>
      <c r="V62" s="309"/>
    </row>
    <row r="63" spans="2:22" ht="15" customHeight="1" x14ac:dyDescent="0.35">
      <c r="B63" s="265"/>
      <c r="C63" s="255"/>
      <c r="D63" s="294"/>
      <c r="E63" s="255"/>
      <c r="F63" s="255"/>
      <c r="G63" s="294"/>
      <c r="H63" s="252"/>
      <c r="I63" s="252"/>
      <c r="J63" s="307"/>
      <c r="K63" s="308"/>
      <c r="L63" s="308"/>
      <c r="M63" s="308"/>
      <c r="N63" s="308"/>
      <c r="O63" s="308"/>
      <c r="P63" s="308"/>
      <c r="Q63" s="308"/>
      <c r="R63" s="308"/>
      <c r="S63" s="308"/>
      <c r="T63" s="308"/>
      <c r="U63" s="308"/>
      <c r="V63" s="309"/>
    </row>
    <row r="64" spans="2:22" ht="15" customHeight="1" x14ac:dyDescent="0.35">
      <c r="B64" s="265"/>
      <c r="C64" s="255"/>
      <c r="D64" s="294"/>
      <c r="E64" s="255"/>
      <c r="F64" s="255"/>
      <c r="G64" s="294"/>
      <c r="H64" s="252"/>
      <c r="I64" s="252"/>
      <c r="J64" s="307"/>
      <c r="K64" s="308"/>
      <c r="L64" s="308"/>
      <c r="M64" s="308"/>
      <c r="N64" s="308"/>
      <c r="O64" s="308"/>
      <c r="P64" s="308"/>
      <c r="Q64" s="308"/>
      <c r="R64" s="308"/>
      <c r="S64" s="308"/>
      <c r="T64" s="308"/>
      <c r="U64" s="308"/>
      <c r="V64" s="309"/>
    </row>
    <row r="65" spans="2:22" ht="15" customHeight="1" x14ac:dyDescent="0.35">
      <c r="B65" s="265"/>
      <c r="C65" s="255"/>
      <c r="D65" s="294"/>
      <c r="E65" s="255"/>
      <c r="F65" s="294"/>
      <c r="G65" s="294"/>
      <c r="H65" s="252"/>
      <c r="I65" s="252"/>
      <c r="J65" s="307"/>
      <c r="K65" s="308"/>
      <c r="L65" s="308"/>
      <c r="M65" s="308"/>
      <c r="N65" s="308"/>
      <c r="O65" s="308"/>
      <c r="P65" s="308"/>
      <c r="Q65" s="308"/>
      <c r="R65" s="308"/>
      <c r="S65" s="308"/>
      <c r="T65" s="308"/>
      <c r="U65" s="308"/>
      <c r="V65" s="309"/>
    </row>
    <row r="66" spans="2:22" ht="15" customHeight="1" x14ac:dyDescent="0.35">
      <c r="B66" s="265"/>
      <c r="C66" s="255"/>
      <c r="D66" s="294"/>
      <c r="E66" s="255"/>
      <c r="F66" s="294"/>
      <c r="G66" s="294"/>
      <c r="H66" s="252"/>
      <c r="I66" s="252"/>
      <c r="J66" s="307"/>
      <c r="K66" s="308"/>
      <c r="L66" s="308"/>
      <c r="M66" s="308"/>
      <c r="N66" s="308"/>
      <c r="O66" s="308"/>
      <c r="P66" s="308"/>
      <c r="Q66" s="308"/>
      <c r="R66" s="308"/>
      <c r="S66" s="308"/>
      <c r="T66" s="308"/>
      <c r="U66" s="308"/>
      <c r="V66" s="309"/>
    </row>
    <row r="67" spans="2:22" ht="15" customHeight="1" x14ac:dyDescent="0.35">
      <c r="B67" s="265"/>
      <c r="C67" s="255"/>
      <c r="D67" s="294"/>
      <c r="E67" s="255"/>
      <c r="F67" s="294"/>
      <c r="G67" s="294"/>
      <c r="H67" s="252"/>
      <c r="I67" s="252"/>
      <c r="J67" s="307"/>
      <c r="K67" s="308"/>
      <c r="L67" s="308"/>
      <c r="M67" s="308"/>
      <c r="N67" s="308"/>
      <c r="O67" s="308"/>
      <c r="P67" s="308"/>
      <c r="Q67" s="308"/>
      <c r="R67" s="308"/>
      <c r="S67" s="308"/>
      <c r="T67" s="308"/>
      <c r="U67" s="308"/>
      <c r="V67" s="309"/>
    </row>
    <row r="68" spans="2:22" ht="15" customHeight="1" x14ac:dyDescent="0.35">
      <c r="B68" s="265"/>
      <c r="C68" s="255"/>
      <c r="D68" s="294"/>
      <c r="E68" s="255"/>
      <c r="F68" s="255"/>
      <c r="G68" s="294"/>
      <c r="H68" s="252"/>
      <c r="I68" s="252"/>
      <c r="J68" s="307"/>
      <c r="K68" s="308"/>
      <c r="L68" s="308"/>
      <c r="M68" s="308"/>
      <c r="N68" s="308"/>
      <c r="O68" s="308"/>
      <c r="P68" s="308"/>
      <c r="Q68" s="308"/>
      <c r="R68" s="308"/>
      <c r="S68" s="308"/>
      <c r="T68" s="308"/>
      <c r="U68" s="308"/>
      <c r="V68" s="309"/>
    </row>
    <row r="69" spans="2:22" ht="15" customHeight="1" x14ac:dyDescent="0.35">
      <c r="B69" s="265"/>
      <c r="C69" s="255"/>
      <c r="D69" s="294"/>
      <c r="E69" s="255"/>
      <c r="F69" s="255"/>
      <c r="G69" s="294"/>
      <c r="H69" s="252"/>
      <c r="I69" s="252"/>
      <c r="J69" s="307"/>
      <c r="K69" s="308"/>
      <c r="L69" s="308"/>
      <c r="M69" s="308"/>
      <c r="N69" s="308"/>
      <c r="O69" s="308"/>
      <c r="P69" s="308"/>
      <c r="Q69" s="308"/>
      <c r="R69" s="308"/>
      <c r="S69" s="308"/>
      <c r="T69" s="308"/>
      <c r="U69" s="308"/>
      <c r="V69" s="309"/>
    </row>
    <row r="70" spans="2:22" ht="15" customHeight="1" x14ac:dyDescent="0.35">
      <c r="B70" s="265"/>
      <c r="C70" s="255"/>
      <c r="D70" s="294"/>
      <c r="E70" s="255"/>
      <c r="F70" s="255"/>
      <c r="G70" s="294"/>
      <c r="H70" s="252"/>
      <c r="I70" s="252"/>
      <c r="J70" s="307"/>
      <c r="K70" s="308"/>
      <c r="L70" s="308"/>
      <c r="M70" s="308"/>
      <c r="N70" s="308"/>
      <c r="O70" s="308"/>
      <c r="P70" s="308"/>
      <c r="Q70" s="308"/>
      <c r="R70" s="308"/>
      <c r="S70" s="308"/>
      <c r="T70" s="308"/>
      <c r="U70" s="308"/>
      <c r="V70" s="309"/>
    </row>
    <row r="71" spans="2:22" ht="15" customHeight="1" x14ac:dyDescent="0.35">
      <c r="B71" s="265"/>
      <c r="C71" s="255"/>
      <c r="D71" s="294"/>
      <c r="E71" s="255"/>
      <c r="F71" s="255"/>
      <c r="G71" s="294"/>
      <c r="H71" s="252"/>
      <c r="I71" s="252"/>
      <c r="J71" s="307"/>
      <c r="K71" s="308"/>
      <c r="L71" s="308"/>
      <c r="M71" s="308"/>
      <c r="N71" s="308"/>
      <c r="O71" s="308"/>
      <c r="P71" s="308"/>
      <c r="Q71" s="308"/>
      <c r="R71" s="308"/>
      <c r="S71" s="308"/>
      <c r="T71" s="308"/>
      <c r="U71" s="308"/>
      <c r="V71" s="309"/>
    </row>
    <row r="72" spans="2:22" ht="15" customHeight="1" x14ac:dyDescent="0.35">
      <c r="B72" s="265"/>
      <c r="C72" s="255"/>
      <c r="D72" s="294"/>
      <c r="E72" s="255"/>
      <c r="F72" s="255"/>
      <c r="G72" s="294"/>
      <c r="H72" s="252"/>
      <c r="I72" s="252"/>
      <c r="J72" s="307"/>
      <c r="K72" s="308"/>
      <c r="L72" s="308"/>
      <c r="M72" s="308"/>
      <c r="N72" s="308"/>
      <c r="O72" s="308"/>
      <c r="P72" s="308"/>
      <c r="Q72" s="308"/>
      <c r="R72" s="308"/>
      <c r="S72" s="308"/>
      <c r="T72" s="308"/>
      <c r="U72" s="308"/>
      <c r="V72" s="309"/>
    </row>
    <row r="73" spans="2:22" ht="15" customHeight="1" x14ac:dyDescent="0.35">
      <c r="B73" s="265"/>
      <c r="C73" s="255"/>
      <c r="D73" s="255"/>
      <c r="E73" s="255"/>
      <c r="F73" s="255"/>
      <c r="G73" s="255"/>
      <c r="H73" s="252"/>
      <c r="I73" s="252"/>
      <c r="J73" s="307"/>
      <c r="K73" s="308"/>
      <c r="L73" s="308"/>
      <c r="M73" s="308"/>
      <c r="N73" s="308"/>
      <c r="O73" s="308"/>
      <c r="P73" s="308"/>
      <c r="Q73" s="308"/>
      <c r="R73" s="308"/>
      <c r="S73" s="308"/>
      <c r="T73" s="308"/>
      <c r="U73" s="308"/>
      <c r="V73" s="309"/>
    </row>
    <row r="74" spans="2:22" ht="15" customHeight="1" x14ac:dyDescent="0.35">
      <c r="B74" s="265"/>
      <c r="C74" s="255"/>
      <c r="D74" s="294"/>
      <c r="E74" s="255"/>
      <c r="F74" s="255"/>
      <c r="G74" s="294"/>
      <c r="H74" s="252"/>
      <c r="I74" s="252"/>
      <c r="J74" s="307"/>
      <c r="K74" s="308"/>
      <c r="L74" s="308"/>
      <c r="M74" s="308"/>
      <c r="N74" s="308"/>
      <c r="O74" s="308"/>
      <c r="P74" s="308"/>
      <c r="Q74" s="308"/>
      <c r="R74" s="308"/>
      <c r="S74" s="308"/>
      <c r="T74" s="308"/>
      <c r="U74" s="308"/>
      <c r="V74" s="309"/>
    </row>
    <row r="75" spans="2:22" ht="15" customHeight="1" x14ac:dyDescent="0.35">
      <c r="B75" s="265"/>
      <c r="C75" s="255"/>
      <c r="D75" s="294"/>
      <c r="E75" s="255"/>
      <c r="F75" s="255"/>
      <c r="G75" s="294"/>
      <c r="H75" s="252"/>
      <c r="I75" s="252"/>
      <c r="J75" s="307"/>
      <c r="K75" s="308"/>
      <c r="L75" s="308"/>
      <c r="M75" s="308"/>
      <c r="N75" s="308"/>
      <c r="O75" s="308"/>
      <c r="P75" s="308"/>
      <c r="Q75" s="308"/>
      <c r="R75" s="308"/>
      <c r="S75" s="308"/>
      <c r="T75" s="308"/>
      <c r="U75" s="308"/>
      <c r="V75" s="309"/>
    </row>
    <row r="76" spans="2:22" ht="15" customHeight="1" x14ac:dyDescent="0.35">
      <c r="B76" s="265"/>
      <c r="C76" s="255"/>
      <c r="D76" s="294"/>
      <c r="E76" s="255"/>
      <c r="F76" s="255"/>
      <c r="G76" s="294"/>
      <c r="H76" s="252"/>
      <c r="I76" s="252"/>
      <c r="J76" s="307"/>
      <c r="K76" s="308"/>
      <c r="L76" s="308"/>
      <c r="M76" s="308"/>
      <c r="N76" s="308"/>
      <c r="O76" s="308"/>
      <c r="P76" s="308"/>
      <c r="Q76" s="308"/>
      <c r="R76" s="308"/>
      <c r="S76" s="308"/>
      <c r="T76" s="308"/>
      <c r="U76" s="308"/>
      <c r="V76" s="309"/>
    </row>
    <row r="77" spans="2:22" ht="15" customHeight="1" x14ac:dyDescent="0.35">
      <c r="B77" s="265"/>
      <c r="C77" s="255"/>
      <c r="D77" s="255"/>
      <c r="E77" s="255"/>
      <c r="F77" s="255"/>
      <c r="G77" s="294"/>
      <c r="H77" s="252"/>
      <c r="I77" s="286"/>
      <c r="J77" s="307"/>
      <c r="K77" s="308"/>
      <c r="L77" s="308"/>
      <c r="M77" s="308"/>
      <c r="N77" s="308"/>
      <c r="O77" s="308"/>
      <c r="P77" s="308"/>
      <c r="Q77" s="308"/>
      <c r="R77" s="308"/>
      <c r="S77" s="308"/>
      <c r="T77" s="308"/>
      <c r="U77" s="308"/>
      <c r="V77" s="309"/>
    </row>
    <row r="78" spans="2:22" x14ac:dyDescent="0.35">
      <c r="B78" s="265"/>
      <c r="C78" s="255"/>
      <c r="D78" s="294"/>
      <c r="E78" s="255"/>
      <c r="F78" s="255"/>
      <c r="G78" s="294"/>
      <c r="H78" s="252"/>
      <c r="I78" s="252"/>
      <c r="J78" s="307"/>
      <c r="K78" s="308"/>
      <c r="L78" s="308"/>
      <c r="M78" s="308"/>
      <c r="N78" s="308"/>
      <c r="O78" s="308"/>
      <c r="P78" s="308"/>
      <c r="Q78" s="308"/>
      <c r="R78" s="308"/>
      <c r="S78" s="308"/>
      <c r="T78" s="308"/>
      <c r="U78" s="308"/>
      <c r="V78" s="309"/>
    </row>
    <row r="79" spans="2:22" x14ac:dyDescent="0.35">
      <c r="B79" s="265"/>
      <c r="C79" s="255"/>
      <c r="D79" s="294"/>
      <c r="E79" s="255"/>
      <c r="F79" s="255"/>
      <c r="G79" s="294"/>
      <c r="H79" s="252"/>
      <c r="I79" s="252"/>
      <c r="J79" s="307"/>
      <c r="K79" s="308"/>
      <c r="L79" s="308"/>
      <c r="M79" s="308"/>
      <c r="N79" s="308"/>
      <c r="O79" s="308"/>
      <c r="P79" s="308"/>
      <c r="Q79" s="308"/>
      <c r="R79" s="308"/>
      <c r="S79" s="308"/>
      <c r="T79" s="308"/>
      <c r="U79" s="308"/>
      <c r="V79" s="309"/>
    </row>
    <row r="80" spans="2:22" x14ac:dyDescent="0.35">
      <c r="B80" s="265"/>
      <c r="C80" s="255"/>
      <c r="D80" s="294"/>
      <c r="E80" s="255"/>
      <c r="F80" s="255"/>
      <c r="G80" s="294"/>
      <c r="H80" s="252"/>
      <c r="I80" s="252"/>
      <c r="J80" s="307"/>
      <c r="K80" s="308"/>
      <c r="L80" s="308"/>
      <c r="M80" s="308"/>
      <c r="N80" s="308"/>
      <c r="O80" s="308"/>
      <c r="P80" s="308"/>
      <c r="Q80" s="308"/>
      <c r="R80" s="308"/>
      <c r="S80" s="308"/>
      <c r="T80" s="308"/>
      <c r="U80" s="308"/>
      <c r="V80" s="309"/>
    </row>
    <row r="81" spans="2:22" ht="15" customHeight="1" x14ac:dyDescent="0.35">
      <c r="B81" s="265"/>
      <c r="C81" s="255"/>
      <c r="D81" s="255"/>
      <c r="E81" s="255"/>
      <c r="F81" s="255"/>
      <c r="G81" s="294"/>
      <c r="H81" s="252"/>
      <c r="I81" s="252"/>
      <c r="J81" s="307"/>
      <c r="K81" s="308"/>
      <c r="L81" s="308"/>
      <c r="M81" s="308"/>
      <c r="N81" s="308"/>
      <c r="O81" s="308"/>
      <c r="P81" s="308"/>
      <c r="Q81" s="308"/>
      <c r="R81" s="308"/>
      <c r="S81" s="308"/>
      <c r="T81" s="308"/>
      <c r="U81" s="308"/>
      <c r="V81" s="309"/>
    </row>
    <row r="82" spans="2:22" ht="15" customHeight="1" x14ac:dyDescent="0.35">
      <c r="B82" s="265"/>
      <c r="C82" s="255"/>
      <c r="D82" s="294"/>
      <c r="E82" s="255"/>
      <c r="F82" s="255"/>
      <c r="G82" s="294"/>
      <c r="H82" s="252"/>
      <c r="I82" s="252"/>
      <c r="J82" s="307"/>
      <c r="K82" s="308"/>
      <c r="L82" s="308"/>
      <c r="M82" s="308"/>
      <c r="N82" s="308"/>
      <c r="O82" s="308"/>
      <c r="P82" s="308"/>
      <c r="Q82" s="308"/>
      <c r="R82" s="308"/>
      <c r="S82" s="308"/>
      <c r="T82" s="308"/>
      <c r="U82" s="308"/>
      <c r="V82" s="309"/>
    </row>
    <row r="83" spans="2:22" ht="15" customHeight="1" x14ac:dyDescent="0.35">
      <c r="B83" s="265"/>
      <c r="C83" s="255"/>
      <c r="D83" s="294"/>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x14ac:dyDescent="0.35">
      <c r="B85" s="265"/>
      <c r="C85" s="255"/>
      <c r="D85" s="255"/>
      <c r="E85" s="255"/>
      <c r="F85" s="255"/>
      <c r="G85" s="255"/>
      <c r="H85" s="252"/>
      <c r="I85" s="252"/>
      <c r="J85" s="307"/>
      <c r="K85" s="308"/>
      <c r="L85" s="308"/>
      <c r="M85" s="308"/>
      <c r="N85" s="308"/>
      <c r="O85" s="308"/>
      <c r="P85" s="308"/>
      <c r="Q85" s="308"/>
      <c r="R85" s="308"/>
      <c r="S85" s="308"/>
      <c r="T85" s="308"/>
      <c r="U85" s="308"/>
      <c r="V85" s="309"/>
    </row>
    <row r="86" spans="2:22" x14ac:dyDescent="0.35">
      <c r="B86" s="265"/>
      <c r="C86" s="255"/>
      <c r="D86" s="255"/>
      <c r="E86" s="255"/>
      <c r="F86" s="255"/>
      <c r="G86" s="255"/>
      <c r="H86" s="252"/>
      <c r="I86" s="252"/>
      <c r="J86" s="307"/>
      <c r="K86" s="308"/>
      <c r="L86" s="308"/>
      <c r="M86" s="308"/>
      <c r="N86" s="308"/>
      <c r="O86" s="308"/>
      <c r="P86" s="308"/>
      <c r="Q86" s="308"/>
      <c r="R86" s="308"/>
      <c r="S86" s="308"/>
      <c r="T86" s="308"/>
      <c r="U86" s="308"/>
      <c r="V86" s="309"/>
    </row>
    <row r="87" spans="2:22" ht="15" customHeight="1" x14ac:dyDescent="0.35">
      <c r="B87" s="265"/>
      <c r="C87" s="255"/>
      <c r="D87" s="255"/>
      <c r="E87" s="255"/>
      <c r="F87" s="255"/>
      <c r="G87" s="294"/>
      <c r="H87" s="252"/>
      <c r="I87" s="252"/>
      <c r="J87" s="307"/>
      <c r="K87" s="308"/>
      <c r="L87" s="308"/>
      <c r="M87" s="308"/>
      <c r="N87" s="308"/>
      <c r="O87" s="308"/>
      <c r="P87" s="308"/>
      <c r="Q87" s="308"/>
      <c r="R87" s="308"/>
      <c r="S87" s="308"/>
      <c r="T87" s="308"/>
      <c r="U87" s="308"/>
      <c r="V87" s="309"/>
    </row>
    <row r="88" spans="2:22" ht="15" customHeight="1"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55"/>
      <c r="E91" s="255"/>
      <c r="F91" s="255"/>
      <c r="G91" s="294"/>
      <c r="H91" s="252"/>
      <c r="I91" s="282"/>
      <c r="J91" s="307"/>
      <c r="K91" s="308"/>
      <c r="L91" s="308"/>
      <c r="M91" s="308"/>
      <c r="N91" s="308"/>
      <c r="O91" s="308"/>
      <c r="P91" s="308"/>
      <c r="Q91" s="308"/>
      <c r="R91" s="308"/>
      <c r="S91" s="308"/>
      <c r="T91" s="308"/>
      <c r="U91" s="308"/>
      <c r="V91" s="309"/>
    </row>
    <row r="92" spans="2:22" ht="15" customHeight="1" x14ac:dyDescent="0.35">
      <c r="B92" s="265"/>
      <c r="C92" s="255"/>
      <c r="D92" s="255"/>
      <c r="E92" s="255"/>
      <c r="F92" s="255"/>
      <c r="G92" s="294"/>
      <c r="H92" s="252"/>
      <c r="I92" s="282"/>
      <c r="J92" s="307"/>
      <c r="K92" s="308"/>
      <c r="L92" s="308"/>
      <c r="M92" s="308"/>
      <c r="N92" s="308"/>
      <c r="O92" s="308"/>
      <c r="P92" s="308"/>
      <c r="Q92" s="308"/>
      <c r="R92" s="308"/>
      <c r="S92" s="308"/>
      <c r="T92" s="308"/>
      <c r="U92" s="308"/>
      <c r="V92" s="309"/>
    </row>
    <row r="94" spans="2:22" ht="45" customHeight="1" x14ac:dyDescent="0.35"/>
    <row r="95" spans="2:22" ht="15" customHeight="1" x14ac:dyDescent="0.35"/>
    <row r="96" spans="2:22" ht="15" customHeight="1" x14ac:dyDescent="0.35"/>
  </sheetData>
  <mergeCells count="5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1:V61"/>
    <mergeCell ref="C40:H40"/>
    <mergeCell ref="B53:V53"/>
    <mergeCell ref="J54:V54"/>
    <mergeCell ref="J55:V55"/>
    <mergeCell ref="J56:V56"/>
    <mergeCell ref="J57:V57"/>
    <mergeCell ref="J58:V58"/>
    <mergeCell ref="J59:V59"/>
    <mergeCell ref="J60:V60"/>
    <mergeCell ref="J73:V73"/>
    <mergeCell ref="J62:V62"/>
    <mergeCell ref="J63:V63"/>
    <mergeCell ref="J64:V64"/>
    <mergeCell ref="J65:V65"/>
    <mergeCell ref="J66:V66"/>
    <mergeCell ref="J67:V67"/>
    <mergeCell ref="J68:V68"/>
    <mergeCell ref="J69:V69"/>
    <mergeCell ref="J70:V70"/>
    <mergeCell ref="J71:V71"/>
    <mergeCell ref="J72:V72"/>
    <mergeCell ref="J85:V85"/>
    <mergeCell ref="J74:V74"/>
    <mergeCell ref="J75:V75"/>
    <mergeCell ref="J76:V76"/>
    <mergeCell ref="J77:V77"/>
    <mergeCell ref="J78:V78"/>
    <mergeCell ref="J79:V79"/>
    <mergeCell ref="J80:V80"/>
    <mergeCell ref="J81:V81"/>
    <mergeCell ref="J82:V82"/>
    <mergeCell ref="J83:V83"/>
    <mergeCell ref="J84:V84"/>
    <mergeCell ref="J92:V92"/>
    <mergeCell ref="J86:V86"/>
    <mergeCell ref="J87:V87"/>
    <mergeCell ref="J88:V88"/>
    <mergeCell ref="J89:V89"/>
    <mergeCell ref="J90:V90"/>
    <mergeCell ref="J91:V91"/>
  </mergeCells>
  <conditionalFormatting sqref="C55:G92">
    <cfRule type="cellIs" dxfId="2125" priority="1" operator="notEqual">
      <formula>""</formula>
    </cfRule>
  </conditionalFormatting>
  <hyperlinks>
    <hyperlink ref="H11" location="_ftn1" display="_ftn1" xr:uid="{00000000-0004-0000-0100-000000000000}"/>
    <hyperlink ref="I11" location="_ftn2" display="_ftn2" xr:uid="{00000000-0004-0000-0100-00000100000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V92"/>
  <sheetViews>
    <sheetView workbookViewId="0">
      <selection activeCell="E5" sqref="E5"/>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Dairy Refrigeration Tune-Up</v>
      </c>
    </row>
    <row r="2" spans="2:9" x14ac:dyDescent="0.35">
      <c r="B2" s="18" t="s">
        <v>208</v>
      </c>
      <c r="C2" s="18" t="s">
        <v>641</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52" t="s">
        <v>642</v>
      </c>
      <c r="C13" s="253" t="s">
        <v>373</v>
      </c>
      <c r="D13" s="253"/>
      <c r="E13" s="253" t="s">
        <v>297</v>
      </c>
      <c r="G13" s="253"/>
      <c r="H13" s="253"/>
      <c r="I13" s="5"/>
    </row>
    <row r="14" spans="2:9" x14ac:dyDescent="0.35">
      <c r="B14" s="352"/>
      <c r="C14" s="253" t="s">
        <v>376</v>
      </c>
      <c r="D14" s="253"/>
      <c r="E14" s="64">
        <v>194</v>
      </c>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395</v>
      </c>
      <c r="C26" s="363" t="s">
        <v>643</v>
      </c>
      <c r="D26" s="364"/>
      <c r="E26" s="364"/>
      <c r="F26" s="364"/>
      <c r="G26" s="364"/>
      <c r="H26" s="365"/>
      <c r="P26" s="29"/>
      <c r="Q26" s="29"/>
    </row>
    <row r="27" spans="1:17" x14ac:dyDescent="0.35">
      <c r="A27" s="320"/>
      <c r="B27" s="28" t="s">
        <v>229</v>
      </c>
      <c r="C27" s="363"/>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30"/>
      <c r="C44" s="285"/>
      <c r="D44" s="285"/>
      <c r="E44" s="307"/>
      <c r="F44" s="308"/>
      <c r="G44" s="308"/>
      <c r="H44" s="308"/>
      <c r="I44" s="309"/>
      <c r="L44" s="1"/>
      <c r="M44" s="1"/>
    </row>
    <row r="45" spans="1:17" ht="15" customHeight="1" x14ac:dyDescent="0.35">
      <c r="B45" s="30"/>
      <c r="C45" s="285"/>
      <c r="D45" s="285"/>
      <c r="E45" s="307"/>
      <c r="F45" s="308"/>
      <c r="G45" s="308"/>
      <c r="H45" s="308"/>
      <c r="I45" s="309"/>
      <c r="L45" s="1"/>
      <c r="M45" s="1"/>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421</v>
      </c>
      <c r="C55" s="255"/>
      <c r="D55" s="294"/>
      <c r="E55" s="255"/>
      <c r="F55" s="255"/>
      <c r="G55" s="32">
        <v>365</v>
      </c>
      <c r="H55" s="252" t="s">
        <v>273</v>
      </c>
      <c r="I55" s="252" t="s">
        <v>422</v>
      </c>
      <c r="J55" s="307" t="s">
        <v>423</v>
      </c>
      <c r="K55" s="308"/>
      <c r="L55" s="308"/>
      <c r="M55" s="308"/>
      <c r="N55" s="308"/>
      <c r="O55" s="308"/>
      <c r="P55" s="308"/>
      <c r="Q55" s="308"/>
      <c r="R55" s="308"/>
      <c r="S55" s="308"/>
      <c r="T55" s="308"/>
      <c r="U55" s="308"/>
      <c r="V55" s="309"/>
    </row>
    <row r="56" spans="2:22" ht="15" customHeight="1" x14ac:dyDescent="0.35">
      <c r="B56" s="265" t="s">
        <v>415</v>
      </c>
      <c r="C56" s="255"/>
      <c r="D56" s="294"/>
      <c r="E56" s="255"/>
      <c r="F56" s="255"/>
      <c r="G56" s="294">
        <v>0.93</v>
      </c>
      <c r="H56" s="252" t="s">
        <v>273</v>
      </c>
      <c r="I56" s="252" t="s">
        <v>416</v>
      </c>
      <c r="J56" s="307" t="s">
        <v>417</v>
      </c>
      <c r="K56" s="308"/>
      <c r="L56" s="308"/>
      <c r="M56" s="308"/>
      <c r="N56" s="308"/>
      <c r="O56" s="308"/>
      <c r="P56" s="308"/>
      <c r="Q56" s="308"/>
      <c r="R56" s="308"/>
      <c r="S56" s="308"/>
      <c r="T56" s="308"/>
      <c r="U56" s="308"/>
      <c r="V56" s="309"/>
    </row>
    <row r="57" spans="2:22" ht="15" customHeight="1" x14ac:dyDescent="0.35">
      <c r="B57" s="265" t="s">
        <v>412</v>
      </c>
      <c r="C57" s="255"/>
      <c r="D57" s="294"/>
      <c r="E57" s="255"/>
      <c r="F57" s="255"/>
      <c r="G57" s="298">
        <v>51.6</v>
      </c>
      <c r="H57" s="252" t="s">
        <v>281</v>
      </c>
      <c r="I57" s="252" t="s">
        <v>413</v>
      </c>
      <c r="J57" s="307" t="s">
        <v>414</v>
      </c>
      <c r="K57" s="308"/>
      <c r="L57" s="308"/>
      <c r="M57" s="308"/>
      <c r="N57" s="308"/>
      <c r="O57" s="308"/>
      <c r="P57" s="308"/>
      <c r="Q57" s="308"/>
      <c r="R57" s="308"/>
      <c r="S57" s="308"/>
      <c r="T57" s="308"/>
      <c r="U57" s="308"/>
      <c r="V57" s="309"/>
    </row>
    <row r="58" spans="2:22" ht="15" customHeight="1" x14ac:dyDescent="0.35">
      <c r="B58" s="265" t="s">
        <v>415</v>
      </c>
      <c r="C58" s="255"/>
      <c r="D58" s="294"/>
      <c r="E58" s="255"/>
      <c r="F58" s="255"/>
      <c r="G58" s="294">
        <v>0.93</v>
      </c>
      <c r="H58" s="252" t="s">
        <v>273</v>
      </c>
      <c r="I58" s="252" t="s">
        <v>416</v>
      </c>
      <c r="J58" s="307" t="s">
        <v>417</v>
      </c>
      <c r="K58" s="308"/>
      <c r="L58" s="308"/>
      <c r="M58" s="308"/>
      <c r="N58" s="308"/>
      <c r="O58" s="308"/>
      <c r="P58" s="308"/>
      <c r="Q58" s="308"/>
      <c r="R58" s="308"/>
      <c r="S58" s="308"/>
      <c r="T58" s="308"/>
      <c r="U58" s="308"/>
      <c r="V58" s="309"/>
    </row>
    <row r="59" spans="2:22" ht="15" customHeight="1" x14ac:dyDescent="0.35">
      <c r="B59" s="265" t="s">
        <v>644</v>
      </c>
      <c r="C59" s="255"/>
      <c r="D59" s="294"/>
      <c r="E59" s="255"/>
      <c r="F59" s="255"/>
      <c r="G59" s="32">
        <v>140</v>
      </c>
      <c r="H59" s="252" t="s">
        <v>281</v>
      </c>
      <c r="I59" s="252" t="s">
        <v>392</v>
      </c>
      <c r="J59" s="307" t="s">
        <v>335</v>
      </c>
      <c r="K59" s="308"/>
      <c r="L59" s="308"/>
      <c r="M59" s="308"/>
      <c r="N59" s="308"/>
      <c r="O59" s="308"/>
      <c r="P59" s="308"/>
      <c r="Q59" s="308"/>
      <c r="R59" s="308"/>
      <c r="S59" s="308"/>
      <c r="T59" s="308"/>
      <c r="U59" s="308"/>
      <c r="V59" s="309"/>
    </row>
    <row r="60" spans="2:22" ht="15" customHeight="1" x14ac:dyDescent="0.35">
      <c r="B60" s="325" t="s">
        <v>645</v>
      </c>
      <c r="C60" s="331" t="s">
        <v>402</v>
      </c>
      <c r="D60" s="294" t="s">
        <v>646</v>
      </c>
      <c r="E60" s="255"/>
      <c r="F60" s="255"/>
      <c r="G60" s="32">
        <v>59</v>
      </c>
      <c r="H60" s="328" t="s">
        <v>273</v>
      </c>
      <c r="I60" s="328" t="s">
        <v>374</v>
      </c>
      <c r="J60" s="341" t="s">
        <v>375</v>
      </c>
      <c r="K60" s="342"/>
      <c r="L60" s="342"/>
      <c r="M60" s="342"/>
      <c r="N60" s="342"/>
      <c r="O60" s="342"/>
      <c r="P60" s="342"/>
      <c r="Q60" s="342"/>
      <c r="R60" s="342"/>
      <c r="S60" s="342"/>
      <c r="T60" s="342"/>
      <c r="U60" s="342"/>
      <c r="V60" s="343"/>
    </row>
    <row r="61" spans="2:22" ht="15" customHeight="1" x14ac:dyDescent="0.35">
      <c r="B61" s="326"/>
      <c r="C61" s="332"/>
      <c r="D61" s="294" t="s">
        <v>647</v>
      </c>
      <c r="E61" s="255"/>
      <c r="F61" s="255"/>
      <c r="G61" s="32">
        <v>29</v>
      </c>
      <c r="H61" s="329"/>
      <c r="I61" s="329"/>
      <c r="J61" s="344"/>
      <c r="K61" s="366"/>
      <c r="L61" s="366"/>
      <c r="M61" s="366"/>
      <c r="N61" s="366"/>
      <c r="O61" s="366"/>
      <c r="P61" s="366"/>
      <c r="Q61" s="366"/>
      <c r="R61" s="366"/>
      <c r="S61" s="366"/>
      <c r="T61" s="366"/>
      <c r="U61" s="366"/>
      <c r="V61" s="346"/>
    </row>
    <row r="62" spans="2:22" ht="45" customHeight="1" x14ac:dyDescent="0.35">
      <c r="B62" s="327"/>
      <c r="C62" s="333"/>
      <c r="D62" s="255" t="s">
        <v>648</v>
      </c>
      <c r="E62" s="255"/>
      <c r="F62" s="255"/>
      <c r="G62" s="32">
        <v>19</v>
      </c>
      <c r="H62" s="330"/>
      <c r="I62" s="330"/>
      <c r="J62" s="347"/>
      <c r="K62" s="348"/>
      <c r="L62" s="348"/>
      <c r="M62" s="348"/>
      <c r="N62" s="348"/>
      <c r="O62" s="348"/>
      <c r="P62" s="348"/>
      <c r="Q62" s="348"/>
      <c r="R62" s="348"/>
      <c r="S62" s="348"/>
      <c r="T62" s="348"/>
      <c r="U62" s="348"/>
      <c r="V62" s="349"/>
    </row>
    <row r="63" spans="2:22" ht="29" x14ac:dyDescent="0.35">
      <c r="B63" s="325" t="s">
        <v>532</v>
      </c>
      <c r="C63" s="331" t="s">
        <v>533</v>
      </c>
      <c r="D63" s="255" t="s">
        <v>534</v>
      </c>
      <c r="E63" s="255"/>
      <c r="F63" s="255"/>
      <c r="G63" s="298">
        <v>9.3000000000000007</v>
      </c>
      <c r="H63" s="328" t="s">
        <v>273</v>
      </c>
      <c r="I63" s="328"/>
      <c r="J63" s="341" t="s">
        <v>535</v>
      </c>
      <c r="K63" s="342"/>
      <c r="L63" s="342"/>
      <c r="M63" s="342"/>
      <c r="N63" s="342"/>
      <c r="O63" s="342"/>
      <c r="P63" s="342"/>
      <c r="Q63" s="342"/>
      <c r="R63" s="342"/>
      <c r="S63" s="342"/>
      <c r="T63" s="342"/>
      <c r="U63" s="342"/>
      <c r="V63" s="343"/>
    </row>
    <row r="64" spans="2:22" ht="29" x14ac:dyDescent="0.35">
      <c r="B64" s="326"/>
      <c r="C64" s="332"/>
      <c r="D64" s="255" t="s">
        <v>536</v>
      </c>
      <c r="E64" s="255"/>
      <c r="F64" s="255"/>
      <c r="G64" s="298">
        <v>8.4</v>
      </c>
      <c r="H64" s="329"/>
      <c r="I64" s="329"/>
      <c r="J64" s="344"/>
      <c r="K64" s="366"/>
      <c r="L64" s="366"/>
      <c r="M64" s="366"/>
      <c r="N64" s="366"/>
      <c r="O64" s="366"/>
      <c r="P64" s="366"/>
      <c r="Q64" s="366"/>
      <c r="R64" s="366"/>
      <c r="S64" s="366"/>
      <c r="T64" s="366"/>
      <c r="U64" s="366"/>
      <c r="V64" s="346"/>
    </row>
    <row r="65" spans="2:22" x14ac:dyDescent="0.35">
      <c r="B65" s="326"/>
      <c r="C65" s="332"/>
      <c r="D65" s="255" t="s">
        <v>537</v>
      </c>
      <c r="E65" s="255"/>
      <c r="F65" s="255"/>
      <c r="G65" s="298">
        <v>10.9</v>
      </c>
      <c r="H65" s="329"/>
      <c r="I65" s="329"/>
      <c r="J65" s="344"/>
      <c r="K65" s="366"/>
      <c r="L65" s="366"/>
      <c r="M65" s="366"/>
      <c r="N65" s="366"/>
      <c r="O65" s="366"/>
      <c r="P65" s="366"/>
      <c r="Q65" s="366"/>
      <c r="R65" s="366"/>
      <c r="S65" s="366"/>
      <c r="T65" s="366"/>
      <c r="U65" s="366"/>
      <c r="V65" s="346"/>
    </row>
    <row r="66" spans="2:22" ht="15" customHeight="1" x14ac:dyDescent="0.35">
      <c r="B66" s="265" t="s">
        <v>649</v>
      </c>
      <c r="C66" s="255"/>
      <c r="D66" s="294"/>
      <c r="E66" s="255"/>
      <c r="F66" s="255"/>
      <c r="G66" s="41">
        <v>0.05</v>
      </c>
      <c r="H66" s="252" t="s">
        <v>273</v>
      </c>
      <c r="I66" s="252" t="s">
        <v>650</v>
      </c>
      <c r="J66" s="307" t="s">
        <v>651</v>
      </c>
      <c r="K66" s="308"/>
      <c r="L66" s="308"/>
      <c r="M66" s="308"/>
      <c r="N66" s="308"/>
      <c r="O66" s="308"/>
      <c r="P66" s="308"/>
      <c r="Q66" s="308"/>
      <c r="R66" s="308"/>
      <c r="S66" s="308"/>
      <c r="T66" s="308"/>
      <c r="U66" s="308"/>
      <c r="V66" s="309"/>
    </row>
    <row r="67" spans="2:22" ht="15" customHeight="1" x14ac:dyDescent="0.35">
      <c r="B67" s="265"/>
      <c r="C67" s="255"/>
      <c r="D67" s="294"/>
      <c r="E67" s="255"/>
      <c r="F67" s="255"/>
      <c r="G67" s="294"/>
      <c r="H67" s="252"/>
      <c r="I67" s="252"/>
      <c r="J67" s="307"/>
      <c r="K67" s="308"/>
      <c r="L67" s="308"/>
      <c r="M67" s="308"/>
      <c r="N67" s="308"/>
      <c r="O67" s="308"/>
      <c r="P67" s="308"/>
      <c r="Q67" s="308"/>
      <c r="R67" s="308"/>
      <c r="S67" s="308"/>
      <c r="T67" s="308"/>
      <c r="U67" s="308"/>
      <c r="V67" s="309"/>
    </row>
    <row r="68" spans="2:22" ht="15" customHeight="1" x14ac:dyDescent="0.35">
      <c r="B68" s="265"/>
      <c r="C68" s="255"/>
      <c r="D68" s="294"/>
      <c r="E68" s="255"/>
      <c r="F68" s="255"/>
      <c r="G68" s="294"/>
      <c r="H68" s="252"/>
      <c r="I68" s="252"/>
      <c r="J68" s="307"/>
      <c r="K68" s="308"/>
      <c r="L68" s="308"/>
      <c r="M68" s="308"/>
      <c r="N68" s="308"/>
      <c r="O68" s="308"/>
      <c r="P68" s="308"/>
      <c r="Q68" s="308"/>
      <c r="R68" s="308"/>
      <c r="S68" s="308"/>
      <c r="T68" s="308"/>
      <c r="U68" s="308"/>
      <c r="V68" s="309"/>
    </row>
    <row r="69" spans="2:22" ht="15" customHeight="1" x14ac:dyDescent="0.35">
      <c r="B69" s="265"/>
      <c r="C69" s="255"/>
      <c r="D69" s="255"/>
      <c r="E69" s="255"/>
      <c r="F69" s="255"/>
      <c r="G69" s="255"/>
      <c r="H69" s="252"/>
      <c r="I69" s="252"/>
      <c r="J69" s="307"/>
      <c r="K69" s="308"/>
      <c r="L69" s="308"/>
      <c r="M69" s="308"/>
      <c r="N69" s="308"/>
      <c r="O69" s="308"/>
      <c r="P69" s="308"/>
      <c r="Q69" s="308"/>
      <c r="R69" s="308"/>
      <c r="S69" s="308"/>
      <c r="T69" s="308"/>
      <c r="U69" s="308"/>
      <c r="V69" s="309"/>
    </row>
    <row r="70" spans="2:22" ht="15" customHeight="1" x14ac:dyDescent="0.35">
      <c r="B70" s="265"/>
      <c r="C70" s="255"/>
      <c r="D70" s="294"/>
      <c r="E70" s="255"/>
      <c r="F70" s="255"/>
      <c r="G70" s="294"/>
      <c r="H70" s="252"/>
      <c r="I70" s="252"/>
      <c r="J70" s="307"/>
      <c r="K70" s="308"/>
      <c r="L70" s="308"/>
      <c r="M70" s="308"/>
      <c r="N70" s="308"/>
      <c r="O70" s="308"/>
      <c r="P70" s="308"/>
      <c r="Q70" s="308"/>
      <c r="R70" s="308"/>
      <c r="S70" s="308"/>
      <c r="T70" s="308"/>
      <c r="U70" s="308"/>
      <c r="V70" s="309"/>
    </row>
    <row r="71" spans="2:22" ht="15" customHeight="1" x14ac:dyDescent="0.35">
      <c r="B71" s="265"/>
      <c r="C71" s="255"/>
      <c r="D71" s="294"/>
      <c r="E71" s="255"/>
      <c r="F71" s="255"/>
      <c r="G71" s="294"/>
      <c r="H71" s="252"/>
      <c r="I71" s="252"/>
      <c r="J71" s="307"/>
      <c r="K71" s="308"/>
      <c r="L71" s="308"/>
      <c r="M71" s="308"/>
      <c r="N71" s="308"/>
      <c r="O71" s="308"/>
      <c r="P71" s="308"/>
      <c r="Q71" s="308"/>
      <c r="R71" s="308"/>
      <c r="S71" s="308"/>
      <c r="T71" s="308"/>
      <c r="U71" s="308"/>
      <c r="V71" s="309"/>
    </row>
    <row r="72" spans="2:22" ht="15" customHeight="1" x14ac:dyDescent="0.35">
      <c r="B72" s="265"/>
      <c r="C72" s="255"/>
      <c r="D72" s="294"/>
      <c r="E72" s="255"/>
      <c r="F72" s="255"/>
      <c r="G72" s="294"/>
      <c r="H72" s="252"/>
      <c r="I72" s="252"/>
      <c r="J72" s="307"/>
      <c r="K72" s="308"/>
      <c r="L72" s="308"/>
      <c r="M72" s="308"/>
      <c r="N72" s="308"/>
      <c r="O72" s="308"/>
      <c r="P72" s="308"/>
      <c r="Q72" s="308"/>
      <c r="R72" s="308"/>
      <c r="S72" s="308"/>
      <c r="T72" s="308"/>
      <c r="U72" s="308"/>
      <c r="V72" s="309"/>
    </row>
    <row r="73" spans="2:22" ht="15" customHeight="1" x14ac:dyDescent="0.35">
      <c r="B73" s="265"/>
      <c r="C73" s="255"/>
      <c r="D73" s="255"/>
      <c r="E73" s="255"/>
      <c r="F73" s="255"/>
      <c r="G73" s="294"/>
      <c r="H73" s="252"/>
      <c r="I73" s="286"/>
      <c r="J73" s="307"/>
      <c r="K73" s="308"/>
      <c r="L73" s="308"/>
      <c r="M73" s="308"/>
      <c r="N73" s="308"/>
      <c r="O73" s="308"/>
      <c r="P73" s="308"/>
      <c r="Q73" s="308"/>
      <c r="R73" s="308"/>
      <c r="S73" s="308"/>
      <c r="T73" s="308"/>
      <c r="U73" s="308"/>
      <c r="V73" s="309"/>
    </row>
    <row r="74" spans="2:22" x14ac:dyDescent="0.35">
      <c r="B74" s="265"/>
      <c r="C74" s="255"/>
      <c r="D74" s="294"/>
      <c r="E74" s="255"/>
      <c r="F74" s="255"/>
      <c r="G74" s="294"/>
      <c r="H74" s="252"/>
      <c r="I74" s="252"/>
      <c r="J74" s="307"/>
      <c r="K74" s="308"/>
      <c r="L74" s="308"/>
      <c r="M74" s="308"/>
      <c r="N74" s="308"/>
      <c r="O74" s="308"/>
      <c r="P74" s="308"/>
      <c r="Q74" s="308"/>
      <c r="R74" s="308"/>
      <c r="S74" s="308"/>
      <c r="T74" s="308"/>
      <c r="U74" s="308"/>
      <c r="V74" s="309"/>
    </row>
    <row r="75" spans="2:22" x14ac:dyDescent="0.35">
      <c r="B75" s="265"/>
      <c r="C75" s="255"/>
      <c r="D75" s="294"/>
      <c r="E75" s="255"/>
      <c r="F75" s="255"/>
      <c r="G75" s="294"/>
      <c r="H75" s="252"/>
      <c r="I75" s="252"/>
      <c r="J75" s="307"/>
      <c r="K75" s="308"/>
      <c r="L75" s="308"/>
      <c r="M75" s="308"/>
      <c r="N75" s="308"/>
      <c r="O75" s="308"/>
      <c r="P75" s="308"/>
      <c r="Q75" s="308"/>
      <c r="R75" s="308"/>
      <c r="S75" s="308"/>
      <c r="T75" s="308"/>
      <c r="U75" s="308"/>
      <c r="V75" s="309"/>
    </row>
    <row r="76" spans="2:22" x14ac:dyDescent="0.35">
      <c r="B76" s="265"/>
      <c r="C76" s="255"/>
      <c r="D76" s="294"/>
      <c r="E76" s="255"/>
      <c r="F76" s="255"/>
      <c r="G76" s="294"/>
      <c r="H76" s="252"/>
      <c r="I76" s="252"/>
      <c r="J76" s="307"/>
      <c r="K76" s="308"/>
      <c r="L76" s="308"/>
      <c r="M76" s="308"/>
      <c r="N76" s="308"/>
      <c r="O76" s="308"/>
      <c r="P76" s="308"/>
      <c r="Q76" s="308"/>
      <c r="R76" s="308"/>
      <c r="S76" s="308"/>
      <c r="T76" s="308"/>
      <c r="U76" s="308"/>
      <c r="V76" s="309"/>
    </row>
    <row r="77" spans="2:22" ht="15" customHeight="1" x14ac:dyDescent="0.35">
      <c r="B77" s="265"/>
      <c r="C77" s="255"/>
      <c r="D77" s="255"/>
      <c r="E77" s="255"/>
      <c r="F77" s="255"/>
      <c r="G77" s="294"/>
      <c r="H77" s="252"/>
      <c r="I77" s="252"/>
      <c r="J77" s="307"/>
      <c r="K77" s="308"/>
      <c r="L77" s="308"/>
      <c r="M77" s="308"/>
      <c r="N77" s="308"/>
      <c r="O77" s="308"/>
      <c r="P77" s="308"/>
      <c r="Q77" s="308"/>
      <c r="R77" s="308"/>
      <c r="S77" s="308"/>
      <c r="T77" s="308"/>
      <c r="U77" s="308"/>
      <c r="V77" s="309"/>
    </row>
    <row r="78" spans="2:22" ht="15" customHeight="1" x14ac:dyDescent="0.35">
      <c r="B78" s="265"/>
      <c r="C78" s="255"/>
      <c r="D78" s="294"/>
      <c r="E78" s="255"/>
      <c r="F78" s="255"/>
      <c r="G78" s="294"/>
      <c r="H78" s="252"/>
      <c r="I78" s="252"/>
      <c r="J78" s="307"/>
      <c r="K78" s="308"/>
      <c r="L78" s="308"/>
      <c r="M78" s="308"/>
      <c r="N78" s="308"/>
      <c r="O78" s="308"/>
      <c r="P78" s="308"/>
      <c r="Q78" s="308"/>
      <c r="R78" s="308"/>
      <c r="S78" s="308"/>
      <c r="T78" s="308"/>
      <c r="U78" s="308"/>
      <c r="V78" s="309"/>
    </row>
    <row r="79" spans="2:22" ht="15" customHeight="1" x14ac:dyDescent="0.35">
      <c r="B79" s="265"/>
      <c r="C79" s="255"/>
      <c r="D79" s="294"/>
      <c r="E79" s="255"/>
      <c r="F79" s="255"/>
      <c r="G79" s="294"/>
      <c r="H79" s="252"/>
      <c r="I79" s="252"/>
      <c r="J79" s="307"/>
      <c r="K79" s="308"/>
      <c r="L79" s="308"/>
      <c r="M79" s="308"/>
      <c r="N79" s="308"/>
      <c r="O79" s="308"/>
      <c r="P79" s="308"/>
      <c r="Q79" s="308"/>
      <c r="R79" s="308"/>
      <c r="S79" s="308"/>
      <c r="T79" s="308"/>
      <c r="U79" s="308"/>
      <c r="V79" s="309"/>
    </row>
    <row r="80" spans="2:22" ht="15" customHeight="1" x14ac:dyDescent="0.35">
      <c r="B80" s="265"/>
      <c r="C80" s="255"/>
      <c r="D80" s="294"/>
      <c r="E80" s="255"/>
      <c r="F80" s="255"/>
      <c r="G80" s="294"/>
      <c r="H80" s="252"/>
      <c r="I80" s="252"/>
      <c r="J80" s="307"/>
      <c r="K80" s="308"/>
      <c r="L80" s="308"/>
      <c r="M80" s="308"/>
      <c r="N80" s="308"/>
      <c r="O80" s="308"/>
      <c r="P80" s="308"/>
      <c r="Q80" s="308"/>
      <c r="R80" s="308"/>
      <c r="S80" s="308"/>
      <c r="T80" s="308"/>
      <c r="U80" s="308"/>
      <c r="V80" s="309"/>
    </row>
    <row r="81" spans="2:22" x14ac:dyDescent="0.35">
      <c r="B81" s="265"/>
      <c r="C81" s="255"/>
      <c r="D81" s="255"/>
      <c r="E81" s="255"/>
      <c r="F81" s="255"/>
      <c r="G81" s="255"/>
      <c r="H81" s="252"/>
      <c r="I81" s="252"/>
      <c r="J81" s="307"/>
      <c r="K81" s="308"/>
      <c r="L81" s="308"/>
      <c r="M81" s="308"/>
      <c r="N81" s="308"/>
      <c r="O81" s="308"/>
      <c r="P81" s="308"/>
      <c r="Q81" s="308"/>
      <c r="R81" s="308"/>
      <c r="S81" s="308"/>
      <c r="T81" s="308"/>
      <c r="U81" s="308"/>
      <c r="V81" s="309"/>
    </row>
    <row r="82" spans="2:22" x14ac:dyDescent="0.35">
      <c r="B82" s="265"/>
      <c r="C82" s="255"/>
      <c r="D82" s="255"/>
      <c r="E82" s="255"/>
      <c r="F82" s="255"/>
      <c r="G82" s="255"/>
      <c r="H82" s="252"/>
      <c r="I82" s="252"/>
      <c r="J82" s="307"/>
      <c r="K82" s="308"/>
      <c r="L82" s="308"/>
      <c r="M82" s="308"/>
      <c r="N82" s="308"/>
      <c r="O82" s="308"/>
      <c r="P82" s="308"/>
      <c r="Q82" s="308"/>
      <c r="R82" s="308"/>
      <c r="S82" s="308"/>
      <c r="T82" s="308"/>
      <c r="U82" s="308"/>
      <c r="V82" s="309"/>
    </row>
    <row r="83" spans="2:22" ht="15" customHeight="1" x14ac:dyDescent="0.35">
      <c r="B83" s="265"/>
      <c r="C83" s="255"/>
      <c r="D83" s="255"/>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ht="15" customHeight="1" x14ac:dyDescent="0.35">
      <c r="B85" s="265"/>
      <c r="C85" s="255"/>
      <c r="D85" s="294"/>
      <c r="E85" s="255"/>
      <c r="F85" s="255"/>
      <c r="G85" s="294"/>
      <c r="H85" s="252"/>
      <c r="I85" s="252"/>
      <c r="J85" s="307"/>
      <c r="K85" s="308"/>
      <c r="L85" s="308"/>
      <c r="M85" s="308"/>
      <c r="N85" s="308"/>
      <c r="O85" s="308"/>
      <c r="P85" s="308"/>
      <c r="Q85" s="308"/>
      <c r="R85" s="308"/>
      <c r="S85" s="308"/>
      <c r="T85" s="308"/>
      <c r="U85" s="308"/>
      <c r="V85" s="309"/>
    </row>
    <row r="86" spans="2:22" ht="15" customHeight="1" x14ac:dyDescent="0.35">
      <c r="B86" s="265"/>
      <c r="C86" s="255"/>
      <c r="D86" s="294"/>
      <c r="E86" s="255"/>
      <c r="F86" s="255"/>
      <c r="G86" s="294"/>
      <c r="H86" s="252"/>
      <c r="I86" s="252"/>
      <c r="J86" s="307"/>
      <c r="K86" s="308"/>
      <c r="L86" s="308"/>
      <c r="M86" s="308"/>
      <c r="N86" s="308"/>
      <c r="O86" s="308"/>
      <c r="P86" s="308"/>
      <c r="Q86" s="308"/>
      <c r="R86" s="308"/>
      <c r="S86" s="308"/>
      <c r="T86" s="308"/>
      <c r="U86" s="308"/>
      <c r="V86" s="309"/>
    </row>
    <row r="87" spans="2:22" ht="15" customHeight="1" x14ac:dyDescent="0.35">
      <c r="B87" s="265"/>
      <c r="C87" s="255"/>
      <c r="D87" s="255"/>
      <c r="E87" s="255"/>
      <c r="F87" s="255"/>
      <c r="G87" s="294"/>
      <c r="H87" s="252"/>
      <c r="I87" s="282"/>
      <c r="J87" s="307"/>
      <c r="K87" s="308"/>
      <c r="L87" s="308"/>
      <c r="M87" s="308"/>
      <c r="N87" s="308"/>
      <c r="O87" s="308"/>
      <c r="P87" s="308"/>
      <c r="Q87" s="308"/>
      <c r="R87" s="308"/>
      <c r="S87" s="308"/>
      <c r="T87" s="308"/>
      <c r="U87" s="308"/>
      <c r="V87" s="309"/>
    </row>
    <row r="88" spans="2:22" ht="15" customHeight="1" x14ac:dyDescent="0.35">
      <c r="B88" s="265"/>
      <c r="C88" s="255"/>
      <c r="D88" s="255"/>
      <c r="E88" s="255"/>
      <c r="F88" s="255"/>
      <c r="G88" s="294"/>
      <c r="H88" s="252"/>
      <c r="I88" s="282"/>
      <c r="J88" s="307"/>
      <c r="K88" s="308"/>
      <c r="L88" s="308"/>
      <c r="M88" s="308"/>
      <c r="N88" s="308"/>
      <c r="O88" s="308"/>
      <c r="P88" s="308"/>
      <c r="Q88" s="308"/>
      <c r="R88" s="308"/>
      <c r="S88" s="308"/>
      <c r="T88" s="308"/>
      <c r="U88" s="308"/>
      <c r="V88" s="309"/>
    </row>
    <row r="90" spans="2:22" ht="45" customHeight="1" x14ac:dyDescent="0.35"/>
    <row r="91" spans="2:22" ht="15" customHeight="1" x14ac:dyDescent="0.35"/>
    <row r="92" spans="2:22" ht="15" customHeight="1" x14ac:dyDescent="0.35"/>
  </sheetData>
  <mergeCells count="6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7:V57"/>
    <mergeCell ref="C40:H40"/>
    <mergeCell ref="E43:I43"/>
    <mergeCell ref="E44:I44"/>
    <mergeCell ref="E45:I45"/>
    <mergeCell ref="B53:V53"/>
    <mergeCell ref="J54:V54"/>
    <mergeCell ref="B60:B62"/>
    <mergeCell ref="C60:C62"/>
    <mergeCell ref="H60:H62"/>
    <mergeCell ref="I60:I62"/>
    <mergeCell ref="J60:V62"/>
    <mergeCell ref="J66:V66"/>
    <mergeCell ref="J67:V67"/>
    <mergeCell ref="J68:V68"/>
    <mergeCell ref="J69:V69"/>
    <mergeCell ref="J58:V58"/>
    <mergeCell ref="J81:V81"/>
    <mergeCell ref="J70:V70"/>
    <mergeCell ref="J71:V71"/>
    <mergeCell ref="J72:V72"/>
    <mergeCell ref="J73:V73"/>
    <mergeCell ref="J74:V74"/>
    <mergeCell ref="J75:V75"/>
    <mergeCell ref="J76:V76"/>
    <mergeCell ref="J77:V77"/>
    <mergeCell ref="J78:V78"/>
    <mergeCell ref="J79:V79"/>
    <mergeCell ref="J80:V80"/>
    <mergeCell ref="J88:V88"/>
    <mergeCell ref="B13:B14"/>
    <mergeCell ref="J55:V55"/>
    <mergeCell ref="J56:V56"/>
    <mergeCell ref="J59:V59"/>
    <mergeCell ref="B63:B65"/>
    <mergeCell ref="C63:C65"/>
    <mergeCell ref="H63:H65"/>
    <mergeCell ref="I63:I65"/>
    <mergeCell ref="J63:V65"/>
    <mergeCell ref="J82:V82"/>
    <mergeCell ref="J83:V83"/>
    <mergeCell ref="J84:V84"/>
    <mergeCell ref="J85:V85"/>
    <mergeCell ref="J86:V86"/>
    <mergeCell ref="J87:V87"/>
  </mergeCells>
  <conditionalFormatting sqref="C57:G58 C66:G88">
    <cfRule type="cellIs" dxfId="2062" priority="8" operator="notEqual">
      <formula>""</formula>
    </cfRule>
  </conditionalFormatting>
  <conditionalFormatting sqref="D60:G62">
    <cfRule type="cellIs" dxfId="2061" priority="7" operator="notEqual">
      <formula>""</formula>
    </cfRule>
  </conditionalFormatting>
  <conditionalFormatting sqref="C60:C61">
    <cfRule type="cellIs" dxfId="2060" priority="6" operator="notEqual">
      <formula>""</formula>
    </cfRule>
  </conditionalFormatting>
  <conditionalFormatting sqref="C55:G55">
    <cfRule type="cellIs" dxfId="2059" priority="4" operator="notEqual">
      <formula>""</formula>
    </cfRule>
  </conditionalFormatting>
  <conditionalFormatting sqref="C56:G56">
    <cfRule type="cellIs" dxfId="2058" priority="3" operator="notEqual">
      <formula>""</formula>
    </cfRule>
  </conditionalFormatting>
  <conditionalFormatting sqref="C59:G59">
    <cfRule type="cellIs" dxfId="2057" priority="2" operator="notEqual">
      <formula>""</formula>
    </cfRule>
  </conditionalFormatting>
  <conditionalFormatting sqref="D65:G65 C63:G64">
    <cfRule type="cellIs" dxfId="2056" priority="1" operator="notEqual">
      <formula>""</formula>
    </cfRule>
  </conditionalFormatting>
  <hyperlinks>
    <hyperlink ref="H11" location="_ftn1" display="_ftn1" xr:uid="{00000000-0004-0000-1300-000000000000}"/>
    <hyperlink ref="I11" location="_ftn2" display="_ftn2" xr:uid="{00000000-0004-0000-1300-000001000000}"/>
  </hyperlink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V96"/>
  <sheetViews>
    <sheetView workbookViewId="0">
      <selection activeCell="J29" sqref="J29"/>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ECM Ventilation Fan and Staging</v>
      </c>
    </row>
    <row r="2" spans="2:9" x14ac:dyDescent="0.35">
      <c r="B2" s="18" t="s">
        <v>208</v>
      </c>
      <c r="C2" s="18" t="s">
        <v>652</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7</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92" t="s">
        <v>653</v>
      </c>
      <c r="D26" s="311"/>
      <c r="E26" s="311"/>
      <c r="F26" s="311"/>
      <c r="G26" s="311"/>
      <c r="H26" s="312"/>
      <c r="P26" s="29"/>
      <c r="Q26" s="29"/>
    </row>
    <row r="27" spans="1:17" x14ac:dyDescent="0.35">
      <c r="A27" s="320"/>
      <c r="B27" s="28" t="s">
        <v>229</v>
      </c>
      <c r="C27" s="310"/>
      <c r="D27" s="311"/>
      <c r="E27" s="311"/>
      <c r="F27" s="311"/>
      <c r="G27" s="311"/>
      <c r="H27" s="312"/>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283" t="s">
        <v>212</v>
      </c>
      <c r="E54" s="17" t="s">
        <v>249</v>
      </c>
      <c r="F54" s="17" t="s">
        <v>250</v>
      </c>
      <c r="G54" s="283"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325" t="s">
        <v>654</v>
      </c>
      <c r="C55" s="389" t="s">
        <v>317</v>
      </c>
      <c r="D55" s="95" t="s">
        <v>292</v>
      </c>
      <c r="E55" s="212"/>
      <c r="F55" s="145"/>
      <c r="G55" s="95">
        <v>382</v>
      </c>
      <c r="H55" s="328" t="s">
        <v>273</v>
      </c>
      <c r="I55" s="328" t="s">
        <v>384</v>
      </c>
      <c r="J55" s="341" t="s">
        <v>655</v>
      </c>
      <c r="K55" s="342"/>
      <c r="L55" s="342"/>
      <c r="M55" s="342"/>
      <c r="N55" s="342"/>
      <c r="O55" s="342"/>
      <c r="P55" s="342"/>
      <c r="Q55" s="342"/>
      <c r="R55" s="342"/>
      <c r="S55" s="342"/>
      <c r="T55" s="342"/>
      <c r="U55" s="342"/>
      <c r="V55" s="343"/>
    </row>
    <row r="56" spans="2:22" ht="15" customHeight="1" x14ac:dyDescent="0.35">
      <c r="B56" s="326"/>
      <c r="C56" s="390"/>
      <c r="D56" s="95" t="s">
        <v>263</v>
      </c>
      <c r="E56" s="212"/>
      <c r="F56" s="145"/>
      <c r="G56" s="95">
        <v>550</v>
      </c>
      <c r="H56" s="329"/>
      <c r="I56" s="329"/>
      <c r="J56" s="344"/>
      <c r="K56" s="366"/>
      <c r="L56" s="366"/>
      <c r="M56" s="366"/>
      <c r="N56" s="366"/>
      <c r="O56" s="366"/>
      <c r="P56" s="366"/>
      <c r="Q56" s="366"/>
      <c r="R56" s="366"/>
      <c r="S56" s="366"/>
      <c r="T56" s="366"/>
      <c r="U56" s="366"/>
      <c r="V56" s="346"/>
    </row>
    <row r="57" spans="2:22" ht="15" customHeight="1" x14ac:dyDescent="0.35">
      <c r="B57" s="326"/>
      <c r="C57" s="390"/>
      <c r="D57" s="95" t="s">
        <v>265</v>
      </c>
      <c r="E57" s="212"/>
      <c r="F57" s="145"/>
      <c r="G57" s="95">
        <v>879</v>
      </c>
      <c r="H57" s="329"/>
      <c r="I57" s="329"/>
      <c r="J57" s="344"/>
      <c r="K57" s="366"/>
      <c r="L57" s="366"/>
      <c r="M57" s="366"/>
      <c r="N57" s="366"/>
      <c r="O57" s="366"/>
      <c r="P57" s="366"/>
      <c r="Q57" s="366"/>
      <c r="R57" s="366"/>
      <c r="S57" s="366"/>
      <c r="T57" s="366"/>
      <c r="U57" s="366"/>
      <c r="V57" s="346"/>
    </row>
    <row r="58" spans="2:22" ht="15" customHeight="1" x14ac:dyDescent="0.35">
      <c r="B58" s="327"/>
      <c r="C58" s="391"/>
      <c r="D58" s="213" t="s">
        <v>267</v>
      </c>
      <c r="E58" s="212"/>
      <c r="F58" s="145"/>
      <c r="G58" s="213">
        <v>1353</v>
      </c>
      <c r="H58" s="330"/>
      <c r="I58" s="330"/>
      <c r="J58" s="347"/>
      <c r="K58" s="348"/>
      <c r="L58" s="348"/>
      <c r="M58" s="348"/>
      <c r="N58" s="348"/>
      <c r="O58" s="348"/>
      <c r="P58" s="348"/>
      <c r="Q58" s="348"/>
      <c r="R58" s="348"/>
      <c r="S58" s="348"/>
      <c r="T58" s="348"/>
      <c r="U58" s="348"/>
      <c r="V58" s="349"/>
    </row>
    <row r="59" spans="2:22" ht="15" customHeight="1" x14ac:dyDescent="0.35">
      <c r="B59" s="325" t="s">
        <v>656</v>
      </c>
      <c r="C59" s="389" t="s">
        <v>279</v>
      </c>
      <c r="D59" s="95" t="s">
        <v>280</v>
      </c>
      <c r="E59" s="212"/>
      <c r="F59" s="145"/>
      <c r="G59" s="214">
        <v>4923</v>
      </c>
      <c r="H59" s="328" t="s">
        <v>281</v>
      </c>
      <c r="I59" s="328" t="s">
        <v>282</v>
      </c>
      <c r="J59" s="341" t="s">
        <v>657</v>
      </c>
      <c r="K59" s="342"/>
      <c r="L59" s="342"/>
      <c r="M59" s="342"/>
      <c r="N59" s="342"/>
      <c r="O59" s="342"/>
      <c r="P59" s="342"/>
      <c r="Q59" s="342"/>
      <c r="R59" s="342"/>
      <c r="S59" s="342"/>
      <c r="T59" s="342"/>
      <c r="U59" s="342"/>
      <c r="V59" s="343"/>
    </row>
    <row r="60" spans="2:22" ht="15" customHeight="1" x14ac:dyDescent="0.35">
      <c r="B60" s="326"/>
      <c r="C60" s="390"/>
      <c r="D60" s="95" t="s">
        <v>284</v>
      </c>
      <c r="E60" s="212"/>
      <c r="F60" s="145"/>
      <c r="G60" s="214">
        <v>4794</v>
      </c>
      <c r="H60" s="329"/>
      <c r="I60" s="329"/>
      <c r="J60" s="344"/>
      <c r="K60" s="366"/>
      <c r="L60" s="366"/>
      <c r="M60" s="366"/>
      <c r="N60" s="366"/>
      <c r="O60" s="366"/>
      <c r="P60" s="366"/>
      <c r="Q60" s="366"/>
      <c r="R60" s="366"/>
      <c r="S60" s="366"/>
      <c r="T60" s="366"/>
      <c r="U60" s="366"/>
      <c r="V60" s="346"/>
    </row>
    <row r="61" spans="2:22" ht="15" customHeight="1" x14ac:dyDescent="0.35">
      <c r="B61" s="326"/>
      <c r="C61" s="390"/>
      <c r="D61" s="95" t="s">
        <v>285</v>
      </c>
      <c r="E61" s="212"/>
      <c r="F61" s="145"/>
      <c r="G61" s="214">
        <v>4205</v>
      </c>
      <c r="H61" s="329"/>
      <c r="I61" s="329"/>
      <c r="J61" s="344"/>
      <c r="K61" s="366"/>
      <c r="L61" s="366"/>
      <c r="M61" s="366"/>
      <c r="N61" s="366"/>
      <c r="O61" s="366"/>
      <c r="P61" s="366"/>
      <c r="Q61" s="366"/>
      <c r="R61" s="366"/>
      <c r="S61" s="366"/>
      <c r="T61" s="366"/>
      <c r="U61" s="366"/>
      <c r="V61" s="346"/>
    </row>
    <row r="62" spans="2:22" ht="15" customHeight="1" x14ac:dyDescent="0.35">
      <c r="B62" s="327"/>
      <c r="C62" s="391"/>
      <c r="D62" s="95" t="s">
        <v>286</v>
      </c>
      <c r="E62" s="212"/>
      <c r="F62" s="145"/>
      <c r="G62" s="214">
        <v>4800</v>
      </c>
      <c r="H62" s="330"/>
      <c r="I62" s="330"/>
      <c r="J62" s="347"/>
      <c r="K62" s="348"/>
      <c r="L62" s="348"/>
      <c r="M62" s="348"/>
      <c r="N62" s="348"/>
      <c r="O62" s="348"/>
      <c r="P62" s="348"/>
      <c r="Q62" s="348"/>
      <c r="R62" s="348"/>
      <c r="S62" s="348"/>
      <c r="T62" s="348"/>
      <c r="U62" s="348"/>
      <c r="V62" s="349"/>
    </row>
    <row r="63" spans="2:22" ht="15" customHeight="1" x14ac:dyDescent="0.35">
      <c r="B63" s="265" t="s">
        <v>287</v>
      </c>
      <c r="C63" s="255"/>
      <c r="D63" s="269"/>
      <c r="E63" s="255"/>
      <c r="F63" s="255"/>
      <c r="G63" s="269"/>
      <c r="H63" s="252" t="s">
        <v>281</v>
      </c>
      <c r="I63" s="252" t="s">
        <v>658</v>
      </c>
      <c r="J63" s="307" t="s">
        <v>659</v>
      </c>
      <c r="K63" s="308"/>
      <c r="L63" s="308"/>
      <c r="M63" s="308"/>
      <c r="N63" s="308"/>
      <c r="O63" s="308"/>
      <c r="P63" s="308"/>
      <c r="Q63" s="308"/>
      <c r="R63" s="308"/>
      <c r="S63" s="308"/>
      <c r="T63" s="308"/>
      <c r="U63" s="308"/>
      <c r="V63" s="309"/>
    </row>
    <row r="64" spans="2:22" ht="15" customHeight="1" x14ac:dyDescent="0.35">
      <c r="B64" s="265" t="s">
        <v>660</v>
      </c>
      <c r="C64" s="255"/>
      <c r="D64" s="294"/>
      <c r="E64" s="255"/>
      <c r="F64" s="255"/>
      <c r="G64" s="294"/>
      <c r="H64" s="252" t="s">
        <v>281</v>
      </c>
      <c r="I64" s="252" t="s">
        <v>384</v>
      </c>
      <c r="J64" s="307" t="s">
        <v>661</v>
      </c>
      <c r="K64" s="308"/>
      <c r="L64" s="308"/>
      <c r="M64" s="308"/>
      <c r="N64" s="308"/>
      <c r="O64" s="308"/>
      <c r="P64" s="308"/>
      <c r="Q64" s="308"/>
      <c r="R64" s="308"/>
      <c r="S64" s="308"/>
      <c r="T64" s="308"/>
      <c r="U64" s="308"/>
      <c r="V64" s="309"/>
    </row>
    <row r="65" spans="2:22" ht="15" customHeight="1" x14ac:dyDescent="0.35">
      <c r="B65" s="265" t="s">
        <v>662</v>
      </c>
      <c r="C65" s="255"/>
      <c r="D65" s="294"/>
      <c r="E65" s="255"/>
      <c r="F65" s="294"/>
      <c r="G65" s="294"/>
      <c r="H65" s="252" t="s">
        <v>281</v>
      </c>
      <c r="I65" s="252" t="s">
        <v>650</v>
      </c>
      <c r="J65" s="307" t="s">
        <v>663</v>
      </c>
      <c r="K65" s="308"/>
      <c r="L65" s="308"/>
      <c r="M65" s="308"/>
      <c r="N65" s="308"/>
      <c r="O65" s="308"/>
      <c r="P65" s="308"/>
      <c r="Q65" s="308"/>
      <c r="R65" s="308"/>
      <c r="S65" s="308"/>
      <c r="T65" s="308"/>
      <c r="U65" s="308"/>
      <c r="V65" s="309"/>
    </row>
    <row r="66" spans="2:22" ht="15" customHeight="1" x14ac:dyDescent="0.35">
      <c r="B66" s="265" t="s">
        <v>664</v>
      </c>
      <c r="C66" s="255"/>
      <c r="D66" s="294"/>
      <c r="E66" s="255"/>
      <c r="F66" s="294"/>
      <c r="G66" s="294"/>
      <c r="H66" s="252" t="s">
        <v>281</v>
      </c>
      <c r="I66" s="252" t="s">
        <v>282</v>
      </c>
      <c r="J66" s="307" t="s">
        <v>665</v>
      </c>
      <c r="K66" s="308"/>
      <c r="L66" s="308"/>
      <c r="M66" s="308"/>
      <c r="N66" s="308"/>
      <c r="O66" s="308"/>
      <c r="P66" s="308"/>
      <c r="Q66" s="308"/>
      <c r="R66" s="308"/>
      <c r="S66" s="308"/>
      <c r="T66" s="308"/>
      <c r="U66" s="308"/>
      <c r="V66" s="309"/>
    </row>
    <row r="67" spans="2:22" ht="15" customHeight="1" x14ac:dyDescent="0.35">
      <c r="B67" s="265"/>
      <c r="C67" s="255"/>
      <c r="D67" s="294"/>
      <c r="E67" s="255"/>
      <c r="F67" s="294"/>
      <c r="G67" s="294"/>
      <c r="H67" s="252"/>
      <c r="I67" s="252"/>
      <c r="J67" s="307"/>
      <c r="K67" s="308"/>
      <c r="L67" s="308"/>
      <c r="M67" s="308"/>
      <c r="N67" s="308"/>
      <c r="O67" s="308"/>
      <c r="P67" s="308"/>
      <c r="Q67" s="308"/>
      <c r="R67" s="308"/>
      <c r="S67" s="308"/>
      <c r="T67" s="308"/>
      <c r="U67" s="308"/>
      <c r="V67" s="309"/>
    </row>
    <row r="68" spans="2:22" ht="15" customHeight="1" x14ac:dyDescent="0.35">
      <c r="B68" s="265"/>
      <c r="C68" s="255"/>
      <c r="D68" s="294"/>
      <c r="E68" s="255"/>
      <c r="F68" s="255"/>
      <c r="G68" s="294"/>
      <c r="H68" s="252"/>
      <c r="I68" s="252"/>
      <c r="J68" s="307"/>
      <c r="K68" s="308"/>
      <c r="L68" s="308"/>
      <c r="M68" s="308"/>
      <c r="N68" s="308"/>
      <c r="O68" s="308"/>
      <c r="P68" s="308"/>
      <c r="Q68" s="308"/>
      <c r="R68" s="308"/>
      <c r="S68" s="308"/>
      <c r="T68" s="308"/>
      <c r="U68" s="308"/>
      <c r="V68" s="309"/>
    </row>
    <row r="69" spans="2:22" ht="15" customHeight="1" x14ac:dyDescent="0.35">
      <c r="B69" s="265"/>
      <c r="C69" s="255"/>
      <c r="D69" s="294"/>
      <c r="E69" s="255"/>
      <c r="F69" s="255"/>
      <c r="G69" s="294"/>
      <c r="H69" s="252"/>
      <c r="I69" s="252"/>
      <c r="J69" s="307"/>
      <c r="K69" s="308"/>
      <c r="L69" s="308"/>
      <c r="M69" s="308"/>
      <c r="N69" s="308"/>
      <c r="O69" s="308"/>
      <c r="P69" s="308"/>
      <c r="Q69" s="308"/>
      <c r="R69" s="308"/>
      <c r="S69" s="308"/>
      <c r="T69" s="308"/>
      <c r="U69" s="308"/>
      <c r="V69" s="309"/>
    </row>
    <row r="70" spans="2:22" ht="15" customHeight="1" x14ac:dyDescent="0.35">
      <c r="B70" s="265"/>
      <c r="C70" s="255"/>
      <c r="D70" s="294"/>
      <c r="E70" s="255"/>
      <c r="F70" s="255"/>
      <c r="G70" s="294"/>
      <c r="H70" s="252"/>
      <c r="I70" s="252"/>
      <c r="J70" s="307"/>
      <c r="K70" s="308"/>
      <c r="L70" s="308"/>
      <c r="M70" s="308"/>
      <c r="N70" s="308"/>
      <c r="O70" s="308"/>
      <c r="P70" s="308"/>
      <c r="Q70" s="308"/>
      <c r="R70" s="308"/>
      <c r="S70" s="308"/>
      <c r="T70" s="308"/>
      <c r="U70" s="308"/>
      <c r="V70" s="309"/>
    </row>
    <row r="71" spans="2:22" ht="15" customHeight="1" x14ac:dyDescent="0.35">
      <c r="B71" s="265"/>
      <c r="C71" s="255"/>
      <c r="D71" s="294"/>
      <c r="E71" s="255"/>
      <c r="F71" s="255"/>
      <c r="G71" s="294"/>
      <c r="H71" s="252"/>
      <c r="I71" s="252"/>
      <c r="J71" s="307"/>
      <c r="K71" s="308"/>
      <c r="L71" s="308"/>
      <c r="M71" s="308"/>
      <c r="N71" s="308"/>
      <c r="O71" s="308"/>
      <c r="P71" s="308"/>
      <c r="Q71" s="308"/>
      <c r="R71" s="308"/>
      <c r="S71" s="308"/>
      <c r="T71" s="308"/>
      <c r="U71" s="308"/>
      <c r="V71" s="309"/>
    </row>
    <row r="72" spans="2:22" ht="15" customHeight="1" x14ac:dyDescent="0.35">
      <c r="B72" s="265"/>
      <c r="C72" s="255"/>
      <c r="D72" s="294"/>
      <c r="E72" s="255"/>
      <c r="F72" s="255"/>
      <c r="G72" s="294"/>
      <c r="H72" s="252"/>
      <c r="I72" s="252"/>
      <c r="J72" s="307"/>
      <c r="K72" s="308"/>
      <c r="L72" s="308"/>
      <c r="M72" s="308"/>
      <c r="N72" s="308"/>
      <c r="O72" s="308"/>
      <c r="P72" s="308"/>
      <c r="Q72" s="308"/>
      <c r="R72" s="308"/>
      <c r="S72" s="308"/>
      <c r="T72" s="308"/>
      <c r="U72" s="308"/>
      <c r="V72" s="309"/>
    </row>
    <row r="73" spans="2:22" ht="15" customHeight="1" x14ac:dyDescent="0.35">
      <c r="B73" s="265"/>
      <c r="C73" s="255"/>
      <c r="D73" s="255"/>
      <c r="E73" s="255"/>
      <c r="F73" s="255"/>
      <c r="G73" s="255"/>
      <c r="H73" s="252"/>
      <c r="I73" s="252"/>
      <c r="J73" s="307"/>
      <c r="K73" s="308"/>
      <c r="L73" s="308"/>
      <c r="M73" s="308"/>
      <c r="N73" s="308"/>
      <c r="O73" s="308"/>
      <c r="P73" s="308"/>
      <c r="Q73" s="308"/>
      <c r="R73" s="308"/>
      <c r="S73" s="308"/>
      <c r="T73" s="308"/>
      <c r="U73" s="308"/>
      <c r="V73" s="309"/>
    </row>
    <row r="74" spans="2:22" ht="15" customHeight="1" x14ac:dyDescent="0.35">
      <c r="B74" s="265"/>
      <c r="C74" s="255"/>
      <c r="D74" s="294"/>
      <c r="E74" s="255"/>
      <c r="F74" s="255"/>
      <c r="G74" s="294"/>
      <c r="H74" s="252"/>
      <c r="I74" s="252"/>
      <c r="J74" s="307"/>
      <c r="K74" s="308"/>
      <c r="L74" s="308"/>
      <c r="M74" s="308"/>
      <c r="N74" s="308"/>
      <c r="O74" s="308"/>
      <c r="P74" s="308"/>
      <c r="Q74" s="308"/>
      <c r="R74" s="308"/>
      <c r="S74" s="308"/>
      <c r="T74" s="308"/>
      <c r="U74" s="308"/>
      <c r="V74" s="309"/>
    </row>
    <row r="75" spans="2:22" ht="15" customHeight="1" x14ac:dyDescent="0.35">
      <c r="B75" s="265"/>
      <c r="C75" s="255"/>
      <c r="D75" s="294"/>
      <c r="E75" s="255"/>
      <c r="F75" s="255"/>
      <c r="G75" s="294"/>
      <c r="H75" s="252"/>
      <c r="I75" s="252"/>
      <c r="J75" s="307"/>
      <c r="K75" s="308"/>
      <c r="L75" s="308"/>
      <c r="M75" s="308"/>
      <c r="N75" s="308"/>
      <c r="O75" s="308"/>
      <c r="P75" s="308"/>
      <c r="Q75" s="308"/>
      <c r="R75" s="308"/>
      <c r="S75" s="308"/>
      <c r="T75" s="308"/>
      <c r="U75" s="308"/>
      <c r="V75" s="309"/>
    </row>
    <row r="76" spans="2:22" ht="15" customHeight="1" x14ac:dyDescent="0.35">
      <c r="B76" s="265"/>
      <c r="C76" s="255"/>
      <c r="D76" s="294"/>
      <c r="E76" s="255"/>
      <c r="F76" s="255"/>
      <c r="G76" s="294"/>
      <c r="H76" s="252"/>
      <c r="I76" s="252"/>
      <c r="J76" s="307"/>
      <c r="K76" s="308"/>
      <c r="L76" s="308"/>
      <c r="M76" s="308"/>
      <c r="N76" s="308"/>
      <c r="O76" s="308"/>
      <c r="P76" s="308"/>
      <c r="Q76" s="308"/>
      <c r="R76" s="308"/>
      <c r="S76" s="308"/>
      <c r="T76" s="308"/>
      <c r="U76" s="308"/>
      <c r="V76" s="309"/>
    </row>
    <row r="77" spans="2:22" ht="15" customHeight="1" x14ac:dyDescent="0.35">
      <c r="B77" s="265"/>
      <c r="C77" s="255"/>
      <c r="D77" s="255"/>
      <c r="E77" s="255"/>
      <c r="F77" s="255"/>
      <c r="G77" s="294"/>
      <c r="H77" s="252"/>
      <c r="I77" s="286"/>
      <c r="J77" s="307"/>
      <c r="K77" s="308"/>
      <c r="L77" s="308"/>
      <c r="M77" s="308"/>
      <c r="N77" s="308"/>
      <c r="O77" s="308"/>
      <c r="P77" s="308"/>
      <c r="Q77" s="308"/>
      <c r="R77" s="308"/>
      <c r="S77" s="308"/>
      <c r="T77" s="308"/>
      <c r="U77" s="308"/>
      <c r="V77" s="309"/>
    </row>
    <row r="78" spans="2:22" x14ac:dyDescent="0.35">
      <c r="B78" s="265"/>
      <c r="C78" s="255"/>
      <c r="D78" s="294"/>
      <c r="E78" s="255"/>
      <c r="F78" s="255"/>
      <c r="G78" s="294"/>
      <c r="H78" s="252"/>
      <c r="I78" s="252"/>
      <c r="J78" s="307"/>
      <c r="K78" s="308"/>
      <c r="L78" s="308"/>
      <c r="M78" s="308"/>
      <c r="N78" s="308"/>
      <c r="O78" s="308"/>
      <c r="P78" s="308"/>
      <c r="Q78" s="308"/>
      <c r="R78" s="308"/>
      <c r="S78" s="308"/>
      <c r="T78" s="308"/>
      <c r="U78" s="308"/>
      <c r="V78" s="309"/>
    </row>
    <row r="79" spans="2:22" x14ac:dyDescent="0.35">
      <c r="B79" s="265"/>
      <c r="C79" s="255"/>
      <c r="D79" s="294"/>
      <c r="E79" s="255"/>
      <c r="F79" s="255"/>
      <c r="G79" s="294"/>
      <c r="H79" s="252"/>
      <c r="I79" s="252"/>
      <c r="J79" s="307"/>
      <c r="K79" s="308"/>
      <c r="L79" s="308"/>
      <c r="M79" s="308"/>
      <c r="N79" s="308"/>
      <c r="O79" s="308"/>
      <c r="P79" s="308"/>
      <c r="Q79" s="308"/>
      <c r="R79" s="308"/>
      <c r="S79" s="308"/>
      <c r="T79" s="308"/>
      <c r="U79" s="308"/>
      <c r="V79" s="309"/>
    </row>
    <row r="80" spans="2:22" x14ac:dyDescent="0.35">
      <c r="B80" s="265"/>
      <c r="C80" s="255"/>
      <c r="D80" s="294"/>
      <c r="E80" s="255"/>
      <c r="F80" s="255"/>
      <c r="G80" s="294"/>
      <c r="H80" s="252"/>
      <c r="I80" s="252"/>
      <c r="J80" s="307"/>
      <c r="K80" s="308"/>
      <c r="L80" s="308"/>
      <c r="M80" s="308"/>
      <c r="N80" s="308"/>
      <c r="O80" s="308"/>
      <c r="P80" s="308"/>
      <c r="Q80" s="308"/>
      <c r="R80" s="308"/>
      <c r="S80" s="308"/>
      <c r="T80" s="308"/>
      <c r="U80" s="308"/>
      <c r="V80" s="309"/>
    </row>
    <row r="81" spans="2:22" ht="15" customHeight="1" x14ac:dyDescent="0.35">
      <c r="B81" s="265"/>
      <c r="C81" s="255"/>
      <c r="D81" s="255"/>
      <c r="E81" s="255"/>
      <c r="F81" s="255"/>
      <c r="G81" s="294"/>
      <c r="H81" s="252"/>
      <c r="I81" s="252"/>
      <c r="J81" s="307"/>
      <c r="K81" s="308"/>
      <c r="L81" s="308"/>
      <c r="M81" s="308"/>
      <c r="N81" s="308"/>
      <c r="O81" s="308"/>
      <c r="P81" s="308"/>
      <c r="Q81" s="308"/>
      <c r="R81" s="308"/>
      <c r="S81" s="308"/>
      <c r="T81" s="308"/>
      <c r="U81" s="308"/>
      <c r="V81" s="309"/>
    </row>
    <row r="82" spans="2:22" ht="15" customHeight="1" x14ac:dyDescent="0.35">
      <c r="B82" s="265"/>
      <c r="C82" s="255"/>
      <c r="D82" s="294"/>
      <c r="E82" s="255"/>
      <c r="F82" s="255"/>
      <c r="G82" s="294"/>
      <c r="H82" s="252"/>
      <c r="I82" s="252"/>
      <c r="J82" s="307"/>
      <c r="K82" s="308"/>
      <c r="L82" s="308"/>
      <c r="M82" s="308"/>
      <c r="N82" s="308"/>
      <c r="O82" s="308"/>
      <c r="P82" s="308"/>
      <c r="Q82" s="308"/>
      <c r="R82" s="308"/>
      <c r="S82" s="308"/>
      <c r="T82" s="308"/>
      <c r="U82" s="308"/>
      <c r="V82" s="309"/>
    </row>
    <row r="83" spans="2:22" ht="15" customHeight="1" x14ac:dyDescent="0.35">
      <c r="B83" s="265"/>
      <c r="C83" s="255"/>
      <c r="D83" s="294"/>
      <c r="E83" s="255"/>
      <c r="F83" s="255"/>
      <c r="G83" s="294"/>
      <c r="H83" s="252"/>
      <c r="I83" s="252"/>
      <c r="J83" s="307"/>
      <c r="K83" s="308"/>
      <c r="L83" s="308"/>
      <c r="M83" s="308"/>
      <c r="N83" s="308"/>
      <c r="O83" s="308"/>
      <c r="P83" s="308"/>
      <c r="Q83" s="308"/>
      <c r="R83" s="308"/>
      <c r="S83" s="308"/>
      <c r="T83" s="308"/>
      <c r="U83" s="308"/>
      <c r="V83" s="309"/>
    </row>
    <row r="84" spans="2:22" ht="15" customHeight="1" x14ac:dyDescent="0.35">
      <c r="B84" s="265"/>
      <c r="C84" s="255"/>
      <c r="D84" s="294"/>
      <c r="E84" s="255"/>
      <c r="F84" s="255"/>
      <c r="G84" s="294"/>
      <c r="H84" s="252"/>
      <c r="I84" s="252"/>
      <c r="J84" s="307"/>
      <c r="K84" s="308"/>
      <c r="L84" s="308"/>
      <c r="M84" s="308"/>
      <c r="N84" s="308"/>
      <c r="O84" s="308"/>
      <c r="P84" s="308"/>
      <c r="Q84" s="308"/>
      <c r="R84" s="308"/>
      <c r="S84" s="308"/>
      <c r="T84" s="308"/>
      <c r="U84" s="308"/>
      <c r="V84" s="309"/>
    </row>
    <row r="85" spans="2:22" x14ac:dyDescent="0.35">
      <c r="B85" s="265"/>
      <c r="C85" s="255"/>
      <c r="D85" s="255"/>
      <c r="E85" s="255"/>
      <c r="F85" s="255"/>
      <c r="G85" s="255"/>
      <c r="H85" s="252"/>
      <c r="I85" s="252"/>
      <c r="J85" s="307"/>
      <c r="K85" s="308"/>
      <c r="L85" s="308"/>
      <c r="M85" s="308"/>
      <c r="N85" s="308"/>
      <c r="O85" s="308"/>
      <c r="P85" s="308"/>
      <c r="Q85" s="308"/>
      <c r="R85" s="308"/>
      <c r="S85" s="308"/>
      <c r="T85" s="308"/>
      <c r="U85" s="308"/>
      <c r="V85" s="309"/>
    </row>
    <row r="86" spans="2:22" x14ac:dyDescent="0.35">
      <c r="B86" s="265"/>
      <c r="C86" s="255"/>
      <c r="D86" s="255"/>
      <c r="E86" s="255"/>
      <c r="F86" s="255"/>
      <c r="G86" s="255"/>
      <c r="H86" s="252"/>
      <c r="I86" s="252"/>
      <c r="J86" s="307"/>
      <c r="K86" s="308"/>
      <c r="L86" s="308"/>
      <c r="M86" s="308"/>
      <c r="N86" s="308"/>
      <c r="O86" s="308"/>
      <c r="P86" s="308"/>
      <c r="Q86" s="308"/>
      <c r="R86" s="308"/>
      <c r="S86" s="308"/>
      <c r="T86" s="308"/>
      <c r="U86" s="308"/>
      <c r="V86" s="309"/>
    </row>
    <row r="87" spans="2:22" ht="15" customHeight="1" x14ac:dyDescent="0.35">
      <c r="B87" s="265"/>
      <c r="C87" s="255"/>
      <c r="D87" s="255"/>
      <c r="E87" s="255"/>
      <c r="F87" s="255"/>
      <c r="G87" s="294"/>
      <c r="H87" s="252"/>
      <c r="I87" s="252"/>
      <c r="J87" s="307"/>
      <c r="K87" s="308"/>
      <c r="L87" s="308"/>
      <c r="M87" s="308"/>
      <c r="N87" s="308"/>
      <c r="O87" s="308"/>
      <c r="P87" s="308"/>
      <c r="Q87" s="308"/>
      <c r="R87" s="308"/>
      <c r="S87" s="308"/>
      <c r="T87" s="308"/>
      <c r="U87" s="308"/>
      <c r="V87" s="309"/>
    </row>
    <row r="88" spans="2:22" ht="15" customHeight="1" x14ac:dyDescent="0.35">
      <c r="B88" s="265"/>
      <c r="C88" s="255"/>
      <c r="D88" s="294"/>
      <c r="E88" s="255"/>
      <c r="F88" s="255"/>
      <c r="G88" s="294"/>
      <c r="H88" s="252"/>
      <c r="I88" s="252"/>
      <c r="J88" s="307"/>
      <c r="K88" s="308"/>
      <c r="L88" s="308"/>
      <c r="M88" s="308"/>
      <c r="N88" s="308"/>
      <c r="O88" s="308"/>
      <c r="P88" s="308"/>
      <c r="Q88" s="308"/>
      <c r="R88" s="308"/>
      <c r="S88" s="308"/>
      <c r="T88" s="308"/>
      <c r="U88" s="308"/>
      <c r="V88" s="309"/>
    </row>
    <row r="89" spans="2:22" ht="15" customHeight="1" x14ac:dyDescent="0.35">
      <c r="B89" s="265"/>
      <c r="C89" s="255"/>
      <c r="D89" s="294"/>
      <c r="E89" s="255"/>
      <c r="F89" s="255"/>
      <c r="G89" s="294"/>
      <c r="H89" s="252"/>
      <c r="I89" s="252"/>
      <c r="J89" s="307"/>
      <c r="K89" s="308"/>
      <c r="L89" s="308"/>
      <c r="M89" s="308"/>
      <c r="N89" s="308"/>
      <c r="O89" s="308"/>
      <c r="P89" s="308"/>
      <c r="Q89" s="308"/>
      <c r="R89" s="308"/>
      <c r="S89" s="308"/>
      <c r="T89" s="308"/>
      <c r="U89" s="308"/>
      <c r="V89" s="309"/>
    </row>
    <row r="90" spans="2:22" ht="15" customHeight="1" x14ac:dyDescent="0.35">
      <c r="B90" s="265"/>
      <c r="C90" s="255"/>
      <c r="D90" s="294"/>
      <c r="E90" s="255"/>
      <c r="F90" s="255"/>
      <c r="G90" s="294"/>
      <c r="H90" s="252"/>
      <c r="I90" s="252"/>
      <c r="J90" s="307"/>
      <c r="K90" s="308"/>
      <c r="L90" s="308"/>
      <c r="M90" s="308"/>
      <c r="N90" s="308"/>
      <c r="O90" s="308"/>
      <c r="P90" s="308"/>
      <c r="Q90" s="308"/>
      <c r="R90" s="308"/>
      <c r="S90" s="308"/>
      <c r="T90" s="308"/>
      <c r="U90" s="308"/>
      <c r="V90" s="309"/>
    </row>
    <row r="91" spans="2:22" ht="15" customHeight="1" x14ac:dyDescent="0.35">
      <c r="B91" s="265"/>
      <c r="C91" s="255"/>
      <c r="D91" s="255"/>
      <c r="E91" s="255"/>
      <c r="F91" s="255"/>
      <c r="G91" s="294"/>
      <c r="H91" s="252"/>
      <c r="I91" s="282"/>
      <c r="J91" s="307"/>
      <c r="K91" s="308"/>
      <c r="L91" s="308"/>
      <c r="M91" s="308"/>
      <c r="N91" s="308"/>
      <c r="O91" s="308"/>
      <c r="P91" s="308"/>
      <c r="Q91" s="308"/>
      <c r="R91" s="308"/>
      <c r="S91" s="308"/>
      <c r="T91" s="308"/>
      <c r="U91" s="308"/>
      <c r="V91" s="309"/>
    </row>
    <row r="92" spans="2:22" ht="15" customHeight="1" x14ac:dyDescent="0.35">
      <c r="B92" s="265"/>
      <c r="C92" s="255"/>
      <c r="D92" s="255"/>
      <c r="E92" s="255"/>
      <c r="F92" s="255"/>
      <c r="G92" s="294"/>
      <c r="H92" s="252"/>
      <c r="I92" s="282"/>
      <c r="J92" s="307"/>
      <c r="K92" s="308"/>
      <c r="L92" s="308"/>
      <c r="M92" s="308"/>
      <c r="N92" s="308"/>
      <c r="O92" s="308"/>
      <c r="P92" s="308"/>
      <c r="Q92" s="308"/>
      <c r="R92" s="308"/>
      <c r="S92" s="308"/>
      <c r="T92" s="308"/>
      <c r="U92" s="308"/>
      <c r="V92" s="309"/>
    </row>
    <row r="94" spans="2:22" ht="45" customHeight="1" x14ac:dyDescent="0.35"/>
    <row r="95" spans="2:22" ht="15" customHeight="1" x14ac:dyDescent="0.35"/>
    <row r="96" spans="2:22" ht="15" customHeight="1" x14ac:dyDescent="0.35"/>
  </sheetData>
  <mergeCells count="60">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9:V69"/>
    <mergeCell ref="J63:V63"/>
    <mergeCell ref="C40:H40"/>
    <mergeCell ref="B53:V53"/>
    <mergeCell ref="J54:V54"/>
    <mergeCell ref="B55:B58"/>
    <mergeCell ref="J64:V64"/>
    <mergeCell ref="J65:V65"/>
    <mergeCell ref="J66:V66"/>
    <mergeCell ref="J67:V67"/>
    <mergeCell ref="J68:V68"/>
    <mergeCell ref="B59:B62"/>
    <mergeCell ref="H59:H62"/>
    <mergeCell ref="I59:I62"/>
    <mergeCell ref="J59:V62"/>
    <mergeCell ref="J89:V89"/>
    <mergeCell ref="J90:V90"/>
    <mergeCell ref="J91:V91"/>
    <mergeCell ref="J92:V92"/>
    <mergeCell ref="C55:C58"/>
    <mergeCell ref="H55:H58"/>
    <mergeCell ref="I55:I58"/>
    <mergeCell ref="J55:V58"/>
    <mergeCell ref="C59:C62"/>
    <mergeCell ref="J82:V82"/>
    <mergeCell ref="J83:V83"/>
    <mergeCell ref="J84:V84"/>
    <mergeCell ref="J85:V85"/>
    <mergeCell ref="J86:V86"/>
    <mergeCell ref="J87:V87"/>
    <mergeCell ref="J76:V76"/>
    <mergeCell ref="J88:V88"/>
    <mergeCell ref="J77:V77"/>
    <mergeCell ref="J78:V78"/>
    <mergeCell ref="J79:V79"/>
    <mergeCell ref="J80:V80"/>
    <mergeCell ref="J81:V81"/>
    <mergeCell ref="J75:V75"/>
    <mergeCell ref="J70:V70"/>
    <mergeCell ref="J71:V71"/>
    <mergeCell ref="J72:V72"/>
    <mergeCell ref="J73:V73"/>
    <mergeCell ref="J74:V74"/>
  </mergeCells>
  <conditionalFormatting sqref="C55 C63:G92 E55:F62">
    <cfRule type="cellIs" dxfId="2055" priority="2" operator="notEqual">
      <formula>""</formula>
    </cfRule>
  </conditionalFormatting>
  <conditionalFormatting sqref="C59">
    <cfRule type="cellIs" dxfId="2054" priority="1" operator="notEqual">
      <formula>""</formula>
    </cfRule>
  </conditionalFormatting>
  <hyperlinks>
    <hyperlink ref="H11" location="_ftn1" display="_ftn1" xr:uid="{00000000-0004-0000-1400-000000000000}"/>
    <hyperlink ref="I11" location="_ftn2" display="_ftn2" xr:uid="{00000000-0004-0000-1400-000001000000}"/>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tabColor theme="9" tint="0.39997558519241921"/>
  </sheetPr>
  <dimension ref="A1:V347"/>
  <sheetViews>
    <sheetView topLeftCell="A19" workbookViewId="0">
      <selection activeCell="D65" sqref="D65:D68"/>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Low Flow Faucet Aerators</v>
      </c>
    </row>
    <row r="2" spans="2:9" x14ac:dyDescent="0.35">
      <c r="B2" t="s">
        <v>208</v>
      </c>
      <c r="C2" s="47" t="s">
        <v>666</v>
      </c>
    </row>
    <row r="4" spans="2:9" x14ac:dyDescent="0.35">
      <c r="B4" s="47" t="s">
        <v>209</v>
      </c>
      <c r="G4" s="47" t="s">
        <v>210</v>
      </c>
    </row>
    <row r="5" spans="2:9" ht="26" x14ac:dyDescent="0.35">
      <c r="B5" s="244" t="s">
        <v>211</v>
      </c>
      <c r="C5" s="244" t="s">
        <v>212</v>
      </c>
      <c r="D5" s="133" t="s">
        <v>213</v>
      </c>
      <c r="G5" s="244" t="s">
        <v>211</v>
      </c>
      <c r="H5" s="244" t="s">
        <v>212</v>
      </c>
      <c r="I5" s="133" t="s">
        <v>214</v>
      </c>
    </row>
    <row r="6" spans="2:9" ht="15" customHeight="1" x14ac:dyDescent="0.35">
      <c r="B6" s="81"/>
      <c r="C6" s="81"/>
      <c r="D6" s="71">
        <v>9</v>
      </c>
      <c r="G6" s="81"/>
      <c r="H6" s="81"/>
      <c r="I6" s="71"/>
    </row>
    <row r="7" spans="2:9" x14ac:dyDescent="0.35">
      <c r="D7" s="134"/>
    </row>
    <row r="11" spans="2:9" x14ac:dyDescent="0.35">
      <c r="B11" s="47" t="s">
        <v>215</v>
      </c>
      <c r="C11" s="135"/>
      <c r="D11" s="134"/>
      <c r="G11" s="47" t="s">
        <v>216</v>
      </c>
      <c r="H11" s="132"/>
      <c r="I11" s="132"/>
    </row>
    <row r="12" spans="2:9" ht="45.75" customHeight="1" x14ac:dyDescent="0.35">
      <c r="B12" s="244" t="s">
        <v>217</v>
      </c>
      <c r="C12" s="244" t="s">
        <v>212</v>
      </c>
      <c r="D12" s="133" t="s">
        <v>218</v>
      </c>
      <c r="E12" s="133" t="s">
        <v>219</v>
      </c>
      <c r="G12" s="244" t="s">
        <v>211</v>
      </c>
      <c r="H12" s="244" t="s">
        <v>212</v>
      </c>
      <c r="I12" s="133" t="s">
        <v>220</v>
      </c>
    </row>
    <row r="13" spans="2:9" x14ac:dyDescent="0.35">
      <c r="B13" s="352" t="s">
        <v>258</v>
      </c>
      <c r="C13" s="253" t="s">
        <v>259</v>
      </c>
      <c r="D13" s="253" t="s">
        <v>297</v>
      </c>
      <c r="E13" s="253"/>
      <c r="G13" s="253"/>
      <c r="H13" s="253"/>
      <c r="I13" s="5"/>
    </row>
    <row r="14" spans="2:9" x14ac:dyDescent="0.35">
      <c r="B14" s="352"/>
      <c r="C14" s="253" t="s">
        <v>269</v>
      </c>
      <c r="D14" s="106">
        <v>16</v>
      </c>
      <c r="E14" s="253"/>
    </row>
    <row r="15" spans="2:9" x14ac:dyDescent="0.35">
      <c r="B15" s="132"/>
      <c r="C15" s="132"/>
      <c r="D15" s="132"/>
      <c r="E15" s="132"/>
    </row>
    <row r="16" spans="2:9" x14ac:dyDescent="0.35">
      <c r="B16" s="132"/>
      <c r="C16" s="132"/>
      <c r="D16" s="132"/>
      <c r="E16" s="132"/>
      <c r="F16" s="132"/>
    </row>
    <row r="17" spans="1:17" x14ac:dyDescent="0.35">
      <c r="B17" s="47" t="s">
        <v>221</v>
      </c>
      <c r="E17" s="132"/>
      <c r="F17" s="132"/>
    </row>
    <row r="18" spans="1:17" x14ac:dyDescent="0.35">
      <c r="E18" s="132"/>
      <c r="F18" s="132"/>
    </row>
    <row r="19" spans="1:17" x14ac:dyDescent="0.35">
      <c r="E19" s="132"/>
      <c r="F19" s="132"/>
    </row>
    <row r="22" spans="1:17" x14ac:dyDescent="0.35">
      <c r="B22" s="2"/>
    </row>
    <row r="23" spans="1:17" x14ac:dyDescent="0.35">
      <c r="B23" s="2"/>
    </row>
    <row r="24" spans="1:17" x14ac:dyDescent="0.35">
      <c r="B24" s="47" t="s">
        <v>224</v>
      </c>
    </row>
    <row r="25" spans="1:17" x14ac:dyDescent="0.35">
      <c r="B25" s="130" t="s">
        <v>225</v>
      </c>
      <c r="C25" s="335" t="s">
        <v>226</v>
      </c>
      <c r="D25" s="335"/>
      <c r="E25" s="335"/>
      <c r="F25" s="335"/>
      <c r="G25" s="335"/>
      <c r="H25" s="335"/>
    </row>
    <row r="26" spans="1:17" x14ac:dyDescent="0.35">
      <c r="A26" s="350" t="s">
        <v>227</v>
      </c>
      <c r="B26" s="131" t="s">
        <v>228</v>
      </c>
      <c r="C26" s="353" t="s">
        <v>667</v>
      </c>
      <c r="D26" s="334"/>
      <c r="E26" s="334"/>
      <c r="F26" s="334"/>
      <c r="G26" s="334"/>
      <c r="H26" s="334"/>
      <c r="P26" s="128"/>
      <c r="Q26" s="128"/>
    </row>
    <row r="27" spans="1:17" x14ac:dyDescent="0.35">
      <c r="A27" s="350"/>
      <c r="B27" s="131" t="s">
        <v>229</v>
      </c>
      <c r="C27" s="353" t="s">
        <v>668</v>
      </c>
      <c r="D27" s="334"/>
      <c r="E27" s="334"/>
      <c r="F27" s="334"/>
      <c r="G27" s="334"/>
      <c r="H27" s="334"/>
      <c r="P27" s="128"/>
      <c r="Q27" s="128"/>
    </row>
    <row r="28" spans="1:17" x14ac:dyDescent="0.35">
      <c r="A28" s="350"/>
      <c r="B28" s="131" t="s">
        <v>230</v>
      </c>
      <c r="C28" s="353" t="s">
        <v>669</v>
      </c>
      <c r="D28" s="334"/>
      <c r="E28" s="334"/>
      <c r="F28" s="334"/>
      <c r="G28" s="334"/>
      <c r="H28" s="334"/>
      <c r="P28" s="128"/>
      <c r="Q28" s="128"/>
    </row>
    <row r="29" spans="1:17" x14ac:dyDescent="0.35">
      <c r="A29" s="350"/>
      <c r="B29" s="131" t="s">
        <v>231</v>
      </c>
      <c r="C29" s="353" t="s">
        <v>670</v>
      </c>
      <c r="D29" s="334"/>
      <c r="E29" s="334"/>
      <c r="F29" s="334"/>
      <c r="G29" s="334"/>
      <c r="H29" s="334"/>
      <c r="P29" s="29"/>
      <c r="Q29" s="29"/>
    </row>
    <row r="30" spans="1:17" x14ac:dyDescent="0.35">
      <c r="A30" s="350"/>
      <c r="B30" s="131" t="s">
        <v>232</v>
      </c>
      <c r="C30" s="353" t="s">
        <v>671</v>
      </c>
      <c r="D30" s="334"/>
      <c r="E30" s="334"/>
      <c r="F30" s="334"/>
      <c r="G30" s="334"/>
      <c r="H30" s="334"/>
      <c r="P30" s="128"/>
      <c r="Q30" s="128"/>
    </row>
    <row r="31" spans="1:17" x14ac:dyDescent="0.35">
      <c r="A31" s="350" t="s">
        <v>233</v>
      </c>
      <c r="B31" s="131" t="s">
        <v>234</v>
      </c>
      <c r="C31" s="334"/>
      <c r="D31" s="334"/>
      <c r="E31" s="334"/>
      <c r="F31" s="334"/>
      <c r="G31" s="334"/>
      <c r="H31" s="334"/>
      <c r="P31" s="128"/>
      <c r="Q31" s="128"/>
    </row>
    <row r="32" spans="1:17" x14ac:dyDescent="0.35">
      <c r="A32" s="350"/>
      <c r="B32" s="131" t="s">
        <v>235</v>
      </c>
      <c r="C32" s="334"/>
      <c r="D32" s="334"/>
      <c r="E32" s="334"/>
      <c r="F32" s="334"/>
      <c r="G32" s="334"/>
      <c r="H32" s="334"/>
      <c r="P32" s="128"/>
      <c r="Q32" s="128"/>
    </row>
    <row r="33" spans="1:17" x14ac:dyDescent="0.35">
      <c r="A33" s="350"/>
      <c r="B33" s="131" t="s">
        <v>236</v>
      </c>
      <c r="C33" s="334"/>
      <c r="D33" s="334"/>
      <c r="E33" s="334"/>
      <c r="F33" s="334"/>
      <c r="G33" s="334"/>
      <c r="H33" s="334"/>
      <c r="P33" s="128"/>
      <c r="Q33" s="128"/>
    </row>
    <row r="34" spans="1:17" x14ac:dyDescent="0.35">
      <c r="A34" s="350"/>
      <c r="B34" s="131" t="s">
        <v>237</v>
      </c>
      <c r="C34" s="334"/>
      <c r="D34" s="334"/>
      <c r="E34" s="334"/>
      <c r="F34" s="334"/>
      <c r="G34" s="334"/>
      <c r="H34" s="334"/>
      <c r="P34" s="128"/>
      <c r="Q34" s="128"/>
    </row>
    <row r="35" spans="1:17" x14ac:dyDescent="0.35">
      <c r="A35" s="350"/>
      <c r="B35" s="131" t="s">
        <v>238</v>
      </c>
      <c r="C35" s="334"/>
      <c r="D35" s="334"/>
      <c r="E35" s="334"/>
      <c r="F35" s="334"/>
      <c r="G35" s="334"/>
      <c r="H35" s="334"/>
      <c r="P35" s="128"/>
      <c r="Q35" s="128"/>
    </row>
    <row r="36" spans="1:17" x14ac:dyDescent="0.35">
      <c r="A36" s="350"/>
      <c r="B36" s="131" t="s">
        <v>239</v>
      </c>
      <c r="C36" s="334"/>
      <c r="D36" s="334"/>
      <c r="E36" s="334"/>
      <c r="F36" s="334"/>
      <c r="G36" s="334"/>
      <c r="H36" s="334"/>
      <c r="P36" s="128"/>
      <c r="Q36" s="128"/>
    </row>
    <row r="37" spans="1:17" x14ac:dyDescent="0.35">
      <c r="A37" s="350"/>
      <c r="B37" s="131" t="s">
        <v>240</v>
      </c>
      <c r="C37" s="334"/>
      <c r="D37" s="334"/>
      <c r="E37" s="334"/>
      <c r="F37" s="334"/>
      <c r="G37" s="334"/>
      <c r="H37" s="334"/>
      <c r="P37" s="128"/>
      <c r="Q37" s="128"/>
    </row>
    <row r="38" spans="1:17" x14ac:dyDescent="0.35">
      <c r="A38" s="350"/>
      <c r="B38" s="131" t="s">
        <v>241</v>
      </c>
      <c r="C38" s="334"/>
      <c r="D38" s="334"/>
      <c r="E38" s="334"/>
      <c r="F38" s="334"/>
      <c r="G38" s="334"/>
      <c r="H38" s="334"/>
    </row>
    <row r="39" spans="1:17" x14ac:dyDescent="0.35">
      <c r="A39" s="350"/>
      <c r="B39" s="131" t="s">
        <v>242</v>
      </c>
      <c r="C39" s="334"/>
      <c r="D39" s="334"/>
      <c r="E39" s="334"/>
      <c r="F39" s="334"/>
      <c r="G39" s="334"/>
      <c r="H39" s="334"/>
    </row>
    <row r="40" spans="1:17" x14ac:dyDescent="0.35">
      <c r="A40" s="350"/>
      <c r="B40" s="131" t="s">
        <v>243</v>
      </c>
      <c r="C40" s="334"/>
      <c r="D40" s="334"/>
      <c r="E40" s="334"/>
      <c r="F40" s="334"/>
      <c r="G40" s="334"/>
      <c r="H40" s="334"/>
    </row>
    <row r="41" spans="1:17" x14ac:dyDescent="0.35">
      <c r="L41" s="128"/>
      <c r="M41" s="128"/>
    </row>
    <row r="42" spans="1:17" x14ac:dyDescent="0.35">
      <c r="B42" s="47" t="s">
        <v>244</v>
      </c>
      <c r="L42" s="128"/>
      <c r="M42" s="128"/>
    </row>
    <row r="43" spans="1:17" ht="26" x14ac:dyDescent="0.35">
      <c r="B43" s="130" t="s">
        <v>245</v>
      </c>
      <c r="C43" s="244" t="s">
        <v>211</v>
      </c>
      <c r="D43" s="244" t="s">
        <v>212</v>
      </c>
      <c r="E43" s="335" t="s">
        <v>246</v>
      </c>
      <c r="F43" s="335"/>
      <c r="G43" s="335"/>
      <c r="H43" s="335"/>
      <c r="I43" s="335"/>
      <c r="L43" s="128"/>
      <c r="M43" s="128"/>
    </row>
    <row r="44" spans="1:17" ht="15" customHeight="1" x14ac:dyDescent="0.35">
      <c r="B44" s="285" t="s">
        <v>672</v>
      </c>
      <c r="C44" s="81"/>
      <c r="D44" s="81"/>
      <c r="E44" s="353" t="s">
        <v>673</v>
      </c>
      <c r="F44" s="353"/>
      <c r="G44" s="353"/>
      <c r="H44" s="353"/>
      <c r="I44" s="353"/>
      <c r="L44" s="29"/>
      <c r="M44" s="29"/>
    </row>
    <row r="45" spans="1:17" x14ac:dyDescent="0.35">
      <c r="B45" s="265" t="s">
        <v>674</v>
      </c>
      <c r="C45" s="81"/>
      <c r="D45" s="81"/>
      <c r="E45" s="363" t="s">
        <v>675</v>
      </c>
      <c r="F45" s="380"/>
      <c r="G45" s="380"/>
      <c r="H45" s="380"/>
      <c r="I45" s="381"/>
      <c r="L45" s="128"/>
      <c r="M45" s="128"/>
    </row>
    <row r="46" spans="1:17" x14ac:dyDescent="0.35">
      <c r="B46" s="285" t="s">
        <v>676</v>
      </c>
      <c r="C46" s="81"/>
      <c r="D46" s="81"/>
      <c r="E46" s="336" t="s">
        <v>677</v>
      </c>
      <c r="F46" s="337"/>
      <c r="G46" s="337"/>
      <c r="H46" s="337"/>
      <c r="I46" s="338"/>
    </row>
    <row r="47" spans="1:17" x14ac:dyDescent="0.35">
      <c r="B47" s="285" t="s">
        <v>278</v>
      </c>
      <c r="C47" s="81"/>
      <c r="D47" s="81"/>
      <c r="E47" s="336" t="s">
        <v>678</v>
      </c>
      <c r="F47" s="337"/>
      <c r="G47" s="337"/>
      <c r="H47" s="337"/>
      <c r="I47" s="338"/>
    </row>
    <row r="48" spans="1:17" x14ac:dyDescent="0.35">
      <c r="B48" s="81" t="s">
        <v>679</v>
      </c>
      <c r="C48" s="81"/>
      <c r="D48" s="81"/>
      <c r="E48" s="336" t="s">
        <v>680</v>
      </c>
      <c r="F48" s="337"/>
      <c r="G48" s="337"/>
      <c r="H48" s="337"/>
      <c r="I48" s="338"/>
      <c r="L48" s="128"/>
      <c r="M48" s="128"/>
    </row>
    <row r="49" spans="2:22" x14ac:dyDescent="0.35">
      <c r="L49" s="29"/>
      <c r="M49" s="29"/>
    </row>
    <row r="50" spans="2:22" x14ac:dyDescent="0.35">
      <c r="L50" s="128"/>
      <c r="M50" s="128"/>
    </row>
    <row r="51" spans="2:22" x14ac:dyDescent="0.35">
      <c r="L51" s="128"/>
      <c r="M51" s="128"/>
    </row>
    <row r="53" spans="2:22" s="18" customFormat="1" ht="16.5" customHeight="1" x14ac:dyDescent="0.35">
      <c r="B53" s="339" t="s">
        <v>247</v>
      </c>
      <c r="C53" s="339"/>
      <c r="D53" s="339"/>
      <c r="E53" s="339"/>
      <c r="F53" s="339"/>
      <c r="G53" s="339"/>
      <c r="H53" s="339"/>
      <c r="I53" s="339"/>
      <c r="J53" s="339"/>
      <c r="K53" s="339"/>
      <c r="L53" s="339"/>
      <c r="M53" s="339"/>
      <c r="N53" s="339"/>
      <c r="O53" s="339"/>
      <c r="P53" s="339"/>
      <c r="Q53" s="339"/>
      <c r="R53" s="339"/>
      <c r="S53" s="339"/>
      <c r="T53" s="339"/>
      <c r="U53" s="339"/>
      <c r="V53" s="339"/>
    </row>
    <row r="54" spans="2:22" s="18" customFormat="1" ht="16.5" hidden="1" customHeight="1" x14ac:dyDescent="0.35">
      <c r="B54" s="82" t="s">
        <v>248</v>
      </c>
      <c r="C54" s="17" t="s">
        <v>217</v>
      </c>
      <c r="D54" s="17" t="s">
        <v>212</v>
      </c>
      <c r="E54" s="17" t="s">
        <v>249</v>
      </c>
      <c r="F54" s="17" t="s">
        <v>250</v>
      </c>
      <c r="G54" s="17" t="s">
        <v>251</v>
      </c>
      <c r="H54" s="17" t="s">
        <v>252</v>
      </c>
      <c r="I54" s="248" t="s">
        <v>253</v>
      </c>
      <c r="J54" s="340" t="s">
        <v>254</v>
      </c>
      <c r="K54" s="340"/>
      <c r="L54" s="340"/>
      <c r="M54" s="340"/>
      <c r="N54" s="340"/>
      <c r="O54" s="340"/>
      <c r="P54" s="340"/>
      <c r="Q54" s="340"/>
      <c r="R54" s="340"/>
      <c r="S54" s="340"/>
      <c r="T54" s="340"/>
      <c r="U54" s="340"/>
      <c r="V54" s="340"/>
    </row>
    <row r="55" spans="2:22" s="18" customFormat="1" ht="16.5" customHeight="1" x14ac:dyDescent="0.35">
      <c r="B55" s="325" t="s">
        <v>681</v>
      </c>
      <c r="C55" s="331" t="s">
        <v>682</v>
      </c>
      <c r="D55" s="255" t="s">
        <v>683</v>
      </c>
      <c r="E55" s="255"/>
      <c r="F55" s="255"/>
      <c r="G55" s="57">
        <v>1</v>
      </c>
      <c r="H55" s="328" t="s">
        <v>273</v>
      </c>
      <c r="I55" s="328"/>
      <c r="J55" s="341" t="s">
        <v>684</v>
      </c>
      <c r="K55" s="342"/>
      <c r="L55" s="342"/>
      <c r="M55" s="342"/>
      <c r="N55" s="342"/>
      <c r="O55" s="342"/>
      <c r="P55" s="342"/>
      <c r="Q55" s="342"/>
      <c r="R55" s="342"/>
      <c r="S55" s="342"/>
      <c r="T55" s="342"/>
      <c r="U55" s="342"/>
      <c r="V55" s="343"/>
    </row>
    <row r="56" spans="2:22" s="18" customFormat="1" ht="15" customHeight="1" x14ac:dyDescent="0.35">
      <c r="B56" s="326"/>
      <c r="C56" s="332"/>
      <c r="D56" s="255" t="s">
        <v>685</v>
      </c>
      <c r="E56" s="255"/>
      <c r="F56" s="255"/>
      <c r="G56" s="57">
        <v>0</v>
      </c>
      <c r="H56" s="329"/>
      <c r="I56" s="329"/>
      <c r="J56" s="344"/>
      <c r="K56" s="345"/>
      <c r="L56" s="345"/>
      <c r="M56" s="345"/>
      <c r="N56" s="345"/>
      <c r="O56" s="345"/>
      <c r="P56" s="345"/>
      <c r="Q56" s="345"/>
      <c r="R56" s="345"/>
      <c r="S56" s="345"/>
      <c r="T56" s="345"/>
      <c r="U56" s="345"/>
      <c r="V56" s="346"/>
    </row>
    <row r="57" spans="2:22" s="18" customFormat="1" ht="15" customHeight="1" x14ac:dyDescent="0.35">
      <c r="B57" s="327"/>
      <c r="C57" s="333"/>
      <c r="D57" s="255" t="s">
        <v>269</v>
      </c>
      <c r="E57" s="255"/>
      <c r="F57" s="255"/>
      <c r="G57" s="41">
        <v>0.53</v>
      </c>
      <c r="H57" s="330"/>
      <c r="I57" s="330"/>
      <c r="J57" s="347"/>
      <c r="K57" s="348"/>
      <c r="L57" s="348"/>
      <c r="M57" s="348"/>
      <c r="N57" s="348"/>
      <c r="O57" s="348"/>
      <c r="P57" s="348"/>
      <c r="Q57" s="348"/>
      <c r="R57" s="348"/>
      <c r="S57" s="348"/>
      <c r="T57" s="348"/>
      <c r="U57" s="348"/>
      <c r="V57" s="349"/>
    </row>
    <row r="58" spans="2:22" s="18" customFormat="1" ht="15" customHeight="1" x14ac:dyDescent="0.35">
      <c r="B58" s="285" t="s">
        <v>672</v>
      </c>
      <c r="C58" s="255"/>
      <c r="D58" s="294"/>
      <c r="E58" s="255"/>
      <c r="F58" s="255"/>
      <c r="G58" s="294">
        <v>1.83</v>
      </c>
      <c r="H58" s="252" t="s">
        <v>514</v>
      </c>
      <c r="I58" s="252" t="s">
        <v>686</v>
      </c>
      <c r="J58" s="307" t="s">
        <v>687</v>
      </c>
      <c r="K58" s="308"/>
      <c r="L58" s="308"/>
      <c r="M58" s="308"/>
      <c r="N58" s="308"/>
      <c r="O58" s="308"/>
      <c r="P58" s="308"/>
      <c r="Q58" s="308"/>
      <c r="R58" s="308"/>
      <c r="S58" s="308"/>
      <c r="T58" s="308"/>
      <c r="U58" s="308"/>
      <c r="V58" s="309"/>
    </row>
    <row r="59" spans="2:22" s="18" customFormat="1" ht="15" customHeight="1" x14ac:dyDescent="0.35">
      <c r="B59" s="234" t="s">
        <v>688</v>
      </c>
      <c r="C59" s="240"/>
      <c r="D59" s="255"/>
      <c r="E59" s="255"/>
      <c r="F59" s="255"/>
      <c r="G59" s="294"/>
      <c r="H59" s="237" t="s">
        <v>281</v>
      </c>
      <c r="I59" s="237" t="s">
        <v>689</v>
      </c>
      <c r="J59" s="341" t="s">
        <v>690</v>
      </c>
      <c r="K59" s="342"/>
      <c r="L59" s="342"/>
      <c r="M59" s="342"/>
      <c r="N59" s="342"/>
      <c r="O59" s="342"/>
      <c r="P59" s="342"/>
      <c r="Q59" s="342"/>
      <c r="R59" s="342"/>
      <c r="S59" s="342"/>
      <c r="T59" s="342"/>
      <c r="U59" s="342"/>
      <c r="V59" s="343"/>
    </row>
    <row r="60" spans="2:22" s="18" customFormat="1" ht="15" customHeight="1" x14ac:dyDescent="0.35">
      <c r="B60" s="234" t="s">
        <v>691</v>
      </c>
      <c r="C60" s="240"/>
      <c r="D60" s="255"/>
      <c r="E60" s="255"/>
      <c r="F60" s="255"/>
      <c r="G60" s="294"/>
      <c r="H60" s="237" t="s">
        <v>273</v>
      </c>
      <c r="I60" s="237"/>
      <c r="J60" s="341" t="s">
        <v>692</v>
      </c>
      <c r="K60" s="342"/>
      <c r="L60" s="342"/>
      <c r="M60" s="342"/>
      <c r="N60" s="342"/>
      <c r="O60" s="342"/>
      <c r="P60" s="342"/>
      <c r="Q60" s="342"/>
      <c r="R60" s="342"/>
      <c r="S60" s="342"/>
      <c r="T60" s="342"/>
      <c r="U60" s="342"/>
      <c r="V60" s="343"/>
    </row>
    <row r="61" spans="2:22" s="18" customFormat="1" ht="15" customHeight="1" x14ac:dyDescent="0.35">
      <c r="B61" s="234" t="s">
        <v>674</v>
      </c>
      <c r="C61" s="240"/>
      <c r="D61" s="255"/>
      <c r="E61" s="255"/>
      <c r="F61" s="255"/>
      <c r="G61" s="294">
        <v>1.43</v>
      </c>
      <c r="H61" s="237" t="s">
        <v>514</v>
      </c>
      <c r="I61" s="237" t="s">
        <v>689</v>
      </c>
      <c r="J61" s="341" t="s">
        <v>693</v>
      </c>
      <c r="K61" s="342"/>
      <c r="L61" s="342"/>
      <c r="M61" s="342"/>
      <c r="N61" s="342"/>
      <c r="O61" s="342"/>
      <c r="P61" s="342"/>
      <c r="Q61" s="342"/>
      <c r="R61" s="342"/>
      <c r="S61" s="342"/>
      <c r="T61" s="342"/>
      <c r="U61" s="342"/>
      <c r="V61" s="343"/>
    </row>
    <row r="62" spans="2:22" s="18" customFormat="1" ht="15" customHeight="1" x14ac:dyDescent="0.35">
      <c r="B62" s="234" t="s">
        <v>694</v>
      </c>
      <c r="C62" s="240"/>
      <c r="D62" s="255"/>
      <c r="E62" s="255"/>
      <c r="F62" s="255"/>
      <c r="G62" s="294"/>
      <c r="H62" s="237" t="s">
        <v>281</v>
      </c>
      <c r="I62" s="237" t="s">
        <v>689</v>
      </c>
      <c r="J62" s="341" t="s">
        <v>695</v>
      </c>
      <c r="K62" s="342"/>
      <c r="L62" s="342"/>
      <c r="M62" s="342"/>
      <c r="N62" s="342"/>
      <c r="O62" s="342"/>
      <c r="P62" s="342"/>
      <c r="Q62" s="342"/>
      <c r="R62" s="342"/>
      <c r="S62" s="342"/>
      <c r="T62" s="342"/>
      <c r="U62" s="342"/>
      <c r="V62" s="343"/>
    </row>
    <row r="63" spans="2:22" s="18" customFormat="1" ht="15" customHeight="1" x14ac:dyDescent="0.35">
      <c r="B63" s="265" t="s">
        <v>696</v>
      </c>
      <c r="C63" s="240"/>
      <c r="D63" s="255"/>
      <c r="E63" s="255"/>
      <c r="F63" s="255"/>
      <c r="G63" s="294"/>
      <c r="H63" s="237" t="s">
        <v>273</v>
      </c>
      <c r="I63" s="237"/>
      <c r="J63" s="341" t="s">
        <v>697</v>
      </c>
      <c r="K63" s="342"/>
      <c r="L63" s="342"/>
      <c r="M63" s="342"/>
      <c r="N63" s="342"/>
      <c r="O63" s="342"/>
      <c r="P63" s="342"/>
      <c r="Q63" s="342"/>
      <c r="R63" s="342"/>
      <c r="S63" s="342"/>
      <c r="T63" s="342"/>
      <c r="U63" s="342"/>
      <c r="V63" s="343"/>
    </row>
    <row r="64" spans="2:22" s="18" customFormat="1" ht="15" customHeight="1" x14ac:dyDescent="0.35">
      <c r="B64" s="325" t="s">
        <v>698</v>
      </c>
      <c r="C64" s="331" t="s">
        <v>699</v>
      </c>
      <c r="D64" s="294" t="s">
        <v>700</v>
      </c>
      <c r="E64" s="255"/>
      <c r="F64" s="255"/>
      <c r="G64" s="32">
        <v>2500</v>
      </c>
      <c r="H64" s="328" t="s">
        <v>281</v>
      </c>
      <c r="I64" s="328" t="s">
        <v>360</v>
      </c>
      <c r="J64" s="341" t="s">
        <v>701</v>
      </c>
      <c r="K64" s="342"/>
      <c r="L64" s="342"/>
      <c r="M64" s="342"/>
      <c r="N64" s="342"/>
      <c r="O64" s="342"/>
      <c r="P64" s="342"/>
      <c r="Q64" s="342"/>
      <c r="R64" s="342"/>
      <c r="S64" s="342"/>
      <c r="T64" s="342"/>
      <c r="U64" s="342"/>
      <c r="V64" s="343"/>
    </row>
    <row r="65" spans="2:22" s="18" customFormat="1" ht="15" customHeight="1" x14ac:dyDescent="0.35">
      <c r="B65" s="326"/>
      <c r="C65" s="332"/>
      <c r="D65" s="294" t="s">
        <v>702</v>
      </c>
      <c r="E65" s="255"/>
      <c r="F65" s="294"/>
      <c r="G65" s="32">
        <v>11250</v>
      </c>
      <c r="H65" s="329"/>
      <c r="I65" s="329"/>
      <c r="J65" s="344"/>
      <c r="K65" s="345"/>
      <c r="L65" s="345"/>
      <c r="M65" s="345"/>
      <c r="N65" s="345"/>
      <c r="O65" s="345"/>
      <c r="P65" s="345"/>
      <c r="Q65" s="345"/>
      <c r="R65" s="345"/>
      <c r="S65" s="345"/>
      <c r="T65" s="345"/>
      <c r="U65" s="345"/>
      <c r="V65" s="346"/>
    </row>
    <row r="66" spans="2:22" s="18" customFormat="1" ht="15" customHeight="1" x14ac:dyDescent="0.35">
      <c r="B66" s="326"/>
      <c r="C66" s="332"/>
      <c r="D66" s="294" t="s">
        <v>703</v>
      </c>
      <c r="E66" s="255"/>
      <c r="F66" s="294"/>
      <c r="G66" s="32">
        <v>9588</v>
      </c>
      <c r="H66" s="329"/>
      <c r="I66" s="329"/>
      <c r="J66" s="344"/>
      <c r="K66" s="345"/>
      <c r="L66" s="345"/>
      <c r="M66" s="345"/>
      <c r="N66" s="345"/>
      <c r="O66" s="345"/>
      <c r="P66" s="345"/>
      <c r="Q66" s="345"/>
      <c r="R66" s="345"/>
      <c r="S66" s="345"/>
      <c r="T66" s="345"/>
      <c r="U66" s="345"/>
      <c r="V66" s="346"/>
    </row>
    <row r="67" spans="2:22" s="18" customFormat="1" ht="15" customHeight="1" x14ac:dyDescent="0.35">
      <c r="B67" s="326"/>
      <c r="C67" s="332"/>
      <c r="D67" s="294" t="s">
        <v>704</v>
      </c>
      <c r="E67" s="255"/>
      <c r="F67" s="294"/>
      <c r="G67" s="32">
        <v>15779</v>
      </c>
      <c r="H67" s="329"/>
      <c r="I67" s="329"/>
      <c r="J67" s="344"/>
      <c r="K67" s="345"/>
      <c r="L67" s="345"/>
      <c r="M67" s="345"/>
      <c r="N67" s="345"/>
      <c r="O67" s="345"/>
      <c r="P67" s="345"/>
      <c r="Q67" s="345"/>
      <c r="R67" s="345"/>
      <c r="S67" s="345"/>
      <c r="T67" s="345"/>
      <c r="U67" s="345"/>
      <c r="V67" s="346"/>
    </row>
    <row r="68" spans="2:22" s="18" customFormat="1" ht="15" customHeight="1" x14ac:dyDescent="0.35">
      <c r="B68" s="326"/>
      <c r="C68" s="332"/>
      <c r="D68" s="294" t="s">
        <v>705</v>
      </c>
      <c r="E68" s="255"/>
      <c r="F68" s="255"/>
      <c r="G68" s="32">
        <v>3653</v>
      </c>
      <c r="H68" s="329"/>
      <c r="I68" s="329"/>
      <c r="J68" s="344"/>
      <c r="K68" s="345"/>
      <c r="L68" s="345"/>
      <c r="M68" s="345"/>
      <c r="N68" s="345"/>
      <c r="O68" s="345"/>
      <c r="P68" s="345"/>
      <c r="Q68" s="345"/>
      <c r="R68" s="345"/>
      <c r="S68" s="345"/>
      <c r="T68" s="345"/>
      <c r="U68" s="345"/>
      <c r="V68" s="346"/>
    </row>
    <row r="69" spans="2:22" s="18" customFormat="1" ht="15" customHeight="1" x14ac:dyDescent="0.35">
      <c r="B69" s="326"/>
      <c r="C69" s="332"/>
      <c r="D69" s="294" t="s">
        <v>706</v>
      </c>
      <c r="E69" s="255"/>
      <c r="F69" s="255"/>
      <c r="G69" s="32">
        <v>3653</v>
      </c>
      <c r="H69" s="329"/>
      <c r="I69" s="329"/>
      <c r="J69" s="344"/>
      <c r="K69" s="345"/>
      <c r="L69" s="345"/>
      <c r="M69" s="345"/>
      <c r="N69" s="345"/>
      <c r="O69" s="345"/>
      <c r="P69" s="345"/>
      <c r="Q69" s="345"/>
      <c r="R69" s="345"/>
      <c r="S69" s="345"/>
      <c r="T69" s="345"/>
      <c r="U69" s="345"/>
      <c r="V69" s="346"/>
    </row>
    <row r="70" spans="2:22" s="18" customFormat="1" ht="15" customHeight="1" x14ac:dyDescent="0.35">
      <c r="B70" s="326"/>
      <c r="C70" s="332"/>
      <c r="D70" s="294" t="s">
        <v>707</v>
      </c>
      <c r="E70" s="255"/>
      <c r="F70" s="255"/>
      <c r="G70" s="32">
        <v>2500</v>
      </c>
      <c r="H70" s="329"/>
      <c r="I70" s="329"/>
      <c r="J70" s="344"/>
      <c r="K70" s="345"/>
      <c r="L70" s="345"/>
      <c r="M70" s="345"/>
      <c r="N70" s="345"/>
      <c r="O70" s="345"/>
      <c r="P70" s="345"/>
      <c r="Q70" s="345"/>
      <c r="R70" s="345"/>
      <c r="S70" s="345"/>
      <c r="T70" s="345"/>
      <c r="U70" s="345"/>
      <c r="V70" s="346"/>
    </row>
    <row r="71" spans="2:22" s="18" customFormat="1" ht="15" customHeight="1" x14ac:dyDescent="0.35">
      <c r="B71" s="326"/>
      <c r="C71" s="332"/>
      <c r="D71" s="294" t="s">
        <v>708</v>
      </c>
      <c r="E71" s="255"/>
      <c r="F71" s="255"/>
      <c r="G71" s="32">
        <v>3000</v>
      </c>
      <c r="H71" s="329"/>
      <c r="I71" s="329"/>
      <c r="J71" s="344"/>
      <c r="K71" s="345"/>
      <c r="L71" s="345"/>
      <c r="M71" s="345"/>
      <c r="N71" s="345"/>
      <c r="O71" s="345"/>
      <c r="P71" s="345"/>
      <c r="Q71" s="345"/>
      <c r="R71" s="345"/>
      <c r="S71" s="345"/>
      <c r="T71" s="345"/>
      <c r="U71" s="345"/>
      <c r="V71" s="346"/>
    </row>
    <row r="72" spans="2:22" s="18" customFormat="1" ht="15" customHeight="1" x14ac:dyDescent="0.35">
      <c r="B72" s="326"/>
      <c r="C72" s="332"/>
      <c r="D72" s="294" t="s">
        <v>709</v>
      </c>
      <c r="E72" s="255"/>
      <c r="F72" s="255"/>
      <c r="G72" s="32">
        <v>9000</v>
      </c>
      <c r="H72" s="329"/>
      <c r="I72" s="329"/>
      <c r="J72" s="344"/>
      <c r="K72" s="345"/>
      <c r="L72" s="345"/>
      <c r="M72" s="345"/>
      <c r="N72" s="345"/>
      <c r="O72" s="345"/>
      <c r="P72" s="345"/>
      <c r="Q72" s="345"/>
      <c r="R72" s="345"/>
      <c r="S72" s="345"/>
      <c r="T72" s="345"/>
      <c r="U72" s="345"/>
      <c r="V72" s="346"/>
    </row>
    <row r="73" spans="2:22" s="18" customFormat="1" ht="15" customHeight="1" x14ac:dyDescent="0.35">
      <c r="B73" s="326"/>
      <c r="C73" s="332"/>
      <c r="D73" s="255" t="s">
        <v>710</v>
      </c>
      <c r="E73" s="255"/>
      <c r="F73" s="255"/>
      <c r="G73" s="31">
        <v>16436</v>
      </c>
      <c r="H73" s="329"/>
      <c r="I73" s="329"/>
      <c r="J73" s="344"/>
      <c r="K73" s="345"/>
      <c r="L73" s="345"/>
      <c r="M73" s="345"/>
      <c r="N73" s="345"/>
      <c r="O73" s="345"/>
      <c r="P73" s="345"/>
      <c r="Q73" s="345"/>
      <c r="R73" s="345"/>
      <c r="S73" s="345"/>
      <c r="T73" s="345"/>
      <c r="U73" s="345"/>
      <c r="V73" s="346"/>
    </row>
    <row r="74" spans="2:22" s="18" customFormat="1" ht="15" customHeight="1" x14ac:dyDescent="0.35">
      <c r="B74" s="326"/>
      <c r="C74" s="332"/>
      <c r="D74" s="294" t="s">
        <v>711</v>
      </c>
      <c r="E74" s="255"/>
      <c r="F74" s="255"/>
      <c r="G74" s="32">
        <v>1826</v>
      </c>
      <c r="H74" s="329"/>
      <c r="I74" s="329"/>
      <c r="J74" s="344"/>
      <c r="K74" s="345"/>
      <c r="L74" s="345"/>
      <c r="M74" s="345"/>
      <c r="N74" s="345"/>
      <c r="O74" s="345"/>
      <c r="P74" s="345"/>
      <c r="Q74" s="345"/>
      <c r="R74" s="345"/>
      <c r="S74" s="345"/>
      <c r="T74" s="345"/>
      <c r="U74" s="345"/>
      <c r="V74" s="346"/>
    </row>
    <row r="75" spans="2:22" s="18" customFormat="1" ht="15" customHeight="1" x14ac:dyDescent="0.35">
      <c r="B75" s="326"/>
      <c r="C75" s="332"/>
      <c r="D75" s="294" t="s">
        <v>712</v>
      </c>
      <c r="E75" s="255"/>
      <c r="F75" s="255"/>
      <c r="G75" s="32">
        <v>1278</v>
      </c>
      <c r="H75" s="329"/>
      <c r="I75" s="329"/>
      <c r="J75" s="344"/>
      <c r="K75" s="345"/>
      <c r="L75" s="345"/>
      <c r="M75" s="345"/>
      <c r="N75" s="345"/>
      <c r="O75" s="345"/>
      <c r="P75" s="345"/>
      <c r="Q75" s="345"/>
      <c r="R75" s="345"/>
      <c r="S75" s="345"/>
      <c r="T75" s="345"/>
      <c r="U75" s="345"/>
      <c r="V75" s="346"/>
    </row>
    <row r="76" spans="2:22" s="18" customFormat="1" ht="15" customHeight="1" x14ac:dyDescent="0.35">
      <c r="B76" s="327"/>
      <c r="C76" s="333"/>
      <c r="D76" s="294" t="s">
        <v>566</v>
      </c>
      <c r="E76" s="255"/>
      <c r="F76" s="255"/>
      <c r="G76" s="32">
        <v>5000</v>
      </c>
      <c r="H76" s="330"/>
      <c r="I76" s="330"/>
      <c r="J76" s="347"/>
      <c r="K76" s="348"/>
      <c r="L76" s="348"/>
      <c r="M76" s="348"/>
      <c r="N76" s="348"/>
      <c r="O76" s="348"/>
      <c r="P76" s="348"/>
      <c r="Q76" s="348"/>
      <c r="R76" s="348"/>
      <c r="S76" s="348"/>
      <c r="T76" s="348"/>
      <c r="U76" s="348"/>
      <c r="V76" s="349"/>
    </row>
    <row r="77" spans="2:22" s="18" customFormat="1" ht="29" x14ac:dyDescent="0.35">
      <c r="B77" s="325" t="s">
        <v>676</v>
      </c>
      <c r="C77" s="331" t="s">
        <v>713</v>
      </c>
      <c r="D77" s="255" t="s">
        <v>714</v>
      </c>
      <c r="E77" s="255"/>
      <c r="F77" s="255"/>
      <c r="G77" s="69">
        <v>8.2199999999999995E-2</v>
      </c>
      <c r="H77" s="328" t="s">
        <v>514</v>
      </c>
      <c r="I77" s="357" t="s">
        <v>715</v>
      </c>
      <c r="J77" s="341" t="s">
        <v>716</v>
      </c>
      <c r="K77" s="342"/>
      <c r="L77" s="342"/>
      <c r="M77" s="342"/>
      <c r="N77" s="342"/>
      <c r="O77" s="342"/>
      <c r="P77" s="342"/>
      <c r="Q77" s="342"/>
      <c r="R77" s="342"/>
      <c r="S77" s="342"/>
      <c r="T77" s="342"/>
      <c r="U77" s="342"/>
      <c r="V77" s="343"/>
    </row>
    <row r="78" spans="2:22" s="18" customFormat="1" ht="29" x14ac:dyDescent="0.35">
      <c r="B78" s="327"/>
      <c r="C78" s="333"/>
      <c r="D78" s="255" t="s">
        <v>717</v>
      </c>
      <c r="E78" s="255"/>
      <c r="F78" s="255"/>
      <c r="G78" s="69">
        <v>4.0300000000000002E-2</v>
      </c>
      <c r="H78" s="330"/>
      <c r="I78" s="359"/>
      <c r="J78" s="347"/>
      <c r="K78" s="348"/>
      <c r="L78" s="348"/>
      <c r="M78" s="348"/>
      <c r="N78" s="348"/>
      <c r="O78" s="348"/>
      <c r="P78" s="348"/>
      <c r="Q78" s="348"/>
      <c r="R78" s="348"/>
      <c r="S78" s="348"/>
      <c r="T78" s="348"/>
      <c r="U78" s="348"/>
      <c r="V78" s="349"/>
    </row>
    <row r="79" spans="2:22" s="18" customFormat="1" x14ac:dyDescent="0.35">
      <c r="B79" s="285" t="s">
        <v>718</v>
      </c>
      <c r="C79" s="255"/>
      <c r="D79" s="294"/>
      <c r="E79" s="255"/>
      <c r="F79" s="255"/>
      <c r="G79" s="294">
        <v>8.33</v>
      </c>
      <c r="H79" s="252" t="s">
        <v>273</v>
      </c>
      <c r="I79" s="252" t="s">
        <v>719</v>
      </c>
      <c r="J79" s="307" t="s">
        <v>720</v>
      </c>
      <c r="K79" s="308"/>
      <c r="L79" s="308"/>
      <c r="M79" s="308"/>
      <c r="N79" s="308"/>
      <c r="O79" s="308"/>
      <c r="P79" s="308"/>
      <c r="Q79" s="308"/>
      <c r="R79" s="308"/>
      <c r="S79" s="308"/>
      <c r="T79" s="308"/>
      <c r="U79" s="308"/>
      <c r="V79" s="309"/>
    </row>
    <row r="80" spans="2:22" s="18" customFormat="1" x14ac:dyDescent="0.35">
      <c r="B80" s="285" t="s">
        <v>721</v>
      </c>
      <c r="C80" s="255"/>
      <c r="D80" s="294"/>
      <c r="E80" s="255"/>
      <c r="F80" s="255"/>
      <c r="G80" s="298">
        <v>1</v>
      </c>
      <c r="H80" s="252" t="s">
        <v>273</v>
      </c>
      <c r="I80" s="252" t="s">
        <v>366</v>
      </c>
      <c r="J80" s="307" t="s">
        <v>722</v>
      </c>
      <c r="K80" s="308"/>
      <c r="L80" s="308"/>
      <c r="M80" s="308"/>
      <c r="N80" s="308"/>
      <c r="O80" s="308"/>
      <c r="P80" s="308"/>
      <c r="Q80" s="308"/>
      <c r="R80" s="308"/>
      <c r="S80" s="308"/>
      <c r="T80" s="308"/>
      <c r="U80" s="308"/>
      <c r="V80" s="309"/>
    </row>
    <row r="81" spans="2:22" s="18" customFormat="1" ht="15" customHeight="1" x14ac:dyDescent="0.35">
      <c r="B81" s="325" t="s">
        <v>723</v>
      </c>
      <c r="C81" s="331" t="s">
        <v>724</v>
      </c>
      <c r="D81" s="255" t="s">
        <v>725</v>
      </c>
      <c r="E81" s="255"/>
      <c r="F81" s="255"/>
      <c r="G81" s="32">
        <v>86</v>
      </c>
      <c r="H81" s="328" t="s">
        <v>273</v>
      </c>
      <c r="I81" s="328" t="s">
        <v>374</v>
      </c>
      <c r="J81" s="341" t="s">
        <v>726</v>
      </c>
      <c r="K81" s="342"/>
      <c r="L81" s="342"/>
      <c r="M81" s="342"/>
      <c r="N81" s="342"/>
      <c r="O81" s="342"/>
      <c r="P81" s="342"/>
      <c r="Q81" s="342"/>
      <c r="R81" s="342"/>
      <c r="S81" s="342"/>
      <c r="T81" s="342"/>
      <c r="U81" s="342"/>
      <c r="V81" s="343"/>
    </row>
    <row r="82" spans="2:22" s="18" customFormat="1" ht="15" customHeight="1" x14ac:dyDescent="0.35">
      <c r="B82" s="327"/>
      <c r="C82" s="333"/>
      <c r="D82" s="294" t="s">
        <v>727</v>
      </c>
      <c r="E82" s="255"/>
      <c r="F82" s="255"/>
      <c r="G82" s="32">
        <v>93</v>
      </c>
      <c r="H82" s="330"/>
      <c r="I82" s="330"/>
      <c r="J82" s="347"/>
      <c r="K82" s="348"/>
      <c r="L82" s="348"/>
      <c r="M82" s="348"/>
      <c r="N82" s="348"/>
      <c r="O82" s="348"/>
      <c r="P82" s="348"/>
      <c r="Q82" s="348"/>
      <c r="R82" s="348"/>
      <c r="S82" s="348"/>
      <c r="T82" s="348"/>
      <c r="U82" s="348"/>
      <c r="V82" s="349"/>
    </row>
    <row r="83" spans="2:22" s="18" customFormat="1" ht="15" customHeight="1" x14ac:dyDescent="0.35">
      <c r="B83" s="285" t="s">
        <v>728</v>
      </c>
      <c r="C83" s="255"/>
      <c r="D83" s="294"/>
      <c r="E83" s="255"/>
      <c r="F83" s="255"/>
      <c r="G83" s="298">
        <v>56.5</v>
      </c>
      <c r="H83" s="252" t="s">
        <v>273</v>
      </c>
      <c r="I83" s="252" t="s">
        <v>374</v>
      </c>
      <c r="J83" s="307" t="s">
        <v>729</v>
      </c>
      <c r="K83" s="308"/>
      <c r="L83" s="308"/>
      <c r="M83" s="308"/>
      <c r="N83" s="308"/>
      <c r="O83" s="308"/>
      <c r="P83" s="308"/>
      <c r="Q83" s="308"/>
      <c r="R83" s="308"/>
      <c r="S83" s="308"/>
      <c r="T83" s="308"/>
      <c r="U83" s="308"/>
      <c r="V83" s="309"/>
    </row>
    <row r="84" spans="2:22" s="18" customFormat="1" ht="30" customHeight="1" x14ac:dyDescent="0.35">
      <c r="B84" s="325" t="s">
        <v>730</v>
      </c>
      <c r="C84" s="331" t="s">
        <v>713</v>
      </c>
      <c r="D84" s="255" t="s">
        <v>731</v>
      </c>
      <c r="E84" s="255"/>
      <c r="F84" s="255"/>
      <c r="G84" s="41">
        <v>0.98</v>
      </c>
      <c r="H84" s="328" t="s">
        <v>273</v>
      </c>
      <c r="I84" s="328" t="s">
        <v>732</v>
      </c>
      <c r="J84" s="341" t="s">
        <v>733</v>
      </c>
      <c r="K84" s="342"/>
      <c r="L84" s="342"/>
      <c r="M84" s="342"/>
      <c r="N84" s="342"/>
      <c r="O84" s="342"/>
      <c r="P84" s="342"/>
      <c r="Q84" s="342"/>
      <c r="R84" s="342"/>
      <c r="S84" s="342"/>
      <c r="T84" s="342"/>
      <c r="U84" s="342"/>
      <c r="V84" s="343"/>
    </row>
    <row r="85" spans="2:22" s="18" customFormat="1" ht="29" x14ac:dyDescent="0.35">
      <c r="B85" s="327"/>
      <c r="C85" s="333"/>
      <c r="D85" s="255" t="s">
        <v>734</v>
      </c>
      <c r="E85" s="255"/>
      <c r="F85" s="255"/>
      <c r="G85" s="57">
        <v>2</v>
      </c>
      <c r="H85" s="330"/>
      <c r="I85" s="330"/>
      <c r="J85" s="347"/>
      <c r="K85" s="348"/>
      <c r="L85" s="348"/>
      <c r="M85" s="348"/>
      <c r="N85" s="348"/>
      <c r="O85" s="348"/>
      <c r="P85" s="348"/>
      <c r="Q85" s="348"/>
      <c r="R85" s="348"/>
      <c r="S85" s="348"/>
      <c r="T85" s="348"/>
      <c r="U85" s="348"/>
      <c r="V85" s="349"/>
    </row>
    <row r="86" spans="2:22" s="18" customFormat="1" x14ac:dyDescent="0.35">
      <c r="B86" s="285" t="s">
        <v>409</v>
      </c>
      <c r="C86" s="255"/>
      <c r="D86" s="255"/>
      <c r="E86" s="255"/>
      <c r="F86" s="255"/>
      <c r="G86" s="31">
        <v>3412</v>
      </c>
      <c r="H86" s="252" t="s">
        <v>273</v>
      </c>
      <c r="I86" s="252" t="s">
        <v>735</v>
      </c>
      <c r="J86" s="307" t="s">
        <v>736</v>
      </c>
      <c r="K86" s="308"/>
      <c r="L86" s="308"/>
      <c r="M86" s="308"/>
      <c r="N86" s="308"/>
      <c r="O86" s="308"/>
      <c r="P86" s="308"/>
      <c r="Q86" s="308"/>
      <c r="R86" s="308"/>
      <c r="S86" s="308"/>
      <c r="T86" s="308"/>
      <c r="U86" s="308"/>
      <c r="V86" s="309"/>
    </row>
    <row r="87" spans="2:22" s="18" customFormat="1" ht="15" customHeight="1" x14ac:dyDescent="0.35">
      <c r="B87" s="285" t="s">
        <v>737</v>
      </c>
      <c r="C87" s="255"/>
      <c r="D87" s="255"/>
      <c r="E87" s="255"/>
      <c r="F87" s="255"/>
      <c r="G87" s="297">
        <v>1</v>
      </c>
      <c r="H87" s="252" t="s">
        <v>273</v>
      </c>
      <c r="I87" s="252"/>
      <c r="J87" s="307" t="s">
        <v>738</v>
      </c>
      <c r="K87" s="308"/>
      <c r="L87" s="308"/>
      <c r="M87" s="308"/>
      <c r="N87" s="308"/>
      <c r="O87" s="308"/>
      <c r="P87" s="308"/>
      <c r="Q87" s="308"/>
      <c r="R87" s="308"/>
      <c r="S87" s="308"/>
      <c r="T87" s="308"/>
      <c r="U87" s="308"/>
      <c r="V87" s="309"/>
    </row>
    <row r="88" spans="2:22" s="18" customFormat="1" ht="15" customHeight="1" x14ac:dyDescent="0.35">
      <c r="B88" s="325" t="s">
        <v>739</v>
      </c>
      <c r="C88" s="331" t="s">
        <v>740</v>
      </c>
      <c r="D88" s="396" t="s">
        <v>741</v>
      </c>
      <c r="E88" s="331" t="s">
        <v>699</v>
      </c>
      <c r="F88" s="144" t="s">
        <v>700</v>
      </c>
      <c r="G88" s="143">
        <v>44.9</v>
      </c>
      <c r="H88" s="328" t="s">
        <v>514</v>
      </c>
      <c r="I88" s="328" t="s">
        <v>451</v>
      </c>
      <c r="J88" s="341" t="s">
        <v>742</v>
      </c>
      <c r="K88" s="342"/>
      <c r="L88" s="342"/>
      <c r="M88" s="342"/>
      <c r="N88" s="342"/>
      <c r="O88" s="342"/>
      <c r="P88" s="342"/>
      <c r="Q88" s="342"/>
      <c r="R88" s="342"/>
      <c r="S88" s="342"/>
      <c r="T88" s="342"/>
      <c r="U88" s="342"/>
      <c r="V88" s="343"/>
    </row>
    <row r="89" spans="2:22" s="18" customFormat="1" ht="15" customHeight="1" x14ac:dyDescent="0.35">
      <c r="B89" s="326"/>
      <c r="C89" s="332"/>
      <c r="D89" s="397"/>
      <c r="E89" s="332"/>
      <c r="F89" s="144" t="s">
        <v>702</v>
      </c>
      <c r="G89" s="143">
        <v>202.2</v>
      </c>
      <c r="H89" s="329"/>
      <c r="I89" s="329"/>
      <c r="J89" s="344"/>
      <c r="K89" s="345"/>
      <c r="L89" s="345"/>
      <c r="M89" s="345"/>
      <c r="N89" s="345"/>
      <c r="O89" s="345"/>
      <c r="P89" s="345"/>
      <c r="Q89" s="345"/>
      <c r="R89" s="345"/>
      <c r="S89" s="345"/>
      <c r="T89" s="345"/>
      <c r="U89" s="345"/>
      <c r="V89" s="346"/>
    </row>
    <row r="90" spans="2:22" s="18" customFormat="1" ht="15" customHeight="1" x14ac:dyDescent="0.35">
      <c r="B90" s="326"/>
      <c r="C90" s="332"/>
      <c r="D90" s="397"/>
      <c r="E90" s="332"/>
      <c r="F90" s="144" t="s">
        <v>703</v>
      </c>
      <c r="G90" s="143">
        <v>172.3</v>
      </c>
      <c r="H90" s="329"/>
      <c r="I90" s="329"/>
      <c r="J90" s="344"/>
      <c r="K90" s="345"/>
      <c r="L90" s="345"/>
      <c r="M90" s="345"/>
      <c r="N90" s="345"/>
      <c r="O90" s="345"/>
      <c r="P90" s="345"/>
      <c r="Q90" s="345"/>
      <c r="R90" s="345"/>
      <c r="S90" s="345"/>
      <c r="T90" s="345"/>
      <c r="U90" s="345"/>
      <c r="V90" s="346"/>
    </row>
    <row r="91" spans="2:22" s="18" customFormat="1" ht="15" customHeight="1" x14ac:dyDescent="0.35">
      <c r="B91" s="326"/>
      <c r="C91" s="332"/>
      <c r="D91" s="397"/>
      <c r="E91" s="332"/>
      <c r="F91" s="144" t="s">
        <v>704</v>
      </c>
      <c r="G91" s="143">
        <v>283.5</v>
      </c>
      <c r="H91" s="329"/>
      <c r="I91" s="329"/>
      <c r="J91" s="344"/>
      <c r="K91" s="345"/>
      <c r="L91" s="345"/>
      <c r="M91" s="345"/>
      <c r="N91" s="345"/>
      <c r="O91" s="345"/>
      <c r="P91" s="345"/>
      <c r="Q91" s="345"/>
      <c r="R91" s="345"/>
      <c r="S91" s="345"/>
      <c r="T91" s="345"/>
      <c r="U91" s="345"/>
      <c r="V91" s="346"/>
    </row>
    <row r="92" spans="2:22" s="18" customFormat="1" ht="15" customHeight="1" x14ac:dyDescent="0.35">
      <c r="B92" s="326"/>
      <c r="C92" s="332"/>
      <c r="D92" s="397"/>
      <c r="E92" s="332"/>
      <c r="F92" s="144" t="s">
        <v>705</v>
      </c>
      <c r="G92" s="143">
        <v>65.599999999999994</v>
      </c>
      <c r="H92" s="329"/>
      <c r="I92" s="329"/>
      <c r="J92" s="344"/>
      <c r="K92" s="345"/>
      <c r="L92" s="345"/>
      <c r="M92" s="345"/>
      <c r="N92" s="345"/>
      <c r="O92" s="345"/>
      <c r="P92" s="345"/>
      <c r="Q92" s="345"/>
      <c r="R92" s="345"/>
      <c r="S92" s="345"/>
      <c r="T92" s="345"/>
      <c r="U92" s="345"/>
      <c r="V92" s="346"/>
    </row>
    <row r="93" spans="2:22" s="18" customFormat="1" ht="15" customHeight="1" x14ac:dyDescent="0.35">
      <c r="B93" s="326"/>
      <c r="C93" s="332"/>
      <c r="D93" s="397"/>
      <c r="E93" s="332"/>
      <c r="F93" s="144" t="s">
        <v>706</v>
      </c>
      <c r="G93" s="143">
        <v>65.599999999999994</v>
      </c>
      <c r="H93" s="329"/>
      <c r="I93" s="329"/>
      <c r="J93" s="344"/>
      <c r="K93" s="345"/>
      <c r="L93" s="345"/>
      <c r="M93" s="345"/>
      <c r="N93" s="345"/>
      <c r="O93" s="345"/>
      <c r="P93" s="345"/>
      <c r="Q93" s="345"/>
      <c r="R93" s="345"/>
      <c r="S93" s="345"/>
      <c r="T93" s="345"/>
      <c r="U93" s="345"/>
      <c r="V93" s="346"/>
    </row>
    <row r="94" spans="2:22" s="18" customFormat="1" ht="15" customHeight="1" x14ac:dyDescent="0.35">
      <c r="B94" s="326"/>
      <c r="C94" s="332"/>
      <c r="D94" s="397"/>
      <c r="E94" s="332"/>
      <c r="F94" s="144" t="s">
        <v>707</v>
      </c>
      <c r="G94" s="143">
        <v>44.9</v>
      </c>
      <c r="H94" s="329"/>
      <c r="I94" s="329"/>
      <c r="J94" s="344"/>
      <c r="K94" s="345"/>
      <c r="L94" s="345"/>
      <c r="M94" s="345"/>
      <c r="N94" s="345"/>
      <c r="O94" s="345"/>
      <c r="P94" s="345"/>
      <c r="Q94" s="345"/>
      <c r="R94" s="345"/>
      <c r="S94" s="345"/>
      <c r="T94" s="345"/>
      <c r="U94" s="345"/>
      <c r="V94" s="346"/>
    </row>
    <row r="95" spans="2:22" s="18" customFormat="1" ht="15" customHeight="1" x14ac:dyDescent="0.35">
      <c r="B95" s="326"/>
      <c r="C95" s="332"/>
      <c r="D95" s="397"/>
      <c r="E95" s="332"/>
      <c r="F95" s="144" t="s">
        <v>708</v>
      </c>
      <c r="G95" s="143">
        <v>53.9</v>
      </c>
      <c r="H95" s="329"/>
      <c r="I95" s="329"/>
      <c r="J95" s="344"/>
      <c r="K95" s="345"/>
      <c r="L95" s="345"/>
      <c r="M95" s="345"/>
      <c r="N95" s="345"/>
      <c r="O95" s="345"/>
      <c r="P95" s="345"/>
      <c r="Q95" s="345"/>
      <c r="R95" s="345"/>
      <c r="S95" s="345"/>
      <c r="T95" s="345"/>
      <c r="U95" s="345"/>
      <c r="V95" s="346"/>
    </row>
    <row r="96" spans="2:22" s="18" customFormat="1" ht="15" customHeight="1" x14ac:dyDescent="0.35">
      <c r="B96" s="326"/>
      <c r="C96" s="332"/>
      <c r="D96" s="397"/>
      <c r="E96" s="332"/>
      <c r="F96" s="144" t="s">
        <v>709</v>
      </c>
      <c r="G96" s="143">
        <v>161.69999999999999</v>
      </c>
      <c r="H96" s="329"/>
      <c r="I96" s="329"/>
      <c r="J96" s="344"/>
      <c r="K96" s="345"/>
      <c r="L96" s="345"/>
      <c r="M96" s="345"/>
      <c r="N96" s="345"/>
      <c r="O96" s="345"/>
      <c r="P96" s="345"/>
      <c r="Q96" s="345"/>
      <c r="R96" s="345"/>
      <c r="S96" s="345"/>
      <c r="T96" s="345"/>
      <c r="U96" s="345"/>
      <c r="V96" s="346"/>
    </row>
    <row r="97" spans="2:22" s="18" customFormat="1" ht="15" customHeight="1" x14ac:dyDescent="0.35">
      <c r="B97" s="326"/>
      <c r="C97" s="332"/>
      <c r="D97" s="397"/>
      <c r="E97" s="332"/>
      <c r="F97" s="145" t="s">
        <v>710</v>
      </c>
      <c r="G97" s="143">
        <v>295.3</v>
      </c>
      <c r="H97" s="329"/>
      <c r="I97" s="329"/>
      <c r="J97" s="344"/>
      <c r="K97" s="345"/>
      <c r="L97" s="345"/>
      <c r="M97" s="345"/>
      <c r="N97" s="345"/>
      <c r="O97" s="345"/>
      <c r="P97" s="345"/>
      <c r="Q97" s="345"/>
      <c r="R97" s="345"/>
      <c r="S97" s="345"/>
      <c r="T97" s="345"/>
      <c r="U97" s="345"/>
      <c r="V97" s="346"/>
    </row>
    <row r="98" spans="2:22" s="18" customFormat="1" ht="15" customHeight="1" x14ac:dyDescent="0.35">
      <c r="B98" s="326"/>
      <c r="C98" s="332"/>
      <c r="D98" s="397"/>
      <c r="E98" s="332"/>
      <c r="F98" s="144" t="s">
        <v>711</v>
      </c>
      <c r="G98" s="143">
        <v>32.799999999999997</v>
      </c>
      <c r="H98" s="329"/>
      <c r="I98" s="329"/>
      <c r="J98" s="344"/>
      <c r="K98" s="345"/>
      <c r="L98" s="345"/>
      <c r="M98" s="345"/>
      <c r="N98" s="345"/>
      <c r="O98" s="345"/>
      <c r="P98" s="345"/>
      <c r="Q98" s="345"/>
      <c r="R98" s="345"/>
      <c r="S98" s="345"/>
      <c r="T98" s="345"/>
      <c r="U98" s="345"/>
      <c r="V98" s="346"/>
    </row>
    <row r="99" spans="2:22" s="18" customFormat="1" ht="15" customHeight="1" x14ac:dyDescent="0.35">
      <c r="B99" s="326"/>
      <c r="C99" s="332"/>
      <c r="D99" s="397"/>
      <c r="E99" s="332"/>
      <c r="F99" s="144" t="s">
        <v>712</v>
      </c>
      <c r="G99" s="143">
        <v>23</v>
      </c>
      <c r="H99" s="329"/>
      <c r="I99" s="329"/>
      <c r="J99" s="344"/>
      <c r="K99" s="345"/>
      <c r="L99" s="345"/>
      <c r="M99" s="345"/>
      <c r="N99" s="345"/>
      <c r="O99" s="345"/>
      <c r="P99" s="345"/>
      <c r="Q99" s="345"/>
      <c r="R99" s="345"/>
      <c r="S99" s="345"/>
      <c r="T99" s="345"/>
      <c r="U99" s="345"/>
      <c r="V99" s="346"/>
    </row>
    <row r="100" spans="2:22" s="18" customFormat="1" ht="15" customHeight="1" x14ac:dyDescent="0.35">
      <c r="B100" s="326"/>
      <c r="C100" s="332"/>
      <c r="D100" s="398"/>
      <c r="E100" s="333"/>
      <c r="F100" s="144" t="s">
        <v>566</v>
      </c>
      <c r="G100" s="143">
        <v>89.8</v>
      </c>
      <c r="H100" s="329"/>
      <c r="I100" s="329"/>
      <c r="J100" s="344"/>
      <c r="K100" s="345"/>
      <c r="L100" s="345"/>
      <c r="M100" s="345"/>
      <c r="N100" s="345"/>
      <c r="O100" s="345"/>
      <c r="P100" s="345"/>
      <c r="Q100" s="345"/>
      <c r="R100" s="345"/>
      <c r="S100" s="345"/>
      <c r="T100" s="345"/>
      <c r="U100" s="345"/>
      <c r="V100" s="346"/>
    </row>
    <row r="101" spans="2:22" s="18" customFormat="1" ht="15" customHeight="1" x14ac:dyDescent="0.35">
      <c r="B101" s="326"/>
      <c r="C101" s="332"/>
      <c r="D101" s="396" t="s">
        <v>743</v>
      </c>
      <c r="E101" s="331" t="s">
        <v>699</v>
      </c>
      <c r="F101" s="144" t="s">
        <v>700</v>
      </c>
      <c r="G101" s="143">
        <v>22</v>
      </c>
      <c r="H101" s="329"/>
      <c r="I101" s="329"/>
      <c r="J101" s="344"/>
      <c r="K101" s="345"/>
      <c r="L101" s="345"/>
      <c r="M101" s="345"/>
      <c r="N101" s="345"/>
      <c r="O101" s="345"/>
      <c r="P101" s="345"/>
      <c r="Q101" s="345"/>
      <c r="R101" s="345"/>
      <c r="S101" s="345"/>
      <c r="T101" s="345"/>
      <c r="U101" s="345"/>
      <c r="V101" s="346"/>
    </row>
    <row r="102" spans="2:22" s="18" customFormat="1" ht="15" customHeight="1" x14ac:dyDescent="0.35">
      <c r="B102" s="326"/>
      <c r="C102" s="332"/>
      <c r="D102" s="397"/>
      <c r="E102" s="332"/>
      <c r="F102" s="144" t="s">
        <v>702</v>
      </c>
      <c r="G102" s="143">
        <v>99.1</v>
      </c>
      <c r="H102" s="329"/>
      <c r="I102" s="329"/>
      <c r="J102" s="344"/>
      <c r="K102" s="345"/>
      <c r="L102" s="345"/>
      <c r="M102" s="345"/>
      <c r="N102" s="345"/>
      <c r="O102" s="345"/>
      <c r="P102" s="345"/>
      <c r="Q102" s="345"/>
      <c r="R102" s="345"/>
      <c r="S102" s="345"/>
      <c r="T102" s="345"/>
      <c r="U102" s="345"/>
      <c r="V102" s="346"/>
    </row>
    <row r="103" spans="2:22" s="18" customFormat="1" ht="15" customHeight="1" x14ac:dyDescent="0.35">
      <c r="B103" s="326"/>
      <c r="C103" s="332"/>
      <c r="D103" s="397"/>
      <c r="E103" s="332"/>
      <c r="F103" s="144" t="s">
        <v>703</v>
      </c>
      <c r="G103" s="143">
        <v>84.4</v>
      </c>
      <c r="H103" s="329"/>
      <c r="I103" s="329"/>
      <c r="J103" s="344"/>
      <c r="K103" s="345"/>
      <c r="L103" s="345"/>
      <c r="M103" s="345"/>
      <c r="N103" s="345"/>
      <c r="O103" s="345"/>
      <c r="P103" s="345"/>
      <c r="Q103" s="345"/>
      <c r="R103" s="345"/>
      <c r="S103" s="345"/>
      <c r="T103" s="345"/>
      <c r="U103" s="345"/>
      <c r="V103" s="346"/>
    </row>
    <row r="104" spans="2:22" s="18" customFormat="1" ht="15" customHeight="1" x14ac:dyDescent="0.35">
      <c r="B104" s="326"/>
      <c r="C104" s="332"/>
      <c r="D104" s="397"/>
      <c r="E104" s="332"/>
      <c r="F104" s="144" t="s">
        <v>704</v>
      </c>
      <c r="G104" s="143">
        <v>138.80000000000001</v>
      </c>
      <c r="H104" s="329"/>
      <c r="I104" s="329"/>
      <c r="J104" s="344"/>
      <c r="K104" s="345"/>
      <c r="L104" s="345"/>
      <c r="M104" s="345"/>
      <c r="N104" s="345"/>
      <c r="O104" s="345"/>
      <c r="P104" s="345"/>
      <c r="Q104" s="345"/>
      <c r="R104" s="345"/>
      <c r="S104" s="345"/>
      <c r="T104" s="345"/>
      <c r="U104" s="345"/>
      <c r="V104" s="346"/>
    </row>
    <row r="105" spans="2:22" s="18" customFormat="1" ht="15" customHeight="1" x14ac:dyDescent="0.35">
      <c r="B105" s="326"/>
      <c r="C105" s="332"/>
      <c r="D105" s="397"/>
      <c r="E105" s="332"/>
      <c r="F105" s="144" t="s">
        <v>705</v>
      </c>
      <c r="G105" s="143">
        <v>32.1</v>
      </c>
      <c r="H105" s="329"/>
      <c r="I105" s="329"/>
      <c r="J105" s="344"/>
      <c r="K105" s="345"/>
      <c r="L105" s="345"/>
      <c r="M105" s="345"/>
      <c r="N105" s="345"/>
      <c r="O105" s="345"/>
      <c r="P105" s="345"/>
      <c r="Q105" s="345"/>
      <c r="R105" s="345"/>
      <c r="S105" s="345"/>
      <c r="T105" s="345"/>
      <c r="U105" s="345"/>
      <c r="V105" s="346"/>
    </row>
    <row r="106" spans="2:22" s="18" customFormat="1" ht="15" customHeight="1" x14ac:dyDescent="0.35">
      <c r="B106" s="326"/>
      <c r="C106" s="332"/>
      <c r="D106" s="397"/>
      <c r="E106" s="332"/>
      <c r="F106" s="144" t="s">
        <v>706</v>
      </c>
      <c r="G106" s="143">
        <v>32.1</v>
      </c>
      <c r="H106" s="329"/>
      <c r="I106" s="329"/>
      <c r="J106" s="344"/>
      <c r="K106" s="345"/>
      <c r="L106" s="345"/>
      <c r="M106" s="345"/>
      <c r="N106" s="345"/>
      <c r="O106" s="345"/>
      <c r="P106" s="345"/>
      <c r="Q106" s="345"/>
      <c r="R106" s="345"/>
      <c r="S106" s="345"/>
      <c r="T106" s="345"/>
      <c r="U106" s="345"/>
      <c r="V106" s="346"/>
    </row>
    <row r="107" spans="2:22" s="18" customFormat="1" ht="15" customHeight="1" x14ac:dyDescent="0.35">
      <c r="B107" s="326"/>
      <c r="C107" s="332"/>
      <c r="D107" s="397"/>
      <c r="E107" s="332"/>
      <c r="F107" s="144" t="s">
        <v>707</v>
      </c>
      <c r="G107" s="143">
        <v>22</v>
      </c>
      <c r="H107" s="329"/>
      <c r="I107" s="329"/>
      <c r="J107" s="344"/>
      <c r="K107" s="345"/>
      <c r="L107" s="345"/>
      <c r="M107" s="345"/>
      <c r="N107" s="345"/>
      <c r="O107" s="345"/>
      <c r="P107" s="345"/>
      <c r="Q107" s="345"/>
      <c r="R107" s="345"/>
      <c r="S107" s="345"/>
      <c r="T107" s="345"/>
      <c r="U107" s="345"/>
      <c r="V107" s="346"/>
    </row>
    <row r="108" spans="2:22" s="18" customFormat="1" ht="15" customHeight="1" x14ac:dyDescent="0.35">
      <c r="B108" s="326"/>
      <c r="C108" s="332"/>
      <c r="D108" s="397"/>
      <c r="E108" s="332"/>
      <c r="F108" s="144" t="s">
        <v>708</v>
      </c>
      <c r="G108" s="143">
        <v>26.4</v>
      </c>
      <c r="H108" s="329"/>
      <c r="I108" s="329"/>
      <c r="J108" s="344"/>
      <c r="K108" s="345"/>
      <c r="L108" s="345"/>
      <c r="M108" s="345"/>
      <c r="N108" s="345"/>
      <c r="O108" s="345"/>
      <c r="P108" s="345"/>
      <c r="Q108" s="345"/>
      <c r="R108" s="345"/>
      <c r="S108" s="345"/>
      <c r="T108" s="345"/>
      <c r="U108" s="345"/>
      <c r="V108" s="346"/>
    </row>
    <row r="109" spans="2:22" s="18" customFormat="1" ht="15" customHeight="1" x14ac:dyDescent="0.35">
      <c r="B109" s="326"/>
      <c r="C109" s="332"/>
      <c r="D109" s="397"/>
      <c r="E109" s="332"/>
      <c r="F109" s="144" t="s">
        <v>709</v>
      </c>
      <c r="G109" s="143">
        <v>79.2</v>
      </c>
      <c r="H109" s="329"/>
      <c r="I109" s="329"/>
      <c r="J109" s="344"/>
      <c r="K109" s="345"/>
      <c r="L109" s="345"/>
      <c r="M109" s="345"/>
      <c r="N109" s="345"/>
      <c r="O109" s="345"/>
      <c r="P109" s="345"/>
      <c r="Q109" s="345"/>
      <c r="R109" s="345"/>
      <c r="S109" s="345"/>
      <c r="T109" s="345"/>
      <c r="U109" s="345"/>
      <c r="V109" s="346"/>
    </row>
    <row r="110" spans="2:22" s="18" customFormat="1" ht="15" customHeight="1" x14ac:dyDescent="0.35">
      <c r="B110" s="326"/>
      <c r="C110" s="332"/>
      <c r="D110" s="397"/>
      <c r="E110" s="332"/>
      <c r="F110" s="145" t="s">
        <v>710</v>
      </c>
      <c r="G110" s="143">
        <v>144.6</v>
      </c>
      <c r="H110" s="329"/>
      <c r="I110" s="329"/>
      <c r="J110" s="344"/>
      <c r="K110" s="345"/>
      <c r="L110" s="345"/>
      <c r="M110" s="345"/>
      <c r="N110" s="345"/>
      <c r="O110" s="345"/>
      <c r="P110" s="345"/>
      <c r="Q110" s="345"/>
      <c r="R110" s="345"/>
      <c r="S110" s="345"/>
      <c r="T110" s="345"/>
      <c r="U110" s="345"/>
      <c r="V110" s="346"/>
    </row>
    <row r="111" spans="2:22" s="18" customFormat="1" ht="15" customHeight="1" x14ac:dyDescent="0.35">
      <c r="B111" s="326"/>
      <c r="C111" s="332"/>
      <c r="D111" s="397"/>
      <c r="E111" s="332"/>
      <c r="F111" s="144" t="s">
        <v>711</v>
      </c>
      <c r="G111" s="143">
        <v>16.100000000000001</v>
      </c>
      <c r="H111" s="329"/>
      <c r="I111" s="329"/>
      <c r="J111" s="344"/>
      <c r="K111" s="345"/>
      <c r="L111" s="345"/>
      <c r="M111" s="345"/>
      <c r="N111" s="345"/>
      <c r="O111" s="345"/>
      <c r="P111" s="345"/>
      <c r="Q111" s="345"/>
      <c r="R111" s="345"/>
      <c r="S111" s="345"/>
      <c r="T111" s="345"/>
      <c r="U111" s="345"/>
      <c r="V111" s="346"/>
    </row>
    <row r="112" spans="2:22" s="18" customFormat="1" ht="15" customHeight="1" x14ac:dyDescent="0.35">
      <c r="B112" s="326"/>
      <c r="C112" s="332"/>
      <c r="D112" s="397"/>
      <c r="E112" s="332"/>
      <c r="F112" s="144" t="s">
        <v>712</v>
      </c>
      <c r="G112" s="143">
        <v>11.2</v>
      </c>
      <c r="H112" s="329"/>
      <c r="I112" s="329"/>
      <c r="J112" s="344"/>
      <c r="K112" s="345"/>
      <c r="L112" s="345"/>
      <c r="M112" s="345"/>
      <c r="N112" s="345"/>
      <c r="O112" s="345"/>
      <c r="P112" s="345"/>
      <c r="Q112" s="345"/>
      <c r="R112" s="345"/>
      <c r="S112" s="345"/>
      <c r="T112" s="345"/>
      <c r="U112" s="345"/>
      <c r="V112" s="346"/>
    </row>
    <row r="113" spans="2:22" s="18" customFormat="1" ht="15" customHeight="1" x14ac:dyDescent="0.35">
      <c r="B113" s="326"/>
      <c r="C113" s="332"/>
      <c r="D113" s="398"/>
      <c r="E113" s="333"/>
      <c r="F113" s="144" t="s">
        <v>566</v>
      </c>
      <c r="G113" s="143">
        <v>44</v>
      </c>
      <c r="H113" s="329"/>
      <c r="I113" s="329"/>
      <c r="J113" s="344"/>
      <c r="K113" s="345"/>
      <c r="L113" s="345"/>
      <c r="M113" s="345"/>
      <c r="N113" s="345"/>
      <c r="O113" s="345"/>
      <c r="P113" s="345"/>
      <c r="Q113" s="345"/>
      <c r="R113" s="345"/>
      <c r="S113" s="345"/>
      <c r="T113" s="345"/>
      <c r="U113" s="345"/>
      <c r="V113" s="346"/>
    </row>
    <row r="114" spans="2:22" s="18" customFormat="1" ht="15" customHeight="1" x14ac:dyDescent="0.35">
      <c r="B114" s="326"/>
      <c r="C114" s="332"/>
      <c r="D114" s="396" t="s">
        <v>744</v>
      </c>
      <c r="E114" s="331" t="s">
        <v>699</v>
      </c>
      <c r="F114" s="144" t="s">
        <v>700</v>
      </c>
      <c r="G114" s="142">
        <v>23.8</v>
      </c>
      <c r="H114" s="329"/>
      <c r="I114" s="329"/>
      <c r="J114" s="344"/>
      <c r="K114" s="345"/>
      <c r="L114" s="345"/>
      <c r="M114" s="345"/>
      <c r="N114" s="345"/>
      <c r="O114" s="345"/>
      <c r="P114" s="345"/>
      <c r="Q114" s="345"/>
      <c r="R114" s="345"/>
      <c r="S114" s="345"/>
      <c r="T114" s="345"/>
      <c r="U114" s="345"/>
      <c r="V114" s="346"/>
    </row>
    <row r="115" spans="2:22" s="18" customFormat="1" ht="15" customHeight="1" x14ac:dyDescent="0.35">
      <c r="B115" s="326"/>
      <c r="C115" s="332"/>
      <c r="D115" s="397"/>
      <c r="E115" s="332"/>
      <c r="F115" s="144" t="s">
        <v>702</v>
      </c>
      <c r="G115" s="142">
        <v>107.1</v>
      </c>
      <c r="H115" s="329"/>
      <c r="I115" s="329"/>
      <c r="J115" s="344"/>
      <c r="K115" s="345"/>
      <c r="L115" s="345"/>
      <c r="M115" s="345"/>
      <c r="N115" s="345"/>
      <c r="O115" s="345"/>
      <c r="P115" s="345"/>
      <c r="Q115" s="345"/>
      <c r="R115" s="345"/>
      <c r="S115" s="345"/>
      <c r="T115" s="345"/>
      <c r="U115" s="345"/>
      <c r="V115" s="346"/>
    </row>
    <row r="116" spans="2:22" s="18" customFormat="1" ht="15" customHeight="1" x14ac:dyDescent="0.35">
      <c r="B116" s="326"/>
      <c r="C116" s="332"/>
      <c r="D116" s="397"/>
      <c r="E116" s="332"/>
      <c r="F116" s="144" t="s">
        <v>703</v>
      </c>
      <c r="G116" s="142">
        <v>91.3</v>
      </c>
      <c r="H116" s="329"/>
      <c r="I116" s="329"/>
      <c r="J116" s="344"/>
      <c r="K116" s="345"/>
      <c r="L116" s="345"/>
      <c r="M116" s="345"/>
      <c r="N116" s="345"/>
      <c r="O116" s="345"/>
      <c r="P116" s="345"/>
      <c r="Q116" s="345"/>
      <c r="R116" s="345"/>
      <c r="S116" s="345"/>
      <c r="T116" s="345"/>
      <c r="U116" s="345"/>
      <c r="V116" s="346"/>
    </row>
    <row r="117" spans="2:22" s="18" customFormat="1" ht="15" customHeight="1" x14ac:dyDescent="0.35">
      <c r="B117" s="326"/>
      <c r="C117" s="332"/>
      <c r="D117" s="397"/>
      <c r="E117" s="332"/>
      <c r="F117" s="144" t="s">
        <v>704</v>
      </c>
      <c r="G117" s="142">
        <v>150.30000000000001</v>
      </c>
      <c r="H117" s="329"/>
      <c r="I117" s="329"/>
      <c r="J117" s="344"/>
      <c r="K117" s="345"/>
      <c r="L117" s="345"/>
      <c r="M117" s="345"/>
      <c r="N117" s="345"/>
      <c r="O117" s="345"/>
      <c r="P117" s="345"/>
      <c r="Q117" s="345"/>
      <c r="R117" s="345"/>
      <c r="S117" s="345"/>
      <c r="T117" s="345"/>
      <c r="U117" s="345"/>
      <c r="V117" s="346"/>
    </row>
    <row r="118" spans="2:22" s="18" customFormat="1" ht="15" customHeight="1" x14ac:dyDescent="0.35">
      <c r="B118" s="326"/>
      <c r="C118" s="332"/>
      <c r="D118" s="397"/>
      <c r="E118" s="332"/>
      <c r="F118" s="144" t="s">
        <v>705</v>
      </c>
      <c r="G118" s="142">
        <v>34.799999999999997</v>
      </c>
      <c r="H118" s="329"/>
      <c r="I118" s="329"/>
      <c r="J118" s="344"/>
      <c r="K118" s="345"/>
      <c r="L118" s="345"/>
      <c r="M118" s="345"/>
      <c r="N118" s="345"/>
      <c r="O118" s="345"/>
      <c r="P118" s="345"/>
      <c r="Q118" s="345"/>
      <c r="R118" s="345"/>
      <c r="S118" s="345"/>
      <c r="T118" s="345"/>
      <c r="U118" s="345"/>
      <c r="V118" s="346"/>
    </row>
    <row r="119" spans="2:22" s="18" customFormat="1" ht="15" customHeight="1" x14ac:dyDescent="0.35">
      <c r="B119" s="326"/>
      <c r="C119" s="332"/>
      <c r="D119" s="397"/>
      <c r="E119" s="332"/>
      <c r="F119" s="144" t="s">
        <v>706</v>
      </c>
      <c r="G119" s="142">
        <v>34.799999999999997</v>
      </c>
      <c r="H119" s="329"/>
      <c r="I119" s="329"/>
      <c r="J119" s="344"/>
      <c r="K119" s="345"/>
      <c r="L119" s="345"/>
      <c r="M119" s="345"/>
      <c r="N119" s="345"/>
      <c r="O119" s="345"/>
      <c r="P119" s="345"/>
      <c r="Q119" s="345"/>
      <c r="R119" s="345"/>
      <c r="S119" s="345"/>
      <c r="T119" s="345"/>
      <c r="U119" s="345"/>
      <c r="V119" s="346"/>
    </row>
    <row r="120" spans="2:22" s="18" customFormat="1" ht="15" customHeight="1" x14ac:dyDescent="0.35">
      <c r="B120" s="326"/>
      <c r="C120" s="332"/>
      <c r="D120" s="397"/>
      <c r="E120" s="332"/>
      <c r="F120" s="144" t="s">
        <v>707</v>
      </c>
      <c r="G120" s="142">
        <v>23.8</v>
      </c>
      <c r="H120" s="329"/>
      <c r="I120" s="329"/>
      <c r="J120" s="344"/>
      <c r="K120" s="345"/>
      <c r="L120" s="345"/>
      <c r="M120" s="345"/>
      <c r="N120" s="345"/>
      <c r="O120" s="345"/>
      <c r="P120" s="345"/>
      <c r="Q120" s="345"/>
      <c r="R120" s="345"/>
      <c r="S120" s="345"/>
      <c r="T120" s="345"/>
      <c r="U120" s="345"/>
      <c r="V120" s="346"/>
    </row>
    <row r="121" spans="2:22" s="18" customFormat="1" ht="15" customHeight="1" x14ac:dyDescent="0.35">
      <c r="B121" s="326"/>
      <c r="C121" s="332"/>
      <c r="D121" s="397"/>
      <c r="E121" s="332"/>
      <c r="F121" s="144" t="s">
        <v>708</v>
      </c>
      <c r="G121" s="142">
        <v>28.6</v>
      </c>
      <c r="H121" s="329"/>
      <c r="I121" s="329"/>
      <c r="J121" s="344"/>
      <c r="K121" s="345"/>
      <c r="L121" s="345"/>
      <c r="M121" s="345"/>
      <c r="N121" s="345"/>
      <c r="O121" s="345"/>
      <c r="P121" s="345"/>
      <c r="Q121" s="345"/>
      <c r="R121" s="345"/>
      <c r="S121" s="345"/>
      <c r="T121" s="345"/>
      <c r="U121" s="345"/>
      <c r="V121" s="346"/>
    </row>
    <row r="122" spans="2:22" s="18" customFormat="1" ht="15" customHeight="1" x14ac:dyDescent="0.35">
      <c r="B122" s="326"/>
      <c r="C122" s="332"/>
      <c r="D122" s="397"/>
      <c r="E122" s="332"/>
      <c r="F122" s="144" t="s">
        <v>709</v>
      </c>
      <c r="G122" s="142">
        <v>85.7</v>
      </c>
      <c r="H122" s="329"/>
      <c r="I122" s="329"/>
      <c r="J122" s="344"/>
      <c r="K122" s="345"/>
      <c r="L122" s="345"/>
      <c r="M122" s="345"/>
      <c r="N122" s="345"/>
      <c r="O122" s="345"/>
      <c r="P122" s="345"/>
      <c r="Q122" s="345"/>
      <c r="R122" s="345"/>
      <c r="S122" s="345"/>
      <c r="T122" s="345"/>
      <c r="U122" s="345"/>
      <c r="V122" s="346"/>
    </row>
    <row r="123" spans="2:22" s="18" customFormat="1" ht="15" customHeight="1" x14ac:dyDescent="0.35">
      <c r="B123" s="326"/>
      <c r="C123" s="332"/>
      <c r="D123" s="397"/>
      <c r="E123" s="332"/>
      <c r="F123" s="145" t="s">
        <v>710</v>
      </c>
      <c r="G123" s="142">
        <v>156.5</v>
      </c>
      <c r="H123" s="329"/>
      <c r="I123" s="329"/>
      <c r="J123" s="344"/>
      <c r="K123" s="345"/>
      <c r="L123" s="345"/>
      <c r="M123" s="345"/>
      <c r="N123" s="345"/>
      <c r="O123" s="345"/>
      <c r="P123" s="345"/>
      <c r="Q123" s="345"/>
      <c r="R123" s="345"/>
      <c r="S123" s="345"/>
      <c r="T123" s="345"/>
      <c r="U123" s="345"/>
      <c r="V123" s="346"/>
    </row>
    <row r="124" spans="2:22" s="18" customFormat="1" ht="15" customHeight="1" x14ac:dyDescent="0.35">
      <c r="B124" s="326"/>
      <c r="C124" s="332"/>
      <c r="D124" s="397"/>
      <c r="E124" s="332"/>
      <c r="F124" s="144" t="s">
        <v>711</v>
      </c>
      <c r="G124" s="142">
        <v>17.399999999999999</v>
      </c>
      <c r="H124" s="329"/>
      <c r="I124" s="329"/>
      <c r="J124" s="344"/>
      <c r="K124" s="345"/>
      <c r="L124" s="345"/>
      <c r="M124" s="345"/>
      <c r="N124" s="345"/>
      <c r="O124" s="345"/>
      <c r="P124" s="345"/>
      <c r="Q124" s="345"/>
      <c r="R124" s="345"/>
      <c r="S124" s="345"/>
      <c r="T124" s="345"/>
      <c r="U124" s="345"/>
      <c r="V124" s="346"/>
    </row>
    <row r="125" spans="2:22" s="18" customFormat="1" ht="15" customHeight="1" x14ac:dyDescent="0.35">
      <c r="B125" s="326"/>
      <c r="C125" s="332"/>
      <c r="D125" s="397"/>
      <c r="E125" s="332"/>
      <c r="F125" s="144" t="s">
        <v>712</v>
      </c>
      <c r="G125" s="142">
        <v>12.2</v>
      </c>
      <c r="H125" s="329"/>
      <c r="I125" s="329"/>
      <c r="J125" s="344"/>
      <c r="K125" s="345"/>
      <c r="L125" s="345"/>
      <c r="M125" s="345"/>
      <c r="N125" s="345"/>
      <c r="O125" s="345"/>
      <c r="P125" s="345"/>
      <c r="Q125" s="345"/>
      <c r="R125" s="345"/>
      <c r="S125" s="345"/>
      <c r="T125" s="345"/>
      <c r="U125" s="345"/>
      <c r="V125" s="346"/>
    </row>
    <row r="126" spans="2:22" s="18" customFormat="1" ht="15" customHeight="1" x14ac:dyDescent="0.35">
      <c r="B126" s="327"/>
      <c r="C126" s="333"/>
      <c r="D126" s="398"/>
      <c r="E126" s="333"/>
      <c r="F126" s="144" t="s">
        <v>566</v>
      </c>
      <c r="G126" s="142">
        <v>47.6</v>
      </c>
      <c r="H126" s="330"/>
      <c r="I126" s="330"/>
      <c r="J126" s="347"/>
      <c r="K126" s="348"/>
      <c r="L126" s="348"/>
      <c r="M126" s="348"/>
      <c r="N126" s="348"/>
      <c r="O126" s="348"/>
      <c r="P126" s="348"/>
      <c r="Q126" s="348"/>
      <c r="R126" s="348"/>
      <c r="S126" s="348"/>
      <c r="T126" s="348"/>
      <c r="U126" s="348"/>
      <c r="V126" s="349"/>
    </row>
    <row r="127" spans="2:22" s="18" customFormat="1" ht="15" customHeight="1" x14ac:dyDescent="0.35">
      <c r="B127" s="325" t="s">
        <v>278</v>
      </c>
      <c r="C127" s="331" t="s">
        <v>699</v>
      </c>
      <c r="D127" s="294" t="s">
        <v>700</v>
      </c>
      <c r="E127" s="331" t="s">
        <v>745</v>
      </c>
      <c r="F127" s="331" t="s">
        <v>746</v>
      </c>
      <c r="G127" s="298">
        <v>17.399999999999999</v>
      </c>
      <c r="H127" s="328" t="s">
        <v>514</v>
      </c>
      <c r="I127" s="328" t="s">
        <v>282</v>
      </c>
      <c r="J127" s="341" t="s">
        <v>747</v>
      </c>
      <c r="K127" s="342"/>
      <c r="L127" s="342"/>
      <c r="M127" s="342"/>
      <c r="N127" s="342"/>
      <c r="O127" s="342"/>
      <c r="P127" s="342"/>
      <c r="Q127" s="342"/>
      <c r="R127" s="342"/>
      <c r="S127" s="342"/>
      <c r="T127" s="342"/>
      <c r="U127" s="342"/>
      <c r="V127" s="343"/>
    </row>
    <row r="128" spans="2:22" s="18" customFormat="1" ht="15" customHeight="1" x14ac:dyDescent="0.35">
      <c r="B128" s="326"/>
      <c r="C128" s="332"/>
      <c r="D128" s="294" t="s">
        <v>702</v>
      </c>
      <c r="E128" s="332"/>
      <c r="F128" s="332"/>
      <c r="G128" s="298">
        <v>78.3</v>
      </c>
      <c r="H128" s="329"/>
      <c r="I128" s="329"/>
      <c r="J128" s="344"/>
      <c r="K128" s="345"/>
      <c r="L128" s="345"/>
      <c r="M128" s="345"/>
      <c r="N128" s="345"/>
      <c r="O128" s="345"/>
      <c r="P128" s="345"/>
      <c r="Q128" s="345"/>
      <c r="R128" s="345"/>
      <c r="S128" s="345"/>
      <c r="T128" s="345"/>
      <c r="U128" s="345"/>
      <c r="V128" s="346"/>
    </row>
    <row r="129" spans="2:22" s="18" customFormat="1" ht="15" customHeight="1" x14ac:dyDescent="0.35">
      <c r="B129" s="326"/>
      <c r="C129" s="332"/>
      <c r="D129" s="294" t="s">
        <v>703</v>
      </c>
      <c r="E129" s="332"/>
      <c r="F129" s="332"/>
      <c r="G129" s="298">
        <v>66.7</v>
      </c>
      <c r="H129" s="329"/>
      <c r="I129" s="329"/>
      <c r="J129" s="344"/>
      <c r="K129" s="345"/>
      <c r="L129" s="345"/>
      <c r="M129" s="345"/>
      <c r="N129" s="345"/>
      <c r="O129" s="345"/>
      <c r="P129" s="345"/>
      <c r="Q129" s="345"/>
      <c r="R129" s="345"/>
      <c r="S129" s="345"/>
      <c r="T129" s="345"/>
      <c r="U129" s="345"/>
      <c r="V129" s="346"/>
    </row>
    <row r="130" spans="2:22" s="18" customFormat="1" ht="15" customHeight="1" x14ac:dyDescent="0.35">
      <c r="B130" s="326"/>
      <c r="C130" s="332"/>
      <c r="D130" s="294" t="s">
        <v>704</v>
      </c>
      <c r="E130" s="332"/>
      <c r="F130" s="332"/>
      <c r="G130" s="298">
        <v>109.8</v>
      </c>
      <c r="H130" s="329"/>
      <c r="I130" s="329"/>
      <c r="J130" s="344"/>
      <c r="K130" s="345"/>
      <c r="L130" s="345"/>
      <c r="M130" s="345"/>
      <c r="N130" s="345"/>
      <c r="O130" s="345"/>
      <c r="P130" s="345"/>
      <c r="Q130" s="345"/>
      <c r="R130" s="345"/>
      <c r="S130" s="345"/>
      <c r="T130" s="345"/>
      <c r="U130" s="345"/>
      <c r="V130" s="346"/>
    </row>
    <row r="131" spans="2:22" s="18" customFormat="1" ht="15" customHeight="1" x14ac:dyDescent="0.35">
      <c r="B131" s="326"/>
      <c r="C131" s="332"/>
      <c r="D131" s="294" t="s">
        <v>705</v>
      </c>
      <c r="E131" s="332"/>
      <c r="F131" s="332"/>
      <c r="G131" s="298">
        <v>25.4</v>
      </c>
      <c r="H131" s="329"/>
      <c r="I131" s="329"/>
      <c r="J131" s="344"/>
      <c r="K131" s="345"/>
      <c r="L131" s="345"/>
      <c r="M131" s="345"/>
      <c r="N131" s="345"/>
      <c r="O131" s="345"/>
      <c r="P131" s="345"/>
      <c r="Q131" s="345"/>
      <c r="R131" s="345"/>
      <c r="S131" s="345"/>
      <c r="T131" s="345"/>
      <c r="U131" s="345"/>
      <c r="V131" s="346"/>
    </row>
    <row r="132" spans="2:22" s="18" customFormat="1" ht="15" customHeight="1" x14ac:dyDescent="0.35">
      <c r="B132" s="326"/>
      <c r="C132" s="332"/>
      <c r="D132" s="294" t="s">
        <v>706</v>
      </c>
      <c r="E132" s="332"/>
      <c r="F132" s="332"/>
      <c r="G132" s="298">
        <v>25.4</v>
      </c>
      <c r="H132" s="329"/>
      <c r="I132" s="329"/>
      <c r="J132" s="344"/>
      <c r="K132" s="345"/>
      <c r="L132" s="345"/>
      <c r="M132" s="345"/>
      <c r="N132" s="345"/>
      <c r="O132" s="345"/>
      <c r="P132" s="345"/>
      <c r="Q132" s="345"/>
      <c r="R132" s="345"/>
      <c r="S132" s="345"/>
      <c r="T132" s="345"/>
      <c r="U132" s="345"/>
      <c r="V132" s="346"/>
    </row>
    <row r="133" spans="2:22" s="18" customFormat="1" ht="15" customHeight="1" x14ac:dyDescent="0.35">
      <c r="B133" s="326"/>
      <c r="C133" s="332"/>
      <c r="D133" s="294" t="s">
        <v>707</v>
      </c>
      <c r="E133" s="332"/>
      <c r="F133" s="332"/>
      <c r="G133" s="298">
        <v>17.399999999999999</v>
      </c>
      <c r="H133" s="329"/>
      <c r="I133" s="329"/>
      <c r="J133" s="344"/>
      <c r="K133" s="345"/>
      <c r="L133" s="345"/>
      <c r="M133" s="345"/>
      <c r="N133" s="345"/>
      <c r="O133" s="345"/>
      <c r="P133" s="345"/>
      <c r="Q133" s="345"/>
      <c r="R133" s="345"/>
      <c r="S133" s="345"/>
      <c r="T133" s="345"/>
      <c r="U133" s="345"/>
      <c r="V133" s="346"/>
    </row>
    <row r="134" spans="2:22" s="18" customFormat="1" ht="15" customHeight="1" x14ac:dyDescent="0.35">
      <c r="B134" s="326"/>
      <c r="C134" s="332"/>
      <c r="D134" s="294" t="s">
        <v>708</v>
      </c>
      <c r="E134" s="332"/>
      <c r="F134" s="332"/>
      <c r="G134" s="298">
        <v>20.9</v>
      </c>
      <c r="H134" s="329"/>
      <c r="I134" s="329"/>
      <c r="J134" s="344"/>
      <c r="K134" s="345"/>
      <c r="L134" s="345"/>
      <c r="M134" s="345"/>
      <c r="N134" s="345"/>
      <c r="O134" s="345"/>
      <c r="P134" s="345"/>
      <c r="Q134" s="345"/>
      <c r="R134" s="345"/>
      <c r="S134" s="345"/>
      <c r="T134" s="345"/>
      <c r="U134" s="345"/>
      <c r="V134" s="346"/>
    </row>
    <row r="135" spans="2:22" s="18" customFormat="1" ht="15" customHeight="1" x14ac:dyDescent="0.35">
      <c r="B135" s="326"/>
      <c r="C135" s="332"/>
      <c r="D135" s="294" t="s">
        <v>709</v>
      </c>
      <c r="E135" s="332"/>
      <c r="F135" s="332"/>
      <c r="G135" s="298">
        <v>62.7</v>
      </c>
      <c r="H135" s="329"/>
      <c r="I135" s="329"/>
      <c r="J135" s="344"/>
      <c r="K135" s="345"/>
      <c r="L135" s="345"/>
      <c r="M135" s="345"/>
      <c r="N135" s="345"/>
      <c r="O135" s="345"/>
      <c r="P135" s="345"/>
      <c r="Q135" s="345"/>
      <c r="R135" s="345"/>
      <c r="S135" s="345"/>
      <c r="T135" s="345"/>
      <c r="U135" s="345"/>
      <c r="V135" s="346"/>
    </row>
    <row r="136" spans="2:22" s="18" customFormat="1" ht="15" customHeight="1" x14ac:dyDescent="0.35">
      <c r="B136" s="326"/>
      <c r="C136" s="332"/>
      <c r="D136" s="255" t="s">
        <v>710</v>
      </c>
      <c r="E136" s="332"/>
      <c r="F136" s="332"/>
      <c r="G136" s="298">
        <v>114.4</v>
      </c>
      <c r="H136" s="329"/>
      <c r="I136" s="329"/>
      <c r="J136" s="344"/>
      <c r="K136" s="345"/>
      <c r="L136" s="345"/>
      <c r="M136" s="345"/>
      <c r="N136" s="345"/>
      <c r="O136" s="345"/>
      <c r="P136" s="345"/>
      <c r="Q136" s="345"/>
      <c r="R136" s="345"/>
      <c r="S136" s="345"/>
      <c r="T136" s="345"/>
      <c r="U136" s="345"/>
      <c r="V136" s="346"/>
    </row>
    <row r="137" spans="2:22" s="18" customFormat="1" ht="15" customHeight="1" x14ac:dyDescent="0.35">
      <c r="B137" s="326"/>
      <c r="C137" s="332"/>
      <c r="D137" s="294" t="s">
        <v>711</v>
      </c>
      <c r="E137" s="332"/>
      <c r="F137" s="332"/>
      <c r="G137" s="298">
        <v>12.7</v>
      </c>
      <c r="H137" s="329"/>
      <c r="I137" s="329"/>
      <c r="J137" s="344"/>
      <c r="K137" s="345"/>
      <c r="L137" s="345"/>
      <c r="M137" s="345"/>
      <c r="N137" s="345"/>
      <c r="O137" s="345"/>
      <c r="P137" s="345"/>
      <c r="Q137" s="345"/>
      <c r="R137" s="345"/>
      <c r="S137" s="345"/>
      <c r="T137" s="345"/>
      <c r="U137" s="345"/>
      <c r="V137" s="346"/>
    </row>
    <row r="138" spans="2:22" s="18" customFormat="1" ht="15" customHeight="1" x14ac:dyDescent="0.35">
      <c r="B138" s="326"/>
      <c r="C138" s="332"/>
      <c r="D138" s="294" t="s">
        <v>712</v>
      </c>
      <c r="E138" s="332"/>
      <c r="F138" s="332"/>
      <c r="G138" s="298">
        <v>8.9</v>
      </c>
      <c r="H138" s="329"/>
      <c r="I138" s="329"/>
      <c r="J138" s="344"/>
      <c r="K138" s="345"/>
      <c r="L138" s="345"/>
      <c r="M138" s="345"/>
      <c r="N138" s="345"/>
      <c r="O138" s="345"/>
      <c r="P138" s="345"/>
      <c r="Q138" s="345"/>
      <c r="R138" s="345"/>
      <c r="S138" s="345"/>
      <c r="T138" s="345"/>
      <c r="U138" s="345"/>
      <c r="V138" s="346"/>
    </row>
    <row r="139" spans="2:22" s="18" customFormat="1" ht="15" customHeight="1" x14ac:dyDescent="0.35">
      <c r="B139" s="326"/>
      <c r="C139" s="332"/>
      <c r="D139" s="294" t="s">
        <v>566</v>
      </c>
      <c r="E139" s="332"/>
      <c r="F139" s="333"/>
      <c r="G139" s="298">
        <v>34.799999999999997</v>
      </c>
      <c r="H139" s="329"/>
      <c r="I139" s="329"/>
      <c r="J139" s="344"/>
      <c r="K139" s="345"/>
      <c r="L139" s="345"/>
      <c r="M139" s="345"/>
      <c r="N139" s="345"/>
      <c r="O139" s="345"/>
      <c r="P139" s="345"/>
      <c r="Q139" s="345"/>
      <c r="R139" s="345"/>
      <c r="S139" s="345"/>
      <c r="T139" s="345"/>
      <c r="U139" s="345"/>
      <c r="V139" s="346"/>
    </row>
    <row r="140" spans="2:22" s="18" customFormat="1" ht="15" customHeight="1" x14ac:dyDescent="0.35">
      <c r="B140" s="326"/>
      <c r="C140" s="332"/>
      <c r="D140" s="294" t="s">
        <v>700</v>
      </c>
      <c r="E140" s="332"/>
      <c r="F140" s="331" t="s">
        <v>748</v>
      </c>
      <c r="G140" s="298">
        <v>8.5</v>
      </c>
      <c r="H140" s="329"/>
      <c r="I140" s="329"/>
      <c r="J140" s="344"/>
      <c r="K140" s="345"/>
      <c r="L140" s="345"/>
      <c r="M140" s="345"/>
      <c r="N140" s="345"/>
      <c r="O140" s="345"/>
      <c r="P140" s="345"/>
      <c r="Q140" s="345"/>
      <c r="R140" s="345"/>
      <c r="S140" s="345"/>
      <c r="T140" s="345"/>
      <c r="U140" s="345"/>
      <c r="V140" s="346"/>
    </row>
    <row r="141" spans="2:22" s="18" customFormat="1" ht="15" customHeight="1" x14ac:dyDescent="0.35">
      <c r="B141" s="326"/>
      <c r="C141" s="332"/>
      <c r="D141" s="294" t="s">
        <v>702</v>
      </c>
      <c r="E141" s="332"/>
      <c r="F141" s="332"/>
      <c r="G141" s="298">
        <v>38.4</v>
      </c>
      <c r="H141" s="329"/>
      <c r="I141" s="329"/>
      <c r="J141" s="344"/>
      <c r="K141" s="345"/>
      <c r="L141" s="345"/>
      <c r="M141" s="345"/>
      <c r="N141" s="345"/>
      <c r="O141" s="345"/>
      <c r="P141" s="345"/>
      <c r="Q141" s="345"/>
      <c r="R141" s="345"/>
      <c r="S141" s="345"/>
      <c r="T141" s="345"/>
      <c r="U141" s="345"/>
      <c r="V141" s="346"/>
    </row>
    <row r="142" spans="2:22" s="18" customFormat="1" ht="15" customHeight="1" x14ac:dyDescent="0.35">
      <c r="B142" s="326"/>
      <c r="C142" s="332"/>
      <c r="D142" s="294" t="s">
        <v>703</v>
      </c>
      <c r="E142" s="332"/>
      <c r="F142" s="332"/>
      <c r="G142" s="298">
        <v>32.700000000000003</v>
      </c>
      <c r="H142" s="329"/>
      <c r="I142" s="329"/>
      <c r="J142" s="344"/>
      <c r="K142" s="345"/>
      <c r="L142" s="345"/>
      <c r="M142" s="345"/>
      <c r="N142" s="345"/>
      <c r="O142" s="345"/>
      <c r="P142" s="345"/>
      <c r="Q142" s="345"/>
      <c r="R142" s="345"/>
      <c r="S142" s="345"/>
      <c r="T142" s="345"/>
      <c r="U142" s="345"/>
      <c r="V142" s="346"/>
    </row>
    <row r="143" spans="2:22" s="18" customFormat="1" ht="15" customHeight="1" x14ac:dyDescent="0.35">
      <c r="B143" s="326"/>
      <c r="C143" s="332"/>
      <c r="D143" s="294" t="s">
        <v>704</v>
      </c>
      <c r="E143" s="332"/>
      <c r="F143" s="332"/>
      <c r="G143" s="298">
        <v>53.8</v>
      </c>
      <c r="H143" s="329"/>
      <c r="I143" s="329"/>
      <c r="J143" s="344"/>
      <c r="K143" s="345"/>
      <c r="L143" s="345"/>
      <c r="M143" s="345"/>
      <c r="N143" s="345"/>
      <c r="O143" s="345"/>
      <c r="P143" s="345"/>
      <c r="Q143" s="345"/>
      <c r="R143" s="345"/>
      <c r="S143" s="345"/>
      <c r="T143" s="345"/>
      <c r="U143" s="345"/>
      <c r="V143" s="346"/>
    </row>
    <row r="144" spans="2:22" s="18" customFormat="1" ht="15" customHeight="1" x14ac:dyDescent="0.35">
      <c r="B144" s="326"/>
      <c r="C144" s="332"/>
      <c r="D144" s="294" t="s">
        <v>705</v>
      </c>
      <c r="E144" s="332"/>
      <c r="F144" s="332"/>
      <c r="G144" s="298">
        <v>12.5</v>
      </c>
      <c r="H144" s="329"/>
      <c r="I144" s="329"/>
      <c r="J144" s="344"/>
      <c r="K144" s="345"/>
      <c r="L144" s="345"/>
      <c r="M144" s="345"/>
      <c r="N144" s="345"/>
      <c r="O144" s="345"/>
      <c r="P144" s="345"/>
      <c r="Q144" s="345"/>
      <c r="R144" s="345"/>
      <c r="S144" s="345"/>
      <c r="T144" s="345"/>
      <c r="U144" s="345"/>
      <c r="V144" s="346"/>
    </row>
    <row r="145" spans="2:22" s="18" customFormat="1" ht="15" customHeight="1" x14ac:dyDescent="0.35">
      <c r="B145" s="326"/>
      <c r="C145" s="332"/>
      <c r="D145" s="294" t="s">
        <v>706</v>
      </c>
      <c r="E145" s="332"/>
      <c r="F145" s="332"/>
      <c r="G145" s="298">
        <v>12.5</v>
      </c>
      <c r="H145" s="329"/>
      <c r="I145" s="329"/>
      <c r="J145" s="344"/>
      <c r="K145" s="345"/>
      <c r="L145" s="345"/>
      <c r="M145" s="345"/>
      <c r="N145" s="345"/>
      <c r="O145" s="345"/>
      <c r="P145" s="345"/>
      <c r="Q145" s="345"/>
      <c r="R145" s="345"/>
      <c r="S145" s="345"/>
      <c r="T145" s="345"/>
      <c r="U145" s="345"/>
      <c r="V145" s="346"/>
    </row>
    <row r="146" spans="2:22" s="18" customFormat="1" ht="15" customHeight="1" x14ac:dyDescent="0.35">
      <c r="B146" s="326"/>
      <c r="C146" s="332"/>
      <c r="D146" s="294" t="s">
        <v>707</v>
      </c>
      <c r="E146" s="332"/>
      <c r="F146" s="332"/>
      <c r="G146" s="298">
        <v>8.5</v>
      </c>
      <c r="H146" s="329"/>
      <c r="I146" s="329"/>
      <c r="J146" s="344"/>
      <c r="K146" s="345"/>
      <c r="L146" s="345"/>
      <c r="M146" s="345"/>
      <c r="N146" s="345"/>
      <c r="O146" s="345"/>
      <c r="P146" s="345"/>
      <c r="Q146" s="345"/>
      <c r="R146" s="345"/>
      <c r="S146" s="345"/>
      <c r="T146" s="345"/>
      <c r="U146" s="345"/>
      <c r="V146" s="346"/>
    </row>
    <row r="147" spans="2:22" s="18" customFormat="1" ht="15" customHeight="1" x14ac:dyDescent="0.35">
      <c r="B147" s="326"/>
      <c r="C147" s="332"/>
      <c r="D147" s="294" t="s">
        <v>708</v>
      </c>
      <c r="E147" s="332"/>
      <c r="F147" s="332"/>
      <c r="G147" s="298">
        <v>10.199999999999999</v>
      </c>
      <c r="H147" s="329"/>
      <c r="I147" s="329"/>
      <c r="J147" s="344"/>
      <c r="K147" s="345"/>
      <c r="L147" s="345"/>
      <c r="M147" s="345"/>
      <c r="N147" s="345"/>
      <c r="O147" s="345"/>
      <c r="P147" s="345"/>
      <c r="Q147" s="345"/>
      <c r="R147" s="345"/>
      <c r="S147" s="345"/>
      <c r="T147" s="345"/>
      <c r="U147" s="345"/>
      <c r="V147" s="346"/>
    </row>
    <row r="148" spans="2:22" s="18" customFormat="1" ht="15" customHeight="1" x14ac:dyDescent="0.35">
      <c r="B148" s="326"/>
      <c r="C148" s="332"/>
      <c r="D148" s="294" t="s">
        <v>709</v>
      </c>
      <c r="E148" s="332"/>
      <c r="F148" s="332"/>
      <c r="G148" s="298">
        <v>30.7</v>
      </c>
      <c r="H148" s="329"/>
      <c r="I148" s="329"/>
      <c r="J148" s="344"/>
      <c r="K148" s="345"/>
      <c r="L148" s="345"/>
      <c r="M148" s="345"/>
      <c r="N148" s="345"/>
      <c r="O148" s="345"/>
      <c r="P148" s="345"/>
      <c r="Q148" s="345"/>
      <c r="R148" s="345"/>
      <c r="S148" s="345"/>
      <c r="T148" s="345"/>
      <c r="U148" s="345"/>
      <c r="V148" s="346"/>
    </row>
    <row r="149" spans="2:22" s="18" customFormat="1" ht="15" customHeight="1" x14ac:dyDescent="0.35">
      <c r="B149" s="326"/>
      <c r="C149" s="332"/>
      <c r="D149" s="255" t="s">
        <v>710</v>
      </c>
      <c r="E149" s="332"/>
      <c r="F149" s="332"/>
      <c r="G149" s="298">
        <v>56</v>
      </c>
      <c r="H149" s="329"/>
      <c r="I149" s="329"/>
      <c r="J149" s="344"/>
      <c r="K149" s="345"/>
      <c r="L149" s="345"/>
      <c r="M149" s="345"/>
      <c r="N149" s="345"/>
      <c r="O149" s="345"/>
      <c r="P149" s="345"/>
      <c r="Q149" s="345"/>
      <c r="R149" s="345"/>
      <c r="S149" s="345"/>
      <c r="T149" s="345"/>
      <c r="U149" s="345"/>
      <c r="V149" s="346"/>
    </row>
    <row r="150" spans="2:22" s="18" customFormat="1" ht="15" customHeight="1" x14ac:dyDescent="0.35">
      <c r="B150" s="326"/>
      <c r="C150" s="332"/>
      <c r="D150" s="294" t="s">
        <v>711</v>
      </c>
      <c r="E150" s="332"/>
      <c r="F150" s="332"/>
      <c r="G150" s="298">
        <v>6.2</v>
      </c>
      <c r="H150" s="329"/>
      <c r="I150" s="329"/>
      <c r="J150" s="344"/>
      <c r="K150" s="345"/>
      <c r="L150" s="345"/>
      <c r="M150" s="345"/>
      <c r="N150" s="345"/>
      <c r="O150" s="345"/>
      <c r="P150" s="345"/>
      <c r="Q150" s="345"/>
      <c r="R150" s="345"/>
      <c r="S150" s="345"/>
      <c r="T150" s="345"/>
      <c r="U150" s="345"/>
      <c r="V150" s="346"/>
    </row>
    <row r="151" spans="2:22" s="18" customFormat="1" ht="15" customHeight="1" x14ac:dyDescent="0.35">
      <c r="B151" s="326"/>
      <c r="C151" s="332"/>
      <c r="D151" s="294" t="s">
        <v>712</v>
      </c>
      <c r="E151" s="332"/>
      <c r="F151" s="332"/>
      <c r="G151" s="298">
        <v>4.4000000000000004</v>
      </c>
      <c r="H151" s="329"/>
      <c r="I151" s="329"/>
      <c r="J151" s="344"/>
      <c r="K151" s="345"/>
      <c r="L151" s="345"/>
      <c r="M151" s="345"/>
      <c r="N151" s="345"/>
      <c r="O151" s="345"/>
      <c r="P151" s="345"/>
      <c r="Q151" s="345"/>
      <c r="R151" s="345"/>
      <c r="S151" s="345"/>
      <c r="T151" s="345"/>
      <c r="U151" s="345"/>
      <c r="V151" s="346"/>
    </row>
    <row r="152" spans="2:22" s="18" customFormat="1" ht="15" customHeight="1" x14ac:dyDescent="0.35">
      <c r="B152" s="327"/>
      <c r="C152" s="333"/>
      <c r="D152" s="294" t="s">
        <v>566</v>
      </c>
      <c r="E152" s="333"/>
      <c r="F152" s="333"/>
      <c r="G152" s="298">
        <v>17.100000000000001</v>
      </c>
      <c r="H152" s="330"/>
      <c r="I152" s="330"/>
      <c r="J152" s="347"/>
      <c r="K152" s="348"/>
      <c r="L152" s="348"/>
      <c r="M152" s="348"/>
      <c r="N152" s="348"/>
      <c r="O152" s="348"/>
      <c r="P152" s="348"/>
      <c r="Q152" s="348"/>
      <c r="R152" s="348"/>
      <c r="S152" s="348"/>
      <c r="T152" s="348"/>
      <c r="U152" s="348"/>
      <c r="V152" s="349"/>
    </row>
    <row r="153" spans="2:22" s="18" customFormat="1" ht="30" customHeight="1" x14ac:dyDescent="0.35">
      <c r="B153" s="325" t="s">
        <v>749</v>
      </c>
      <c r="C153" s="331" t="s">
        <v>713</v>
      </c>
      <c r="D153" s="294" t="s">
        <v>746</v>
      </c>
      <c r="E153" s="255"/>
      <c r="F153" s="255"/>
      <c r="G153" s="298">
        <v>68.8</v>
      </c>
      <c r="H153" s="328" t="s">
        <v>273</v>
      </c>
      <c r="I153" s="328" t="s">
        <v>750</v>
      </c>
      <c r="J153" s="341" t="s">
        <v>751</v>
      </c>
      <c r="K153" s="342"/>
      <c r="L153" s="342"/>
      <c r="M153" s="342"/>
      <c r="N153" s="342"/>
      <c r="O153" s="342"/>
      <c r="P153" s="342"/>
      <c r="Q153" s="342"/>
      <c r="R153" s="342"/>
      <c r="S153" s="342"/>
      <c r="T153" s="342"/>
      <c r="U153" s="342"/>
      <c r="V153" s="343"/>
    </row>
    <row r="154" spans="2:22" s="18" customFormat="1" ht="15" customHeight="1" x14ac:dyDescent="0.35">
      <c r="B154" s="327"/>
      <c r="C154" s="333"/>
      <c r="D154" s="255" t="s">
        <v>752</v>
      </c>
      <c r="E154" s="255"/>
      <c r="F154" s="255"/>
      <c r="G154" s="298">
        <v>140.4</v>
      </c>
      <c r="H154" s="330"/>
      <c r="I154" s="330"/>
      <c r="J154" s="347"/>
      <c r="K154" s="348"/>
      <c r="L154" s="348"/>
      <c r="M154" s="348"/>
      <c r="N154" s="348"/>
      <c r="O154" s="348"/>
      <c r="P154" s="348"/>
      <c r="Q154" s="348"/>
      <c r="R154" s="348"/>
      <c r="S154" s="348"/>
      <c r="T154" s="348"/>
      <c r="U154" s="348"/>
      <c r="V154" s="349"/>
    </row>
    <row r="155" spans="2:22" s="18" customFormat="1" ht="15" customHeight="1" x14ac:dyDescent="0.35">
      <c r="B155" s="325" t="s">
        <v>289</v>
      </c>
      <c r="C155" s="331" t="s">
        <v>699</v>
      </c>
      <c r="D155" s="294" t="s">
        <v>700</v>
      </c>
      <c r="E155" s="331" t="s">
        <v>745</v>
      </c>
      <c r="F155" s="331" t="s">
        <v>746</v>
      </c>
      <c r="G155" s="69">
        <v>4.4999999999999997E-3</v>
      </c>
      <c r="H155" s="328" t="s">
        <v>273</v>
      </c>
      <c r="I155" s="393"/>
      <c r="J155" s="341" t="s">
        <v>753</v>
      </c>
      <c r="K155" s="342"/>
      <c r="L155" s="342"/>
      <c r="M155" s="342"/>
      <c r="N155" s="342"/>
      <c r="O155" s="342"/>
      <c r="P155" s="342"/>
      <c r="Q155" s="342"/>
      <c r="R155" s="342"/>
      <c r="S155" s="342"/>
      <c r="T155" s="342"/>
      <c r="U155" s="342"/>
      <c r="V155" s="343"/>
    </row>
    <row r="156" spans="2:22" s="18" customFormat="1" ht="15" customHeight="1" x14ac:dyDescent="0.35">
      <c r="B156" s="326"/>
      <c r="C156" s="332"/>
      <c r="D156" s="294" t="s">
        <v>702</v>
      </c>
      <c r="E156" s="332"/>
      <c r="F156" s="332"/>
      <c r="G156" s="69">
        <v>2.3800000000000002E-2</v>
      </c>
      <c r="H156" s="329"/>
      <c r="I156" s="394"/>
      <c r="J156" s="344"/>
      <c r="K156" s="345"/>
      <c r="L156" s="345"/>
      <c r="M156" s="345"/>
      <c r="N156" s="345"/>
      <c r="O156" s="345"/>
      <c r="P156" s="345"/>
      <c r="Q156" s="345"/>
      <c r="R156" s="345"/>
      <c r="S156" s="345"/>
      <c r="T156" s="345"/>
      <c r="U156" s="345"/>
      <c r="V156" s="346"/>
    </row>
    <row r="157" spans="2:22" s="18" customFormat="1" ht="15" customHeight="1" x14ac:dyDescent="0.35">
      <c r="B157" s="326"/>
      <c r="C157" s="332"/>
      <c r="D157" s="294" t="s">
        <v>703</v>
      </c>
      <c r="E157" s="332"/>
      <c r="F157" s="332"/>
      <c r="G157" s="69">
        <v>1.14E-2</v>
      </c>
      <c r="H157" s="329"/>
      <c r="I157" s="394"/>
      <c r="J157" s="344"/>
      <c r="K157" s="345"/>
      <c r="L157" s="345"/>
      <c r="M157" s="345"/>
      <c r="N157" s="345"/>
      <c r="O157" s="345"/>
      <c r="P157" s="345"/>
      <c r="Q157" s="345"/>
      <c r="R157" s="345"/>
      <c r="S157" s="345"/>
      <c r="T157" s="345"/>
      <c r="U157" s="345"/>
      <c r="V157" s="346"/>
    </row>
    <row r="158" spans="2:22" s="18" customFormat="1" ht="15" customHeight="1" x14ac:dyDescent="0.35">
      <c r="B158" s="326"/>
      <c r="C158" s="332"/>
      <c r="D158" s="294" t="s">
        <v>704</v>
      </c>
      <c r="E158" s="332"/>
      <c r="F158" s="332"/>
      <c r="G158" s="69">
        <v>2.5000000000000001E-2</v>
      </c>
      <c r="H158" s="329"/>
      <c r="I158" s="394"/>
      <c r="J158" s="344"/>
      <c r="K158" s="345"/>
      <c r="L158" s="345"/>
      <c r="M158" s="345"/>
      <c r="N158" s="345"/>
      <c r="O158" s="345"/>
      <c r="P158" s="345"/>
      <c r="Q158" s="345"/>
      <c r="R158" s="345"/>
      <c r="S158" s="345"/>
      <c r="T158" s="345"/>
      <c r="U158" s="345"/>
      <c r="V158" s="346"/>
    </row>
    <row r="159" spans="2:22" s="18" customFormat="1" ht="15" customHeight="1" x14ac:dyDescent="0.35">
      <c r="B159" s="326"/>
      <c r="C159" s="332"/>
      <c r="D159" s="294" t="s">
        <v>705</v>
      </c>
      <c r="E159" s="332"/>
      <c r="F159" s="332"/>
      <c r="G159" s="69">
        <v>5.7999999999999996E-3</v>
      </c>
      <c r="H159" s="329"/>
      <c r="I159" s="394"/>
      <c r="J159" s="344"/>
      <c r="K159" s="345"/>
      <c r="L159" s="345"/>
      <c r="M159" s="345"/>
      <c r="N159" s="345"/>
      <c r="O159" s="345"/>
      <c r="P159" s="345"/>
      <c r="Q159" s="345"/>
      <c r="R159" s="345"/>
      <c r="S159" s="345"/>
      <c r="T159" s="345"/>
      <c r="U159" s="345"/>
      <c r="V159" s="346"/>
    </row>
    <row r="160" spans="2:22" s="18" customFormat="1" ht="15" customHeight="1" x14ac:dyDescent="0.35">
      <c r="B160" s="326"/>
      <c r="C160" s="332"/>
      <c r="D160" s="294" t="s">
        <v>706</v>
      </c>
      <c r="E160" s="332"/>
      <c r="F160" s="332"/>
      <c r="G160" s="69">
        <v>5.7999999999999996E-3</v>
      </c>
      <c r="H160" s="329"/>
      <c r="I160" s="394"/>
      <c r="J160" s="344"/>
      <c r="K160" s="345"/>
      <c r="L160" s="345"/>
      <c r="M160" s="345"/>
      <c r="N160" s="345"/>
      <c r="O160" s="345"/>
      <c r="P160" s="345"/>
      <c r="Q160" s="345"/>
      <c r="R160" s="345"/>
      <c r="S160" s="345"/>
      <c r="T160" s="345"/>
      <c r="U160" s="345"/>
      <c r="V160" s="346"/>
    </row>
    <row r="161" spans="2:22" s="18" customFormat="1" ht="15" customHeight="1" x14ac:dyDescent="0.35">
      <c r="B161" s="326"/>
      <c r="C161" s="332"/>
      <c r="D161" s="294" t="s">
        <v>707</v>
      </c>
      <c r="E161" s="332"/>
      <c r="F161" s="332"/>
      <c r="G161" s="69">
        <v>6.0000000000000001E-3</v>
      </c>
      <c r="H161" s="329"/>
      <c r="I161" s="394"/>
      <c r="J161" s="344"/>
      <c r="K161" s="345"/>
      <c r="L161" s="345"/>
      <c r="M161" s="345"/>
      <c r="N161" s="345"/>
      <c r="O161" s="345"/>
      <c r="P161" s="345"/>
      <c r="Q161" s="345"/>
      <c r="R161" s="345"/>
      <c r="S161" s="345"/>
      <c r="T161" s="345"/>
      <c r="U161" s="345"/>
      <c r="V161" s="346"/>
    </row>
    <row r="162" spans="2:22" s="18" customFormat="1" ht="15" customHeight="1" x14ac:dyDescent="0.35">
      <c r="B162" s="326"/>
      <c r="C162" s="332"/>
      <c r="D162" s="294" t="s">
        <v>708</v>
      </c>
      <c r="E162" s="332"/>
      <c r="F162" s="332"/>
      <c r="G162" s="69">
        <v>5.4000000000000003E-3</v>
      </c>
      <c r="H162" s="329"/>
      <c r="I162" s="394"/>
      <c r="J162" s="344"/>
      <c r="K162" s="345"/>
      <c r="L162" s="345"/>
      <c r="M162" s="345"/>
      <c r="N162" s="345"/>
      <c r="O162" s="345"/>
      <c r="P162" s="345"/>
      <c r="Q162" s="345"/>
      <c r="R162" s="345"/>
      <c r="S162" s="345"/>
      <c r="T162" s="345"/>
      <c r="U162" s="345"/>
      <c r="V162" s="346"/>
    </row>
    <row r="163" spans="2:22" s="18" customFormat="1" ht="15" customHeight="1" x14ac:dyDescent="0.35">
      <c r="B163" s="326"/>
      <c r="C163" s="332"/>
      <c r="D163" s="294" t="s">
        <v>709</v>
      </c>
      <c r="E163" s="332"/>
      <c r="F163" s="332"/>
      <c r="G163" s="69">
        <v>1.61E-2</v>
      </c>
      <c r="H163" s="329"/>
      <c r="I163" s="394"/>
      <c r="J163" s="344"/>
      <c r="K163" s="345"/>
      <c r="L163" s="345"/>
      <c r="M163" s="345"/>
      <c r="N163" s="345"/>
      <c r="O163" s="345"/>
      <c r="P163" s="345"/>
      <c r="Q163" s="345"/>
      <c r="R163" s="345"/>
      <c r="S163" s="345"/>
      <c r="T163" s="345"/>
      <c r="U163" s="345"/>
      <c r="V163" s="346"/>
    </row>
    <row r="164" spans="2:22" s="18" customFormat="1" ht="15" customHeight="1" x14ac:dyDescent="0.35">
      <c r="B164" s="326"/>
      <c r="C164" s="332"/>
      <c r="D164" s="255" t="s">
        <v>710</v>
      </c>
      <c r="E164" s="332"/>
      <c r="F164" s="332"/>
      <c r="G164" s="69">
        <v>1.9599999999999999E-2</v>
      </c>
      <c r="H164" s="329"/>
      <c r="I164" s="394"/>
      <c r="J164" s="344"/>
      <c r="K164" s="345"/>
      <c r="L164" s="345"/>
      <c r="M164" s="345"/>
      <c r="N164" s="345"/>
      <c r="O164" s="345"/>
      <c r="P164" s="345"/>
      <c r="Q164" s="345"/>
      <c r="R164" s="345"/>
      <c r="S164" s="345"/>
      <c r="T164" s="345"/>
      <c r="U164" s="345"/>
      <c r="V164" s="346"/>
    </row>
    <row r="165" spans="2:22" s="18" customFormat="1" ht="15" customHeight="1" x14ac:dyDescent="0.35">
      <c r="B165" s="326"/>
      <c r="C165" s="332"/>
      <c r="D165" s="294" t="s">
        <v>711</v>
      </c>
      <c r="E165" s="332"/>
      <c r="F165" s="332"/>
      <c r="G165" s="69">
        <v>8.9999999999999998E-4</v>
      </c>
      <c r="H165" s="329"/>
      <c r="I165" s="394"/>
      <c r="J165" s="344"/>
      <c r="K165" s="345"/>
      <c r="L165" s="345"/>
      <c r="M165" s="345"/>
      <c r="N165" s="345"/>
      <c r="O165" s="345"/>
      <c r="P165" s="345"/>
      <c r="Q165" s="345"/>
      <c r="R165" s="345"/>
      <c r="S165" s="345"/>
      <c r="T165" s="345"/>
      <c r="U165" s="345"/>
      <c r="V165" s="346"/>
    </row>
    <row r="166" spans="2:22" s="18" customFormat="1" ht="15" customHeight="1" x14ac:dyDescent="0.35">
      <c r="B166" s="326"/>
      <c r="C166" s="332"/>
      <c r="D166" s="294" t="s">
        <v>712</v>
      </c>
      <c r="E166" s="332"/>
      <c r="F166" s="332"/>
      <c r="G166" s="69">
        <v>5.9999999999999995E-4</v>
      </c>
      <c r="H166" s="329"/>
      <c r="I166" s="394"/>
      <c r="J166" s="344"/>
      <c r="K166" s="345"/>
      <c r="L166" s="345"/>
      <c r="M166" s="345"/>
      <c r="N166" s="345"/>
      <c r="O166" s="345"/>
      <c r="P166" s="345"/>
      <c r="Q166" s="345"/>
      <c r="R166" s="345"/>
      <c r="S166" s="345"/>
      <c r="T166" s="345"/>
      <c r="U166" s="345"/>
      <c r="V166" s="346"/>
    </row>
    <row r="167" spans="2:22" s="18" customFormat="1" ht="15" customHeight="1" x14ac:dyDescent="0.35">
      <c r="B167" s="326"/>
      <c r="C167" s="332"/>
      <c r="D167" s="294" t="s">
        <v>566</v>
      </c>
      <c r="E167" s="332"/>
      <c r="F167" s="333"/>
      <c r="G167" s="69">
        <v>1.1900000000000001E-2</v>
      </c>
      <c r="H167" s="329"/>
      <c r="I167" s="394"/>
      <c r="J167" s="344"/>
      <c r="K167" s="345"/>
      <c r="L167" s="345"/>
      <c r="M167" s="345"/>
      <c r="N167" s="345"/>
      <c r="O167" s="345"/>
      <c r="P167" s="345"/>
      <c r="Q167" s="345"/>
      <c r="R167" s="345"/>
      <c r="S167" s="345"/>
      <c r="T167" s="345"/>
      <c r="U167" s="345"/>
      <c r="V167" s="346"/>
    </row>
    <row r="168" spans="2:22" s="18" customFormat="1" ht="15" customHeight="1" x14ac:dyDescent="0.35">
      <c r="B168" s="326"/>
      <c r="C168" s="332"/>
      <c r="D168" s="294" t="s">
        <v>700</v>
      </c>
      <c r="E168" s="332"/>
      <c r="F168" s="331" t="s">
        <v>748</v>
      </c>
      <c r="G168" s="69">
        <v>1.6000000000000001E-3</v>
      </c>
      <c r="H168" s="329"/>
      <c r="I168" s="394"/>
      <c r="J168" s="344"/>
      <c r="K168" s="345"/>
      <c r="L168" s="345"/>
      <c r="M168" s="345"/>
      <c r="N168" s="345"/>
      <c r="O168" s="345"/>
      <c r="P168" s="345"/>
      <c r="Q168" s="345"/>
      <c r="R168" s="345"/>
      <c r="S168" s="345"/>
      <c r="T168" s="345"/>
      <c r="U168" s="345"/>
      <c r="V168" s="346"/>
    </row>
    <row r="169" spans="2:22" s="18" customFormat="1" ht="15" customHeight="1" x14ac:dyDescent="0.35">
      <c r="B169" s="326"/>
      <c r="C169" s="332"/>
      <c r="D169" s="294" t="s">
        <v>702</v>
      </c>
      <c r="E169" s="332"/>
      <c r="F169" s="332"/>
      <c r="G169" s="69">
        <v>8.3000000000000001E-3</v>
      </c>
      <c r="H169" s="329"/>
      <c r="I169" s="394"/>
      <c r="J169" s="344"/>
      <c r="K169" s="345"/>
      <c r="L169" s="345"/>
      <c r="M169" s="345"/>
      <c r="N169" s="345"/>
      <c r="O169" s="345"/>
      <c r="P169" s="345"/>
      <c r="Q169" s="345"/>
      <c r="R169" s="345"/>
      <c r="S169" s="345"/>
      <c r="T169" s="345"/>
      <c r="U169" s="345"/>
      <c r="V169" s="346"/>
    </row>
    <row r="170" spans="2:22" s="18" customFormat="1" ht="15" customHeight="1" x14ac:dyDescent="0.35">
      <c r="B170" s="326"/>
      <c r="C170" s="332"/>
      <c r="D170" s="294" t="s">
        <v>703</v>
      </c>
      <c r="E170" s="332"/>
      <c r="F170" s="332"/>
      <c r="G170" s="69">
        <v>4.0000000000000001E-3</v>
      </c>
      <c r="H170" s="329"/>
      <c r="I170" s="394"/>
      <c r="J170" s="344"/>
      <c r="K170" s="345"/>
      <c r="L170" s="345"/>
      <c r="M170" s="345"/>
      <c r="N170" s="345"/>
      <c r="O170" s="345"/>
      <c r="P170" s="345"/>
      <c r="Q170" s="345"/>
      <c r="R170" s="345"/>
      <c r="S170" s="345"/>
      <c r="T170" s="345"/>
      <c r="U170" s="345"/>
      <c r="V170" s="346"/>
    </row>
    <row r="171" spans="2:22" s="18" customFormat="1" ht="15" customHeight="1" x14ac:dyDescent="0.35">
      <c r="B171" s="326"/>
      <c r="C171" s="332"/>
      <c r="D171" s="294" t="s">
        <v>704</v>
      </c>
      <c r="E171" s="332"/>
      <c r="F171" s="332"/>
      <c r="G171" s="69">
        <v>8.8000000000000005E-3</v>
      </c>
      <c r="H171" s="329"/>
      <c r="I171" s="394"/>
      <c r="J171" s="344"/>
      <c r="K171" s="345"/>
      <c r="L171" s="345"/>
      <c r="M171" s="345"/>
      <c r="N171" s="345"/>
      <c r="O171" s="345"/>
      <c r="P171" s="345"/>
      <c r="Q171" s="345"/>
      <c r="R171" s="345"/>
      <c r="S171" s="345"/>
      <c r="T171" s="345"/>
      <c r="U171" s="345"/>
      <c r="V171" s="346"/>
    </row>
    <row r="172" spans="2:22" s="18" customFormat="1" ht="15" customHeight="1" x14ac:dyDescent="0.35">
      <c r="B172" s="326"/>
      <c r="C172" s="332"/>
      <c r="D172" s="294" t="s">
        <v>705</v>
      </c>
      <c r="E172" s="332"/>
      <c r="F172" s="332"/>
      <c r="G172" s="69">
        <v>2E-3</v>
      </c>
      <c r="H172" s="329"/>
      <c r="I172" s="394"/>
      <c r="J172" s="344"/>
      <c r="K172" s="345"/>
      <c r="L172" s="345"/>
      <c r="M172" s="345"/>
      <c r="N172" s="345"/>
      <c r="O172" s="345"/>
      <c r="P172" s="345"/>
      <c r="Q172" s="345"/>
      <c r="R172" s="345"/>
      <c r="S172" s="345"/>
      <c r="T172" s="345"/>
      <c r="U172" s="345"/>
      <c r="V172" s="346"/>
    </row>
    <row r="173" spans="2:22" s="18" customFormat="1" ht="15" customHeight="1" x14ac:dyDescent="0.35">
      <c r="B173" s="326"/>
      <c r="C173" s="332"/>
      <c r="D173" s="294" t="s">
        <v>706</v>
      </c>
      <c r="E173" s="332"/>
      <c r="F173" s="332"/>
      <c r="G173" s="69">
        <v>2E-3</v>
      </c>
      <c r="H173" s="329"/>
      <c r="I173" s="394"/>
      <c r="J173" s="344"/>
      <c r="K173" s="345"/>
      <c r="L173" s="345"/>
      <c r="M173" s="345"/>
      <c r="N173" s="345"/>
      <c r="O173" s="345"/>
      <c r="P173" s="345"/>
      <c r="Q173" s="345"/>
      <c r="R173" s="345"/>
      <c r="S173" s="345"/>
      <c r="T173" s="345"/>
      <c r="U173" s="345"/>
      <c r="V173" s="346"/>
    </row>
    <row r="174" spans="2:22" s="18" customFormat="1" ht="15" customHeight="1" x14ac:dyDescent="0.35">
      <c r="B174" s="326"/>
      <c r="C174" s="332"/>
      <c r="D174" s="294" t="s">
        <v>707</v>
      </c>
      <c r="E174" s="332"/>
      <c r="F174" s="332"/>
      <c r="G174" s="69">
        <v>2.1099999999999999E-3</v>
      </c>
      <c r="H174" s="329"/>
      <c r="I174" s="394"/>
      <c r="J174" s="344"/>
      <c r="K174" s="345"/>
      <c r="L174" s="345"/>
      <c r="M174" s="345"/>
      <c r="N174" s="345"/>
      <c r="O174" s="345"/>
      <c r="P174" s="345"/>
      <c r="Q174" s="345"/>
      <c r="R174" s="345"/>
      <c r="S174" s="345"/>
      <c r="T174" s="345"/>
      <c r="U174" s="345"/>
      <c r="V174" s="346"/>
    </row>
    <row r="175" spans="2:22" s="18" customFormat="1" ht="15" customHeight="1" x14ac:dyDescent="0.35">
      <c r="B175" s="326"/>
      <c r="C175" s="332"/>
      <c r="D175" s="294" t="s">
        <v>708</v>
      </c>
      <c r="E175" s="332"/>
      <c r="F175" s="332"/>
      <c r="G175" s="69">
        <v>1.9E-3</v>
      </c>
      <c r="H175" s="329"/>
      <c r="I175" s="394"/>
      <c r="J175" s="344"/>
      <c r="K175" s="345"/>
      <c r="L175" s="345"/>
      <c r="M175" s="345"/>
      <c r="N175" s="345"/>
      <c r="O175" s="345"/>
      <c r="P175" s="345"/>
      <c r="Q175" s="345"/>
      <c r="R175" s="345"/>
      <c r="S175" s="345"/>
      <c r="T175" s="345"/>
      <c r="U175" s="345"/>
      <c r="V175" s="346"/>
    </row>
    <row r="176" spans="2:22" s="18" customFormat="1" ht="15" customHeight="1" x14ac:dyDescent="0.35">
      <c r="B176" s="326"/>
      <c r="C176" s="332"/>
      <c r="D176" s="294" t="s">
        <v>709</v>
      </c>
      <c r="E176" s="332"/>
      <c r="F176" s="332"/>
      <c r="G176" s="69">
        <v>5.5999999999999999E-3</v>
      </c>
      <c r="H176" s="329"/>
      <c r="I176" s="394"/>
      <c r="J176" s="344"/>
      <c r="K176" s="345"/>
      <c r="L176" s="345"/>
      <c r="M176" s="345"/>
      <c r="N176" s="345"/>
      <c r="O176" s="345"/>
      <c r="P176" s="345"/>
      <c r="Q176" s="345"/>
      <c r="R176" s="345"/>
      <c r="S176" s="345"/>
      <c r="T176" s="345"/>
      <c r="U176" s="345"/>
      <c r="V176" s="346"/>
    </row>
    <row r="177" spans="2:22" s="18" customFormat="1" ht="15" customHeight="1" x14ac:dyDescent="0.35">
      <c r="B177" s="326"/>
      <c r="C177" s="332"/>
      <c r="D177" s="255" t="s">
        <v>710</v>
      </c>
      <c r="E177" s="332"/>
      <c r="F177" s="332"/>
      <c r="G177" s="69">
        <v>6.8999999999999999E-3</v>
      </c>
      <c r="H177" s="329"/>
      <c r="I177" s="394"/>
      <c r="J177" s="344"/>
      <c r="K177" s="345"/>
      <c r="L177" s="345"/>
      <c r="M177" s="345"/>
      <c r="N177" s="345"/>
      <c r="O177" s="345"/>
      <c r="P177" s="345"/>
      <c r="Q177" s="345"/>
      <c r="R177" s="345"/>
      <c r="S177" s="345"/>
      <c r="T177" s="345"/>
      <c r="U177" s="345"/>
      <c r="V177" s="346"/>
    </row>
    <row r="178" spans="2:22" s="18" customFormat="1" ht="15" customHeight="1" x14ac:dyDescent="0.35">
      <c r="B178" s="326"/>
      <c r="C178" s="332"/>
      <c r="D178" s="294" t="s">
        <v>711</v>
      </c>
      <c r="E178" s="332"/>
      <c r="F178" s="332"/>
      <c r="G178" s="69">
        <v>2.9999999999999997E-4</v>
      </c>
      <c r="H178" s="329"/>
      <c r="I178" s="394"/>
      <c r="J178" s="344"/>
      <c r="K178" s="345"/>
      <c r="L178" s="345"/>
      <c r="M178" s="345"/>
      <c r="N178" s="345"/>
      <c r="O178" s="345"/>
      <c r="P178" s="345"/>
      <c r="Q178" s="345"/>
      <c r="R178" s="345"/>
      <c r="S178" s="345"/>
      <c r="T178" s="345"/>
      <c r="U178" s="345"/>
      <c r="V178" s="346"/>
    </row>
    <row r="179" spans="2:22" s="18" customFormat="1" ht="15" customHeight="1" x14ac:dyDescent="0.35">
      <c r="B179" s="326"/>
      <c r="C179" s="332"/>
      <c r="D179" s="294" t="s">
        <v>712</v>
      </c>
      <c r="E179" s="332"/>
      <c r="F179" s="332"/>
      <c r="G179" s="69">
        <v>2.0000000000000001E-4</v>
      </c>
      <c r="H179" s="329"/>
      <c r="I179" s="394"/>
      <c r="J179" s="344"/>
      <c r="K179" s="345"/>
      <c r="L179" s="345"/>
      <c r="M179" s="345"/>
      <c r="N179" s="345"/>
      <c r="O179" s="345"/>
      <c r="P179" s="345"/>
      <c r="Q179" s="345"/>
      <c r="R179" s="345"/>
      <c r="S179" s="345"/>
      <c r="T179" s="345"/>
      <c r="U179" s="345"/>
      <c r="V179" s="346"/>
    </row>
    <row r="180" spans="2:22" s="18" customFormat="1" ht="15" customHeight="1" x14ac:dyDescent="0.35">
      <c r="B180" s="327"/>
      <c r="C180" s="333"/>
      <c r="D180" s="294" t="s">
        <v>566</v>
      </c>
      <c r="E180" s="333"/>
      <c r="F180" s="333"/>
      <c r="G180" s="146">
        <v>4.1999999999999997E-3</v>
      </c>
      <c r="H180" s="330"/>
      <c r="I180" s="395"/>
      <c r="J180" s="347"/>
      <c r="K180" s="348"/>
      <c r="L180" s="348"/>
      <c r="M180" s="348"/>
      <c r="N180" s="348"/>
      <c r="O180" s="348"/>
      <c r="P180" s="348"/>
      <c r="Q180" s="348"/>
      <c r="R180" s="348"/>
      <c r="S180" s="348"/>
      <c r="T180" s="348"/>
      <c r="U180" s="348"/>
      <c r="V180" s="349"/>
    </row>
    <row r="181" spans="2:22" s="18" customFormat="1" ht="15" customHeight="1" x14ac:dyDescent="0.35">
      <c r="B181" s="325" t="s">
        <v>754</v>
      </c>
      <c r="C181" s="331" t="s">
        <v>740</v>
      </c>
      <c r="D181" s="396" t="s">
        <v>741</v>
      </c>
      <c r="E181" s="331" t="s">
        <v>699</v>
      </c>
      <c r="F181" s="144" t="s">
        <v>700</v>
      </c>
      <c r="G181" s="142">
        <v>1.15E-2</v>
      </c>
      <c r="H181" s="408" t="s">
        <v>514</v>
      </c>
      <c r="I181" s="328" t="s">
        <v>755</v>
      </c>
      <c r="J181" s="341" t="s">
        <v>742</v>
      </c>
      <c r="K181" s="342"/>
      <c r="L181" s="342"/>
      <c r="M181" s="342"/>
      <c r="N181" s="342"/>
      <c r="O181" s="342"/>
      <c r="P181" s="342"/>
      <c r="Q181" s="342"/>
      <c r="R181" s="342"/>
      <c r="S181" s="342"/>
      <c r="T181" s="342"/>
      <c r="U181" s="342"/>
      <c r="V181" s="343"/>
    </row>
    <row r="182" spans="2:22" s="18" customFormat="1" ht="15" customHeight="1" x14ac:dyDescent="0.35">
      <c r="B182" s="326"/>
      <c r="C182" s="332"/>
      <c r="D182" s="397"/>
      <c r="E182" s="332"/>
      <c r="F182" s="144" t="s">
        <v>702</v>
      </c>
      <c r="G182" s="142">
        <v>6.1499999999999999E-2</v>
      </c>
      <c r="H182" s="409"/>
      <c r="I182" s="329"/>
      <c r="J182" s="344"/>
      <c r="K182" s="345"/>
      <c r="L182" s="345"/>
      <c r="M182" s="345"/>
      <c r="N182" s="345"/>
      <c r="O182" s="345"/>
      <c r="P182" s="345"/>
      <c r="Q182" s="345"/>
      <c r="R182" s="345"/>
      <c r="S182" s="345"/>
      <c r="T182" s="345"/>
      <c r="U182" s="345"/>
      <c r="V182" s="346"/>
    </row>
    <row r="183" spans="2:22" s="18" customFormat="1" ht="15" customHeight="1" x14ac:dyDescent="0.35">
      <c r="B183" s="326"/>
      <c r="C183" s="332"/>
      <c r="D183" s="397"/>
      <c r="E183" s="332"/>
      <c r="F183" s="144" t="s">
        <v>703</v>
      </c>
      <c r="G183" s="142">
        <v>2.9499999999999998E-2</v>
      </c>
      <c r="H183" s="409"/>
      <c r="I183" s="329"/>
      <c r="J183" s="344"/>
      <c r="K183" s="345"/>
      <c r="L183" s="345"/>
      <c r="M183" s="345"/>
      <c r="N183" s="345"/>
      <c r="O183" s="345"/>
      <c r="P183" s="345"/>
      <c r="Q183" s="345"/>
      <c r="R183" s="345"/>
      <c r="S183" s="345"/>
      <c r="T183" s="345"/>
      <c r="U183" s="345"/>
      <c r="V183" s="346"/>
    </row>
    <row r="184" spans="2:22" s="18" customFormat="1" ht="15" customHeight="1" x14ac:dyDescent="0.35">
      <c r="B184" s="326"/>
      <c r="C184" s="332"/>
      <c r="D184" s="397"/>
      <c r="E184" s="332"/>
      <c r="F184" s="144" t="s">
        <v>704</v>
      </c>
      <c r="G184" s="142">
        <v>6.4699999999999994E-2</v>
      </c>
      <c r="H184" s="409"/>
      <c r="I184" s="329"/>
      <c r="J184" s="344"/>
      <c r="K184" s="345"/>
      <c r="L184" s="345"/>
      <c r="M184" s="345"/>
      <c r="N184" s="345"/>
      <c r="O184" s="345"/>
      <c r="P184" s="345"/>
      <c r="Q184" s="345"/>
      <c r="R184" s="345"/>
      <c r="S184" s="345"/>
      <c r="T184" s="345"/>
      <c r="U184" s="345"/>
      <c r="V184" s="346"/>
    </row>
    <row r="185" spans="2:22" s="18" customFormat="1" ht="15" customHeight="1" x14ac:dyDescent="0.35">
      <c r="B185" s="326"/>
      <c r="C185" s="332"/>
      <c r="D185" s="397"/>
      <c r="E185" s="332"/>
      <c r="F185" s="144" t="s">
        <v>705</v>
      </c>
      <c r="G185" s="142">
        <v>1.4999999999999999E-2</v>
      </c>
      <c r="H185" s="409"/>
      <c r="I185" s="329"/>
      <c r="J185" s="344"/>
      <c r="K185" s="345"/>
      <c r="L185" s="345"/>
      <c r="M185" s="345"/>
      <c r="N185" s="345"/>
      <c r="O185" s="345"/>
      <c r="P185" s="345"/>
      <c r="Q185" s="345"/>
      <c r="R185" s="345"/>
      <c r="S185" s="345"/>
      <c r="T185" s="345"/>
      <c r="U185" s="345"/>
      <c r="V185" s="346"/>
    </row>
    <row r="186" spans="2:22" s="18" customFormat="1" ht="15" customHeight="1" x14ac:dyDescent="0.35">
      <c r="B186" s="326"/>
      <c r="C186" s="332"/>
      <c r="D186" s="397"/>
      <c r="E186" s="332"/>
      <c r="F186" s="144" t="s">
        <v>706</v>
      </c>
      <c r="G186" s="142">
        <v>1.4999999999999999E-2</v>
      </c>
      <c r="H186" s="409"/>
      <c r="I186" s="329"/>
      <c r="J186" s="344"/>
      <c r="K186" s="345"/>
      <c r="L186" s="345"/>
      <c r="M186" s="345"/>
      <c r="N186" s="345"/>
      <c r="O186" s="345"/>
      <c r="P186" s="345"/>
      <c r="Q186" s="345"/>
      <c r="R186" s="345"/>
      <c r="S186" s="345"/>
      <c r="T186" s="345"/>
      <c r="U186" s="345"/>
      <c r="V186" s="346"/>
    </row>
    <row r="187" spans="2:22" s="18" customFormat="1" ht="15" customHeight="1" x14ac:dyDescent="0.35">
      <c r="B187" s="326"/>
      <c r="C187" s="332"/>
      <c r="D187" s="397"/>
      <c r="E187" s="332"/>
      <c r="F187" s="144" t="s">
        <v>707</v>
      </c>
      <c r="G187" s="142">
        <v>1.54E-2</v>
      </c>
      <c r="H187" s="409"/>
      <c r="I187" s="329"/>
      <c r="J187" s="344"/>
      <c r="K187" s="345"/>
      <c r="L187" s="345"/>
      <c r="M187" s="345"/>
      <c r="N187" s="345"/>
      <c r="O187" s="345"/>
      <c r="P187" s="345"/>
      <c r="Q187" s="345"/>
      <c r="R187" s="345"/>
      <c r="S187" s="345"/>
      <c r="T187" s="345"/>
      <c r="U187" s="345"/>
      <c r="V187" s="346"/>
    </row>
    <row r="188" spans="2:22" s="18" customFormat="1" ht="15" customHeight="1" x14ac:dyDescent="0.35">
      <c r="B188" s="326"/>
      <c r="C188" s="332"/>
      <c r="D188" s="397"/>
      <c r="E188" s="332"/>
      <c r="F188" s="144" t="s">
        <v>708</v>
      </c>
      <c r="G188" s="142">
        <v>1.38E-2</v>
      </c>
      <c r="H188" s="409"/>
      <c r="I188" s="329"/>
      <c r="J188" s="344"/>
      <c r="K188" s="345"/>
      <c r="L188" s="345"/>
      <c r="M188" s="345"/>
      <c r="N188" s="345"/>
      <c r="O188" s="345"/>
      <c r="P188" s="345"/>
      <c r="Q188" s="345"/>
      <c r="R188" s="345"/>
      <c r="S188" s="345"/>
      <c r="T188" s="345"/>
      <c r="U188" s="345"/>
      <c r="V188" s="346"/>
    </row>
    <row r="189" spans="2:22" s="18" customFormat="1" ht="15" customHeight="1" x14ac:dyDescent="0.35">
      <c r="B189" s="326"/>
      <c r="C189" s="332"/>
      <c r="D189" s="397"/>
      <c r="E189" s="332"/>
      <c r="F189" s="144" t="s">
        <v>709</v>
      </c>
      <c r="G189" s="142">
        <v>4.1500000000000002E-2</v>
      </c>
      <c r="H189" s="409"/>
      <c r="I189" s="329"/>
      <c r="J189" s="344"/>
      <c r="K189" s="345"/>
      <c r="L189" s="345"/>
      <c r="M189" s="345"/>
      <c r="N189" s="345"/>
      <c r="O189" s="345"/>
      <c r="P189" s="345"/>
      <c r="Q189" s="345"/>
      <c r="R189" s="345"/>
      <c r="S189" s="345"/>
      <c r="T189" s="345"/>
      <c r="U189" s="345"/>
      <c r="V189" s="346"/>
    </row>
    <row r="190" spans="2:22" s="18" customFormat="1" ht="15" customHeight="1" x14ac:dyDescent="0.35">
      <c r="B190" s="326"/>
      <c r="C190" s="332"/>
      <c r="D190" s="397"/>
      <c r="E190" s="332"/>
      <c r="F190" s="145" t="s">
        <v>710</v>
      </c>
      <c r="G190" s="142">
        <v>5.0500000000000003E-2</v>
      </c>
      <c r="H190" s="409"/>
      <c r="I190" s="329"/>
      <c r="J190" s="344"/>
      <c r="K190" s="345"/>
      <c r="L190" s="345"/>
      <c r="M190" s="345"/>
      <c r="N190" s="345"/>
      <c r="O190" s="345"/>
      <c r="P190" s="345"/>
      <c r="Q190" s="345"/>
      <c r="R190" s="345"/>
      <c r="S190" s="345"/>
      <c r="T190" s="345"/>
      <c r="U190" s="345"/>
      <c r="V190" s="346"/>
    </row>
    <row r="191" spans="2:22" s="18" customFormat="1" ht="15" customHeight="1" x14ac:dyDescent="0.35">
      <c r="B191" s="326"/>
      <c r="C191" s="332"/>
      <c r="D191" s="397"/>
      <c r="E191" s="332"/>
      <c r="F191" s="144" t="s">
        <v>711</v>
      </c>
      <c r="G191" s="142">
        <v>2.2000000000000001E-3</v>
      </c>
      <c r="H191" s="409"/>
      <c r="I191" s="329"/>
      <c r="J191" s="344"/>
      <c r="K191" s="345"/>
      <c r="L191" s="345"/>
      <c r="M191" s="345"/>
      <c r="N191" s="345"/>
      <c r="O191" s="345"/>
      <c r="P191" s="345"/>
      <c r="Q191" s="345"/>
      <c r="R191" s="345"/>
      <c r="S191" s="345"/>
      <c r="T191" s="345"/>
      <c r="U191" s="345"/>
      <c r="V191" s="346"/>
    </row>
    <row r="192" spans="2:22" s="18" customFormat="1" ht="15" customHeight="1" x14ac:dyDescent="0.35">
      <c r="B192" s="326"/>
      <c r="C192" s="332"/>
      <c r="D192" s="397"/>
      <c r="E192" s="332"/>
      <c r="F192" s="144" t="s">
        <v>712</v>
      </c>
      <c r="G192" s="142">
        <v>1.6000000000000001E-3</v>
      </c>
      <c r="H192" s="409"/>
      <c r="I192" s="329"/>
      <c r="J192" s="344"/>
      <c r="K192" s="345"/>
      <c r="L192" s="345"/>
      <c r="M192" s="345"/>
      <c r="N192" s="345"/>
      <c r="O192" s="345"/>
      <c r="P192" s="345"/>
      <c r="Q192" s="345"/>
      <c r="R192" s="345"/>
      <c r="S192" s="345"/>
      <c r="T192" s="345"/>
      <c r="U192" s="345"/>
      <c r="V192" s="346"/>
    </row>
    <row r="193" spans="2:22" s="18" customFormat="1" ht="15" customHeight="1" x14ac:dyDescent="0.35">
      <c r="B193" s="326"/>
      <c r="C193" s="332"/>
      <c r="D193" s="398"/>
      <c r="E193" s="333"/>
      <c r="F193" s="144" t="s">
        <v>566</v>
      </c>
      <c r="G193" s="142">
        <v>3.0800000000000001E-2</v>
      </c>
      <c r="H193" s="409"/>
      <c r="I193" s="329"/>
      <c r="J193" s="344"/>
      <c r="K193" s="345"/>
      <c r="L193" s="345"/>
      <c r="M193" s="345"/>
      <c r="N193" s="345"/>
      <c r="O193" s="345"/>
      <c r="P193" s="345"/>
      <c r="Q193" s="345"/>
      <c r="R193" s="345"/>
      <c r="S193" s="345"/>
      <c r="T193" s="345"/>
      <c r="U193" s="345"/>
      <c r="V193" s="346"/>
    </row>
    <row r="194" spans="2:22" s="18" customFormat="1" ht="15" customHeight="1" x14ac:dyDescent="0.35">
      <c r="B194" s="326"/>
      <c r="C194" s="332"/>
      <c r="D194" s="396" t="s">
        <v>743</v>
      </c>
      <c r="E194" s="331" t="s">
        <v>699</v>
      </c>
      <c r="F194" s="144" t="s">
        <v>700</v>
      </c>
      <c r="G194" s="143">
        <v>5.7000000000000002E-3</v>
      </c>
      <c r="H194" s="409"/>
      <c r="I194" s="329"/>
      <c r="J194" s="344"/>
      <c r="K194" s="345"/>
      <c r="L194" s="345"/>
      <c r="M194" s="345"/>
      <c r="N194" s="345"/>
      <c r="O194" s="345"/>
      <c r="P194" s="345"/>
      <c r="Q194" s="345"/>
      <c r="R194" s="345"/>
      <c r="S194" s="345"/>
      <c r="T194" s="345"/>
      <c r="U194" s="345"/>
      <c r="V194" s="346"/>
    </row>
    <row r="195" spans="2:22" s="18" customFormat="1" ht="15" customHeight="1" x14ac:dyDescent="0.35">
      <c r="B195" s="326"/>
      <c r="C195" s="332"/>
      <c r="D195" s="397"/>
      <c r="E195" s="332"/>
      <c r="F195" s="144" t="s">
        <v>702</v>
      </c>
      <c r="G195" s="143">
        <v>3.0200000000000001E-2</v>
      </c>
      <c r="H195" s="409"/>
      <c r="I195" s="329"/>
      <c r="J195" s="344"/>
      <c r="K195" s="345"/>
      <c r="L195" s="345"/>
      <c r="M195" s="345"/>
      <c r="N195" s="345"/>
      <c r="O195" s="345"/>
      <c r="P195" s="345"/>
      <c r="Q195" s="345"/>
      <c r="R195" s="345"/>
      <c r="S195" s="345"/>
      <c r="T195" s="345"/>
      <c r="U195" s="345"/>
      <c r="V195" s="346"/>
    </row>
    <row r="196" spans="2:22" s="18" customFormat="1" ht="15" customHeight="1" x14ac:dyDescent="0.35">
      <c r="B196" s="326"/>
      <c r="C196" s="332"/>
      <c r="D196" s="397"/>
      <c r="E196" s="332"/>
      <c r="F196" s="144" t="s">
        <v>703</v>
      </c>
      <c r="G196" s="143">
        <v>1.44E-2</v>
      </c>
      <c r="H196" s="409"/>
      <c r="I196" s="329"/>
      <c r="J196" s="344"/>
      <c r="K196" s="345"/>
      <c r="L196" s="345"/>
      <c r="M196" s="345"/>
      <c r="N196" s="345"/>
      <c r="O196" s="345"/>
      <c r="P196" s="345"/>
      <c r="Q196" s="345"/>
      <c r="R196" s="345"/>
      <c r="S196" s="345"/>
      <c r="T196" s="345"/>
      <c r="U196" s="345"/>
      <c r="V196" s="346"/>
    </row>
    <row r="197" spans="2:22" s="18" customFormat="1" ht="15" customHeight="1" x14ac:dyDescent="0.35">
      <c r="B197" s="326"/>
      <c r="C197" s="332"/>
      <c r="D197" s="397"/>
      <c r="E197" s="332"/>
      <c r="F197" s="144" t="s">
        <v>704</v>
      </c>
      <c r="G197" s="143">
        <v>3.1699999999999999E-2</v>
      </c>
      <c r="H197" s="409"/>
      <c r="I197" s="329"/>
      <c r="J197" s="344"/>
      <c r="K197" s="345"/>
      <c r="L197" s="345"/>
      <c r="M197" s="345"/>
      <c r="N197" s="345"/>
      <c r="O197" s="345"/>
      <c r="P197" s="345"/>
      <c r="Q197" s="345"/>
      <c r="R197" s="345"/>
      <c r="S197" s="345"/>
      <c r="T197" s="345"/>
      <c r="U197" s="345"/>
      <c r="V197" s="346"/>
    </row>
    <row r="198" spans="2:22" s="18" customFormat="1" ht="15" customHeight="1" x14ac:dyDescent="0.35">
      <c r="B198" s="326"/>
      <c r="C198" s="332"/>
      <c r="D198" s="397"/>
      <c r="E198" s="332"/>
      <c r="F198" s="144" t="s">
        <v>705</v>
      </c>
      <c r="G198" s="143">
        <v>7.3000000000000001E-3</v>
      </c>
      <c r="H198" s="409"/>
      <c r="I198" s="329"/>
      <c r="J198" s="344"/>
      <c r="K198" s="345"/>
      <c r="L198" s="345"/>
      <c r="M198" s="345"/>
      <c r="N198" s="345"/>
      <c r="O198" s="345"/>
      <c r="P198" s="345"/>
      <c r="Q198" s="345"/>
      <c r="R198" s="345"/>
      <c r="S198" s="345"/>
      <c r="T198" s="345"/>
      <c r="U198" s="345"/>
      <c r="V198" s="346"/>
    </row>
    <row r="199" spans="2:22" s="18" customFormat="1" ht="15" customHeight="1" x14ac:dyDescent="0.35">
      <c r="B199" s="326"/>
      <c r="C199" s="332"/>
      <c r="D199" s="397"/>
      <c r="E199" s="332"/>
      <c r="F199" s="144" t="s">
        <v>706</v>
      </c>
      <c r="G199" s="143">
        <v>7.3000000000000001E-3</v>
      </c>
      <c r="H199" s="409"/>
      <c r="I199" s="329"/>
      <c r="J199" s="344"/>
      <c r="K199" s="345"/>
      <c r="L199" s="345"/>
      <c r="M199" s="345"/>
      <c r="N199" s="345"/>
      <c r="O199" s="345"/>
      <c r="P199" s="345"/>
      <c r="Q199" s="345"/>
      <c r="R199" s="345"/>
      <c r="S199" s="345"/>
      <c r="T199" s="345"/>
      <c r="U199" s="345"/>
      <c r="V199" s="346"/>
    </row>
    <row r="200" spans="2:22" s="18" customFormat="1" ht="15" customHeight="1" x14ac:dyDescent="0.35">
      <c r="B200" s="326"/>
      <c r="C200" s="332"/>
      <c r="D200" s="397"/>
      <c r="E200" s="332"/>
      <c r="F200" s="144" t="s">
        <v>707</v>
      </c>
      <c r="G200" s="143">
        <v>7.4999999999999997E-3</v>
      </c>
      <c r="H200" s="409"/>
      <c r="I200" s="329"/>
      <c r="J200" s="344"/>
      <c r="K200" s="345"/>
      <c r="L200" s="345"/>
      <c r="M200" s="345"/>
      <c r="N200" s="345"/>
      <c r="O200" s="345"/>
      <c r="P200" s="345"/>
      <c r="Q200" s="345"/>
      <c r="R200" s="345"/>
      <c r="S200" s="345"/>
      <c r="T200" s="345"/>
      <c r="U200" s="345"/>
      <c r="V200" s="346"/>
    </row>
    <row r="201" spans="2:22" s="18" customFormat="1" ht="15" customHeight="1" x14ac:dyDescent="0.35">
      <c r="B201" s="326"/>
      <c r="C201" s="332"/>
      <c r="D201" s="397"/>
      <c r="E201" s="332"/>
      <c r="F201" s="144" t="s">
        <v>708</v>
      </c>
      <c r="G201" s="143">
        <v>6.7999999999999996E-3</v>
      </c>
      <c r="H201" s="409"/>
      <c r="I201" s="329"/>
      <c r="J201" s="344"/>
      <c r="K201" s="345"/>
      <c r="L201" s="345"/>
      <c r="M201" s="345"/>
      <c r="N201" s="345"/>
      <c r="O201" s="345"/>
      <c r="P201" s="345"/>
      <c r="Q201" s="345"/>
      <c r="R201" s="345"/>
      <c r="S201" s="345"/>
      <c r="T201" s="345"/>
      <c r="U201" s="345"/>
      <c r="V201" s="346"/>
    </row>
    <row r="202" spans="2:22" s="18" customFormat="1" ht="15" customHeight="1" x14ac:dyDescent="0.35">
      <c r="B202" s="326"/>
      <c r="C202" s="332"/>
      <c r="D202" s="397"/>
      <c r="E202" s="332"/>
      <c r="F202" s="144" t="s">
        <v>709</v>
      </c>
      <c r="G202" s="143">
        <v>2.0400000000000001E-2</v>
      </c>
      <c r="H202" s="409"/>
      <c r="I202" s="329"/>
      <c r="J202" s="344"/>
      <c r="K202" s="345"/>
      <c r="L202" s="345"/>
      <c r="M202" s="345"/>
      <c r="N202" s="345"/>
      <c r="O202" s="345"/>
      <c r="P202" s="345"/>
      <c r="Q202" s="345"/>
      <c r="R202" s="345"/>
      <c r="S202" s="345"/>
      <c r="T202" s="345"/>
      <c r="U202" s="345"/>
      <c r="V202" s="346"/>
    </row>
    <row r="203" spans="2:22" s="18" customFormat="1" ht="15" customHeight="1" x14ac:dyDescent="0.35">
      <c r="B203" s="326"/>
      <c r="C203" s="332"/>
      <c r="D203" s="397"/>
      <c r="E203" s="332"/>
      <c r="F203" s="145" t="s">
        <v>710</v>
      </c>
      <c r="G203" s="143">
        <v>2.4799999999999999E-2</v>
      </c>
      <c r="H203" s="409"/>
      <c r="I203" s="329"/>
      <c r="J203" s="344"/>
      <c r="K203" s="345"/>
      <c r="L203" s="345"/>
      <c r="M203" s="345"/>
      <c r="N203" s="345"/>
      <c r="O203" s="345"/>
      <c r="P203" s="345"/>
      <c r="Q203" s="345"/>
      <c r="R203" s="345"/>
      <c r="S203" s="345"/>
      <c r="T203" s="345"/>
      <c r="U203" s="345"/>
      <c r="V203" s="346"/>
    </row>
    <row r="204" spans="2:22" s="18" customFormat="1" ht="15" customHeight="1" x14ac:dyDescent="0.35">
      <c r="B204" s="326"/>
      <c r="C204" s="332"/>
      <c r="D204" s="397"/>
      <c r="E204" s="332"/>
      <c r="F204" s="144" t="s">
        <v>711</v>
      </c>
      <c r="G204" s="143">
        <v>1.1000000000000001E-3</v>
      </c>
      <c r="H204" s="409"/>
      <c r="I204" s="329"/>
      <c r="J204" s="344"/>
      <c r="K204" s="345"/>
      <c r="L204" s="345"/>
      <c r="M204" s="345"/>
      <c r="N204" s="345"/>
      <c r="O204" s="345"/>
      <c r="P204" s="345"/>
      <c r="Q204" s="345"/>
      <c r="R204" s="345"/>
      <c r="S204" s="345"/>
      <c r="T204" s="345"/>
      <c r="U204" s="345"/>
      <c r="V204" s="346"/>
    </row>
    <row r="205" spans="2:22" s="18" customFormat="1" ht="15" customHeight="1" x14ac:dyDescent="0.35">
      <c r="B205" s="326"/>
      <c r="C205" s="332"/>
      <c r="D205" s="397"/>
      <c r="E205" s="332"/>
      <c r="F205" s="144" t="s">
        <v>712</v>
      </c>
      <c r="G205" s="143">
        <v>8.0000000000000004E-4</v>
      </c>
      <c r="H205" s="409"/>
      <c r="I205" s="329"/>
      <c r="J205" s="344"/>
      <c r="K205" s="345"/>
      <c r="L205" s="345"/>
      <c r="M205" s="345"/>
      <c r="N205" s="345"/>
      <c r="O205" s="345"/>
      <c r="P205" s="345"/>
      <c r="Q205" s="345"/>
      <c r="R205" s="345"/>
      <c r="S205" s="345"/>
      <c r="T205" s="345"/>
      <c r="U205" s="345"/>
      <c r="V205" s="346"/>
    </row>
    <row r="206" spans="2:22" s="18" customFormat="1" ht="15" customHeight="1" x14ac:dyDescent="0.35">
      <c r="B206" s="326"/>
      <c r="C206" s="332"/>
      <c r="D206" s="398"/>
      <c r="E206" s="333"/>
      <c r="F206" s="144" t="s">
        <v>566</v>
      </c>
      <c r="G206" s="143">
        <v>1.5100000000000001E-2</v>
      </c>
      <c r="H206" s="409"/>
      <c r="I206" s="329"/>
      <c r="J206" s="344"/>
      <c r="K206" s="345"/>
      <c r="L206" s="345"/>
      <c r="M206" s="345"/>
      <c r="N206" s="345"/>
      <c r="O206" s="345"/>
      <c r="P206" s="345"/>
      <c r="Q206" s="345"/>
      <c r="R206" s="345"/>
      <c r="S206" s="345"/>
      <c r="T206" s="345"/>
      <c r="U206" s="345"/>
      <c r="V206" s="346"/>
    </row>
    <row r="207" spans="2:22" s="18" customFormat="1" ht="15" customHeight="1" x14ac:dyDescent="0.35">
      <c r="B207" s="326"/>
      <c r="C207" s="332"/>
      <c r="D207" s="396" t="s">
        <v>744</v>
      </c>
      <c r="E207" s="331" t="s">
        <v>699</v>
      </c>
      <c r="F207" s="144" t="s">
        <v>700</v>
      </c>
      <c r="G207" s="143">
        <v>6.1000000000000004E-3</v>
      </c>
      <c r="H207" s="409"/>
      <c r="I207" s="329"/>
      <c r="J207" s="344"/>
      <c r="K207" s="345"/>
      <c r="L207" s="345"/>
      <c r="M207" s="345"/>
      <c r="N207" s="345"/>
      <c r="O207" s="345"/>
      <c r="P207" s="345"/>
      <c r="Q207" s="345"/>
      <c r="R207" s="345"/>
      <c r="S207" s="345"/>
      <c r="T207" s="345"/>
      <c r="U207" s="345"/>
      <c r="V207" s="346"/>
    </row>
    <row r="208" spans="2:22" s="18" customFormat="1" ht="15" customHeight="1" x14ac:dyDescent="0.35">
      <c r="B208" s="326"/>
      <c r="C208" s="332"/>
      <c r="D208" s="397"/>
      <c r="E208" s="332"/>
      <c r="F208" s="144" t="s">
        <v>702</v>
      </c>
      <c r="G208" s="143">
        <v>3.2599999999999997E-2</v>
      </c>
      <c r="H208" s="409"/>
      <c r="I208" s="329"/>
      <c r="J208" s="344"/>
      <c r="K208" s="345"/>
      <c r="L208" s="345"/>
      <c r="M208" s="345"/>
      <c r="N208" s="345"/>
      <c r="O208" s="345"/>
      <c r="P208" s="345"/>
      <c r="Q208" s="345"/>
      <c r="R208" s="345"/>
      <c r="S208" s="345"/>
      <c r="T208" s="345"/>
      <c r="U208" s="345"/>
      <c r="V208" s="346"/>
    </row>
    <row r="209" spans="2:22" s="18" customFormat="1" ht="15" customHeight="1" x14ac:dyDescent="0.35">
      <c r="B209" s="326"/>
      <c r="C209" s="332"/>
      <c r="D209" s="397"/>
      <c r="E209" s="332"/>
      <c r="F209" s="144" t="s">
        <v>703</v>
      </c>
      <c r="G209" s="143">
        <v>1.5599999999999999E-2</v>
      </c>
      <c r="H209" s="409"/>
      <c r="I209" s="329"/>
      <c r="J209" s="344"/>
      <c r="K209" s="345"/>
      <c r="L209" s="345"/>
      <c r="M209" s="345"/>
      <c r="N209" s="345"/>
      <c r="O209" s="345"/>
      <c r="P209" s="345"/>
      <c r="Q209" s="345"/>
      <c r="R209" s="345"/>
      <c r="S209" s="345"/>
      <c r="T209" s="345"/>
      <c r="U209" s="345"/>
      <c r="V209" s="346"/>
    </row>
    <row r="210" spans="2:22" s="18" customFormat="1" ht="15" customHeight="1" x14ac:dyDescent="0.35">
      <c r="B210" s="326"/>
      <c r="C210" s="332"/>
      <c r="D210" s="397"/>
      <c r="E210" s="332"/>
      <c r="F210" s="144" t="s">
        <v>704</v>
      </c>
      <c r="G210" s="143">
        <v>3.4299999999999997E-2</v>
      </c>
      <c r="H210" s="409"/>
      <c r="I210" s="329"/>
      <c r="J210" s="344"/>
      <c r="K210" s="345"/>
      <c r="L210" s="345"/>
      <c r="M210" s="345"/>
      <c r="N210" s="345"/>
      <c r="O210" s="345"/>
      <c r="P210" s="345"/>
      <c r="Q210" s="345"/>
      <c r="R210" s="345"/>
      <c r="S210" s="345"/>
      <c r="T210" s="345"/>
      <c r="U210" s="345"/>
      <c r="V210" s="346"/>
    </row>
    <row r="211" spans="2:22" s="18" customFormat="1" ht="15" customHeight="1" x14ac:dyDescent="0.35">
      <c r="B211" s="326"/>
      <c r="C211" s="332"/>
      <c r="D211" s="397"/>
      <c r="E211" s="332"/>
      <c r="F211" s="144" t="s">
        <v>705</v>
      </c>
      <c r="G211" s="143">
        <v>7.9000000000000008E-3</v>
      </c>
      <c r="H211" s="409"/>
      <c r="I211" s="329"/>
      <c r="J211" s="344"/>
      <c r="K211" s="345"/>
      <c r="L211" s="345"/>
      <c r="M211" s="345"/>
      <c r="N211" s="345"/>
      <c r="O211" s="345"/>
      <c r="P211" s="345"/>
      <c r="Q211" s="345"/>
      <c r="R211" s="345"/>
      <c r="S211" s="345"/>
      <c r="T211" s="345"/>
      <c r="U211" s="345"/>
      <c r="V211" s="346"/>
    </row>
    <row r="212" spans="2:22" s="18" customFormat="1" ht="15" customHeight="1" x14ac:dyDescent="0.35">
      <c r="B212" s="326"/>
      <c r="C212" s="332"/>
      <c r="D212" s="397"/>
      <c r="E212" s="332"/>
      <c r="F212" s="144" t="s">
        <v>706</v>
      </c>
      <c r="G212" s="143">
        <v>7.9000000000000008E-3</v>
      </c>
      <c r="H212" s="409"/>
      <c r="I212" s="329"/>
      <c r="J212" s="344"/>
      <c r="K212" s="345"/>
      <c r="L212" s="345"/>
      <c r="M212" s="345"/>
      <c r="N212" s="345"/>
      <c r="O212" s="345"/>
      <c r="P212" s="345"/>
      <c r="Q212" s="345"/>
      <c r="R212" s="345"/>
      <c r="S212" s="345"/>
      <c r="T212" s="345"/>
      <c r="U212" s="345"/>
      <c r="V212" s="346"/>
    </row>
    <row r="213" spans="2:22" s="18" customFormat="1" ht="15" customHeight="1" x14ac:dyDescent="0.35">
      <c r="B213" s="326"/>
      <c r="C213" s="332"/>
      <c r="D213" s="397"/>
      <c r="E213" s="332"/>
      <c r="F213" s="144" t="s">
        <v>707</v>
      </c>
      <c r="G213" s="143">
        <v>8.2000000000000007E-3</v>
      </c>
      <c r="H213" s="409"/>
      <c r="I213" s="329"/>
      <c r="J213" s="344"/>
      <c r="K213" s="345"/>
      <c r="L213" s="345"/>
      <c r="M213" s="345"/>
      <c r="N213" s="345"/>
      <c r="O213" s="345"/>
      <c r="P213" s="345"/>
      <c r="Q213" s="345"/>
      <c r="R213" s="345"/>
      <c r="S213" s="345"/>
      <c r="T213" s="345"/>
      <c r="U213" s="345"/>
      <c r="V213" s="346"/>
    </row>
    <row r="214" spans="2:22" s="18" customFormat="1" ht="15" customHeight="1" x14ac:dyDescent="0.35">
      <c r="B214" s="326"/>
      <c r="C214" s="332"/>
      <c r="D214" s="397"/>
      <c r="E214" s="332"/>
      <c r="F214" s="144" t="s">
        <v>708</v>
      </c>
      <c r="G214" s="143">
        <v>7.3000000000000001E-3</v>
      </c>
      <c r="H214" s="409"/>
      <c r="I214" s="329"/>
      <c r="J214" s="344"/>
      <c r="K214" s="345"/>
      <c r="L214" s="345"/>
      <c r="M214" s="345"/>
      <c r="N214" s="345"/>
      <c r="O214" s="345"/>
      <c r="P214" s="345"/>
      <c r="Q214" s="345"/>
      <c r="R214" s="345"/>
      <c r="S214" s="345"/>
      <c r="T214" s="345"/>
      <c r="U214" s="345"/>
      <c r="V214" s="346"/>
    </row>
    <row r="215" spans="2:22" s="18" customFormat="1" ht="15" customHeight="1" x14ac:dyDescent="0.35">
      <c r="B215" s="326"/>
      <c r="C215" s="332"/>
      <c r="D215" s="397"/>
      <c r="E215" s="332"/>
      <c r="F215" s="144" t="s">
        <v>709</v>
      </c>
      <c r="G215" s="143">
        <v>2.1999999999999999E-2</v>
      </c>
      <c r="H215" s="409"/>
      <c r="I215" s="329"/>
      <c r="J215" s="344"/>
      <c r="K215" s="345"/>
      <c r="L215" s="345"/>
      <c r="M215" s="345"/>
      <c r="N215" s="345"/>
      <c r="O215" s="345"/>
      <c r="P215" s="345"/>
      <c r="Q215" s="345"/>
      <c r="R215" s="345"/>
      <c r="S215" s="345"/>
      <c r="T215" s="345"/>
      <c r="U215" s="345"/>
      <c r="V215" s="346"/>
    </row>
    <row r="216" spans="2:22" s="18" customFormat="1" ht="15" customHeight="1" x14ac:dyDescent="0.35">
      <c r="B216" s="326"/>
      <c r="C216" s="332"/>
      <c r="D216" s="397"/>
      <c r="E216" s="332"/>
      <c r="F216" s="145" t="s">
        <v>710</v>
      </c>
      <c r="G216" s="143">
        <v>2.6800000000000001E-2</v>
      </c>
      <c r="H216" s="409"/>
      <c r="I216" s="329"/>
      <c r="J216" s="344"/>
      <c r="K216" s="345"/>
      <c r="L216" s="345"/>
      <c r="M216" s="345"/>
      <c r="N216" s="345"/>
      <c r="O216" s="345"/>
      <c r="P216" s="345"/>
      <c r="Q216" s="345"/>
      <c r="R216" s="345"/>
      <c r="S216" s="345"/>
      <c r="T216" s="345"/>
      <c r="U216" s="345"/>
      <c r="V216" s="346"/>
    </row>
    <row r="217" spans="2:22" s="18" customFormat="1" ht="15" customHeight="1" x14ac:dyDescent="0.35">
      <c r="B217" s="326"/>
      <c r="C217" s="332"/>
      <c r="D217" s="397"/>
      <c r="E217" s="332"/>
      <c r="F217" s="144" t="s">
        <v>711</v>
      </c>
      <c r="G217" s="143">
        <v>1.1999999999999999E-3</v>
      </c>
      <c r="H217" s="409"/>
      <c r="I217" s="329"/>
      <c r="J217" s="344"/>
      <c r="K217" s="345"/>
      <c r="L217" s="345"/>
      <c r="M217" s="345"/>
      <c r="N217" s="345"/>
      <c r="O217" s="345"/>
      <c r="P217" s="345"/>
      <c r="Q217" s="345"/>
      <c r="R217" s="345"/>
      <c r="S217" s="345"/>
      <c r="T217" s="345"/>
      <c r="U217" s="345"/>
      <c r="V217" s="346"/>
    </row>
    <row r="218" spans="2:22" s="18" customFormat="1" ht="15" customHeight="1" x14ac:dyDescent="0.35">
      <c r="B218" s="326"/>
      <c r="C218" s="332"/>
      <c r="D218" s="397"/>
      <c r="E218" s="332"/>
      <c r="F218" s="144" t="s">
        <v>712</v>
      </c>
      <c r="G218" s="143">
        <v>8.0000000000000004E-4</v>
      </c>
      <c r="H218" s="409"/>
      <c r="I218" s="329"/>
      <c r="J218" s="344"/>
      <c r="K218" s="345"/>
      <c r="L218" s="345"/>
      <c r="M218" s="345"/>
      <c r="N218" s="345"/>
      <c r="O218" s="345"/>
      <c r="P218" s="345"/>
      <c r="Q218" s="345"/>
      <c r="R218" s="345"/>
      <c r="S218" s="345"/>
      <c r="T218" s="345"/>
      <c r="U218" s="345"/>
      <c r="V218" s="346"/>
    </row>
    <row r="219" spans="2:22" s="18" customFormat="1" ht="15" customHeight="1" x14ac:dyDescent="0.35">
      <c r="B219" s="327"/>
      <c r="C219" s="333"/>
      <c r="D219" s="398"/>
      <c r="E219" s="333"/>
      <c r="F219" s="144" t="s">
        <v>566</v>
      </c>
      <c r="G219" s="143">
        <v>1.6299999999999999E-2</v>
      </c>
      <c r="H219" s="410"/>
      <c r="I219" s="330"/>
      <c r="J219" s="347"/>
      <c r="K219" s="348"/>
      <c r="L219" s="348"/>
      <c r="M219" s="348"/>
      <c r="N219" s="348"/>
      <c r="O219" s="348"/>
      <c r="P219" s="348"/>
      <c r="Q219" s="348"/>
      <c r="R219" s="348"/>
      <c r="S219" s="348"/>
      <c r="T219" s="348"/>
      <c r="U219" s="348"/>
      <c r="V219" s="349"/>
    </row>
    <row r="220" spans="2:22" s="18" customFormat="1" ht="15" customHeight="1" x14ac:dyDescent="0.35">
      <c r="B220" s="325" t="s">
        <v>756</v>
      </c>
      <c r="C220" s="331" t="s">
        <v>682</v>
      </c>
      <c r="D220" s="255" t="s">
        <v>683</v>
      </c>
      <c r="E220" s="255"/>
      <c r="F220" s="255"/>
      <c r="G220" s="302">
        <v>0</v>
      </c>
      <c r="H220" s="328" t="s">
        <v>273</v>
      </c>
      <c r="I220" s="393"/>
      <c r="J220" s="341" t="s">
        <v>757</v>
      </c>
      <c r="K220" s="342"/>
      <c r="L220" s="342"/>
      <c r="M220" s="342"/>
      <c r="N220" s="342"/>
      <c r="O220" s="342"/>
      <c r="P220" s="342"/>
      <c r="Q220" s="342"/>
      <c r="R220" s="342"/>
      <c r="S220" s="342"/>
      <c r="T220" s="342"/>
      <c r="U220" s="342"/>
      <c r="V220" s="343"/>
    </row>
    <row r="221" spans="2:22" s="18" customFormat="1" ht="15" customHeight="1" x14ac:dyDescent="0.35">
      <c r="B221" s="326"/>
      <c r="C221" s="332"/>
      <c r="D221" s="255" t="s">
        <v>685</v>
      </c>
      <c r="E221" s="255"/>
      <c r="F221" s="255"/>
      <c r="G221" s="41">
        <v>1</v>
      </c>
      <c r="H221" s="329"/>
      <c r="I221" s="394"/>
      <c r="J221" s="344"/>
      <c r="K221" s="345"/>
      <c r="L221" s="345"/>
      <c r="M221" s="345"/>
      <c r="N221" s="345"/>
      <c r="O221" s="345"/>
      <c r="P221" s="345"/>
      <c r="Q221" s="345"/>
      <c r="R221" s="345"/>
      <c r="S221" s="345"/>
      <c r="T221" s="345"/>
      <c r="U221" s="345"/>
      <c r="V221" s="346"/>
    </row>
    <row r="222" spans="2:22" s="18" customFormat="1" ht="15" customHeight="1" x14ac:dyDescent="0.35">
      <c r="B222" s="327"/>
      <c r="C222" s="333"/>
      <c r="D222" s="255" t="s">
        <v>269</v>
      </c>
      <c r="E222" s="255"/>
      <c r="F222" s="255"/>
      <c r="G222" s="41">
        <v>0.47</v>
      </c>
      <c r="H222" s="330"/>
      <c r="I222" s="395"/>
      <c r="J222" s="347"/>
      <c r="K222" s="348"/>
      <c r="L222" s="348"/>
      <c r="M222" s="348"/>
      <c r="N222" s="348"/>
      <c r="O222" s="348"/>
      <c r="P222" s="348"/>
      <c r="Q222" s="348"/>
      <c r="R222" s="348"/>
      <c r="S222" s="348"/>
      <c r="T222" s="348"/>
      <c r="U222" s="348"/>
      <c r="V222" s="349"/>
    </row>
    <row r="223" spans="2:22" s="18" customFormat="1" ht="15" customHeight="1" x14ac:dyDescent="0.35">
      <c r="B223" s="325" t="s">
        <v>679</v>
      </c>
      <c r="C223" s="331" t="s">
        <v>745</v>
      </c>
      <c r="D223" s="255" t="s">
        <v>758</v>
      </c>
      <c r="E223" s="255"/>
      <c r="F223" s="255"/>
      <c r="G223" s="69">
        <v>3.5000000000000001E-3</v>
      </c>
      <c r="H223" s="328" t="s">
        <v>514</v>
      </c>
      <c r="I223" s="393"/>
      <c r="J223" s="341" t="s">
        <v>759</v>
      </c>
      <c r="K223" s="342"/>
      <c r="L223" s="342"/>
      <c r="M223" s="342"/>
      <c r="N223" s="342"/>
      <c r="O223" s="342"/>
      <c r="P223" s="342"/>
      <c r="Q223" s="342"/>
      <c r="R223" s="342"/>
      <c r="S223" s="342"/>
      <c r="T223" s="342"/>
      <c r="U223" s="342"/>
      <c r="V223" s="343"/>
    </row>
    <row r="224" spans="2:22" s="18" customFormat="1" ht="15" customHeight="1" x14ac:dyDescent="0.35">
      <c r="B224" s="326"/>
      <c r="C224" s="332"/>
      <c r="D224" s="255" t="s">
        <v>760</v>
      </c>
      <c r="E224" s="255"/>
      <c r="F224" s="255"/>
      <c r="G224" s="69">
        <v>4.7000000000000002E-3</v>
      </c>
      <c r="H224" s="329"/>
      <c r="I224" s="394"/>
      <c r="J224" s="344"/>
      <c r="K224" s="345"/>
      <c r="L224" s="345"/>
      <c r="M224" s="345"/>
      <c r="N224" s="345"/>
      <c r="O224" s="345"/>
      <c r="P224" s="345"/>
      <c r="Q224" s="345"/>
      <c r="R224" s="345"/>
      <c r="S224" s="345"/>
      <c r="T224" s="345"/>
      <c r="U224" s="345"/>
      <c r="V224" s="346"/>
    </row>
    <row r="225" spans="2:22" s="18" customFormat="1" ht="15" customHeight="1" x14ac:dyDescent="0.35">
      <c r="B225" s="327"/>
      <c r="C225" s="333"/>
      <c r="D225" s="255" t="s">
        <v>269</v>
      </c>
      <c r="E225" s="255"/>
      <c r="F225" s="255"/>
      <c r="G225" s="69">
        <v>4.0000000000000001E-3</v>
      </c>
      <c r="H225" s="330"/>
      <c r="I225" s="395"/>
      <c r="J225" s="347"/>
      <c r="K225" s="348"/>
      <c r="L225" s="348"/>
      <c r="M225" s="348"/>
      <c r="N225" s="348"/>
      <c r="O225" s="348"/>
      <c r="P225" s="348"/>
      <c r="Q225" s="348"/>
      <c r="R225" s="348"/>
      <c r="S225" s="348"/>
      <c r="T225" s="348"/>
      <c r="U225" s="348"/>
      <c r="V225" s="349"/>
    </row>
    <row r="226" spans="2:22" s="18" customFormat="1" ht="15" customHeight="1" x14ac:dyDescent="0.35">
      <c r="B226" s="325" t="s">
        <v>761</v>
      </c>
      <c r="C226" s="331" t="s">
        <v>745</v>
      </c>
      <c r="D226" s="255" t="s">
        <v>758</v>
      </c>
      <c r="E226" s="255"/>
      <c r="F226" s="255"/>
      <c r="G226" s="41">
        <v>0.78</v>
      </c>
      <c r="H226" s="328" t="s">
        <v>273</v>
      </c>
      <c r="I226" s="393"/>
      <c r="J226" s="399" t="s">
        <v>762</v>
      </c>
      <c r="K226" s="400"/>
      <c r="L226" s="400"/>
      <c r="M226" s="400"/>
      <c r="N226" s="400"/>
      <c r="O226" s="400"/>
      <c r="P226" s="400"/>
      <c r="Q226" s="400"/>
      <c r="R226" s="400"/>
      <c r="S226" s="400"/>
      <c r="T226" s="400"/>
      <c r="U226" s="400"/>
      <c r="V226" s="401"/>
    </row>
    <row r="227" spans="2:22" s="18" customFormat="1" ht="15" customHeight="1" x14ac:dyDescent="0.35">
      <c r="B227" s="326"/>
      <c r="C227" s="332"/>
      <c r="D227" s="255" t="s">
        <v>760</v>
      </c>
      <c r="E227" s="255"/>
      <c r="F227" s="255"/>
      <c r="G227" s="41">
        <v>0.59</v>
      </c>
      <c r="H227" s="329"/>
      <c r="I227" s="394"/>
      <c r="J227" s="402"/>
      <c r="K227" s="403"/>
      <c r="L227" s="403"/>
      <c r="M227" s="403"/>
      <c r="N227" s="403"/>
      <c r="O227" s="403"/>
      <c r="P227" s="403"/>
      <c r="Q227" s="403"/>
      <c r="R227" s="403"/>
      <c r="S227" s="403"/>
      <c r="T227" s="403"/>
      <c r="U227" s="403"/>
      <c r="V227" s="404"/>
    </row>
    <row r="228" spans="2:22" s="18" customFormat="1" ht="15" customHeight="1" x14ac:dyDescent="0.35">
      <c r="B228" s="327"/>
      <c r="C228" s="333"/>
      <c r="D228" s="255" t="s">
        <v>269</v>
      </c>
      <c r="E228" s="255"/>
      <c r="F228" s="255"/>
      <c r="G228" s="41">
        <v>0.69</v>
      </c>
      <c r="H228" s="330"/>
      <c r="I228" s="395"/>
      <c r="J228" s="405"/>
      <c r="K228" s="406"/>
      <c r="L228" s="406"/>
      <c r="M228" s="406"/>
      <c r="N228" s="406"/>
      <c r="O228" s="406"/>
      <c r="P228" s="406"/>
      <c r="Q228" s="406"/>
      <c r="R228" s="406"/>
      <c r="S228" s="406"/>
      <c r="T228" s="406"/>
      <c r="U228" s="406"/>
      <c r="V228" s="407"/>
    </row>
    <row r="229" spans="2:22" s="18" customFormat="1" ht="15" customHeight="1" x14ac:dyDescent="0.35">
      <c r="B229" s="285" t="s">
        <v>763</v>
      </c>
      <c r="C229" s="255"/>
      <c r="D229" s="255"/>
      <c r="E229" s="255"/>
      <c r="F229" s="255"/>
      <c r="G229" s="299">
        <v>100000</v>
      </c>
      <c r="H229" s="252" t="s">
        <v>273</v>
      </c>
      <c r="I229" s="282" t="s">
        <v>764</v>
      </c>
      <c r="J229" s="307" t="s">
        <v>765</v>
      </c>
      <c r="K229" s="308"/>
      <c r="L229" s="308"/>
      <c r="M229" s="308"/>
      <c r="N229" s="308"/>
      <c r="O229" s="308"/>
      <c r="P229" s="308"/>
      <c r="Q229" s="308"/>
      <c r="R229" s="308"/>
      <c r="S229" s="308"/>
      <c r="T229" s="308"/>
      <c r="U229" s="308"/>
      <c r="V229" s="309"/>
    </row>
    <row r="230" spans="2:22" s="18" customFormat="1" ht="15" customHeight="1" x14ac:dyDescent="0.35">
      <c r="B230" s="328" t="s">
        <v>766</v>
      </c>
      <c r="C230" s="331" t="s">
        <v>740</v>
      </c>
      <c r="D230" s="396" t="s">
        <v>758</v>
      </c>
      <c r="E230" s="331" t="s">
        <v>699</v>
      </c>
      <c r="F230" s="144" t="s">
        <v>700</v>
      </c>
      <c r="G230" s="142">
        <v>1.9</v>
      </c>
      <c r="H230" s="328" t="s">
        <v>514</v>
      </c>
      <c r="I230" s="328" t="s">
        <v>767</v>
      </c>
      <c r="J230" s="341" t="s">
        <v>742</v>
      </c>
      <c r="K230" s="342"/>
      <c r="L230" s="342"/>
      <c r="M230" s="342"/>
      <c r="N230" s="342"/>
      <c r="O230" s="342"/>
      <c r="P230" s="342"/>
      <c r="Q230" s="342"/>
      <c r="R230" s="342"/>
      <c r="S230" s="342"/>
      <c r="T230" s="342"/>
      <c r="U230" s="342"/>
      <c r="V230" s="343"/>
    </row>
    <row r="231" spans="2:22" s="18" customFormat="1" ht="15" customHeight="1" x14ac:dyDescent="0.35">
      <c r="B231" s="329"/>
      <c r="C231" s="332"/>
      <c r="D231" s="397"/>
      <c r="E231" s="332"/>
      <c r="F231" s="144" t="s">
        <v>702</v>
      </c>
      <c r="G231" s="142">
        <v>8.6999999999999993</v>
      </c>
      <c r="H231" s="329"/>
      <c r="I231" s="329"/>
      <c r="J231" s="344"/>
      <c r="K231" s="345"/>
      <c r="L231" s="345"/>
      <c r="M231" s="345"/>
      <c r="N231" s="345"/>
      <c r="O231" s="345"/>
      <c r="P231" s="345"/>
      <c r="Q231" s="345"/>
      <c r="R231" s="345"/>
      <c r="S231" s="345"/>
      <c r="T231" s="345"/>
      <c r="U231" s="345"/>
      <c r="V231" s="346"/>
    </row>
    <row r="232" spans="2:22" s="18" customFormat="1" ht="15" customHeight="1" x14ac:dyDescent="0.35">
      <c r="B232" s="329"/>
      <c r="C232" s="332"/>
      <c r="D232" s="397"/>
      <c r="E232" s="332"/>
      <c r="F232" s="144" t="s">
        <v>703</v>
      </c>
      <c r="G232" s="142">
        <v>7.4</v>
      </c>
      <c r="H232" s="329"/>
      <c r="I232" s="329"/>
      <c r="J232" s="344"/>
      <c r="K232" s="345"/>
      <c r="L232" s="345"/>
      <c r="M232" s="345"/>
      <c r="N232" s="345"/>
      <c r="O232" s="345"/>
      <c r="P232" s="345"/>
      <c r="Q232" s="345"/>
      <c r="R232" s="345"/>
      <c r="S232" s="345"/>
      <c r="T232" s="345"/>
      <c r="U232" s="345"/>
      <c r="V232" s="346"/>
    </row>
    <row r="233" spans="2:22" s="18" customFormat="1" ht="15" customHeight="1" x14ac:dyDescent="0.35">
      <c r="B233" s="329"/>
      <c r="C233" s="332"/>
      <c r="D233" s="397"/>
      <c r="E233" s="332"/>
      <c r="F233" s="144" t="s">
        <v>704</v>
      </c>
      <c r="G233" s="142">
        <v>12.2</v>
      </c>
      <c r="H233" s="329"/>
      <c r="I233" s="329"/>
      <c r="J233" s="344"/>
      <c r="K233" s="345"/>
      <c r="L233" s="345"/>
      <c r="M233" s="345"/>
      <c r="N233" s="345"/>
      <c r="O233" s="345"/>
      <c r="P233" s="345"/>
      <c r="Q233" s="345"/>
      <c r="R233" s="345"/>
      <c r="S233" s="345"/>
      <c r="T233" s="345"/>
      <c r="U233" s="345"/>
      <c r="V233" s="346"/>
    </row>
    <row r="234" spans="2:22" s="18" customFormat="1" ht="15" customHeight="1" x14ac:dyDescent="0.35">
      <c r="B234" s="329"/>
      <c r="C234" s="332"/>
      <c r="D234" s="397"/>
      <c r="E234" s="332"/>
      <c r="F234" s="144" t="s">
        <v>705</v>
      </c>
      <c r="G234" s="142">
        <v>2.8</v>
      </c>
      <c r="H234" s="329"/>
      <c r="I234" s="329"/>
      <c r="J234" s="344"/>
      <c r="K234" s="345"/>
      <c r="L234" s="345"/>
      <c r="M234" s="345"/>
      <c r="N234" s="345"/>
      <c r="O234" s="345"/>
      <c r="P234" s="345"/>
      <c r="Q234" s="345"/>
      <c r="R234" s="345"/>
      <c r="S234" s="345"/>
      <c r="T234" s="345"/>
      <c r="U234" s="345"/>
      <c r="V234" s="346"/>
    </row>
    <row r="235" spans="2:22" s="18" customFormat="1" ht="15" customHeight="1" x14ac:dyDescent="0.35">
      <c r="B235" s="329"/>
      <c r="C235" s="332"/>
      <c r="D235" s="397"/>
      <c r="E235" s="332"/>
      <c r="F235" s="144" t="s">
        <v>706</v>
      </c>
      <c r="G235" s="142">
        <v>2.8</v>
      </c>
      <c r="H235" s="329"/>
      <c r="I235" s="329"/>
      <c r="J235" s="344"/>
      <c r="K235" s="345"/>
      <c r="L235" s="345"/>
      <c r="M235" s="345"/>
      <c r="N235" s="345"/>
      <c r="O235" s="345"/>
      <c r="P235" s="345"/>
      <c r="Q235" s="345"/>
      <c r="R235" s="345"/>
      <c r="S235" s="345"/>
      <c r="T235" s="345"/>
      <c r="U235" s="345"/>
      <c r="V235" s="346"/>
    </row>
    <row r="236" spans="2:22" s="18" customFormat="1" ht="15" customHeight="1" x14ac:dyDescent="0.35">
      <c r="B236" s="329"/>
      <c r="C236" s="332"/>
      <c r="D236" s="397"/>
      <c r="E236" s="332"/>
      <c r="F236" s="144" t="s">
        <v>707</v>
      </c>
      <c r="G236" s="142">
        <v>1.9</v>
      </c>
      <c r="H236" s="329"/>
      <c r="I236" s="329"/>
      <c r="J236" s="344"/>
      <c r="K236" s="345"/>
      <c r="L236" s="345"/>
      <c r="M236" s="345"/>
      <c r="N236" s="345"/>
      <c r="O236" s="345"/>
      <c r="P236" s="345"/>
      <c r="Q236" s="345"/>
      <c r="R236" s="345"/>
      <c r="S236" s="345"/>
      <c r="T236" s="345"/>
      <c r="U236" s="345"/>
      <c r="V236" s="346"/>
    </row>
    <row r="237" spans="2:22" s="18" customFormat="1" ht="15" customHeight="1" x14ac:dyDescent="0.35">
      <c r="B237" s="329"/>
      <c r="C237" s="332"/>
      <c r="D237" s="397"/>
      <c r="E237" s="332"/>
      <c r="F237" s="144" t="s">
        <v>708</v>
      </c>
      <c r="G237" s="142">
        <v>2.2999999999999998</v>
      </c>
      <c r="H237" s="329"/>
      <c r="I237" s="329"/>
      <c r="J237" s="344"/>
      <c r="K237" s="345"/>
      <c r="L237" s="345"/>
      <c r="M237" s="345"/>
      <c r="N237" s="345"/>
      <c r="O237" s="345"/>
      <c r="P237" s="345"/>
      <c r="Q237" s="345"/>
      <c r="R237" s="345"/>
      <c r="S237" s="345"/>
      <c r="T237" s="345"/>
      <c r="U237" s="345"/>
      <c r="V237" s="346"/>
    </row>
    <row r="238" spans="2:22" s="18" customFormat="1" ht="15" customHeight="1" x14ac:dyDescent="0.35">
      <c r="B238" s="329"/>
      <c r="C238" s="332"/>
      <c r="D238" s="397"/>
      <c r="E238" s="332"/>
      <c r="F238" s="144" t="s">
        <v>709</v>
      </c>
      <c r="G238" s="142">
        <v>6.9</v>
      </c>
      <c r="H238" s="329"/>
      <c r="I238" s="329"/>
      <c r="J238" s="344"/>
      <c r="K238" s="345"/>
      <c r="L238" s="345"/>
      <c r="M238" s="345"/>
      <c r="N238" s="345"/>
      <c r="O238" s="345"/>
      <c r="P238" s="345"/>
      <c r="Q238" s="345"/>
      <c r="R238" s="345"/>
      <c r="S238" s="345"/>
      <c r="T238" s="345"/>
      <c r="U238" s="345"/>
      <c r="V238" s="346"/>
    </row>
    <row r="239" spans="2:22" s="18" customFormat="1" ht="15" customHeight="1" x14ac:dyDescent="0.35">
      <c r="B239" s="329"/>
      <c r="C239" s="332"/>
      <c r="D239" s="397"/>
      <c r="E239" s="332"/>
      <c r="F239" s="145" t="s">
        <v>710</v>
      </c>
      <c r="G239" s="142">
        <v>12.7</v>
      </c>
      <c r="H239" s="329"/>
      <c r="I239" s="329"/>
      <c r="J239" s="344"/>
      <c r="K239" s="345"/>
      <c r="L239" s="345"/>
      <c r="M239" s="345"/>
      <c r="N239" s="345"/>
      <c r="O239" s="345"/>
      <c r="P239" s="345"/>
      <c r="Q239" s="345"/>
      <c r="R239" s="345"/>
      <c r="S239" s="345"/>
      <c r="T239" s="345"/>
      <c r="U239" s="345"/>
      <c r="V239" s="346"/>
    </row>
    <row r="240" spans="2:22" s="18" customFormat="1" ht="15" customHeight="1" x14ac:dyDescent="0.35">
      <c r="B240" s="329"/>
      <c r="C240" s="332"/>
      <c r="D240" s="397"/>
      <c r="E240" s="332"/>
      <c r="F240" s="144" t="s">
        <v>711</v>
      </c>
      <c r="G240" s="142">
        <v>1.4</v>
      </c>
      <c r="H240" s="329"/>
      <c r="I240" s="329"/>
      <c r="J240" s="344"/>
      <c r="K240" s="345"/>
      <c r="L240" s="345"/>
      <c r="M240" s="345"/>
      <c r="N240" s="345"/>
      <c r="O240" s="345"/>
      <c r="P240" s="345"/>
      <c r="Q240" s="345"/>
      <c r="R240" s="345"/>
      <c r="S240" s="345"/>
      <c r="T240" s="345"/>
      <c r="U240" s="345"/>
      <c r="V240" s="346"/>
    </row>
    <row r="241" spans="2:22" s="18" customFormat="1" ht="15" customHeight="1" x14ac:dyDescent="0.35">
      <c r="B241" s="329"/>
      <c r="C241" s="332"/>
      <c r="D241" s="397"/>
      <c r="E241" s="332"/>
      <c r="F241" s="144" t="s">
        <v>712</v>
      </c>
      <c r="G241" s="142">
        <v>1</v>
      </c>
      <c r="H241" s="329"/>
      <c r="I241" s="329"/>
      <c r="J241" s="344"/>
      <c r="K241" s="345"/>
      <c r="L241" s="345"/>
      <c r="M241" s="345"/>
      <c r="N241" s="345"/>
      <c r="O241" s="345"/>
      <c r="P241" s="345"/>
      <c r="Q241" s="345"/>
      <c r="R241" s="345"/>
      <c r="S241" s="345"/>
      <c r="T241" s="345"/>
      <c r="U241" s="345"/>
      <c r="V241" s="346"/>
    </row>
    <row r="242" spans="2:22" s="18" customFormat="1" ht="15" customHeight="1" x14ac:dyDescent="0.35">
      <c r="B242" s="329"/>
      <c r="C242" s="332"/>
      <c r="D242" s="398"/>
      <c r="E242" s="333"/>
      <c r="F242" s="144" t="s">
        <v>566</v>
      </c>
      <c r="G242" s="142">
        <v>3.9</v>
      </c>
      <c r="H242" s="329"/>
      <c r="I242" s="329"/>
      <c r="J242" s="344"/>
      <c r="K242" s="345"/>
      <c r="L242" s="345"/>
      <c r="M242" s="345"/>
      <c r="N242" s="345"/>
      <c r="O242" s="345"/>
      <c r="P242" s="345"/>
      <c r="Q242" s="345"/>
      <c r="R242" s="345"/>
      <c r="S242" s="345"/>
      <c r="T242" s="345"/>
      <c r="U242" s="345"/>
      <c r="V242" s="346"/>
    </row>
    <row r="243" spans="2:22" s="18" customFormat="1" ht="15" customHeight="1" x14ac:dyDescent="0.35">
      <c r="B243" s="329"/>
      <c r="C243" s="332"/>
      <c r="D243" s="396" t="s">
        <v>768</v>
      </c>
      <c r="E243" s="331" t="s">
        <v>699</v>
      </c>
      <c r="F243" s="144" t="s">
        <v>700</v>
      </c>
      <c r="G243" s="143">
        <v>2.5</v>
      </c>
      <c r="H243" s="329"/>
      <c r="I243" s="329"/>
      <c r="J243" s="344"/>
      <c r="K243" s="345"/>
      <c r="L243" s="345"/>
      <c r="M243" s="345"/>
      <c r="N243" s="345"/>
      <c r="O243" s="345"/>
      <c r="P243" s="345"/>
      <c r="Q243" s="345"/>
      <c r="R243" s="345"/>
      <c r="S243" s="345"/>
      <c r="T243" s="345"/>
      <c r="U243" s="345"/>
      <c r="V243" s="346"/>
    </row>
    <row r="244" spans="2:22" s="18" customFormat="1" ht="15" customHeight="1" x14ac:dyDescent="0.35">
      <c r="B244" s="329"/>
      <c r="C244" s="332"/>
      <c r="D244" s="397"/>
      <c r="E244" s="332"/>
      <c r="F244" s="144" t="s">
        <v>702</v>
      </c>
      <c r="G244" s="143">
        <v>11.5</v>
      </c>
      <c r="H244" s="329"/>
      <c r="I244" s="329"/>
      <c r="J244" s="344"/>
      <c r="K244" s="345"/>
      <c r="L244" s="345"/>
      <c r="M244" s="345"/>
      <c r="N244" s="345"/>
      <c r="O244" s="345"/>
      <c r="P244" s="345"/>
      <c r="Q244" s="345"/>
      <c r="R244" s="345"/>
      <c r="S244" s="345"/>
      <c r="T244" s="345"/>
      <c r="U244" s="345"/>
      <c r="V244" s="346"/>
    </row>
    <row r="245" spans="2:22" s="18" customFormat="1" ht="15" customHeight="1" x14ac:dyDescent="0.35">
      <c r="B245" s="329"/>
      <c r="C245" s="332"/>
      <c r="D245" s="397"/>
      <c r="E245" s="332"/>
      <c r="F245" s="144" t="s">
        <v>703</v>
      </c>
      <c r="G245" s="143">
        <v>9.8000000000000007</v>
      </c>
      <c r="H245" s="329"/>
      <c r="I245" s="329"/>
      <c r="J245" s="344"/>
      <c r="K245" s="345"/>
      <c r="L245" s="345"/>
      <c r="M245" s="345"/>
      <c r="N245" s="345"/>
      <c r="O245" s="345"/>
      <c r="P245" s="345"/>
      <c r="Q245" s="345"/>
      <c r="R245" s="345"/>
      <c r="S245" s="345"/>
      <c r="T245" s="345"/>
      <c r="U245" s="345"/>
      <c r="V245" s="346"/>
    </row>
    <row r="246" spans="2:22" s="18" customFormat="1" ht="15" customHeight="1" x14ac:dyDescent="0.35">
      <c r="B246" s="329"/>
      <c r="C246" s="332"/>
      <c r="D246" s="397"/>
      <c r="E246" s="332"/>
      <c r="F246" s="144" t="s">
        <v>704</v>
      </c>
      <c r="G246" s="143">
        <v>16.100000000000001</v>
      </c>
      <c r="H246" s="329"/>
      <c r="I246" s="329"/>
      <c r="J246" s="344"/>
      <c r="K246" s="345"/>
      <c r="L246" s="345"/>
      <c r="M246" s="345"/>
      <c r="N246" s="345"/>
      <c r="O246" s="345"/>
      <c r="P246" s="345"/>
      <c r="Q246" s="345"/>
      <c r="R246" s="345"/>
      <c r="S246" s="345"/>
      <c r="T246" s="345"/>
      <c r="U246" s="345"/>
      <c r="V246" s="346"/>
    </row>
    <row r="247" spans="2:22" s="18" customFormat="1" ht="15" customHeight="1" x14ac:dyDescent="0.35">
      <c r="B247" s="329"/>
      <c r="C247" s="332"/>
      <c r="D247" s="397"/>
      <c r="E247" s="332"/>
      <c r="F247" s="144" t="s">
        <v>705</v>
      </c>
      <c r="G247" s="143">
        <v>3.7</v>
      </c>
      <c r="H247" s="329"/>
      <c r="I247" s="329"/>
      <c r="J247" s="344"/>
      <c r="K247" s="345"/>
      <c r="L247" s="345"/>
      <c r="M247" s="345"/>
      <c r="N247" s="345"/>
      <c r="O247" s="345"/>
      <c r="P247" s="345"/>
      <c r="Q247" s="345"/>
      <c r="R247" s="345"/>
      <c r="S247" s="345"/>
      <c r="T247" s="345"/>
      <c r="U247" s="345"/>
      <c r="V247" s="346"/>
    </row>
    <row r="248" spans="2:22" s="18" customFormat="1" ht="15" customHeight="1" x14ac:dyDescent="0.35">
      <c r="B248" s="329"/>
      <c r="C248" s="332"/>
      <c r="D248" s="397"/>
      <c r="E248" s="332"/>
      <c r="F248" s="144" t="s">
        <v>706</v>
      </c>
      <c r="G248" s="143">
        <v>3.7</v>
      </c>
      <c r="H248" s="329"/>
      <c r="I248" s="329"/>
      <c r="J248" s="344"/>
      <c r="K248" s="345"/>
      <c r="L248" s="345"/>
      <c r="M248" s="345"/>
      <c r="N248" s="345"/>
      <c r="O248" s="345"/>
      <c r="P248" s="345"/>
      <c r="Q248" s="345"/>
      <c r="R248" s="345"/>
      <c r="S248" s="345"/>
      <c r="T248" s="345"/>
      <c r="U248" s="345"/>
      <c r="V248" s="346"/>
    </row>
    <row r="249" spans="2:22" s="18" customFormat="1" ht="15" customHeight="1" x14ac:dyDescent="0.35">
      <c r="B249" s="329"/>
      <c r="C249" s="332"/>
      <c r="D249" s="397"/>
      <c r="E249" s="332"/>
      <c r="F249" s="144" t="s">
        <v>707</v>
      </c>
      <c r="G249" s="143">
        <v>2.5</v>
      </c>
      <c r="H249" s="329"/>
      <c r="I249" s="329"/>
      <c r="J249" s="344"/>
      <c r="K249" s="345"/>
      <c r="L249" s="345"/>
      <c r="M249" s="345"/>
      <c r="N249" s="345"/>
      <c r="O249" s="345"/>
      <c r="P249" s="345"/>
      <c r="Q249" s="345"/>
      <c r="R249" s="345"/>
      <c r="S249" s="345"/>
      <c r="T249" s="345"/>
      <c r="U249" s="345"/>
      <c r="V249" s="346"/>
    </row>
    <row r="250" spans="2:22" s="18" customFormat="1" ht="15" customHeight="1" x14ac:dyDescent="0.35">
      <c r="B250" s="329"/>
      <c r="C250" s="332"/>
      <c r="D250" s="397"/>
      <c r="E250" s="332"/>
      <c r="F250" s="144" t="s">
        <v>708</v>
      </c>
      <c r="G250" s="143">
        <v>3.1</v>
      </c>
      <c r="H250" s="329"/>
      <c r="I250" s="329"/>
      <c r="J250" s="344"/>
      <c r="K250" s="345"/>
      <c r="L250" s="345"/>
      <c r="M250" s="345"/>
      <c r="N250" s="345"/>
      <c r="O250" s="345"/>
      <c r="P250" s="345"/>
      <c r="Q250" s="345"/>
      <c r="R250" s="345"/>
      <c r="S250" s="345"/>
      <c r="T250" s="345"/>
      <c r="U250" s="345"/>
      <c r="V250" s="346"/>
    </row>
    <row r="251" spans="2:22" s="18" customFormat="1" ht="15" customHeight="1" x14ac:dyDescent="0.35">
      <c r="B251" s="329"/>
      <c r="C251" s="332"/>
      <c r="D251" s="397"/>
      <c r="E251" s="332"/>
      <c r="F251" s="144" t="s">
        <v>709</v>
      </c>
      <c r="G251" s="143">
        <v>9.1999999999999993</v>
      </c>
      <c r="H251" s="329"/>
      <c r="I251" s="329"/>
      <c r="J251" s="344"/>
      <c r="K251" s="345"/>
      <c r="L251" s="345"/>
      <c r="M251" s="345"/>
      <c r="N251" s="345"/>
      <c r="O251" s="345"/>
      <c r="P251" s="345"/>
      <c r="Q251" s="345"/>
      <c r="R251" s="345"/>
      <c r="S251" s="345"/>
      <c r="T251" s="345"/>
      <c r="U251" s="345"/>
      <c r="V251" s="346"/>
    </row>
    <row r="252" spans="2:22" s="18" customFormat="1" ht="15" customHeight="1" x14ac:dyDescent="0.35">
      <c r="B252" s="329"/>
      <c r="C252" s="332"/>
      <c r="D252" s="397"/>
      <c r="E252" s="332"/>
      <c r="F252" s="145" t="s">
        <v>710</v>
      </c>
      <c r="G252" s="143">
        <v>16.7</v>
      </c>
      <c r="H252" s="329"/>
      <c r="I252" s="329"/>
      <c r="J252" s="344"/>
      <c r="K252" s="345"/>
      <c r="L252" s="345"/>
      <c r="M252" s="345"/>
      <c r="N252" s="345"/>
      <c r="O252" s="345"/>
      <c r="P252" s="345"/>
      <c r="Q252" s="345"/>
      <c r="R252" s="345"/>
      <c r="S252" s="345"/>
      <c r="T252" s="345"/>
      <c r="U252" s="345"/>
      <c r="V252" s="346"/>
    </row>
    <row r="253" spans="2:22" s="18" customFormat="1" ht="15" customHeight="1" x14ac:dyDescent="0.35">
      <c r="B253" s="329"/>
      <c r="C253" s="332"/>
      <c r="D253" s="397"/>
      <c r="E253" s="332"/>
      <c r="F253" s="144" t="s">
        <v>711</v>
      </c>
      <c r="G253" s="143">
        <v>1.9</v>
      </c>
      <c r="H253" s="329"/>
      <c r="I253" s="329"/>
      <c r="J253" s="344"/>
      <c r="K253" s="345"/>
      <c r="L253" s="345"/>
      <c r="M253" s="345"/>
      <c r="N253" s="345"/>
      <c r="O253" s="345"/>
      <c r="P253" s="345"/>
      <c r="Q253" s="345"/>
      <c r="R253" s="345"/>
      <c r="S253" s="345"/>
      <c r="T253" s="345"/>
      <c r="U253" s="345"/>
      <c r="V253" s="346"/>
    </row>
    <row r="254" spans="2:22" s="18" customFormat="1" ht="15" customHeight="1" x14ac:dyDescent="0.35">
      <c r="B254" s="329"/>
      <c r="C254" s="332"/>
      <c r="D254" s="397"/>
      <c r="E254" s="332"/>
      <c r="F254" s="144" t="s">
        <v>712</v>
      </c>
      <c r="G254" s="143">
        <v>1.3</v>
      </c>
      <c r="H254" s="329"/>
      <c r="I254" s="329"/>
      <c r="J254" s="344"/>
      <c r="K254" s="345"/>
      <c r="L254" s="345"/>
      <c r="M254" s="345"/>
      <c r="N254" s="345"/>
      <c r="O254" s="345"/>
      <c r="P254" s="345"/>
      <c r="Q254" s="345"/>
      <c r="R254" s="345"/>
      <c r="S254" s="345"/>
      <c r="T254" s="345"/>
      <c r="U254" s="345"/>
      <c r="V254" s="346"/>
    </row>
    <row r="255" spans="2:22" s="18" customFormat="1" ht="15" customHeight="1" x14ac:dyDescent="0.35">
      <c r="B255" s="329"/>
      <c r="C255" s="332"/>
      <c r="D255" s="398"/>
      <c r="E255" s="333"/>
      <c r="F255" s="144" t="s">
        <v>566</v>
      </c>
      <c r="G255" s="143">
        <v>5.0999999999999996</v>
      </c>
      <c r="H255" s="329"/>
      <c r="I255" s="329"/>
      <c r="J255" s="344"/>
      <c r="K255" s="345"/>
      <c r="L255" s="345"/>
      <c r="M255" s="345"/>
      <c r="N255" s="345"/>
      <c r="O255" s="345"/>
      <c r="P255" s="345"/>
      <c r="Q255" s="345"/>
      <c r="R255" s="345"/>
      <c r="S255" s="345"/>
      <c r="T255" s="345"/>
      <c r="U255" s="345"/>
      <c r="V255" s="346"/>
    </row>
    <row r="256" spans="2:22" s="18" customFormat="1" ht="15" customHeight="1" x14ac:dyDescent="0.35">
      <c r="B256" s="329"/>
      <c r="C256" s="332"/>
      <c r="D256" s="396" t="s">
        <v>769</v>
      </c>
      <c r="E256" s="331" t="s">
        <v>699</v>
      </c>
      <c r="F256" s="144" t="s">
        <v>700</v>
      </c>
      <c r="G256" s="143">
        <v>2.2000000000000002</v>
      </c>
      <c r="H256" s="329"/>
      <c r="I256" s="329"/>
      <c r="J256" s="344"/>
      <c r="K256" s="345"/>
      <c r="L256" s="345"/>
      <c r="M256" s="345"/>
      <c r="N256" s="345"/>
      <c r="O256" s="345"/>
      <c r="P256" s="345"/>
      <c r="Q256" s="345"/>
      <c r="R256" s="345"/>
      <c r="S256" s="345"/>
      <c r="T256" s="345"/>
      <c r="U256" s="345"/>
      <c r="V256" s="346"/>
    </row>
    <row r="257" spans="2:22" s="18" customFormat="1" ht="15" customHeight="1" x14ac:dyDescent="0.35">
      <c r="B257" s="329"/>
      <c r="C257" s="332"/>
      <c r="D257" s="397"/>
      <c r="E257" s="332"/>
      <c r="F257" s="144" t="s">
        <v>702</v>
      </c>
      <c r="G257" s="143">
        <v>9.8000000000000007</v>
      </c>
      <c r="H257" s="329"/>
      <c r="I257" s="329"/>
      <c r="J257" s="344"/>
      <c r="K257" s="345"/>
      <c r="L257" s="345"/>
      <c r="M257" s="345"/>
      <c r="N257" s="345"/>
      <c r="O257" s="345"/>
      <c r="P257" s="345"/>
      <c r="Q257" s="345"/>
      <c r="R257" s="345"/>
      <c r="S257" s="345"/>
      <c r="T257" s="345"/>
      <c r="U257" s="345"/>
      <c r="V257" s="346"/>
    </row>
    <row r="258" spans="2:22" s="18" customFormat="1" ht="15" customHeight="1" x14ac:dyDescent="0.35">
      <c r="B258" s="329"/>
      <c r="C258" s="332"/>
      <c r="D258" s="397"/>
      <c r="E258" s="332"/>
      <c r="F258" s="144" t="s">
        <v>703</v>
      </c>
      <c r="G258" s="143">
        <v>8.3000000000000007</v>
      </c>
      <c r="H258" s="329"/>
      <c r="I258" s="329"/>
      <c r="J258" s="344"/>
      <c r="K258" s="345"/>
      <c r="L258" s="345"/>
      <c r="M258" s="345"/>
      <c r="N258" s="345"/>
      <c r="O258" s="345"/>
      <c r="P258" s="345"/>
      <c r="Q258" s="345"/>
      <c r="R258" s="345"/>
      <c r="S258" s="345"/>
      <c r="T258" s="345"/>
      <c r="U258" s="345"/>
      <c r="V258" s="346"/>
    </row>
    <row r="259" spans="2:22" s="18" customFormat="1" ht="15" customHeight="1" x14ac:dyDescent="0.35">
      <c r="B259" s="329"/>
      <c r="C259" s="332"/>
      <c r="D259" s="397"/>
      <c r="E259" s="332"/>
      <c r="F259" s="144" t="s">
        <v>704</v>
      </c>
      <c r="G259" s="143">
        <v>13.7</v>
      </c>
      <c r="H259" s="329"/>
      <c r="I259" s="329"/>
      <c r="J259" s="344"/>
      <c r="K259" s="345"/>
      <c r="L259" s="345"/>
      <c r="M259" s="345"/>
      <c r="N259" s="345"/>
      <c r="O259" s="345"/>
      <c r="P259" s="345"/>
      <c r="Q259" s="345"/>
      <c r="R259" s="345"/>
      <c r="S259" s="345"/>
      <c r="T259" s="345"/>
      <c r="U259" s="345"/>
      <c r="V259" s="346"/>
    </row>
    <row r="260" spans="2:22" s="18" customFormat="1" ht="15" customHeight="1" x14ac:dyDescent="0.35">
      <c r="B260" s="329"/>
      <c r="C260" s="332"/>
      <c r="D260" s="397"/>
      <c r="E260" s="332"/>
      <c r="F260" s="144" t="s">
        <v>705</v>
      </c>
      <c r="G260" s="143">
        <v>3.2</v>
      </c>
      <c r="H260" s="329"/>
      <c r="I260" s="329"/>
      <c r="J260" s="344"/>
      <c r="K260" s="345"/>
      <c r="L260" s="345"/>
      <c r="M260" s="345"/>
      <c r="N260" s="345"/>
      <c r="O260" s="345"/>
      <c r="P260" s="345"/>
      <c r="Q260" s="345"/>
      <c r="R260" s="345"/>
      <c r="S260" s="345"/>
      <c r="T260" s="345"/>
      <c r="U260" s="345"/>
      <c r="V260" s="346"/>
    </row>
    <row r="261" spans="2:22" s="18" customFormat="1" ht="15" customHeight="1" x14ac:dyDescent="0.35">
      <c r="B261" s="329"/>
      <c r="C261" s="332"/>
      <c r="D261" s="397"/>
      <c r="E261" s="332"/>
      <c r="F261" s="144" t="s">
        <v>706</v>
      </c>
      <c r="G261" s="143">
        <v>3.2</v>
      </c>
      <c r="H261" s="329"/>
      <c r="I261" s="329"/>
      <c r="J261" s="344"/>
      <c r="K261" s="345"/>
      <c r="L261" s="345"/>
      <c r="M261" s="345"/>
      <c r="N261" s="345"/>
      <c r="O261" s="345"/>
      <c r="P261" s="345"/>
      <c r="Q261" s="345"/>
      <c r="R261" s="345"/>
      <c r="S261" s="345"/>
      <c r="T261" s="345"/>
      <c r="U261" s="345"/>
      <c r="V261" s="346"/>
    </row>
    <row r="262" spans="2:22" s="18" customFormat="1" ht="15" customHeight="1" x14ac:dyDescent="0.35">
      <c r="B262" s="329"/>
      <c r="C262" s="332"/>
      <c r="D262" s="397"/>
      <c r="E262" s="332"/>
      <c r="F262" s="144" t="s">
        <v>707</v>
      </c>
      <c r="G262" s="143">
        <v>2.2000000000000002</v>
      </c>
      <c r="H262" s="329"/>
      <c r="I262" s="329"/>
      <c r="J262" s="344"/>
      <c r="K262" s="345"/>
      <c r="L262" s="345"/>
      <c r="M262" s="345"/>
      <c r="N262" s="345"/>
      <c r="O262" s="345"/>
      <c r="P262" s="345"/>
      <c r="Q262" s="345"/>
      <c r="R262" s="345"/>
      <c r="S262" s="345"/>
      <c r="T262" s="345"/>
      <c r="U262" s="345"/>
      <c r="V262" s="346"/>
    </row>
    <row r="263" spans="2:22" s="18" customFormat="1" ht="15" customHeight="1" x14ac:dyDescent="0.35">
      <c r="B263" s="329"/>
      <c r="C263" s="332"/>
      <c r="D263" s="397"/>
      <c r="E263" s="332"/>
      <c r="F263" s="144" t="s">
        <v>708</v>
      </c>
      <c r="G263" s="143">
        <v>2.6</v>
      </c>
      <c r="H263" s="329"/>
      <c r="I263" s="329"/>
      <c r="J263" s="344"/>
      <c r="K263" s="345"/>
      <c r="L263" s="345"/>
      <c r="M263" s="345"/>
      <c r="N263" s="345"/>
      <c r="O263" s="345"/>
      <c r="P263" s="345"/>
      <c r="Q263" s="345"/>
      <c r="R263" s="345"/>
      <c r="S263" s="345"/>
      <c r="T263" s="345"/>
      <c r="U263" s="345"/>
      <c r="V263" s="346"/>
    </row>
    <row r="264" spans="2:22" s="18" customFormat="1" ht="15" customHeight="1" x14ac:dyDescent="0.35">
      <c r="B264" s="329"/>
      <c r="C264" s="332"/>
      <c r="D264" s="397"/>
      <c r="E264" s="332"/>
      <c r="F264" s="144" t="s">
        <v>709</v>
      </c>
      <c r="G264" s="143">
        <v>7.8</v>
      </c>
      <c r="H264" s="329"/>
      <c r="I264" s="329"/>
      <c r="J264" s="344"/>
      <c r="K264" s="345"/>
      <c r="L264" s="345"/>
      <c r="M264" s="345"/>
      <c r="N264" s="345"/>
      <c r="O264" s="345"/>
      <c r="P264" s="345"/>
      <c r="Q264" s="345"/>
      <c r="R264" s="345"/>
      <c r="S264" s="345"/>
      <c r="T264" s="345"/>
      <c r="U264" s="345"/>
      <c r="V264" s="346"/>
    </row>
    <row r="265" spans="2:22" s="18" customFormat="1" ht="15" customHeight="1" x14ac:dyDescent="0.35">
      <c r="B265" s="329"/>
      <c r="C265" s="332"/>
      <c r="D265" s="397"/>
      <c r="E265" s="332"/>
      <c r="F265" s="145" t="s">
        <v>710</v>
      </c>
      <c r="G265" s="143">
        <v>14.3</v>
      </c>
      <c r="H265" s="329"/>
      <c r="I265" s="329"/>
      <c r="J265" s="344"/>
      <c r="K265" s="345"/>
      <c r="L265" s="345"/>
      <c r="M265" s="345"/>
      <c r="N265" s="345"/>
      <c r="O265" s="345"/>
      <c r="P265" s="345"/>
      <c r="Q265" s="345"/>
      <c r="R265" s="345"/>
      <c r="S265" s="345"/>
      <c r="T265" s="345"/>
      <c r="U265" s="345"/>
      <c r="V265" s="346"/>
    </row>
    <row r="266" spans="2:22" s="18" customFormat="1" ht="15" customHeight="1" x14ac:dyDescent="0.35">
      <c r="B266" s="329"/>
      <c r="C266" s="332"/>
      <c r="D266" s="397"/>
      <c r="E266" s="332"/>
      <c r="F266" s="144" t="s">
        <v>711</v>
      </c>
      <c r="G266" s="143">
        <v>1.6</v>
      </c>
      <c r="H266" s="329"/>
      <c r="I266" s="329"/>
      <c r="J266" s="344"/>
      <c r="K266" s="345"/>
      <c r="L266" s="345"/>
      <c r="M266" s="345"/>
      <c r="N266" s="345"/>
      <c r="O266" s="345"/>
      <c r="P266" s="345"/>
      <c r="Q266" s="345"/>
      <c r="R266" s="345"/>
      <c r="S266" s="345"/>
      <c r="T266" s="345"/>
      <c r="U266" s="345"/>
      <c r="V266" s="346"/>
    </row>
    <row r="267" spans="2:22" s="18" customFormat="1" ht="15" customHeight="1" x14ac:dyDescent="0.35">
      <c r="B267" s="329"/>
      <c r="C267" s="332"/>
      <c r="D267" s="397"/>
      <c r="E267" s="332"/>
      <c r="F267" s="144" t="s">
        <v>712</v>
      </c>
      <c r="G267" s="143">
        <v>1.1000000000000001</v>
      </c>
      <c r="H267" s="329"/>
      <c r="I267" s="329"/>
      <c r="J267" s="344"/>
      <c r="K267" s="345"/>
      <c r="L267" s="345"/>
      <c r="M267" s="345"/>
      <c r="N267" s="345"/>
      <c r="O267" s="345"/>
      <c r="P267" s="345"/>
      <c r="Q267" s="345"/>
      <c r="R267" s="345"/>
      <c r="S267" s="345"/>
      <c r="T267" s="345"/>
      <c r="U267" s="345"/>
      <c r="V267" s="346"/>
    </row>
    <row r="268" spans="2:22" s="18" customFormat="1" ht="15" customHeight="1" x14ac:dyDescent="0.35">
      <c r="B268" s="329"/>
      <c r="C268" s="332"/>
      <c r="D268" s="398"/>
      <c r="E268" s="333"/>
      <c r="F268" s="144" t="s">
        <v>566</v>
      </c>
      <c r="G268" s="143">
        <v>4.4000000000000004</v>
      </c>
      <c r="H268" s="329"/>
      <c r="I268" s="329"/>
      <c r="J268" s="344"/>
      <c r="K268" s="345"/>
      <c r="L268" s="345"/>
      <c r="M268" s="345"/>
      <c r="N268" s="345"/>
      <c r="O268" s="345"/>
      <c r="P268" s="345"/>
      <c r="Q268" s="345"/>
      <c r="R268" s="345"/>
      <c r="S268" s="345"/>
      <c r="T268" s="345"/>
      <c r="U268" s="345"/>
      <c r="V268" s="346"/>
    </row>
    <row r="269" spans="2:22" s="18" customFormat="1" ht="15" customHeight="1" x14ac:dyDescent="0.35">
      <c r="B269" s="329"/>
      <c r="C269" s="332"/>
      <c r="D269" s="396" t="s">
        <v>744</v>
      </c>
      <c r="E269" s="331" t="s">
        <v>699</v>
      </c>
      <c r="F269" s="144" t="s">
        <v>700</v>
      </c>
      <c r="G269" s="143">
        <v>1</v>
      </c>
      <c r="H269" s="329"/>
      <c r="I269" s="329"/>
      <c r="J269" s="344"/>
      <c r="K269" s="345"/>
      <c r="L269" s="345"/>
      <c r="M269" s="345"/>
      <c r="N269" s="345"/>
      <c r="O269" s="345"/>
      <c r="P269" s="345"/>
      <c r="Q269" s="345"/>
      <c r="R269" s="345"/>
      <c r="S269" s="345"/>
      <c r="T269" s="345"/>
      <c r="U269" s="345"/>
      <c r="V269" s="346"/>
    </row>
    <row r="270" spans="2:22" s="18" customFormat="1" ht="15" customHeight="1" x14ac:dyDescent="0.35">
      <c r="B270" s="329"/>
      <c r="C270" s="332"/>
      <c r="D270" s="397"/>
      <c r="E270" s="332"/>
      <c r="F270" s="144" t="s">
        <v>702</v>
      </c>
      <c r="G270" s="143">
        <v>4.5999999999999996</v>
      </c>
      <c r="H270" s="329"/>
      <c r="I270" s="329"/>
      <c r="J270" s="344"/>
      <c r="K270" s="345"/>
      <c r="L270" s="345"/>
      <c r="M270" s="345"/>
      <c r="N270" s="345"/>
      <c r="O270" s="345"/>
      <c r="P270" s="345"/>
      <c r="Q270" s="345"/>
      <c r="R270" s="345"/>
      <c r="S270" s="345"/>
      <c r="T270" s="345"/>
      <c r="U270" s="345"/>
      <c r="V270" s="346"/>
    </row>
    <row r="271" spans="2:22" s="18" customFormat="1" ht="15" customHeight="1" x14ac:dyDescent="0.35">
      <c r="B271" s="329"/>
      <c r="C271" s="332"/>
      <c r="D271" s="397"/>
      <c r="E271" s="332"/>
      <c r="F271" s="144" t="s">
        <v>703</v>
      </c>
      <c r="G271" s="143">
        <v>3.9</v>
      </c>
      <c r="H271" s="329"/>
      <c r="I271" s="329"/>
      <c r="J271" s="344"/>
      <c r="K271" s="345"/>
      <c r="L271" s="345"/>
      <c r="M271" s="345"/>
      <c r="N271" s="345"/>
      <c r="O271" s="345"/>
      <c r="P271" s="345"/>
      <c r="Q271" s="345"/>
      <c r="R271" s="345"/>
      <c r="S271" s="345"/>
      <c r="T271" s="345"/>
      <c r="U271" s="345"/>
      <c r="V271" s="346"/>
    </row>
    <row r="272" spans="2:22" s="18" customFormat="1" ht="15" customHeight="1" x14ac:dyDescent="0.35">
      <c r="B272" s="329"/>
      <c r="C272" s="332"/>
      <c r="D272" s="397"/>
      <c r="E272" s="332"/>
      <c r="F272" s="144" t="s">
        <v>704</v>
      </c>
      <c r="G272" s="143">
        <v>6.5</v>
      </c>
      <c r="H272" s="329"/>
      <c r="I272" s="329"/>
      <c r="J272" s="344"/>
      <c r="K272" s="345"/>
      <c r="L272" s="345"/>
      <c r="M272" s="345"/>
      <c r="N272" s="345"/>
      <c r="O272" s="345"/>
      <c r="P272" s="345"/>
      <c r="Q272" s="345"/>
      <c r="R272" s="345"/>
      <c r="S272" s="345"/>
      <c r="T272" s="345"/>
      <c r="U272" s="345"/>
      <c r="V272" s="346"/>
    </row>
    <row r="273" spans="2:22" s="18" customFormat="1" ht="15" customHeight="1" x14ac:dyDescent="0.35">
      <c r="B273" s="329"/>
      <c r="C273" s="332"/>
      <c r="D273" s="397"/>
      <c r="E273" s="332"/>
      <c r="F273" s="144" t="s">
        <v>705</v>
      </c>
      <c r="G273" s="143">
        <v>1.5</v>
      </c>
      <c r="H273" s="329"/>
      <c r="I273" s="329"/>
      <c r="J273" s="344"/>
      <c r="K273" s="345"/>
      <c r="L273" s="345"/>
      <c r="M273" s="345"/>
      <c r="N273" s="345"/>
      <c r="O273" s="345"/>
      <c r="P273" s="345"/>
      <c r="Q273" s="345"/>
      <c r="R273" s="345"/>
      <c r="S273" s="345"/>
      <c r="T273" s="345"/>
      <c r="U273" s="345"/>
      <c r="V273" s="346"/>
    </row>
    <row r="274" spans="2:22" s="18" customFormat="1" ht="15" customHeight="1" x14ac:dyDescent="0.35">
      <c r="B274" s="329"/>
      <c r="C274" s="332"/>
      <c r="D274" s="397"/>
      <c r="E274" s="332"/>
      <c r="F274" s="144" t="s">
        <v>706</v>
      </c>
      <c r="G274" s="143">
        <v>1.5</v>
      </c>
      <c r="H274" s="329"/>
      <c r="I274" s="329"/>
      <c r="J274" s="344"/>
      <c r="K274" s="345"/>
      <c r="L274" s="345"/>
      <c r="M274" s="345"/>
      <c r="N274" s="345"/>
      <c r="O274" s="345"/>
      <c r="P274" s="345"/>
      <c r="Q274" s="345"/>
      <c r="R274" s="345"/>
      <c r="S274" s="345"/>
      <c r="T274" s="345"/>
      <c r="U274" s="345"/>
      <c r="V274" s="346"/>
    </row>
    <row r="275" spans="2:22" s="18" customFormat="1" ht="15" customHeight="1" x14ac:dyDescent="0.35">
      <c r="B275" s="329"/>
      <c r="C275" s="332"/>
      <c r="D275" s="397"/>
      <c r="E275" s="332"/>
      <c r="F275" s="144" t="s">
        <v>707</v>
      </c>
      <c r="G275" s="143">
        <v>1</v>
      </c>
      <c r="H275" s="329"/>
      <c r="I275" s="329"/>
      <c r="J275" s="344"/>
      <c r="K275" s="345"/>
      <c r="L275" s="345"/>
      <c r="M275" s="345"/>
      <c r="N275" s="345"/>
      <c r="O275" s="345"/>
      <c r="P275" s="345"/>
      <c r="Q275" s="345"/>
      <c r="R275" s="345"/>
      <c r="S275" s="345"/>
      <c r="T275" s="345"/>
      <c r="U275" s="345"/>
      <c r="V275" s="346"/>
    </row>
    <row r="276" spans="2:22" s="18" customFormat="1" ht="15" customHeight="1" x14ac:dyDescent="0.35">
      <c r="B276" s="329"/>
      <c r="C276" s="332"/>
      <c r="D276" s="397"/>
      <c r="E276" s="332"/>
      <c r="F276" s="144" t="s">
        <v>708</v>
      </c>
      <c r="G276" s="143">
        <v>1.2</v>
      </c>
      <c r="H276" s="329"/>
      <c r="I276" s="329"/>
      <c r="J276" s="344"/>
      <c r="K276" s="345"/>
      <c r="L276" s="345"/>
      <c r="M276" s="345"/>
      <c r="N276" s="345"/>
      <c r="O276" s="345"/>
      <c r="P276" s="345"/>
      <c r="Q276" s="345"/>
      <c r="R276" s="345"/>
      <c r="S276" s="345"/>
      <c r="T276" s="345"/>
      <c r="U276" s="345"/>
      <c r="V276" s="346"/>
    </row>
    <row r="277" spans="2:22" s="18" customFormat="1" ht="15" customHeight="1" x14ac:dyDescent="0.35">
      <c r="B277" s="329"/>
      <c r="C277" s="332"/>
      <c r="D277" s="397"/>
      <c r="E277" s="332"/>
      <c r="F277" s="144" t="s">
        <v>709</v>
      </c>
      <c r="G277" s="143">
        <v>3.7</v>
      </c>
      <c r="H277" s="329"/>
      <c r="I277" s="329"/>
      <c r="J277" s="344"/>
      <c r="K277" s="345"/>
      <c r="L277" s="345"/>
      <c r="M277" s="345"/>
      <c r="N277" s="345"/>
      <c r="O277" s="345"/>
      <c r="P277" s="345"/>
      <c r="Q277" s="345"/>
      <c r="R277" s="345"/>
      <c r="S277" s="345"/>
      <c r="T277" s="345"/>
      <c r="U277" s="345"/>
      <c r="V277" s="346"/>
    </row>
    <row r="278" spans="2:22" s="18" customFormat="1" ht="15" customHeight="1" x14ac:dyDescent="0.35">
      <c r="B278" s="329"/>
      <c r="C278" s="332"/>
      <c r="D278" s="397"/>
      <c r="E278" s="332"/>
      <c r="F278" s="145" t="s">
        <v>710</v>
      </c>
      <c r="G278" s="143">
        <v>6.7</v>
      </c>
      <c r="H278" s="329"/>
      <c r="I278" s="329"/>
      <c r="J278" s="344"/>
      <c r="K278" s="345"/>
      <c r="L278" s="345"/>
      <c r="M278" s="345"/>
      <c r="N278" s="345"/>
      <c r="O278" s="345"/>
      <c r="P278" s="345"/>
      <c r="Q278" s="345"/>
      <c r="R278" s="345"/>
      <c r="S278" s="345"/>
      <c r="T278" s="345"/>
      <c r="U278" s="345"/>
      <c r="V278" s="346"/>
    </row>
    <row r="279" spans="2:22" s="18" customFormat="1" ht="15" customHeight="1" x14ac:dyDescent="0.35">
      <c r="B279" s="329"/>
      <c r="C279" s="332"/>
      <c r="D279" s="397"/>
      <c r="E279" s="332"/>
      <c r="F279" s="144" t="s">
        <v>711</v>
      </c>
      <c r="G279" s="143">
        <v>0.7</v>
      </c>
      <c r="H279" s="329"/>
      <c r="I279" s="329"/>
      <c r="J279" s="344"/>
      <c r="K279" s="345"/>
      <c r="L279" s="345"/>
      <c r="M279" s="345"/>
      <c r="N279" s="345"/>
      <c r="O279" s="345"/>
      <c r="P279" s="345"/>
      <c r="Q279" s="345"/>
      <c r="R279" s="345"/>
      <c r="S279" s="345"/>
      <c r="T279" s="345"/>
      <c r="U279" s="345"/>
      <c r="V279" s="346"/>
    </row>
    <row r="280" spans="2:22" s="18" customFormat="1" ht="15" customHeight="1" x14ac:dyDescent="0.35">
      <c r="B280" s="329"/>
      <c r="C280" s="332"/>
      <c r="D280" s="397"/>
      <c r="E280" s="332"/>
      <c r="F280" s="144" t="s">
        <v>712</v>
      </c>
      <c r="G280" s="143">
        <v>0.5</v>
      </c>
      <c r="H280" s="329"/>
      <c r="I280" s="329"/>
      <c r="J280" s="344"/>
      <c r="K280" s="345"/>
      <c r="L280" s="345"/>
      <c r="M280" s="345"/>
      <c r="N280" s="345"/>
      <c r="O280" s="345"/>
      <c r="P280" s="345"/>
      <c r="Q280" s="345"/>
      <c r="R280" s="345"/>
      <c r="S280" s="345"/>
      <c r="T280" s="345"/>
      <c r="U280" s="345"/>
      <c r="V280" s="346"/>
    </row>
    <row r="281" spans="2:22" s="18" customFormat="1" ht="15" customHeight="1" x14ac:dyDescent="0.35">
      <c r="B281" s="330"/>
      <c r="C281" s="333"/>
      <c r="D281" s="398"/>
      <c r="E281" s="333"/>
      <c r="F281" s="144" t="s">
        <v>566</v>
      </c>
      <c r="G281" s="143">
        <v>2</v>
      </c>
      <c r="H281" s="330"/>
      <c r="I281" s="330"/>
      <c r="J281" s="347"/>
      <c r="K281" s="348"/>
      <c r="L281" s="348"/>
      <c r="M281" s="348"/>
      <c r="N281" s="348"/>
      <c r="O281" s="348"/>
      <c r="P281" s="348"/>
      <c r="Q281" s="348"/>
      <c r="R281" s="348"/>
      <c r="S281" s="348"/>
      <c r="T281" s="348"/>
      <c r="U281" s="348"/>
      <c r="V281" s="349"/>
    </row>
    <row r="282" spans="2:22" s="18" customFormat="1" ht="15" customHeight="1" x14ac:dyDescent="0.35">
      <c r="B282" s="285" t="s">
        <v>770</v>
      </c>
      <c r="C282" s="255"/>
      <c r="D282" s="255"/>
      <c r="E282" s="255"/>
      <c r="F282" s="255"/>
      <c r="G282" s="268">
        <v>365.25</v>
      </c>
      <c r="H282" s="252" t="s">
        <v>273</v>
      </c>
      <c r="I282" s="282" t="s">
        <v>363</v>
      </c>
      <c r="J282" s="307" t="s">
        <v>771</v>
      </c>
      <c r="K282" s="308"/>
      <c r="L282" s="308"/>
      <c r="M282" s="308"/>
      <c r="N282" s="308"/>
      <c r="O282" s="308"/>
      <c r="P282" s="308"/>
      <c r="Q282" s="308"/>
      <c r="R282" s="308"/>
      <c r="S282" s="308"/>
      <c r="T282" s="308"/>
      <c r="U282" s="308"/>
      <c r="V282" s="309"/>
    </row>
    <row r="283" spans="2:22" s="18" customFormat="1" ht="15" customHeight="1" x14ac:dyDescent="0.35">
      <c r="B283" s="328" t="s">
        <v>772</v>
      </c>
      <c r="C283" s="331" t="s">
        <v>740</v>
      </c>
      <c r="D283" s="396" t="s">
        <v>758</v>
      </c>
      <c r="E283" s="331" t="s">
        <v>699</v>
      </c>
      <c r="F283" s="144" t="s">
        <v>700</v>
      </c>
      <c r="G283" s="142">
        <v>5.3E-3</v>
      </c>
      <c r="H283" s="328" t="s">
        <v>514</v>
      </c>
      <c r="I283" s="328" t="s">
        <v>767</v>
      </c>
      <c r="J283" s="341" t="s">
        <v>742</v>
      </c>
      <c r="K283" s="342"/>
      <c r="L283" s="342"/>
      <c r="M283" s="342"/>
      <c r="N283" s="342"/>
      <c r="O283" s="342"/>
      <c r="P283" s="342"/>
      <c r="Q283" s="342"/>
      <c r="R283" s="342"/>
      <c r="S283" s="342"/>
      <c r="T283" s="342"/>
      <c r="U283" s="342"/>
      <c r="V283" s="343"/>
    </row>
    <row r="284" spans="2:22" s="18" customFormat="1" ht="15" customHeight="1" x14ac:dyDescent="0.35">
      <c r="B284" s="329"/>
      <c r="C284" s="332"/>
      <c r="D284" s="397"/>
      <c r="E284" s="332"/>
      <c r="F284" s="144" t="s">
        <v>702</v>
      </c>
      <c r="G284" s="142">
        <v>2.3699999999999999E-2</v>
      </c>
      <c r="H284" s="329"/>
      <c r="I284" s="329"/>
      <c r="J284" s="344"/>
      <c r="K284" s="345"/>
      <c r="L284" s="345"/>
      <c r="M284" s="345"/>
      <c r="N284" s="345"/>
      <c r="O284" s="345"/>
      <c r="P284" s="345"/>
      <c r="Q284" s="345"/>
      <c r="R284" s="345"/>
      <c r="S284" s="345"/>
      <c r="T284" s="345"/>
      <c r="U284" s="345"/>
      <c r="V284" s="346"/>
    </row>
    <row r="285" spans="2:22" s="18" customFormat="1" ht="15" customHeight="1" x14ac:dyDescent="0.35">
      <c r="B285" s="329"/>
      <c r="C285" s="332"/>
      <c r="D285" s="397"/>
      <c r="E285" s="332"/>
      <c r="F285" s="144" t="s">
        <v>703</v>
      </c>
      <c r="G285" s="142">
        <v>2.0199999999999999E-2</v>
      </c>
      <c r="H285" s="329"/>
      <c r="I285" s="329"/>
      <c r="J285" s="344"/>
      <c r="K285" s="345"/>
      <c r="L285" s="345"/>
      <c r="M285" s="345"/>
      <c r="N285" s="345"/>
      <c r="O285" s="345"/>
      <c r="P285" s="345"/>
      <c r="Q285" s="345"/>
      <c r="R285" s="345"/>
      <c r="S285" s="345"/>
      <c r="T285" s="345"/>
      <c r="U285" s="345"/>
      <c r="V285" s="346"/>
    </row>
    <row r="286" spans="2:22" s="18" customFormat="1" ht="15" customHeight="1" x14ac:dyDescent="0.35">
      <c r="B286" s="329"/>
      <c r="C286" s="332"/>
      <c r="D286" s="397"/>
      <c r="E286" s="332"/>
      <c r="F286" s="144" t="s">
        <v>704</v>
      </c>
      <c r="G286" s="142">
        <v>3.3300000000000003E-2</v>
      </c>
      <c r="H286" s="329"/>
      <c r="I286" s="329"/>
      <c r="J286" s="344"/>
      <c r="K286" s="345"/>
      <c r="L286" s="345"/>
      <c r="M286" s="345"/>
      <c r="N286" s="345"/>
      <c r="O286" s="345"/>
      <c r="P286" s="345"/>
      <c r="Q286" s="345"/>
      <c r="R286" s="345"/>
      <c r="S286" s="345"/>
      <c r="T286" s="345"/>
      <c r="U286" s="345"/>
      <c r="V286" s="346"/>
    </row>
    <row r="287" spans="2:22" s="18" customFormat="1" ht="15" customHeight="1" x14ac:dyDescent="0.35">
      <c r="B287" s="329"/>
      <c r="C287" s="332"/>
      <c r="D287" s="397"/>
      <c r="E287" s="332"/>
      <c r="F287" s="144" t="s">
        <v>705</v>
      </c>
      <c r="G287" s="142">
        <v>7.7000000000000002E-3</v>
      </c>
      <c r="H287" s="329"/>
      <c r="I287" s="329"/>
      <c r="J287" s="344"/>
      <c r="K287" s="345"/>
      <c r="L287" s="345"/>
      <c r="M287" s="345"/>
      <c r="N287" s="345"/>
      <c r="O287" s="345"/>
      <c r="P287" s="345"/>
      <c r="Q287" s="345"/>
      <c r="R287" s="345"/>
      <c r="S287" s="345"/>
      <c r="T287" s="345"/>
      <c r="U287" s="345"/>
      <c r="V287" s="346"/>
    </row>
    <row r="288" spans="2:22" s="18" customFormat="1" ht="15" customHeight="1" x14ac:dyDescent="0.35">
      <c r="B288" s="329"/>
      <c r="C288" s="332"/>
      <c r="D288" s="397"/>
      <c r="E288" s="332"/>
      <c r="F288" s="144" t="s">
        <v>706</v>
      </c>
      <c r="G288" s="142">
        <v>7.7000000000000002E-3</v>
      </c>
      <c r="H288" s="329"/>
      <c r="I288" s="329"/>
      <c r="J288" s="344"/>
      <c r="K288" s="345"/>
      <c r="L288" s="345"/>
      <c r="M288" s="345"/>
      <c r="N288" s="345"/>
      <c r="O288" s="345"/>
      <c r="P288" s="345"/>
      <c r="Q288" s="345"/>
      <c r="R288" s="345"/>
      <c r="S288" s="345"/>
      <c r="T288" s="345"/>
      <c r="U288" s="345"/>
      <c r="V288" s="346"/>
    </row>
    <row r="289" spans="2:22" s="18" customFormat="1" ht="15" customHeight="1" x14ac:dyDescent="0.35">
      <c r="B289" s="329"/>
      <c r="C289" s="332"/>
      <c r="D289" s="397"/>
      <c r="E289" s="332"/>
      <c r="F289" s="144" t="s">
        <v>707</v>
      </c>
      <c r="G289" s="142">
        <v>5.3E-3</v>
      </c>
      <c r="H289" s="329"/>
      <c r="I289" s="329"/>
      <c r="J289" s="344"/>
      <c r="K289" s="345"/>
      <c r="L289" s="345"/>
      <c r="M289" s="345"/>
      <c r="N289" s="345"/>
      <c r="O289" s="345"/>
      <c r="P289" s="345"/>
      <c r="Q289" s="345"/>
      <c r="R289" s="345"/>
      <c r="S289" s="345"/>
      <c r="T289" s="345"/>
      <c r="U289" s="345"/>
      <c r="V289" s="346"/>
    </row>
    <row r="290" spans="2:22" s="18" customFormat="1" ht="15" customHeight="1" x14ac:dyDescent="0.35">
      <c r="B290" s="329"/>
      <c r="C290" s="332"/>
      <c r="D290" s="397"/>
      <c r="E290" s="332"/>
      <c r="F290" s="144" t="s">
        <v>708</v>
      </c>
      <c r="G290" s="142">
        <v>6.3E-3</v>
      </c>
      <c r="H290" s="329"/>
      <c r="I290" s="329"/>
      <c r="J290" s="344"/>
      <c r="K290" s="345"/>
      <c r="L290" s="345"/>
      <c r="M290" s="345"/>
      <c r="N290" s="345"/>
      <c r="O290" s="345"/>
      <c r="P290" s="345"/>
      <c r="Q290" s="345"/>
      <c r="R290" s="345"/>
      <c r="S290" s="345"/>
      <c r="T290" s="345"/>
      <c r="U290" s="345"/>
      <c r="V290" s="346"/>
    </row>
    <row r="291" spans="2:22" s="18" customFormat="1" ht="15" customHeight="1" x14ac:dyDescent="0.35">
      <c r="B291" s="329"/>
      <c r="C291" s="332"/>
      <c r="D291" s="397"/>
      <c r="E291" s="332"/>
      <c r="F291" s="144" t="s">
        <v>709</v>
      </c>
      <c r="G291" s="142">
        <v>1.9E-2</v>
      </c>
      <c r="H291" s="329"/>
      <c r="I291" s="329"/>
      <c r="J291" s="344"/>
      <c r="K291" s="345"/>
      <c r="L291" s="345"/>
      <c r="M291" s="345"/>
      <c r="N291" s="345"/>
      <c r="O291" s="345"/>
      <c r="P291" s="345"/>
      <c r="Q291" s="345"/>
      <c r="R291" s="345"/>
      <c r="S291" s="345"/>
      <c r="T291" s="345"/>
      <c r="U291" s="345"/>
      <c r="V291" s="346"/>
    </row>
    <row r="292" spans="2:22" s="18" customFormat="1" ht="15" customHeight="1" x14ac:dyDescent="0.35">
      <c r="B292" s="329"/>
      <c r="C292" s="332"/>
      <c r="D292" s="397"/>
      <c r="E292" s="332"/>
      <c r="F292" s="145" t="s">
        <v>710</v>
      </c>
      <c r="G292" s="142">
        <v>3.4599999999999999E-2</v>
      </c>
      <c r="H292" s="329"/>
      <c r="I292" s="329"/>
      <c r="J292" s="344"/>
      <c r="K292" s="345"/>
      <c r="L292" s="345"/>
      <c r="M292" s="345"/>
      <c r="N292" s="345"/>
      <c r="O292" s="345"/>
      <c r="P292" s="345"/>
      <c r="Q292" s="345"/>
      <c r="R292" s="345"/>
      <c r="S292" s="345"/>
      <c r="T292" s="345"/>
      <c r="U292" s="345"/>
      <c r="V292" s="346"/>
    </row>
    <row r="293" spans="2:22" s="18" customFormat="1" ht="15" customHeight="1" x14ac:dyDescent="0.35">
      <c r="B293" s="329"/>
      <c r="C293" s="332"/>
      <c r="D293" s="397"/>
      <c r="E293" s="332"/>
      <c r="F293" s="144" t="s">
        <v>711</v>
      </c>
      <c r="G293" s="142">
        <v>3.8E-3</v>
      </c>
      <c r="H293" s="329"/>
      <c r="I293" s="329"/>
      <c r="J293" s="344"/>
      <c r="K293" s="345"/>
      <c r="L293" s="345"/>
      <c r="M293" s="345"/>
      <c r="N293" s="345"/>
      <c r="O293" s="345"/>
      <c r="P293" s="345"/>
      <c r="Q293" s="345"/>
      <c r="R293" s="345"/>
      <c r="S293" s="345"/>
      <c r="T293" s="345"/>
      <c r="U293" s="345"/>
      <c r="V293" s="346"/>
    </row>
    <row r="294" spans="2:22" s="18" customFormat="1" ht="15" customHeight="1" x14ac:dyDescent="0.35">
      <c r="B294" s="329"/>
      <c r="C294" s="332"/>
      <c r="D294" s="397"/>
      <c r="E294" s="332"/>
      <c r="F294" s="144" t="s">
        <v>712</v>
      </c>
      <c r="G294" s="142">
        <v>2.7000000000000001E-3</v>
      </c>
      <c r="H294" s="329"/>
      <c r="I294" s="329"/>
      <c r="J294" s="344"/>
      <c r="K294" s="345"/>
      <c r="L294" s="345"/>
      <c r="M294" s="345"/>
      <c r="N294" s="345"/>
      <c r="O294" s="345"/>
      <c r="P294" s="345"/>
      <c r="Q294" s="345"/>
      <c r="R294" s="345"/>
      <c r="S294" s="345"/>
      <c r="T294" s="345"/>
      <c r="U294" s="345"/>
      <c r="V294" s="346"/>
    </row>
    <row r="295" spans="2:22" s="18" customFormat="1" ht="15" customHeight="1" x14ac:dyDescent="0.35">
      <c r="B295" s="329"/>
      <c r="C295" s="332"/>
      <c r="D295" s="398"/>
      <c r="E295" s="333"/>
      <c r="F295" s="144" t="s">
        <v>566</v>
      </c>
      <c r="G295" s="142">
        <v>1.0500000000000001E-2</v>
      </c>
      <c r="H295" s="329"/>
      <c r="I295" s="329"/>
      <c r="J295" s="344"/>
      <c r="K295" s="345"/>
      <c r="L295" s="345"/>
      <c r="M295" s="345"/>
      <c r="N295" s="345"/>
      <c r="O295" s="345"/>
      <c r="P295" s="345"/>
      <c r="Q295" s="345"/>
      <c r="R295" s="345"/>
      <c r="S295" s="345"/>
      <c r="T295" s="345"/>
      <c r="U295" s="345"/>
      <c r="V295" s="346"/>
    </row>
    <row r="296" spans="2:22" s="18" customFormat="1" ht="15" customHeight="1" x14ac:dyDescent="0.35">
      <c r="B296" s="329"/>
      <c r="C296" s="332"/>
      <c r="D296" s="396" t="s">
        <v>768</v>
      </c>
      <c r="E296" s="331" t="s">
        <v>699</v>
      </c>
      <c r="F296" s="144" t="s">
        <v>700</v>
      </c>
      <c r="G296" s="143">
        <v>7.0000000000000001E-3</v>
      </c>
      <c r="H296" s="329"/>
      <c r="I296" s="329"/>
      <c r="J296" s="344"/>
      <c r="K296" s="345"/>
      <c r="L296" s="345"/>
      <c r="M296" s="345"/>
      <c r="N296" s="345"/>
      <c r="O296" s="345"/>
      <c r="P296" s="345"/>
      <c r="Q296" s="345"/>
      <c r="R296" s="345"/>
      <c r="S296" s="345"/>
      <c r="T296" s="345"/>
      <c r="U296" s="345"/>
      <c r="V296" s="346"/>
    </row>
    <row r="297" spans="2:22" s="18" customFormat="1" ht="15" customHeight="1" x14ac:dyDescent="0.35">
      <c r="B297" s="329"/>
      <c r="C297" s="332"/>
      <c r="D297" s="397"/>
      <c r="E297" s="332"/>
      <c r="F297" s="144" t="s">
        <v>702</v>
      </c>
      <c r="G297" s="143">
        <v>3.1399999999999997E-2</v>
      </c>
      <c r="H297" s="329"/>
      <c r="I297" s="329"/>
      <c r="J297" s="344"/>
      <c r="K297" s="345"/>
      <c r="L297" s="345"/>
      <c r="M297" s="345"/>
      <c r="N297" s="345"/>
      <c r="O297" s="345"/>
      <c r="P297" s="345"/>
      <c r="Q297" s="345"/>
      <c r="R297" s="345"/>
      <c r="S297" s="345"/>
      <c r="T297" s="345"/>
      <c r="U297" s="345"/>
      <c r="V297" s="346"/>
    </row>
    <row r="298" spans="2:22" s="18" customFormat="1" ht="15" customHeight="1" x14ac:dyDescent="0.35">
      <c r="B298" s="329"/>
      <c r="C298" s="332"/>
      <c r="D298" s="397"/>
      <c r="E298" s="332"/>
      <c r="F298" s="144" t="s">
        <v>703</v>
      </c>
      <c r="G298" s="143">
        <v>2.6700000000000002E-2</v>
      </c>
      <c r="H298" s="329"/>
      <c r="I298" s="329"/>
      <c r="J298" s="344"/>
      <c r="K298" s="345"/>
      <c r="L298" s="345"/>
      <c r="M298" s="345"/>
      <c r="N298" s="345"/>
      <c r="O298" s="345"/>
      <c r="P298" s="345"/>
      <c r="Q298" s="345"/>
      <c r="R298" s="345"/>
      <c r="S298" s="345"/>
      <c r="T298" s="345"/>
      <c r="U298" s="345"/>
      <c r="V298" s="346"/>
    </row>
    <row r="299" spans="2:22" s="18" customFormat="1" ht="15" customHeight="1" x14ac:dyDescent="0.35">
      <c r="B299" s="329"/>
      <c r="C299" s="332"/>
      <c r="D299" s="397"/>
      <c r="E299" s="332"/>
      <c r="F299" s="144" t="s">
        <v>704</v>
      </c>
      <c r="G299" s="143">
        <v>4.3999999999999997E-2</v>
      </c>
      <c r="H299" s="329"/>
      <c r="I299" s="329"/>
      <c r="J299" s="344"/>
      <c r="K299" s="345"/>
      <c r="L299" s="345"/>
      <c r="M299" s="345"/>
      <c r="N299" s="345"/>
      <c r="O299" s="345"/>
      <c r="P299" s="345"/>
      <c r="Q299" s="345"/>
      <c r="R299" s="345"/>
      <c r="S299" s="345"/>
      <c r="T299" s="345"/>
      <c r="U299" s="345"/>
      <c r="V299" s="346"/>
    </row>
    <row r="300" spans="2:22" s="18" customFormat="1" ht="15" customHeight="1" x14ac:dyDescent="0.35">
      <c r="B300" s="329"/>
      <c r="C300" s="332"/>
      <c r="D300" s="397"/>
      <c r="E300" s="332"/>
      <c r="F300" s="144" t="s">
        <v>705</v>
      </c>
      <c r="G300" s="143">
        <v>1.0200000000000001E-2</v>
      </c>
      <c r="H300" s="329"/>
      <c r="I300" s="329"/>
      <c r="J300" s="344"/>
      <c r="K300" s="345"/>
      <c r="L300" s="345"/>
      <c r="M300" s="345"/>
      <c r="N300" s="345"/>
      <c r="O300" s="345"/>
      <c r="P300" s="345"/>
      <c r="Q300" s="345"/>
      <c r="R300" s="345"/>
      <c r="S300" s="345"/>
      <c r="T300" s="345"/>
      <c r="U300" s="345"/>
      <c r="V300" s="346"/>
    </row>
    <row r="301" spans="2:22" s="18" customFormat="1" ht="15" customHeight="1" x14ac:dyDescent="0.35">
      <c r="B301" s="329"/>
      <c r="C301" s="332"/>
      <c r="D301" s="397"/>
      <c r="E301" s="332"/>
      <c r="F301" s="144" t="s">
        <v>706</v>
      </c>
      <c r="G301" s="143">
        <v>1.0200000000000001E-2</v>
      </c>
      <c r="H301" s="329"/>
      <c r="I301" s="329"/>
      <c r="J301" s="344"/>
      <c r="K301" s="345"/>
      <c r="L301" s="345"/>
      <c r="M301" s="345"/>
      <c r="N301" s="345"/>
      <c r="O301" s="345"/>
      <c r="P301" s="345"/>
      <c r="Q301" s="345"/>
      <c r="R301" s="345"/>
      <c r="S301" s="345"/>
      <c r="T301" s="345"/>
      <c r="U301" s="345"/>
      <c r="V301" s="346"/>
    </row>
    <row r="302" spans="2:22" s="18" customFormat="1" ht="15" customHeight="1" x14ac:dyDescent="0.35">
      <c r="B302" s="329"/>
      <c r="C302" s="332"/>
      <c r="D302" s="397"/>
      <c r="E302" s="332"/>
      <c r="F302" s="144" t="s">
        <v>707</v>
      </c>
      <c r="G302" s="143">
        <v>7.0000000000000001E-3</v>
      </c>
      <c r="H302" s="329"/>
      <c r="I302" s="329"/>
      <c r="J302" s="344"/>
      <c r="K302" s="345"/>
      <c r="L302" s="345"/>
      <c r="M302" s="345"/>
      <c r="N302" s="345"/>
      <c r="O302" s="345"/>
      <c r="P302" s="345"/>
      <c r="Q302" s="345"/>
      <c r="R302" s="345"/>
      <c r="S302" s="345"/>
      <c r="T302" s="345"/>
      <c r="U302" s="345"/>
      <c r="V302" s="346"/>
    </row>
    <row r="303" spans="2:22" s="18" customFormat="1" ht="15" customHeight="1" x14ac:dyDescent="0.35">
      <c r="B303" s="329"/>
      <c r="C303" s="332"/>
      <c r="D303" s="397"/>
      <c r="E303" s="332"/>
      <c r="F303" s="144" t="s">
        <v>708</v>
      </c>
      <c r="G303" s="143">
        <v>8.3999999999999995E-3</v>
      </c>
      <c r="H303" s="329"/>
      <c r="I303" s="329"/>
      <c r="J303" s="344"/>
      <c r="K303" s="345"/>
      <c r="L303" s="345"/>
      <c r="M303" s="345"/>
      <c r="N303" s="345"/>
      <c r="O303" s="345"/>
      <c r="P303" s="345"/>
      <c r="Q303" s="345"/>
      <c r="R303" s="345"/>
      <c r="S303" s="345"/>
      <c r="T303" s="345"/>
      <c r="U303" s="345"/>
      <c r="V303" s="346"/>
    </row>
    <row r="304" spans="2:22" s="18" customFormat="1" ht="15" customHeight="1" x14ac:dyDescent="0.35">
      <c r="B304" s="329"/>
      <c r="C304" s="332"/>
      <c r="D304" s="397"/>
      <c r="E304" s="332"/>
      <c r="F304" s="144" t="s">
        <v>709</v>
      </c>
      <c r="G304" s="143">
        <v>2.5100000000000001E-2</v>
      </c>
      <c r="H304" s="329"/>
      <c r="I304" s="329"/>
      <c r="J304" s="344"/>
      <c r="K304" s="345"/>
      <c r="L304" s="345"/>
      <c r="M304" s="345"/>
      <c r="N304" s="345"/>
      <c r="O304" s="345"/>
      <c r="P304" s="345"/>
      <c r="Q304" s="345"/>
      <c r="R304" s="345"/>
      <c r="S304" s="345"/>
      <c r="T304" s="345"/>
      <c r="U304" s="345"/>
      <c r="V304" s="346"/>
    </row>
    <row r="305" spans="2:22" s="18" customFormat="1" ht="15" customHeight="1" x14ac:dyDescent="0.35">
      <c r="B305" s="329"/>
      <c r="C305" s="332"/>
      <c r="D305" s="397"/>
      <c r="E305" s="332"/>
      <c r="F305" s="145" t="s">
        <v>710</v>
      </c>
      <c r="G305" s="143">
        <v>4.58E-2</v>
      </c>
      <c r="H305" s="329"/>
      <c r="I305" s="329"/>
      <c r="J305" s="344"/>
      <c r="K305" s="345"/>
      <c r="L305" s="345"/>
      <c r="M305" s="345"/>
      <c r="N305" s="345"/>
      <c r="O305" s="345"/>
      <c r="P305" s="345"/>
      <c r="Q305" s="345"/>
      <c r="R305" s="345"/>
      <c r="S305" s="345"/>
      <c r="T305" s="345"/>
      <c r="U305" s="345"/>
      <c r="V305" s="346"/>
    </row>
    <row r="306" spans="2:22" s="18" customFormat="1" ht="15" customHeight="1" x14ac:dyDescent="0.35">
      <c r="B306" s="329"/>
      <c r="C306" s="332"/>
      <c r="D306" s="397"/>
      <c r="E306" s="332"/>
      <c r="F306" s="144" t="s">
        <v>711</v>
      </c>
      <c r="G306" s="143">
        <v>5.1000000000000004E-3</v>
      </c>
      <c r="H306" s="329"/>
      <c r="I306" s="329"/>
      <c r="J306" s="344"/>
      <c r="K306" s="345"/>
      <c r="L306" s="345"/>
      <c r="M306" s="345"/>
      <c r="N306" s="345"/>
      <c r="O306" s="345"/>
      <c r="P306" s="345"/>
      <c r="Q306" s="345"/>
      <c r="R306" s="345"/>
      <c r="S306" s="345"/>
      <c r="T306" s="345"/>
      <c r="U306" s="345"/>
      <c r="V306" s="346"/>
    </row>
    <row r="307" spans="2:22" s="18" customFormat="1" ht="15" customHeight="1" x14ac:dyDescent="0.35">
      <c r="B307" s="329"/>
      <c r="C307" s="332"/>
      <c r="D307" s="397"/>
      <c r="E307" s="332"/>
      <c r="F307" s="144" t="s">
        <v>712</v>
      </c>
      <c r="G307" s="143">
        <v>3.5999999999999999E-3</v>
      </c>
      <c r="H307" s="329"/>
      <c r="I307" s="329"/>
      <c r="J307" s="344"/>
      <c r="K307" s="345"/>
      <c r="L307" s="345"/>
      <c r="M307" s="345"/>
      <c r="N307" s="345"/>
      <c r="O307" s="345"/>
      <c r="P307" s="345"/>
      <c r="Q307" s="345"/>
      <c r="R307" s="345"/>
      <c r="S307" s="345"/>
      <c r="T307" s="345"/>
      <c r="U307" s="345"/>
      <c r="V307" s="346"/>
    </row>
    <row r="308" spans="2:22" s="18" customFormat="1" ht="15" customHeight="1" x14ac:dyDescent="0.35">
      <c r="B308" s="329"/>
      <c r="C308" s="332"/>
      <c r="D308" s="398"/>
      <c r="E308" s="333"/>
      <c r="F308" s="144" t="s">
        <v>566</v>
      </c>
      <c r="G308" s="143">
        <v>1.3899999999999999E-2</v>
      </c>
      <c r="H308" s="329"/>
      <c r="I308" s="329"/>
      <c r="J308" s="344"/>
      <c r="K308" s="345"/>
      <c r="L308" s="345"/>
      <c r="M308" s="345"/>
      <c r="N308" s="345"/>
      <c r="O308" s="345"/>
      <c r="P308" s="345"/>
      <c r="Q308" s="345"/>
      <c r="R308" s="345"/>
      <c r="S308" s="345"/>
      <c r="T308" s="345"/>
      <c r="U308" s="345"/>
      <c r="V308" s="346"/>
    </row>
    <row r="309" spans="2:22" s="18" customFormat="1" ht="15" customHeight="1" x14ac:dyDescent="0.35">
      <c r="B309" s="329"/>
      <c r="C309" s="332"/>
      <c r="D309" s="396" t="s">
        <v>769</v>
      </c>
      <c r="E309" s="331" t="s">
        <v>699</v>
      </c>
      <c r="F309" s="144" t="s">
        <v>700</v>
      </c>
      <c r="G309" s="143">
        <v>6.0000000000000001E-3</v>
      </c>
      <c r="H309" s="329"/>
      <c r="I309" s="329"/>
      <c r="J309" s="344"/>
      <c r="K309" s="345"/>
      <c r="L309" s="345"/>
      <c r="M309" s="345"/>
      <c r="N309" s="345"/>
      <c r="O309" s="345"/>
      <c r="P309" s="345"/>
      <c r="Q309" s="345"/>
      <c r="R309" s="345"/>
      <c r="S309" s="345"/>
      <c r="T309" s="345"/>
      <c r="U309" s="345"/>
      <c r="V309" s="346"/>
    </row>
    <row r="310" spans="2:22" s="18" customFormat="1" ht="15" customHeight="1" x14ac:dyDescent="0.35">
      <c r="B310" s="329"/>
      <c r="C310" s="332"/>
      <c r="D310" s="397"/>
      <c r="E310" s="332"/>
      <c r="F310" s="144" t="s">
        <v>702</v>
      </c>
      <c r="G310" s="143">
        <v>2.6800000000000001E-2</v>
      </c>
      <c r="H310" s="329"/>
      <c r="I310" s="329"/>
      <c r="J310" s="344"/>
      <c r="K310" s="345"/>
      <c r="L310" s="345"/>
      <c r="M310" s="345"/>
      <c r="N310" s="345"/>
      <c r="O310" s="345"/>
      <c r="P310" s="345"/>
      <c r="Q310" s="345"/>
      <c r="R310" s="345"/>
      <c r="S310" s="345"/>
      <c r="T310" s="345"/>
      <c r="U310" s="345"/>
      <c r="V310" s="346"/>
    </row>
    <row r="311" spans="2:22" s="18" customFormat="1" ht="15" customHeight="1" x14ac:dyDescent="0.35">
      <c r="B311" s="329"/>
      <c r="C311" s="332"/>
      <c r="D311" s="397"/>
      <c r="E311" s="332"/>
      <c r="F311" s="144" t="s">
        <v>703</v>
      </c>
      <c r="G311" s="143">
        <v>2.2800000000000001E-2</v>
      </c>
      <c r="H311" s="329"/>
      <c r="I311" s="329"/>
      <c r="J311" s="344"/>
      <c r="K311" s="345"/>
      <c r="L311" s="345"/>
      <c r="M311" s="345"/>
      <c r="N311" s="345"/>
      <c r="O311" s="345"/>
      <c r="P311" s="345"/>
      <c r="Q311" s="345"/>
      <c r="R311" s="345"/>
      <c r="S311" s="345"/>
      <c r="T311" s="345"/>
      <c r="U311" s="345"/>
      <c r="V311" s="346"/>
    </row>
    <row r="312" spans="2:22" s="18" customFormat="1" ht="15" customHeight="1" x14ac:dyDescent="0.35">
      <c r="B312" s="329"/>
      <c r="C312" s="332"/>
      <c r="D312" s="397"/>
      <c r="E312" s="332"/>
      <c r="F312" s="144" t="s">
        <v>704</v>
      </c>
      <c r="G312" s="143">
        <v>3.7600000000000001E-2</v>
      </c>
      <c r="H312" s="329"/>
      <c r="I312" s="329"/>
      <c r="J312" s="344"/>
      <c r="K312" s="345"/>
      <c r="L312" s="345"/>
      <c r="M312" s="345"/>
      <c r="N312" s="345"/>
      <c r="O312" s="345"/>
      <c r="P312" s="345"/>
      <c r="Q312" s="345"/>
      <c r="R312" s="345"/>
      <c r="S312" s="345"/>
      <c r="T312" s="345"/>
      <c r="U312" s="345"/>
      <c r="V312" s="346"/>
    </row>
    <row r="313" spans="2:22" s="18" customFormat="1" ht="15" customHeight="1" x14ac:dyDescent="0.35">
      <c r="B313" s="329"/>
      <c r="C313" s="332"/>
      <c r="D313" s="397"/>
      <c r="E313" s="332"/>
      <c r="F313" s="144" t="s">
        <v>705</v>
      </c>
      <c r="G313" s="143">
        <v>8.6999999999999994E-3</v>
      </c>
      <c r="H313" s="329"/>
      <c r="I313" s="329"/>
      <c r="J313" s="344"/>
      <c r="K313" s="345"/>
      <c r="L313" s="345"/>
      <c r="M313" s="345"/>
      <c r="N313" s="345"/>
      <c r="O313" s="345"/>
      <c r="P313" s="345"/>
      <c r="Q313" s="345"/>
      <c r="R313" s="345"/>
      <c r="S313" s="345"/>
      <c r="T313" s="345"/>
      <c r="U313" s="345"/>
      <c r="V313" s="346"/>
    </row>
    <row r="314" spans="2:22" s="18" customFormat="1" ht="15" customHeight="1" x14ac:dyDescent="0.35">
      <c r="B314" s="329"/>
      <c r="C314" s="332"/>
      <c r="D314" s="397"/>
      <c r="E314" s="332"/>
      <c r="F314" s="144" t="s">
        <v>706</v>
      </c>
      <c r="G314" s="143">
        <v>8.6999999999999994E-3</v>
      </c>
      <c r="H314" s="329"/>
      <c r="I314" s="329"/>
      <c r="J314" s="344"/>
      <c r="K314" s="345"/>
      <c r="L314" s="345"/>
      <c r="M314" s="345"/>
      <c r="N314" s="345"/>
      <c r="O314" s="345"/>
      <c r="P314" s="345"/>
      <c r="Q314" s="345"/>
      <c r="R314" s="345"/>
      <c r="S314" s="345"/>
      <c r="T314" s="345"/>
      <c r="U314" s="345"/>
      <c r="V314" s="346"/>
    </row>
    <row r="315" spans="2:22" s="18" customFormat="1" ht="15" customHeight="1" x14ac:dyDescent="0.35">
      <c r="B315" s="329"/>
      <c r="C315" s="332"/>
      <c r="D315" s="397"/>
      <c r="E315" s="332"/>
      <c r="F315" s="144" t="s">
        <v>707</v>
      </c>
      <c r="G315" s="143">
        <v>6.0000000000000001E-3</v>
      </c>
      <c r="H315" s="329"/>
      <c r="I315" s="329"/>
      <c r="J315" s="344"/>
      <c r="K315" s="345"/>
      <c r="L315" s="345"/>
      <c r="M315" s="345"/>
      <c r="N315" s="345"/>
      <c r="O315" s="345"/>
      <c r="P315" s="345"/>
      <c r="Q315" s="345"/>
      <c r="R315" s="345"/>
      <c r="S315" s="345"/>
      <c r="T315" s="345"/>
      <c r="U315" s="345"/>
      <c r="V315" s="346"/>
    </row>
    <row r="316" spans="2:22" s="18" customFormat="1" ht="15" customHeight="1" x14ac:dyDescent="0.35">
      <c r="B316" s="329"/>
      <c r="C316" s="332"/>
      <c r="D316" s="397"/>
      <c r="E316" s="332"/>
      <c r="F316" s="144" t="s">
        <v>708</v>
      </c>
      <c r="G316" s="143">
        <v>7.1999999999999998E-3</v>
      </c>
      <c r="H316" s="329"/>
      <c r="I316" s="329"/>
      <c r="J316" s="344"/>
      <c r="K316" s="345"/>
      <c r="L316" s="345"/>
      <c r="M316" s="345"/>
      <c r="N316" s="345"/>
      <c r="O316" s="345"/>
      <c r="P316" s="345"/>
      <c r="Q316" s="345"/>
      <c r="R316" s="345"/>
      <c r="S316" s="345"/>
      <c r="T316" s="345"/>
      <c r="U316" s="345"/>
      <c r="V316" s="346"/>
    </row>
    <row r="317" spans="2:22" s="18" customFormat="1" ht="15" customHeight="1" x14ac:dyDescent="0.35">
      <c r="B317" s="329"/>
      <c r="C317" s="332"/>
      <c r="D317" s="397"/>
      <c r="E317" s="332"/>
      <c r="F317" s="144" t="s">
        <v>709</v>
      </c>
      <c r="G317" s="143">
        <v>2.1499999999999998E-2</v>
      </c>
      <c r="H317" s="329"/>
      <c r="I317" s="329"/>
      <c r="J317" s="344"/>
      <c r="K317" s="345"/>
      <c r="L317" s="345"/>
      <c r="M317" s="345"/>
      <c r="N317" s="345"/>
      <c r="O317" s="345"/>
      <c r="P317" s="345"/>
      <c r="Q317" s="345"/>
      <c r="R317" s="345"/>
      <c r="S317" s="345"/>
      <c r="T317" s="345"/>
      <c r="U317" s="345"/>
      <c r="V317" s="346"/>
    </row>
    <row r="318" spans="2:22" s="18" customFormat="1" ht="15" customHeight="1" x14ac:dyDescent="0.35">
      <c r="B318" s="329"/>
      <c r="C318" s="332"/>
      <c r="D318" s="397"/>
      <c r="E318" s="332"/>
      <c r="F318" s="145" t="s">
        <v>710</v>
      </c>
      <c r="G318" s="143">
        <v>3.9199999999999999E-2</v>
      </c>
      <c r="H318" s="329"/>
      <c r="I318" s="329"/>
      <c r="J318" s="344"/>
      <c r="K318" s="345"/>
      <c r="L318" s="345"/>
      <c r="M318" s="345"/>
      <c r="N318" s="345"/>
      <c r="O318" s="345"/>
      <c r="P318" s="345"/>
      <c r="Q318" s="345"/>
      <c r="R318" s="345"/>
      <c r="S318" s="345"/>
      <c r="T318" s="345"/>
      <c r="U318" s="345"/>
      <c r="V318" s="346"/>
    </row>
    <row r="319" spans="2:22" s="18" customFormat="1" ht="15" customHeight="1" x14ac:dyDescent="0.35">
      <c r="B319" s="329"/>
      <c r="C319" s="332"/>
      <c r="D319" s="397"/>
      <c r="E319" s="332"/>
      <c r="F319" s="144" t="s">
        <v>711</v>
      </c>
      <c r="G319" s="143">
        <v>4.4000000000000003E-3</v>
      </c>
      <c r="H319" s="329"/>
      <c r="I319" s="329"/>
      <c r="J319" s="344"/>
      <c r="K319" s="345"/>
      <c r="L319" s="345"/>
      <c r="M319" s="345"/>
      <c r="N319" s="345"/>
      <c r="O319" s="345"/>
      <c r="P319" s="345"/>
      <c r="Q319" s="345"/>
      <c r="R319" s="345"/>
      <c r="S319" s="345"/>
      <c r="T319" s="345"/>
      <c r="U319" s="345"/>
      <c r="V319" s="346"/>
    </row>
    <row r="320" spans="2:22" s="18" customFormat="1" ht="15" customHeight="1" x14ac:dyDescent="0.35">
      <c r="B320" s="329"/>
      <c r="C320" s="332"/>
      <c r="D320" s="397"/>
      <c r="E320" s="332"/>
      <c r="F320" s="144" t="s">
        <v>712</v>
      </c>
      <c r="G320" s="143">
        <v>3.0000000000000001E-3</v>
      </c>
      <c r="H320" s="329"/>
      <c r="I320" s="329"/>
      <c r="J320" s="344"/>
      <c r="K320" s="345"/>
      <c r="L320" s="345"/>
      <c r="M320" s="345"/>
      <c r="N320" s="345"/>
      <c r="O320" s="345"/>
      <c r="P320" s="345"/>
      <c r="Q320" s="345"/>
      <c r="R320" s="345"/>
      <c r="S320" s="345"/>
      <c r="T320" s="345"/>
      <c r="U320" s="345"/>
      <c r="V320" s="346"/>
    </row>
    <row r="321" spans="2:22" s="18" customFormat="1" ht="15" customHeight="1" x14ac:dyDescent="0.35">
      <c r="B321" s="329"/>
      <c r="C321" s="332"/>
      <c r="D321" s="398"/>
      <c r="E321" s="333"/>
      <c r="F321" s="144" t="s">
        <v>566</v>
      </c>
      <c r="G321" s="143">
        <v>1.1900000000000001E-2</v>
      </c>
      <c r="H321" s="329"/>
      <c r="I321" s="329"/>
      <c r="J321" s="344"/>
      <c r="K321" s="345"/>
      <c r="L321" s="345"/>
      <c r="M321" s="345"/>
      <c r="N321" s="345"/>
      <c r="O321" s="345"/>
      <c r="P321" s="345"/>
      <c r="Q321" s="345"/>
      <c r="R321" s="345"/>
      <c r="S321" s="345"/>
      <c r="T321" s="345"/>
      <c r="U321" s="345"/>
      <c r="V321" s="346"/>
    </row>
    <row r="322" spans="2:22" s="18" customFormat="1" ht="15" customHeight="1" x14ac:dyDescent="0.35">
      <c r="B322" s="329"/>
      <c r="C322" s="332"/>
      <c r="D322" s="396" t="s">
        <v>744</v>
      </c>
      <c r="E322" s="331" t="s">
        <v>699</v>
      </c>
      <c r="F322" s="144" t="s">
        <v>700</v>
      </c>
      <c r="G322" s="143">
        <v>2.8E-3</v>
      </c>
      <c r="H322" s="329"/>
      <c r="I322" s="329"/>
      <c r="J322" s="344"/>
      <c r="K322" s="345"/>
      <c r="L322" s="345"/>
      <c r="M322" s="345"/>
      <c r="N322" s="345"/>
      <c r="O322" s="345"/>
      <c r="P322" s="345"/>
      <c r="Q322" s="345"/>
      <c r="R322" s="345"/>
      <c r="S322" s="345"/>
      <c r="T322" s="345"/>
      <c r="U322" s="345"/>
      <c r="V322" s="346"/>
    </row>
    <row r="323" spans="2:22" s="18" customFormat="1" ht="15" customHeight="1" x14ac:dyDescent="0.35">
      <c r="B323" s="329"/>
      <c r="C323" s="332"/>
      <c r="D323" s="397"/>
      <c r="E323" s="332"/>
      <c r="F323" s="144" t="s">
        <v>702</v>
      </c>
      <c r="G323" s="143">
        <v>1.26E-2</v>
      </c>
      <c r="H323" s="329"/>
      <c r="I323" s="329"/>
      <c r="J323" s="344"/>
      <c r="K323" s="345"/>
      <c r="L323" s="345"/>
      <c r="M323" s="345"/>
      <c r="N323" s="345"/>
      <c r="O323" s="345"/>
      <c r="P323" s="345"/>
      <c r="Q323" s="345"/>
      <c r="R323" s="345"/>
      <c r="S323" s="345"/>
      <c r="T323" s="345"/>
      <c r="U323" s="345"/>
      <c r="V323" s="346"/>
    </row>
    <row r="324" spans="2:22" s="18" customFormat="1" ht="15" customHeight="1" x14ac:dyDescent="0.35">
      <c r="B324" s="329"/>
      <c r="C324" s="332"/>
      <c r="D324" s="397"/>
      <c r="E324" s="332"/>
      <c r="F324" s="144" t="s">
        <v>703</v>
      </c>
      <c r="G324" s="143">
        <v>1.0699999999999999E-2</v>
      </c>
      <c r="H324" s="329"/>
      <c r="I324" s="329"/>
      <c r="J324" s="344"/>
      <c r="K324" s="345"/>
      <c r="L324" s="345"/>
      <c r="M324" s="345"/>
      <c r="N324" s="345"/>
      <c r="O324" s="345"/>
      <c r="P324" s="345"/>
      <c r="Q324" s="345"/>
      <c r="R324" s="345"/>
      <c r="S324" s="345"/>
      <c r="T324" s="345"/>
      <c r="U324" s="345"/>
      <c r="V324" s="346"/>
    </row>
    <row r="325" spans="2:22" s="18" customFormat="1" ht="15" customHeight="1" x14ac:dyDescent="0.35">
      <c r="B325" s="329"/>
      <c r="C325" s="332"/>
      <c r="D325" s="397"/>
      <c r="E325" s="332"/>
      <c r="F325" s="144" t="s">
        <v>704</v>
      </c>
      <c r="G325" s="143">
        <v>1.77E-2</v>
      </c>
      <c r="H325" s="329"/>
      <c r="I325" s="329"/>
      <c r="J325" s="344"/>
      <c r="K325" s="345"/>
      <c r="L325" s="345"/>
      <c r="M325" s="345"/>
      <c r="N325" s="345"/>
      <c r="O325" s="345"/>
      <c r="P325" s="345"/>
      <c r="Q325" s="345"/>
      <c r="R325" s="345"/>
      <c r="S325" s="345"/>
      <c r="T325" s="345"/>
      <c r="U325" s="345"/>
      <c r="V325" s="346"/>
    </row>
    <row r="326" spans="2:22" s="18" customFormat="1" ht="15" customHeight="1" x14ac:dyDescent="0.35">
      <c r="B326" s="329"/>
      <c r="C326" s="332"/>
      <c r="D326" s="397"/>
      <c r="E326" s="332"/>
      <c r="F326" s="144" t="s">
        <v>705</v>
      </c>
      <c r="G326" s="143">
        <v>4.1000000000000003E-3</v>
      </c>
      <c r="H326" s="329"/>
      <c r="I326" s="329"/>
      <c r="J326" s="344"/>
      <c r="K326" s="345"/>
      <c r="L326" s="345"/>
      <c r="M326" s="345"/>
      <c r="N326" s="345"/>
      <c r="O326" s="345"/>
      <c r="P326" s="345"/>
      <c r="Q326" s="345"/>
      <c r="R326" s="345"/>
      <c r="S326" s="345"/>
      <c r="T326" s="345"/>
      <c r="U326" s="345"/>
      <c r="V326" s="346"/>
    </row>
    <row r="327" spans="2:22" s="18" customFormat="1" ht="15" customHeight="1" x14ac:dyDescent="0.35">
      <c r="B327" s="329"/>
      <c r="C327" s="332"/>
      <c r="D327" s="397"/>
      <c r="E327" s="332"/>
      <c r="F327" s="144" t="s">
        <v>706</v>
      </c>
      <c r="G327" s="143">
        <v>4.1000000000000003E-3</v>
      </c>
      <c r="H327" s="329"/>
      <c r="I327" s="329"/>
      <c r="J327" s="344"/>
      <c r="K327" s="345"/>
      <c r="L327" s="345"/>
      <c r="M327" s="345"/>
      <c r="N327" s="345"/>
      <c r="O327" s="345"/>
      <c r="P327" s="345"/>
      <c r="Q327" s="345"/>
      <c r="R327" s="345"/>
      <c r="S327" s="345"/>
      <c r="T327" s="345"/>
      <c r="U327" s="345"/>
      <c r="V327" s="346"/>
    </row>
    <row r="328" spans="2:22" s="18" customFormat="1" ht="15" customHeight="1" x14ac:dyDescent="0.35">
      <c r="B328" s="329"/>
      <c r="C328" s="332"/>
      <c r="D328" s="397"/>
      <c r="E328" s="332"/>
      <c r="F328" s="144" t="s">
        <v>707</v>
      </c>
      <c r="G328" s="143">
        <v>2.8E-3</v>
      </c>
      <c r="H328" s="329"/>
      <c r="I328" s="329"/>
      <c r="J328" s="344"/>
      <c r="K328" s="345"/>
      <c r="L328" s="345"/>
      <c r="M328" s="345"/>
      <c r="N328" s="345"/>
      <c r="O328" s="345"/>
      <c r="P328" s="345"/>
      <c r="Q328" s="345"/>
      <c r="R328" s="345"/>
      <c r="S328" s="345"/>
      <c r="T328" s="345"/>
      <c r="U328" s="345"/>
      <c r="V328" s="346"/>
    </row>
    <row r="329" spans="2:22" s="18" customFormat="1" ht="15" customHeight="1" x14ac:dyDescent="0.35">
      <c r="B329" s="329"/>
      <c r="C329" s="332"/>
      <c r="D329" s="397"/>
      <c r="E329" s="332"/>
      <c r="F329" s="144" t="s">
        <v>708</v>
      </c>
      <c r="G329" s="143">
        <v>3.3999999999999998E-3</v>
      </c>
      <c r="H329" s="329"/>
      <c r="I329" s="329"/>
      <c r="J329" s="344"/>
      <c r="K329" s="345"/>
      <c r="L329" s="345"/>
      <c r="M329" s="345"/>
      <c r="N329" s="345"/>
      <c r="O329" s="345"/>
      <c r="P329" s="345"/>
      <c r="Q329" s="345"/>
      <c r="R329" s="345"/>
      <c r="S329" s="345"/>
      <c r="T329" s="345"/>
      <c r="U329" s="345"/>
      <c r="V329" s="346"/>
    </row>
    <row r="330" spans="2:22" s="18" customFormat="1" ht="15" customHeight="1" x14ac:dyDescent="0.35">
      <c r="B330" s="329"/>
      <c r="C330" s="332"/>
      <c r="D330" s="397"/>
      <c r="E330" s="332"/>
      <c r="F330" s="144" t="s">
        <v>709</v>
      </c>
      <c r="G330" s="143">
        <v>1.01E-2</v>
      </c>
      <c r="H330" s="329"/>
      <c r="I330" s="329"/>
      <c r="J330" s="344"/>
      <c r="K330" s="345"/>
      <c r="L330" s="345"/>
      <c r="M330" s="345"/>
      <c r="N330" s="345"/>
      <c r="O330" s="345"/>
      <c r="P330" s="345"/>
      <c r="Q330" s="345"/>
      <c r="R330" s="345"/>
      <c r="S330" s="345"/>
      <c r="T330" s="345"/>
      <c r="U330" s="345"/>
      <c r="V330" s="346"/>
    </row>
    <row r="331" spans="2:22" s="18" customFormat="1" ht="15" customHeight="1" x14ac:dyDescent="0.35">
      <c r="B331" s="329"/>
      <c r="C331" s="332"/>
      <c r="D331" s="397"/>
      <c r="E331" s="332"/>
      <c r="F331" s="145" t="s">
        <v>710</v>
      </c>
      <c r="G331" s="143">
        <v>1.84E-2</v>
      </c>
      <c r="H331" s="329"/>
      <c r="I331" s="329"/>
      <c r="J331" s="344"/>
      <c r="K331" s="345"/>
      <c r="L331" s="345"/>
      <c r="M331" s="345"/>
      <c r="N331" s="345"/>
      <c r="O331" s="345"/>
      <c r="P331" s="345"/>
      <c r="Q331" s="345"/>
      <c r="R331" s="345"/>
      <c r="S331" s="345"/>
      <c r="T331" s="345"/>
      <c r="U331" s="345"/>
      <c r="V331" s="346"/>
    </row>
    <row r="332" spans="2:22" s="18" customFormat="1" ht="15" customHeight="1" x14ac:dyDescent="0.35">
      <c r="B332" s="329"/>
      <c r="C332" s="332"/>
      <c r="D332" s="397"/>
      <c r="E332" s="332"/>
      <c r="F332" s="144" t="s">
        <v>711</v>
      </c>
      <c r="G332" s="143">
        <v>2E-3</v>
      </c>
      <c r="H332" s="329"/>
      <c r="I332" s="329"/>
      <c r="J332" s="344"/>
      <c r="K332" s="345"/>
      <c r="L332" s="345"/>
      <c r="M332" s="345"/>
      <c r="N332" s="345"/>
      <c r="O332" s="345"/>
      <c r="P332" s="345"/>
      <c r="Q332" s="345"/>
      <c r="R332" s="345"/>
      <c r="S332" s="345"/>
      <c r="T332" s="345"/>
      <c r="U332" s="345"/>
      <c r="V332" s="346"/>
    </row>
    <row r="333" spans="2:22" s="18" customFormat="1" ht="15" customHeight="1" x14ac:dyDescent="0.35">
      <c r="B333" s="329"/>
      <c r="C333" s="332"/>
      <c r="D333" s="397"/>
      <c r="E333" s="332"/>
      <c r="F333" s="144" t="s">
        <v>712</v>
      </c>
      <c r="G333" s="143">
        <v>1.4E-3</v>
      </c>
      <c r="H333" s="329"/>
      <c r="I333" s="329"/>
      <c r="J333" s="344"/>
      <c r="K333" s="345"/>
      <c r="L333" s="345"/>
      <c r="M333" s="345"/>
      <c r="N333" s="345"/>
      <c r="O333" s="345"/>
      <c r="P333" s="345"/>
      <c r="Q333" s="345"/>
      <c r="R333" s="345"/>
      <c r="S333" s="345"/>
      <c r="T333" s="345"/>
      <c r="U333" s="345"/>
      <c r="V333" s="346"/>
    </row>
    <row r="334" spans="2:22" s="18" customFormat="1" ht="15" customHeight="1" x14ac:dyDescent="0.35">
      <c r="B334" s="330"/>
      <c r="C334" s="333"/>
      <c r="D334" s="398"/>
      <c r="E334" s="333"/>
      <c r="F334" s="144" t="s">
        <v>566</v>
      </c>
      <c r="G334" s="143">
        <v>5.5999999999999999E-3</v>
      </c>
      <c r="H334" s="330"/>
      <c r="I334" s="330"/>
      <c r="J334" s="347"/>
      <c r="K334" s="348"/>
      <c r="L334" s="348"/>
      <c r="M334" s="348"/>
      <c r="N334" s="348"/>
      <c r="O334" s="348"/>
      <c r="P334" s="348"/>
      <c r="Q334" s="348"/>
      <c r="R334" s="348"/>
      <c r="S334" s="348"/>
      <c r="T334" s="348"/>
      <c r="U334" s="348"/>
      <c r="V334" s="349"/>
    </row>
    <row r="335" spans="2:22" s="18" customFormat="1" ht="15" customHeight="1" x14ac:dyDescent="0.35">
      <c r="B335" s="325" t="s">
        <v>773</v>
      </c>
      <c r="C335" s="331" t="s">
        <v>699</v>
      </c>
      <c r="D335" s="294" t="s">
        <v>700</v>
      </c>
      <c r="E335" s="255"/>
      <c r="F335" s="255"/>
      <c r="G335" s="142">
        <v>546</v>
      </c>
      <c r="H335" s="408" t="s">
        <v>514</v>
      </c>
      <c r="I335" s="328" t="s">
        <v>360</v>
      </c>
      <c r="J335" s="341" t="s">
        <v>742</v>
      </c>
      <c r="K335" s="342"/>
      <c r="L335" s="342"/>
      <c r="M335" s="342"/>
      <c r="N335" s="342"/>
      <c r="O335" s="342"/>
      <c r="P335" s="342"/>
      <c r="Q335" s="342"/>
      <c r="R335" s="342"/>
      <c r="S335" s="342"/>
      <c r="T335" s="342"/>
      <c r="U335" s="342"/>
      <c r="V335" s="343"/>
    </row>
    <row r="336" spans="2:22" s="18" customFormat="1" ht="15" customHeight="1" x14ac:dyDescent="0.35">
      <c r="B336" s="326"/>
      <c r="C336" s="332"/>
      <c r="D336" s="294" t="s">
        <v>702</v>
      </c>
      <c r="E336" s="255"/>
      <c r="F336" s="294"/>
      <c r="G336" s="142">
        <v>2459</v>
      </c>
      <c r="H336" s="409"/>
      <c r="I336" s="329"/>
      <c r="J336" s="344"/>
      <c r="K336" s="345"/>
      <c r="L336" s="345"/>
      <c r="M336" s="345"/>
      <c r="N336" s="345"/>
      <c r="O336" s="345"/>
      <c r="P336" s="345"/>
      <c r="Q336" s="345"/>
      <c r="R336" s="345"/>
      <c r="S336" s="345"/>
      <c r="T336" s="345"/>
      <c r="U336" s="345"/>
      <c r="V336" s="346"/>
    </row>
    <row r="337" spans="2:22" s="18" customFormat="1" ht="15" customHeight="1" x14ac:dyDescent="0.35">
      <c r="B337" s="326"/>
      <c r="C337" s="332"/>
      <c r="D337" s="294" t="s">
        <v>703</v>
      </c>
      <c r="E337" s="255"/>
      <c r="F337" s="294"/>
      <c r="G337" s="142">
        <v>2094</v>
      </c>
      <c r="H337" s="409"/>
      <c r="I337" s="329"/>
      <c r="J337" s="344"/>
      <c r="K337" s="345"/>
      <c r="L337" s="345"/>
      <c r="M337" s="345"/>
      <c r="N337" s="345"/>
      <c r="O337" s="345"/>
      <c r="P337" s="345"/>
      <c r="Q337" s="345"/>
      <c r="R337" s="345"/>
      <c r="S337" s="345"/>
      <c r="T337" s="345"/>
      <c r="U337" s="345"/>
      <c r="V337" s="346"/>
    </row>
    <row r="338" spans="2:22" s="18" customFormat="1" ht="15" customHeight="1" x14ac:dyDescent="0.35">
      <c r="B338" s="326"/>
      <c r="C338" s="332"/>
      <c r="D338" s="294" t="s">
        <v>704</v>
      </c>
      <c r="E338" s="255"/>
      <c r="F338" s="294"/>
      <c r="G338" s="142">
        <v>3447</v>
      </c>
      <c r="H338" s="409"/>
      <c r="I338" s="329"/>
      <c r="J338" s="344"/>
      <c r="K338" s="345"/>
      <c r="L338" s="345"/>
      <c r="M338" s="345"/>
      <c r="N338" s="345"/>
      <c r="O338" s="345"/>
      <c r="P338" s="345"/>
      <c r="Q338" s="345"/>
      <c r="R338" s="345"/>
      <c r="S338" s="345"/>
      <c r="T338" s="345"/>
      <c r="U338" s="345"/>
      <c r="V338" s="346"/>
    </row>
    <row r="339" spans="2:22" s="18" customFormat="1" ht="15" customHeight="1" x14ac:dyDescent="0.35">
      <c r="B339" s="326"/>
      <c r="C339" s="332"/>
      <c r="D339" s="294" t="s">
        <v>705</v>
      </c>
      <c r="E339" s="255"/>
      <c r="F339" s="255"/>
      <c r="G339" s="142">
        <v>798</v>
      </c>
      <c r="H339" s="409"/>
      <c r="I339" s="329"/>
      <c r="J339" s="344"/>
      <c r="K339" s="345"/>
      <c r="L339" s="345"/>
      <c r="M339" s="345"/>
      <c r="N339" s="345"/>
      <c r="O339" s="345"/>
      <c r="P339" s="345"/>
      <c r="Q339" s="345"/>
      <c r="R339" s="345"/>
      <c r="S339" s="345"/>
      <c r="T339" s="345"/>
      <c r="U339" s="345"/>
      <c r="V339" s="346"/>
    </row>
    <row r="340" spans="2:22" s="18" customFormat="1" ht="15" customHeight="1" x14ac:dyDescent="0.35">
      <c r="B340" s="326"/>
      <c r="C340" s="332"/>
      <c r="D340" s="294" t="s">
        <v>706</v>
      </c>
      <c r="E340" s="255"/>
      <c r="F340" s="255"/>
      <c r="G340" s="142">
        <v>798</v>
      </c>
      <c r="H340" s="409"/>
      <c r="I340" s="329"/>
      <c r="J340" s="344"/>
      <c r="K340" s="345"/>
      <c r="L340" s="345"/>
      <c r="M340" s="345"/>
      <c r="N340" s="345"/>
      <c r="O340" s="345"/>
      <c r="P340" s="345"/>
      <c r="Q340" s="345"/>
      <c r="R340" s="345"/>
      <c r="S340" s="345"/>
      <c r="T340" s="345"/>
      <c r="U340" s="345"/>
      <c r="V340" s="346"/>
    </row>
    <row r="341" spans="2:22" s="18" customFormat="1" ht="15" customHeight="1" x14ac:dyDescent="0.35">
      <c r="B341" s="326"/>
      <c r="C341" s="332"/>
      <c r="D341" s="294" t="s">
        <v>707</v>
      </c>
      <c r="E341" s="255"/>
      <c r="F341" s="255"/>
      <c r="G341" s="142">
        <v>546</v>
      </c>
      <c r="H341" s="409"/>
      <c r="I341" s="329"/>
      <c r="J341" s="344"/>
      <c r="K341" s="345"/>
      <c r="L341" s="345"/>
      <c r="M341" s="345"/>
      <c r="N341" s="345"/>
      <c r="O341" s="345"/>
      <c r="P341" s="345"/>
      <c r="Q341" s="345"/>
      <c r="R341" s="345"/>
      <c r="S341" s="345"/>
      <c r="T341" s="345"/>
      <c r="U341" s="345"/>
      <c r="V341" s="346"/>
    </row>
    <row r="342" spans="2:22" s="18" customFormat="1" ht="15" customHeight="1" x14ac:dyDescent="0.35">
      <c r="B342" s="326"/>
      <c r="C342" s="332"/>
      <c r="D342" s="294" t="s">
        <v>708</v>
      </c>
      <c r="E342" s="255"/>
      <c r="F342" s="255"/>
      <c r="G342" s="142">
        <v>656</v>
      </c>
      <c r="H342" s="409"/>
      <c r="I342" s="329"/>
      <c r="J342" s="344"/>
      <c r="K342" s="345"/>
      <c r="L342" s="345"/>
      <c r="M342" s="345"/>
      <c r="N342" s="345"/>
      <c r="O342" s="345"/>
      <c r="P342" s="345"/>
      <c r="Q342" s="345"/>
      <c r="R342" s="345"/>
      <c r="S342" s="345"/>
      <c r="T342" s="345"/>
      <c r="U342" s="345"/>
      <c r="V342" s="346"/>
    </row>
    <row r="343" spans="2:22" s="18" customFormat="1" ht="15" customHeight="1" x14ac:dyDescent="0.35">
      <c r="B343" s="326"/>
      <c r="C343" s="332"/>
      <c r="D343" s="294" t="s">
        <v>709</v>
      </c>
      <c r="E343" s="255"/>
      <c r="F343" s="255"/>
      <c r="G343" s="142">
        <v>1967</v>
      </c>
      <c r="H343" s="409"/>
      <c r="I343" s="329"/>
      <c r="J343" s="344"/>
      <c r="K343" s="345"/>
      <c r="L343" s="345"/>
      <c r="M343" s="345"/>
      <c r="N343" s="345"/>
      <c r="O343" s="345"/>
      <c r="P343" s="345"/>
      <c r="Q343" s="345"/>
      <c r="R343" s="345"/>
      <c r="S343" s="345"/>
      <c r="T343" s="345"/>
      <c r="U343" s="345"/>
      <c r="V343" s="346"/>
    </row>
    <row r="344" spans="2:22" s="18" customFormat="1" ht="15" customHeight="1" x14ac:dyDescent="0.35">
      <c r="B344" s="326"/>
      <c r="C344" s="332"/>
      <c r="D344" s="255" t="s">
        <v>710</v>
      </c>
      <c r="E344" s="255"/>
      <c r="F344" s="255"/>
      <c r="G344" s="142">
        <v>3590</v>
      </c>
      <c r="H344" s="409"/>
      <c r="I344" s="329"/>
      <c r="J344" s="344"/>
      <c r="K344" s="345"/>
      <c r="L344" s="345"/>
      <c r="M344" s="345"/>
      <c r="N344" s="345"/>
      <c r="O344" s="345"/>
      <c r="P344" s="345"/>
      <c r="Q344" s="345"/>
      <c r="R344" s="345"/>
      <c r="S344" s="345"/>
      <c r="T344" s="345"/>
      <c r="U344" s="345"/>
      <c r="V344" s="346"/>
    </row>
    <row r="345" spans="2:22" s="18" customFormat="1" ht="15" customHeight="1" x14ac:dyDescent="0.35">
      <c r="B345" s="326"/>
      <c r="C345" s="332"/>
      <c r="D345" s="294" t="s">
        <v>711</v>
      </c>
      <c r="E345" s="255"/>
      <c r="F345" s="255"/>
      <c r="G345" s="142">
        <v>399</v>
      </c>
      <c r="H345" s="409"/>
      <c r="I345" s="329"/>
      <c r="J345" s="344"/>
      <c r="K345" s="345"/>
      <c r="L345" s="345"/>
      <c r="M345" s="345"/>
      <c r="N345" s="345"/>
      <c r="O345" s="345"/>
      <c r="P345" s="345"/>
      <c r="Q345" s="345"/>
      <c r="R345" s="345"/>
      <c r="S345" s="345"/>
      <c r="T345" s="345"/>
      <c r="U345" s="345"/>
      <c r="V345" s="346"/>
    </row>
    <row r="346" spans="2:22" s="18" customFormat="1" ht="15" customHeight="1" x14ac:dyDescent="0.35">
      <c r="B346" s="326"/>
      <c r="C346" s="332"/>
      <c r="D346" s="294" t="s">
        <v>712</v>
      </c>
      <c r="E346" s="255"/>
      <c r="F346" s="255"/>
      <c r="G346" s="142">
        <v>279</v>
      </c>
      <c r="H346" s="409"/>
      <c r="I346" s="329"/>
      <c r="J346" s="344"/>
      <c r="K346" s="345"/>
      <c r="L346" s="345"/>
      <c r="M346" s="345"/>
      <c r="N346" s="345"/>
      <c r="O346" s="345"/>
      <c r="P346" s="345"/>
      <c r="Q346" s="345"/>
      <c r="R346" s="345"/>
      <c r="S346" s="345"/>
      <c r="T346" s="345"/>
      <c r="U346" s="345"/>
      <c r="V346" s="346"/>
    </row>
    <row r="347" spans="2:22" s="18" customFormat="1" ht="15" customHeight="1" x14ac:dyDescent="0.35">
      <c r="B347" s="327"/>
      <c r="C347" s="333"/>
      <c r="D347" s="294" t="s">
        <v>566</v>
      </c>
      <c r="E347" s="255"/>
      <c r="F347" s="255"/>
      <c r="G347" s="142">
        <v>1093</v>
      </c>
      <c r="H347" s="410"/>
      <c r="I347" s="330"/>
      <c r="J347" s="347"/>
      <c r="K347" s="348"/>
      <c r="L347" s="348"/>
      <c r="M347" s="348"/>
      <c r="N347" s="348"/>
      <c r="O347" s="348"/>
      <c r="P347" s="348"/>
      <c r="Q347" s="348"/>
      <c r="R347" s="348"/>
      <c r="S347" s="348"/>
      <c r="T347" s="348"/>
      <c r="U347" s="348"/>
      <c r="V347" s="349"/>
    </row>
  </sheetData>
  <autoFilter ref="B53:V282" xr:uid="{00000000-0009-0000-0000-000015000000}">
    <filterColumn colId="0" showButton="0"/>
    <filterColumn colId="1" showButton="0"/>
    <filterColumn colId="2" showButton="0"/>
    <filterColumn colId="3" showButton="0"/>
    <filterColumn colId="4" showButton="0"/>
    <filterColumn colId="5" showButton="0"/>
    <filterColumn colId="6" showButton="0"/>
    <filterColumn colId="7" showButton="0">
      <colorFilter dxfId="2053"/>
    </filterColumn>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54">
    <mergeCell ref="H335:H347"/>
    <mergeCell ref="I335:I347"/>
    <mergeCell ref="J335:V347"/>
    <mergeCell ref="J283:V334"/>
    <mergeCell ref="I283:I334"/>
    <mergeCell ref="H283:H334"/>
    <mergeCell ref="E309:E321"/>
    <mergeCell ref="D322:D334"/>
    <mergeCell ref="B283:B334"/>
    <mergeCell ref="C283:C334"/>
    <mergeCell ref="D283:D295"/>
    <mergeCell ref="E283:E295"/>
    <mergeCell ref="D296:D308"/>
    <mergeCell ref="E296:E308"/>
    <mergeCell ref="D309:D321"/>
    <mergeCell ref="B335:B347"/>
    <mergeCell ref="C335:C347"/>
    <mergeCell ref="E322:E334"/>
    <mergeCell ref="D230:D242"/>
    <mergeCell ref="E230:E242"/>
    <mergeCell ref="D243:D255"/>
    <mergeCell ref="E243:E255"/>
    <mergeCell ref="D256:D268"/>
    <mergeCell ref="E256:E268"/>
    <mergeCell ref="H230:H281"/>
    <mergeCell ref="I230:I281"/>
    <mergeCell ref="B230:B281"/>
    <mergeCell ref="D269:D281"/>
    <mergeCell ref="E269:E281"/>
    <mergeCell ref="C230:C281"/>
    <mergeCell ref="B226:B228"/>
    <mergeCell ref="C223:C225"/>
    <mergeCell ref="B13:B14"/>
    <mergeCell ref="E88:E100"/>
    <mergeCell ref="E101:E113"/>
    <mergeCell ref="E114:E126"/>
    <mergeCell ref="C88:C126"/>
    <mergeCell ref="B88:B126"/>
    <mergeCell ref="B81:B82"/>
    <mergeCell ref="C226:C228"/>
    <mergeCell ref="C220:C222"/>
    <mergeCell ref="B220:B222"/>
    <mergeCell ref="J181:V219"/>
    <mergeCell ref="D194:D206"/>
    <mergeCell ref="E194:E206"/>
    <mergeCell ref="D207:D219"/>
    <mergeCell ref="E207:E219"/>
    <mergeCell ref="B155:B180"/>
    <mergeCell ref="J155:V180"/>
    <mergeCell ref="H127:H152"/>
    <mergeCell ref="I127:I152"/>
    <mergeCell ref="J127:V152"/>
    <mergeCell ref="B181:B219"/>
    <mergeCell ref="C181:C219"/>
    <mergeCell ref="D181:D193"/>
    <mergeCell ref="E181:E193"/>
    <mergeCell ref="H181:H219"/>
    <mergeCell ref="I181:I219"/>
    <mergeCell ref="C155:C180"/>
    <mergeCell ref="F155:F167"/>
    <mergeCell ref="F168:F180"/>
    <mergeCell ref="H155:H180"/>
    <mergeCell ref="E127:E152"/>
    <mergeCell ref="F127:F139"/>
    <mergeCell ref="F140:F152"/>
    <mergeCell ref="B127:B152"/>
    <mergeCell ref="H81:H82"/>
    <mergeCell ref="H84:H85"/>
    <mergeCell ref="C84:C85"/>
    <mergeCell ref="B84:B85"/>
    <mergeCell ref="H153:H154"/>
    <mergeCell ref="I153:I154"/>
    <mergeCell ref="C153:C154"/>
    <mergeCell ref="B153:B154"/>
    <mergeCell ref="C25:H25"/>
    <mergeCell ref="H55:H57"/>
    <mergeCell ref="C81:C82"/>
    <mergeCell ref="C127:C152"/>
    <mergeCell ref="E43:I43"/>
    <mergeCell ref="E44:I44"/>
    <mergeCell ref="B53:V53"/>
    <mergeCell ref="J54:V54"/>
    <mergeCell ref="J79:V79"/>
    <mergeCell ref="C77:C78"/>
    <mergeCell ref="H77:H78"/>
    <mergeCell ref="I77:I78"/>
    <mergeCell ref="J80:V80"/>
    <mergeCell ref="C55:C57"/>
    <mergeCell ref="B55:B57"/>
    <mergeCell ref="B64:B76"/>
    <mergeCell ref="J282:V282"/>
    <mergeCell ref="E45:I45"/>
    <mergeCell ref="E46:I46"/>
    <mergeCell ref="E47:I47"/>
    <mergeCell ref="E48:I48"/>
    <mergeCell ref="H226:H228"/>
    <mergeCell ref="D88:D100"/>
    <mergeCell ref="D101:D113"/>
    <mergeCell ref="D114:D126"/>
    <mergeCell ref="H88:H126"/>
    <mergeCell ref="J153:V154"/>
    <mergeCell ref="J230:V281"/>
    <mergeCell ref="I88:I126"/>
    <mergeCell ref="J88:V126"/>
    <mergeCell ref="I81:I82"/>
    <mergeCell ref="J81:V82"/>
    <mergeCell ref="J84:V85"/>
    <mergeCell ref="I84:I85"/>
    <mergeCell ref="I226:I228"/>
    <mergeCell ref="J86:V86"/>
    <mergeCell ref="J87:V87"/>
    <mergeCell ref="J226:V228"/>
    <mergeCell ref="I155:I180"/>
    <mergeCell ref="E155:E180"/>
    <mergeCell ref="J229:V229"/>
    <mergeCell ref="H223:H225"/>
    <mergeCell ref="I223:I225"/>
    <mergeCell ref="J223:V225"/>
    <mergeCell ref="J220:V222"/>
    <mergeCell ref="H220:H222"/>
    <mergeCell ref="I220:I222"/>
    <mergeCell ref="B223:B225"/>
    <mergeCell ref="A26:A30"/>
    <mergeCell ref="C26:H26"/>
    <mergeCell ref="C27:H27"/>
    <mergeCell ref="C28:H28"/>
    <mergeCell ref="C29:H29"/>
    <mergeCell ref="C30:H30"/>
    <mergeCell ref="J83:V83"/>
    <mergeCell ref="B77:B78"/>
    <mergeCell ref="J77:V78"/>
    <mergeCell ref="I55:I57"/>
    <mergeCell ref="H64:H76"/>
    <mergeCell ref="I64:I76"/>
    <mergeCell ref="J64:V76"/>
    <mergeCell ref="C64:C76"/>
    <mergeCell ref="J62:V62"/>
    <mergeCell ref="J63:V63"/>
    <mergeCell ref="A31:A40"/>
    <mergeCell ref="C31:H31"/>
    <mergeCell ref="C32:H32"/>
    <mergeCell ref="C33:H33"/>
    <mergeCell ref="C34:H34"/>
    <mergeCell ref="J58:V58"/>
    <mergeCell ref="J59:V59"/>
    <mergeCell ref="J60:V60"/>
    <mergeCell ref="J61:V61"/>
    <mergeCell ref="J55:V57"/>
    <mergeCell ref="C35:H35"/>
    <mergeCell ref="C36:H36"/>
    <mergeCell ref="C37:H37"/>
    <mergeCell ref="C38:H38"/>
    <mergeCell ref="C39:H39"/>
    <mergeCell ref="C40:H40"/>
  </mergeCells>
  <conditionalFormatting sqref="C55:G55 C58:G58 D56:G57 C64:G64 C77:G77 D65:G76 C79:G81 D78:G78 C83:G84 D82:G82 C86:G87 D85:G85 C220:G220 D154:G154 C223:G223 D221:G222 C229:G229 D224:G225 C226 E226:G228 C153:G153 C88:D88 C282:G282">
    <cfRule type="cellIs" dxfId="2052" priority="39" operator="notEqual">
      <formula>""</formula>
    </cfRule>
  </conditionalFormatting>
  <conditionalFormatting sqref="C61:G61">
    <cfRule type="cellIs" dxfId="2051" priority="37" operator="notEqual">
      <formula>""</formula>
    </cfRule>
  </conditionalFormatting>
  <conditionalFormatting sqref="C59:G60">
    <cfRule type="cellIs" dxfId="2050" priority="38" operator="notEqual">
      <formula>""</formula>
    </cfRule>
  </conditionalFormatting>
  <conditionalFormatting sqref="D155:D167">
    <cfRule type="cellIs" dxfId="2049" priority="34" operator="notEqual">
      <formula>""</formula>
    </cfRule>
  </conditionalFormatting>
  <conditionalFormatting sqref="C62:G63">
    <cfRule type="cellIs" dxfId="2048" priority="36" operator="notEqual">
      <formula>""</formula>
    </cfRule>
  </conditionalFormatting>
  <conditionalFormatting sqref="E88:F88 F89:F100">
    <cfRule type="cellIs" dxfId="2047" priority="31" operator="notEqual">
      <formula>""</formula>
    </cfRule>
  </conditionalFormatting>
  <conditionalFormatting sqref="E101:F101 F102:F113">
    <cfRule type="cellIs" dxfId="2046" priority="30" operator="notEqual">
      <formula>""</formula>
    </cfRule>
  </conditionalFormatting>
  <conditionalFormatting sqref="C155 E155:G155 F168:G168 G156:G167 G169:G180">
    <cfRule type="cellIs" dxfId="2045" priority="35" operator="notEqual">
      <formula>""</formula>
    </cfRule>
  </conditionalFormatting>
  <conditionalFormatting sqref="D168:D180">
    <cfRule type="cellIs" dxfId="2044" priority="33" operator="notEqual">
      <formula>""</formula>
    </cfRule>
  </conditionalFormatting>
  <conditionalFormatting sqref="D226:D228">
    <cfRule type="cellIs" dxfId="2043" priority="32" operator="notEqual">
      <formula>""</formula>
    </cfRule>
  </conditionalFormatting>
  <conditionalFormatting sqref="D127:D139">
    <cfRule type="cellIs" dxfId="2042" priority="25" operator="notEqual">
      <formula>""</formula>
    </cfRule>
  </conditionalFormatting>
  <conditionalFormatting sqref="D140:D152">
    <cfRule type="cellIs" dxfId="2041" priority="24" operator="notEqual">
      <formula>""</formula>
    </cfRule>
  </conditionalFormatting>
  <conditionalFormatting sqref="E114:F114 F115:F126">
    <cfRule type="cellIs" dxfId="2040" priority="29" operator="notEqual">
      <formula>""</formula>
    </cfRule>
  </conditionalFormatting>
  <conditionalFormatting sqref="D101">
    <cfRule type="cellIs" dxfId="2039" priority="28" operator="notEqual">
      <formula>""</formula>
    </cfRule>
  </conditionalFormatting>
  <conditionalFormatting sqref="D114">
    <cfRule type="cellIs" dxfId="2038" priority="27" operator="notEqual">
      <formula>""</formula>
    </cfRule>
  </conditionalFormatting>
  <conditionalFormatting sqref="C127 E127:G127 F140:G140 G128:G139 G141:G152">
    <cfRule type="cellIs" dxfId="2037" priority="26" operator="notEqual">
      <formula>""</formula>
    </cfRule>
  </conditionalFormatting>
  <conditionalFormatting sqref="C181:D181">
    <cfRule type="cellIs" dxfId="2036" priority="23" operator="notEqual">
      <formula>""</formula>
    </cfRule>
  </conditionalFormatting>
  <conditionalFormatting sqref="E181:F181 F182:F193">
    <cfRule type="cellIs" dxfId="2035" priority="22" operator="notEqual">
      <formula>""</formula>
    </cfRule>
  </conditionalFormatting>
  <conditionalFormatting sqref="E194:F194 F195:F206">
    <cfRule type="cellIs" dxfId="2034" priority="21" operator="notEqual">
      <formula>""</formula>
    </cfRule>
  </conditionalFormatting>
  <conditionalFormatting sqref="E207:F207 F208:F219">
    <cfRule type="cellIs" dxfId="2033" priority="20" operator="notEqual">
      <formula>""</formula>
    </cfRule>
  </conditionalFormatting>
  <conditionalFormatting sqref="D194">
    <cfRule type="cellIs" dxfId="2032" priority="19" operator="notEqual">
      <formula>""</formula>
    </cfRule>
  </conditionalFormatting>
  <conditionalFormatting sqref="D207">
    <cfRule type="cellIs" dxfId="2031" priority="18" operator="notEqual">
      <formula>""</formula>
    </cfRule>
  </conditionalFormatting>
  <conditionalFormatting sqref="D256">
    <cfRule type="cellIs" dxfId="2030" priority="12" operator="notEqual">
      <formula>""</formula>
    </cfRule>
  </conditionalFormatting>
  <conditionalFormatting sqref="C230:D230">
    <cfRule type="cellIs" dxfId="2029" priority="17" operator="notEqual">
      <formula>""</formula>
    </cfRule>
  </conditionalFormatting>
  <conditionalFormatting sqref="E230:F230 F231:F242">
    <cfRule type="cellIs" dxfId="2028" priority="16" operator="notEqual">
      <formula>""</formula>
    </cfRule>
  </conditionalFormatting>
  <conditionalFormatting sqref="E243:F243 F244:F255">
    <cfRule type="cellIs" dxfId="2027" priority="15" operator="notEqual">
      <formula>""</formula>
    </cfRule>
  </conditionalFormatting>
  <conditionalFormatting sqref="E256:F256 F257:F268">
    <cfRule type="cellIs" dxfId="2026" priority="14" operator="notEqual">
      <formula>""</formula>
    </cfRule>
  </conditionalFormatting>
  <conditionalFormatting sqref="D243">
    <cfRule type="cellIs" dxfId="2025" priority="13" operator="notEqual">
      <formula>""</formula>
    </cfRule>
  </conditionalFormatting>
  <conditionalFormatting sqref="D269">
    <cfRule type="cellIs" dxfId="2024" priority="10" operator="notEqual">
      <formula>""</formula>
    </cfRule>
  </conditionalFormatting>
  <conditionalFormatting sqref="E269:F269 F270:F281">
    <cfRule type="cellIs" dxfId="2023" priority="11" operator="notEqual">
      <formula>""</formula>
    </cfRule>
  </conditionalFormatting>
  <conditionalFormatting sqref="D309">
    <cfRule type="cellIs" dxfId="2022" priority="4" operator="notEqual">
      <formula>""</formula>
    </cfRule>
  </conditionalFormatting>
  <conditionalFormatting sqref="C283:D283">
    <cfRule type="cellIs" dxfId="2021" priority="9" operator="notEqual">
      <formula>""</formula>
    </cfRule>
  </conditionalFormatting>
  <conditionalFormatting sqref="E283:F283 F284:F295">
    <cfRule type="cellIs" dxfId="2020" priority="8" operator="notEqual">
      <formula>""</formula>
    </cfRule>
  </conditionalFormatting>
  <conditionalFormatting sqref="E296:F296 F297:F308">
    <cfRule type="cellIs" dxfId="2019" priority="7" operator="notEqual">
      <formula>""</formula>
    </cfRule>
  </conditionalFormatting>
  <conditionalFormatting sqref="E309:F309 F310:F321">
    <cfRule type="cellIs" dxfId="2018" priority="6" operator="notEqual">
      <formula>""</formula>
    </cfRule>
  </conditionalFormatting>
  <conditionalFormatting sqref="D296">
    <cfRule type="cellIs" dxfId="2017" priority="5" operator="notEqual">
      <formula>""</formula>
    </cfRule>
  </conditionalFormatting>
  <conditionalFormatting sqref="D322">
    <cfRule type="cellIs" dxfId="2016" priority="2" operator="notEqual">
      <formula>""</formula>
    </cfRule>
  </conditionalFormatting>
  <conditionalFormatting sqref="E322:F322 F323:F334">
    <cfRule type="cellIs" dxfId="2015" priority="3" operator="notEqual">
      <formula>""</formula>
    </cfRule>
  </conditionalFormatting>
  <conditionalFormatting sqref="C335:F335 D336:F347">
    <cfRule type="cellIs" dxfId="2014" priority="1" operator="notEqual">
      <formula>""</formula>
    </cfRule>
  </conditionalFormatting>
  <hyperlinks>
    <hyperlink ref="H11" location="_ftn1" display="_ftn1" xr:uid="{00000000-0004-0000-1500-000000000000}"/>
    <hyperlink ref="I11" location="_ftn2" display="_ftn2" xr:uid="{00000000-0004-0000-1500-000001000000}"/>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39997558519241921"/>
  </sheetPr>
  <dimension ref="A1:V98"/>
  <sheetViews>
    <sheetView topLeftCell="A7" workbookViewId="0">
      <selection activeCell="D65" sqref="D65:D68"/>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Low Flow Showerheads</v>
      </c>
    </row>
    <row r="2" spans="2:9" x14ac:dyDescent="0.35">
      <c r="B2" t="s">
        <v>208</v>
      </c>
      <c r="C2" s="47" t="s">
        <v>774</v>
      </c>
    </row>
    <row r="4" spans="2:9" x14ac:dyDescent="0.35">
      <c r="B4" s="47" t="s">
        <v>209</v>
      </c>
      <c r="G4" s="47" t="s">
        <v>210</v>
      </c>
    </row>
    <row r="5" spans="2:9" ht="26" x14ac:dyDescent="0.35">
      <c r="B5" s="244" t="s">
        <v>211</v>
      </c>
      <c r="C5" s="244" t="s">
        <v>212</v>
      </c>
      <c r="D5" s="133" t="s">
        <v>213</v>
      </c>
      <c r="G5" s="244" t="s">
        <v>211</v>
      </c>
      <c r="H5" s="244" t="s">
        <v>212</v>
      </c>
      <c r="I5" s="133" t="s">
        <v>214</v>
      </c>
    </row>
    <row r="6" spans="2:9" ht="15" customHeight="1" x14ac:dyDescent="0.35">
      <c r="B6" s="81"/>
      <c r="C6" s="81"/>
      <c r="D6" s="71">
        <v>10</v>
      </c>
      <c r="G6" s="81"/>
      <c r="H6" s="81"/>
      <c r="I6" s="71"/>
    </row>
    <row r="7" spans="2:9" x14ac:dyDescent="0.35">
      <c r="D7" s="134"/>
    </row>
    <row r="11" spans="2:9" x14ac:dyDescent="0.35">
      <c r="B11" s="47" t="s">
        <v>215</v>
      </c>
      <c r="C11" s="135"/>
      <c r="D11" s="134"/>
      <c r="G11" s="47" t="s">
        <v>216</v>
      </c>
      <c r="H11" s="132"/>
      <c r="I11" s="132"/>
    </row>
    <row r="12" spans="2:9" ht="45.75" customHeight="1" x14ac:dyDescent="0.35">
      <c r="B12" s="244" t="s">
        <v>217</v>
      </c>
      <c r="C12" s="244" t="s">
        <v>212</v>
      </c>
      <c r="D12" s="133" t="s">
        <v>218</v>
      </c>
      <c r="E12" s="133" t="s">
        <v>219</v>
      </c>
      <c r="G12" s="244" t="s">
        <v>211</v>
      </c>
      <c r="H12" s="244" t="s">
        <v>212</v>
      </c>
      <c r="I12" s="133" t="s">
        <v>220</v>
      </c>
    </row>
    <row r="13" spans="2:9" x14ac:dyDescent="0.35">
      <c r="B13" s="352" t="s">
        <v>258</v>
      </c>
      <c r="C13" s="253" t="s">
        <v>259</v>
      </c>
      <c r="D13" s="253" t="s">
        <v>297</v>
      </c>
      <c r="E13" s="253"/>
      <c r="G13" s="253"/>
      <c r="H13" s="253"/>
      <c r="I13" s="5"/>
    </row>
    <row r="14" spans="2:9" x14ac:dyDescent="0.35">
      <c r="B14" s="352"/>
      <c r="C14" s="253" t="s">
        <v>269</v>
      </c>
      <c r="D14" s="106">
        <v>20</v>
      </c>
      <c r="E14" s="253"/>
    </row>
    <row r="15" spans="2:9" x14ac:dyDescent="0.35">
      <c r="B15" s="132"/>
      <c r="C15" s="132"/>
      <c r="D15" s="132"/>
      <c r="E15" s="132"/>
    </row>
    <row r="16" spans="2:9" x14ac:dyDescent="0.35">
      <c r="B16" s="132"/>
      <c r="C16" s="132"/>
      <c r="D16" s="132"/>
      <c r="E16" s="132"/>
      <c r="F16" s="132"/>
    </row>
    <row r="17" spans="1:17" x14ac:dyDescent="0.35">
      <c r="B17" s="47" t="s">
        <v>221</v>
      </c>
      <c r="E17" s="132"/>
      <c r="F17" s="132"/>
    </row>
    <row r="18" spans="1:17" x14ac:dyDescent="0.35">
      <c r="E18" s="132"/>
      <c r="F18" s="132"/>
    </row>
    <row r="19" spans="1:17" x14ac:dyDescent="0.35">
      <c r="E19" s="132"/>
      <c r="F19" s="132"/>
    </row>
    <row r="22" spans="1:17" x14ac:dyDescent="0.35">
      <c r="B22" s="2"/>
    </row>
    <row r="23" spans="1:17" x14ac:dyDescent="0.35">
      <c r="B23" s="2"/>
    </row>
    <row r="24" spans="1:17" x14ac:dyDescent="0.35">
      <c r="B24" s="47" t="s">
        <v>224</v>
      </c>
    </row>
    <row r="25" spans="1:17" x14ac:dyDescent="0.35">
      <c r="B25" s="130" t="s">
        <v>225</v>
      </c>
      <c r="C25" s="411" t="s">
        <v>226</v>
      </c>
      <c r="D25" s="412"/>
      <c r="E25" s="412"/>
      <c r="F25" s="412"/>
      <c r="G25" s="412"/>
      <c r="H25" s="413"/>
    </row>
    <row r="26" spans="1:17" ht="15" customHeight="1" x14ac:dyDescent="0.35">
      <c r="A26" s="319" t="s">
        <v>227</v>
      </c>
      <c r="B26" s="131" t="s">
        <v>228</v>
      </c>
      <c r="C26" s="336" t="s">
        <v>775</v>
      </c>
      <c r="D26" s="414"/>
      <c r="E26" s="414"/>
      <c r="F26" s="414"/>
      <c r="G26" s="414"/>
      <c r="H26" s="415"/>
      <c r="P26" s="128"/>
      <c r="Q26" s="128"/>
    </row>
    <row r="27" spans="1:17" x14ac:dyDescent="0.35">
      <c r="A27" s="320"/>
      <c r="B27" s="131" t="s">
        <v>229</v>
      </c>
      <c r="C27" s="336" t="s">
        <v>776</v>
      </c>
      <c r="D27" s="414"/>
      <c r="E27" s="414"/>
      <c r="F27" s="414"/>
      <c r="G27" s="414"/>
      <c r="H27" s="415"/>
      <c r="P27" s="128"/>
      <c r="Q27" s="128"/>
    </row>
    <row r="28" spans="1:17" x14ac:dyDescent="0.35">
      <c r="A28" s="320"/>
      <c r="B28" s="131" t="s">
        <v>230</v>
      </c>
      <c r="C28" s="336" t="s">
        <v>777</v>
      </c>
      <c r="D28" s="414"/>
      <c r="E28" s="414"/>
      <c r="F28" s="414"/>
      <c r="G28" s="414"/>
      <c r="H28" s="415"/>
      <c r="P28" s="128"/>
      <c r="Q28" s="128"/>
    </row>
    <row r="29" spans="1:17" x14ac:dyDescent="0.35">
      <c r="A29" s="320"/>
      <c r="B29" s="131" t="s">
        <v>231</v>
      </c>
      <c r="C29" s="336" t="s">
        <v>670</v>
      </c>
      <c r="D29" s="414"/>
      <c r="E29" s="414"/>
      <c r="F29" s="414"/>
      <c r="G29" s="414"/>
      <c r="H29" s="415"/>
      <c r="P29" s="29"/>
      <c r="Q29" s="29"/>
    </row>
    <row r="30" spans="1:17" x14ac:dyDescent="0.35">
      <c r="A30" s="321"/>
      <c r="B30" s="131" t="s">
        <v>232</v>
      </c>
      <c r="C30" s="336" t="s">
        <v>778</v>
      </c>
      <c r="D30" s="414"/>
      <c r="E30" s="414"/>
      <c r="F30" s="414"/>
      <c r="G30" s="414"/>
      <c r="H30" s="415"/>
      <c r="P30" s="128"/>
      <c r="Q30" s="128"/>
    </row>
    <row r="31" spans="1:17" ht="15" customHeight="1" x14ac:dyDescent="0.35">
      <c r="A31" s="319" t="s">
        <v>233</v>
      </c>
      <c r="B31" s="131" t="s">
        <v>234</v>
      </c>
      <c r="C31" s="418"/>
      <c r="D31" s="419"/>
      <c r="E31" s="419"/>
      <c r="F31" s="419"/>
      <c r="G31" s="419"/>
      <c r="H31" s="420"/>
      <c r="P31" s="128"/>
      <c r="Q31" s="128"/>
    </row>
    <row r="32" spans="1:17" x14ac:dyDescent="0.35">
      <c r="A32" s="320"/>
      <c r="B32" s="131" t="s">
        <v>235</v>
      </c>
      <c r="C32" s="418"/>
      <c r="D32" s="419"/>
      <c r="E32" s="419"/>
      <c r="F32" s="419"/>
      <c r="G32" s="419"/>
      <c r="H32" s="420"/>
      <c r="P32" s="128"/>
      <c r="Q32" s="128"/>
    </row>
    <row r="33" spans="1:17" x14ac:dyDescent="0.35">
      <c r="A33" s="320"/>
      <c r="B33" s="131" t="s">
        <v>236</v>
      </c>
      <c r="C33" s="418"/>
      <c r="D33" s="419"/>
      <c r="E33" s="419"/>
      <c r="F33" s="419"/>
      <c r="G33" s="419"/>
      <c r="H33" s="420"/>
      <c r="P33" s="128"/>
      <c r="Q33" s="128"/>
    </row>
    <row r="34" spans="1:17" x14ac:dyDescent="0.35">
      <c r="A34" s="320"/>
      <c r="B34" s="131" t="s">
        <v>237</v>
      </c>
      <c r="C34" s="418"/>
      <c r="D34" s="419"/>
      <c r="E34" s="419"/>
      <c r="F34" s="419"/>
      <c r="G34" s="419"/>
      <c r="H34" s="420"/>
      <c r="P34" s="128"/>
      <c r="Q34" s="128"/>
    </row>
    <row r="35" spans="1:17" x14ac:dyDescent="0.35">
      <c r="A35" s="320"/>
      <c r="B35" s="131" t="s">
        <v>238</v>
      </c>
      <c r="C35" s="418"/>
      <c r="D35" s="419"/>
      <c r="E35" s="419"/>
      <c r="F35" s="419"/>
      <c r="G35" s="419"/>
      <c r="H35" s="420"/>
      <c r="P35" s="128"/>
      <c r="Q35" s="128"/>
    </row>
    <row r="36" spans="1:17" x14ac:dyDescent="0.35">
      <c r="A36" s="320"/>
      <c r="B36" s="131" t="s">
        <v>239</v>
      </c>
      <c r="C36" s="418"/>
      <c r="D36" s="419"/>
      <c r="E36" s="419"/>
      <c r="F36" s="419"/>
      <c r="G36" s="419"/>
      <c r="H36" s="420"/>
      <c r="P36" s="128"/>
      <c r="Q36" s="128"/>
    </row>
    <row r="37" spans="1:17" x14ac:dyDescent="0.35">
      <c r="A37" s="320"/>
      <c r="B37" s="131" t="s">
        <v>240</v>
      </c>
      <c r="C37" s="418"/>
      <c r="D37" s="419"/>
      <c r="E37" s="419"/>
      <c r="F37" s="419"/>
      <c r="G37" s="419"/>
      <c r="H37" s="420"/>
      <c r="P37" s="128"/>
      <c r="Q37" s="128"/>
    </row>
    <row r="38" spans="1:17" x14ac:dyDescent="0.35">
      <c r="A38" s="320"/>
      <c r="B38" s="131" t="s">
        <v>241</v>
      </c>
      <c r="C38" s="418"/>
      <c r="D38" s="419"/>
      <c r="E38" s="419"/>
      <c r="F38" s="419"/>
      <c r="G38" s="419"/>
      <c r="H38" s="420"/>
    </row>
    <row r="39" spans="1:17" x14ac:dyDescent="0.35">
      <c r="A39" s="320"/>
      <c r="B39" s="131" t="s">
        <v>242</v>
      </c>
      <c r="C39" s="418"/>
      <c r="D39" s="419"/>
      <c r="E39" s="419"/>
      <c r="F39" s="419"/>
      <c r="G39" s="419"/>
      <c r="H39" s="420"/>
    </row>
    <row r="40" spans="1:17" x14ac:dyDescent="0.35">
      <c r="A40" s="321"/>
      <c r="B40" s="131" t="s">
        <v>243</v>
      </c>
      <c r="C40" s="418"/>
      <c r="D40" s="419"/>
      <c r="E40" s="419"/>
      <c r="F40" s="419"/>
      <c r="G40" s="419"/>
      <c r="H40" s="420"/>
    </row>
    <row r="41" spans="1:17" x14ac:dyDescent="0.35">
      <c r="L41" s="128"/>
      <c r="M41" s="128"/>
    </row>
    <row r="42" spans="1:17" x14ac:dyDescent="0.35">
      <c r="B42" s="47" t="s">
        <v>244</v>
      </c>
      <c r="L42" s="128"/>
      <c r="M42" s="128"/>
    </row>
    <row r="43" spans="1:17" ht="26" x14ac:dyDescent="0.35">
      <c r="B43" s="130" t="s">
        <v>245</v>
      </c>
      <c r="C43" s="244" t="s">
        <v>211</v>
      </c>
      <c r="D43" s="244" t="s">
        <v>212</v>
      </c>
      <c r="E43" s="411" t="s">
        <v>246</v>
      </c>
      <c r="F43" s="412"/>
      <c r="G43" s="412"/>
      <c r="H43" s="412"/>
      <c r="I43" s="413"/>
      <c r="L43" s="128"/>
      <c r="M43" s="128"/>
    </row>
    <row r="44" spans="1:17" ht="15" customHeight="1" x14ac:dyDescent="0.35">
      <c r="B44" s="270" t="s">
        <v>779</v>
      </c>
      <c r="C44" s="81"/>
      <c r="D44" s="81"/>
      <c r="E44" s="416" t="s">
        <v>780</v>
      </c>
      <c r="F44" s="417"/>
      <c r="G44" s="417"/>
      <c r="H44" s="417"/>
      <c r="I44" s="417"/>
      <c r="L44" s="29"/>
      <c r="M44" s="29"/>
    </row>
    <row r="45" spans="1:17" x14ac:dyDescent="0.35">
      <c r="B45" s="265" t="s">
        <v>676</v>
      </c>
      <c r="C45" s="81"/>
      <c r="D45" s="81"/>
      <c r="E45" s="148" t="s">
        <v>781</v>
      </c>
      <c r="F45" s="81"/>
      <c r="G45" s="81"/>
      <c r="H45" s="81"/>
      <c r="I45" s="81"/>
      <c r="L45" s="128"/>
      <c r="M45" s="128"/>
    </row>
    <row r="46" spans="1:17" x14ac:dyDescent="0.35">
      <c r="B46" s="285" t="s">
        <v>278</v>
      </c>
      <c r="C46" s="81"/>
      <c r="D46" s="81"/>
      <c r="E46" s="148" t="s">
        <v>782</v>
      </c>
      <c r="F46" s="81"/>
      <c r="G46" s="81"/>
      <c r="H46" s="81"/>
      <c r="I46" s="81"/>
    </row>
    <row r="47" spans="1:17" x14ac:dyDescent="0.35">
      <c r="B47" s="81" t="s">
        <v>679</v>
      </c>
      <c r="C47" s="81"/>
      <c r="D47" s="81"/>
      <c r="E47" s="353" t="s">
        <v>783</v>
      </c>
      <c r="F47" s="353"/>
      <c r="G47" s="353"/>
      <c r="H47" s="353"/>
      <c r="I47" s="353"/>
    </row>
    <row r="48" spans="1:17" x14ac:dyDescent="0.35">
      <c r="L48" s="128"/>
      <c r="M48" s="128"/>
    </row>
    <row r="49" spans="2:22" x14ac:dyDescent="0.35">
      <c r="L49" s="29"/>
      <c r="M49" s="29"/>
    </row>
    <row r="50" spans="2:22" x14ac:dyDescent="0.35">
      <c r="L50" s="128"/>
      <c r="M50" s="128"/>
    </row>
    <row r="51" spans="2:22" x14ac:dyDescent="0.35">
      <c r="L51" s="128"/>
      <c r="M51" s="128"/>
    </row>
    <row r="53" spans="2:22" s="18" customFormat="1"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s="18" customFormat="1"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s="18" customFormat="1" ht="15" customHeight="1" x14ac:dyDescent="0.35">
      <c r="B55" s="325" t="s">
        <v>681</v>
      </c>
      <c r="C55" s="331" t="s">
        <v>682</v>
      </c>
      <c r="D55" s="255" t="s">
        <v>683</v>
      </c>
      <c r="E55" s="255"/>
      <c r="F55" s="255"/>
      <c r="G55" s="57">
        <v>1</v>
      </c>
      <c r="H55" s="328" t="s">
        <v>273</v>
      </c>
      <c r="I55" s="328"/>
      <c r="J55" s="341" t="s">
        <v>684</v>
      </c>
      <c r="K55" s="342"/>
      <c r="L55" s="342"/>
      <c r="M55" s="342"/>
      <c r="N55" s="342"/>
      <c r="O55" s="342"/>
      <c r="P55" s="342"/>
      <c r="Q55" s="342"/>
      <c r="R55" s="342"/>
      <c r="S55" s="342"/>
      <c r="T55" s="342"/>
      <c r="U55" s="342"/>
      <c r="V55" s="343"/>
    </row>
    <row r="56" spans="2:22" s="18" customFormat="1" ht="15" customHeight="1" x14ac:dyDescent="0.35">
      <c r="B56" s="326"/>
      <c r="C56" s="332"/>
      <c r="D56" s="255" t="s">
        <v>685</v>
      </c>
      <c r="E56" s="255"/>
      <c r="F56" s="255"/>
      <c r="G56" s="57">
        <v>0</v>
      </c>
      <c r="H56" s="329"/>
      <c r="I56" s="329"/>
      <c r="J56" s="344"/>
      <c r="K56" s="345"/>
      <c r="L56" s="345"/>
      <c r="M56" s="345"/>
      <c r="N56" s="345"/>
      <c r="O56" s="345"/>
      <c r="P56" s="345"/>
      <c r="Q56" s="345"/>
      <c r="R56" s="345"/>
      <c r="S56" s="345"/>
      <c r="T56" s="345"/>
      <c r="U56" s="345"/>
      <c r="V56" s="346"/>
    </row>
    <row r="57" spans="2:22" s="18" customFormat="1" ht="15" customHeight="1" x14ac:dyDescent="0.35">
      <c r="B57" s="327"/>
      <c r="C57" s="333"/>
      <c r="D57" s="255" t="s">
        <v>269</v>
      </c>
      <c r="E57" s="255"/>
      <c r="F57" s="255"/>
      <c r="G57" s="41">
        <v>0.53</v>
      </c>
      <c r="H57" s="330"/>
      <c r="I57" s="330"/>
      <c r="J57" s="347"/>
      <c r="K57" s="348"/>
      <c r="L57" s="348"/>
      <c r="M57" s="348"/>
      <c r="N57" s="348"/>
      <c r="O57" s="348"/>
      <c r="P57" s="348"/>
      <c r="Q57" s="348"/>
      <c r="R57" s="348"/>
      <c r="S57" s="348"/>
      <c r="T57" s="348"/>
      <c r="U57" s="348"/>
      <c r="V57" s="349"/>
    </row>
    <row r="58" spans="2:22" s="18" customFormat="1" ht="15" customHeight="1" x14ac:dyDescent="0.35">
      <c r="B58" s="265" t="s">
        <v>672</v>
      </c>
      <c r="C58" s="255"/>
      <c r="D58" s="294"/>
      <c r="E58" s="255"/>
      <c r="F58" s="255"/>
      <c r="G58" s="298">
        <v>2.5</v>
      </c>
      <c r="H58" s="252" t="s">
        <v>281</v>
      </c>
      <c r="I58" s="252" t="s">
        <v>689</v>
      </c>
      <c r="J58" s="307" t="s">
        <v>784</v>
      </c>
      <c r="K58" s="308"/>
      <c r="L58" s="308"/>
      <c r="M58" s="308"/>
      <c r="N58" s="308"/>
      <c r="O58" s="308"/>
      <c r="P58" s="308"/>
      <c r="Q58" s="308"/>
      <c r="R58" s="308"/>
      <c r="S58" s="308"/>
      <c r="T58" s="308"/>
      <c r="U58" s="308"/>
      <c r="V58" s="309"/>
    </row>
    <row r="59" spans="2:22" s="18" customFormat="1" ht="15" customHeight="1" x14ac:dyDescent="0.35">
      <c r="B59" s="265" t="s">
        <v>674</v>
      </c>
      <c r="C59" s="255"/>
      <c r="D59" s="294"/>
      <c r="E59" s="255"/>
      <c r="F59" s="255"/>
      <c r="G59" s="298">
        <v>1.5</v>
      </c>
      <c r="H59" s="252" t="s">
        <v>281</v>
      </c>
      <c r="I59" s="252" t="s">
        <v>689</v>
      </c>
      <c r="J59" s="307" t="s">
        <v>785</v>
      </c>
      <c r="K59" s="308"/>
      <c r="L59" s="308"/>
      <c r="M59" s="308"/>
      <c r="N59" s="308"/>
      <c r="O59" s="308"/>
      <c r="P59" s="308"/>
      <c r="Q59" s="308"/>
      <c r="R59" s="308"/>
      <c r="S59" s="308"/>
      <c r="T59" s="308"/>
      <c r="U59" s="308"/>
      <c r="V59" s="309"/>
    </row>
    <row r="60" spans="2:22" s="18" customFormat="1" ht="15" customHeight="1" x14ac:dyDescent="0.35">
      <c r="B60" s="325" t="s">
        <v>779</v>
      </c>
      <c r="C60" s="331" t="s">
        <v>699</v>
      </c>
      <c r="D60" s="255" t="s">
        <v>786</v>
      </c>
      <c r="E60" s="255"/>
      <c r="F60" s="255"/>
      <c r="G60" s="147">
        <v>3509</v>
      </c>
      <c r="H60" s="328" t="s">
        <v>514</v>
      </c>
      <c r="I60" s="328" t="s">
        <v>787</v>
      </c>
      <c r="J60" s="341" t="s">
        <v>788</v>
      </c>
      <c r="K60" s="342"/>
      <c r="L60" s="342"/>
      <c r="M60" s="342"/>
      <c r="N60" s="342"/>
      <c r="O60" s="342"/>
      <c r="P60" s="342"/>
      <c r="Q60" s="342"/>
      <c r="R60" s="342"/>
      <c r="S60" s="342"/>
      <c r="T60" s="342"/>
      <c r="U60" s="342"/>
      <c r="V60" s="343"/>
    </row>
    <row r="61" spans="2:22" s="18" customFormat="1" ht="15" customHeight="1" x14ac:dyDescent="0.35">
      <c r="B61" s="326"/>
      <c r="C61" s="332"/>
      <c r="D61" s="255" t="s">
        <v>789</v>
      </c>
      <c r="E61" s="255"/>
      <c r="F61" s="255"/>
      <c r="G61" s="147">
        <v>2528</v>
      </c>
      <c r="H61" s="329"/>
      <c r="I61" s="329"/>
      <c r="J61" s="344"/>
      <c r="K61" s="345"/>
      <c r="L61" s="345"/>
      <c r="M61" s="345"/>
      <c r="N61" s="345"/>
      <c r="O61" s="345"/>
      <c r="P61" s="345"/>
      <c r="Q61" s="345"/>
      <c r="R61" s="345"/>
      <c r="S61" s="345"/>
      <c r="T61" s="345"/>
      <c r="U61" s="345"/>
      <c r="V61" s="346"/>
    </row>
    <row r="62" spans="2:22" s="18" customFormat="1" ht="29" x14ac:dyDescent="0.35">
      <c r="B62" s="326"/>
      <c r="C62" s="332"/>
      <c r="D62" s="255" t="s">
        <v>790</v>
      </c>
      <c r="E62" s="255"/>
      <c r="F62" s="255"/>
      <c r="G62" s="147">
        <v>1894</v>
      </c>
      <c r="H62" s="329"/>
      <c r="I62" s="329"/>
      <c r="J62" s="344"/>
      <c r="K62" s="345"/>
      <c r="L62" s="345"/>
      <c r="M62" s="345"/>
      <c r="N62" s="345"/>
      <c r="O62" s="345"/>
      <c r="P62" s="345"/>
      <c r="Q62" s="345"/>
      <c r="R62" s="345"/>
      <c r="S62" s="345"/>
      <c r="T62" s="345"/>
      <c r="U62" s="345"/>
      <c r="V62" s="346"/>
    </row>
    <row r="63" spans="2:22" s="18" customFormat="1" ht="15" customHeight="1" x14ac:dyDescent="0.35">
      <c r="B63" s="326"/>
      <c r="C63" s="332"/>
      <c r="D63" s="255" t="s">
        <v>791</v>
      </c>
      <c r="E63" s="255"/>
      <c r="F63" s="255"/>
      <c r="G63" s="147">
        <v>2057</v>
      </c>
      <c r="H63" s="329"/>
      <c r="I63" s="329"/>
      <c r="J63" s="344"/>
      <c r="K63" s="345"/>
      <c r="L63" s="345"/>
      <c r="M63" s="345"/>
      <c r="N63" s="345"/>
      <c r="O63" s="345"/>
      <c r="P63" s="345"/>
      <c r="Q63" s="345"/>
      <c r="R63" s="345"/>
      <c r="S63" s="345"/>
      <c r="T63" s="345"/>
      <c r="U63" s="345"/>
      <c r="V63" s="346"/>
    </row>
    <row r="64" spans="2:22" s="18" customFormat="1" ht="43.5" x14ac:dyDescent="0.35">
      <c r="B64" s="326"/>
      <c r="C64" s="332"/>
      <c r="D64" s="255" t="s">
        <v>792</v>
      </c>
      <c r="E64" s="255"/>
      <c r="F64" s="255"/>
      <c r="G64" s="147">
        <v>3029</v>
      </c>
      <c r="H64" s="329"/>
      <c r="I64" s="329"/>
      <c r="J64" s="344"/>
      <c r="K64" s="345"/>
      <c r="L64" s="345"/>
      <c r="M64" s="345"/>
      <c r="N64" s="345"/>
      <c r="O64" s="345"/>
      <c r="P64" s="345"/>
      <c r="Q64" s="345"/>
      <c r="R64" s="345"/>
      <c r="S64" s="345"/>
      <c r="T64" s="345"/>
      <c r="U64" s="345"/>
      <c r="V64" s="346"/>
    </row>
    <row r="65" spans="2:22" s="18" customFormat="1" ht="15" customHeight="1" x14ac:dyDescent="0.35">
      <c r="B65" s="327"/>
      <c r="C65" s="333"/>
      <c r="D65" s="255" t="s">
        <v>793</v>
      </c>
      <c r="E65" s="255"/>
      <c r="F65" s="255"/>
      <c r="G65" s="147">
        <v>56893</v>
      </c>
      <c r="H65" s="330"/>
      <c r="I65" s="330"/>
      <c r="J65" s="347"/>
      <c r="K65" s="348"/>
      <c r="L65" s="348"/>
      <c r="M65" s="348"/>
      <c r="N65" s="348"/>
      <c r="O65" s="348"/>
      <c r="P65" s="348"/>
      <c r="Q65" s="348"/>
      <c r="R65" s="348"/>
      <c r="S65" s="348"/>
      <c r="T65" s="348"/>
      <c r="U65" s="348"/>
      <c r="V65" s="349"/>
    </row>
    <row r="66" spans="2:22" s="18" customFormat="1" ht="15" customHeight="1" x14ac:dyDescent="0.35">
      <c r="B66" s="265" t="s">
        <v>794</v>
      </c>
      <c r="C66" s="255"/>
      <c r="D66" s="255"/>
      <c r="E66" s="255"/>
      <c r="F66" s="255"/>
      <c r="G66" s="37">
        <v>7.8</v>
      </c>
      <c r="H66" s="252" t="s">
        <v>281</v>
      </c>
      <c r="I66" s="252" t="s">
        <v>787</v>
      </c>
      <c r="J66" s="307" t="s">
        <v>795</v>
      </c>
      <c r="K66" s="308"/>
      <c r="L66" s="308"/>
      <c r="M66" s="308"/>
      <c r="N66" s="308"/>
      <c r="O66" s="308"/>
      <c r="P66" s="308"/>
      <c r="Q66" s="308"/>
      <c r="R66" s="308"/>
      <c r="S66" s="308"/>
      <c r="T66" s="308"/>
      <c r="U66" s="308"/>
      <c r="V66" s="309"/>
    </row>
    <row r="67" spans="2:22" s="18" customFormat="1" ht="15" customHeight="1" x14ac:dyDescent="0.35">
      <c r="B67" s="265" t="s">
        <v>796</v>
      </c>
      <c r="C67" s="255"/>
      <c r="D67" s="294"/>
      <c r="E67" s="255"/>
      <c r="F67" s="255"/>
      <c r="G67" s="294"/>
      <c r="H67" s="252" t="s">
        <v>281</v>
      </c>
      <c r="I67" s="252"/>
      <c r="J67" s="307" t="s">
        <v>797</v>
      </c>
      <c r="K67" s="308"/>
      <c r="L67" s="308"/>
      <c r="M67" s="308"/>
      <c r="N67" s="308"/>
      <c r="O67" s="308"/>
      <c r="P67" s="308"/>
      <c r="Q67" s="308"/>
      <c r="R67" s="308"/>
      <c r="S67" s="308"/>
      <c r="T67" s="308"/>
      <c r="U67" s="308"/>
      <c r="V67" s="309"/>
    </row>
    <row r="68" spans="2:22" s="18" customFormat="1" ht="15" customHeight="1" x14ac:dyDescent="0.35">
      <c r="B68" s="265" t="s">
        <v>421</v>
      </c>
      <c r="C68" s="255"/>
      <c r="D68" s="294"/>
      <c r="E68" s="255"/>
      <c r="F68" s="255"/>
      <c r="G68" s="294"/>
      <c r="H68" s="252" t="s">
        <v>281</v>
      </c>
      <c r="I68" s="252" t="s">
        <v>593</v>
      </c>
      <c r="J68" s="307" t="s">
        <v>798</v>
      </c>
      <c r="K68" s="308"/>
      <c r="L68" s="308"/>
      <c r="M68" s="308"/>
      <c r="N68" s="308"/>
      <c r="O68" s="308"/>
      <c r="P68" s="308"/>
      <c r="Q68" s="308"/>
      <c r="R68" s="308"/>
      <c r="S68" s="308"/>
      <c r="T68" s="308"/>
      <c r="U68" s="308"/>
      <c r="V68" s="309"/>
    </row>
    <row r="69" spans="2:22" s="18" customFormat="1" ht="30" customHeight="1" x14ac:dyDescent="0.35">
      <c r="B69" s="325" t="s">
        <v>676</v>
      </c>
      <c r="C69" s="331" t="s">
        <v>713</v>
      </c>
      <c r="D69" s="255" t="s">
        <v>799</v>
      </c>
      <c r="E69" s="255"/>
      <c r="F69" s="255"/>
      <c r="G69" s="69">
        <v>0.1109</v>
      </c>
      <c r="H69" s="328" t="s">
        <v>514</v>
      </c>
      <c r="I69" s="328"/>
      <c r="J69" s="341" t="s">
        <v>800</v>
      </c>
      <c r="K69" s="342"/>
      <c r="L69" s="342"/>
      <c r="M69" s="342"/>
      <c r="N69" s="342"/>
      <c r="O69" s="342"/>
      <c r="P69" s="342"/>
      <c r="Q69" s="342"/>
      <c r="R69" s="342"/>
      <c r="S69" s="342"/>
      <c r="T69" s="342"/>
      <c r="U69" s="342"/>
      <c r="V69" s="343"/>
    </row>
    <row r="70" spans="2:22" s="18" customFormat="1" ht="15" customHeight="1" x14ac:dyDescent="0.35">
      <c r="B70" s="327"/>
      <c r="C70" s="333"/>
      <c r="D70" s="294" t="s">
        <v>748</v>
      </c>
      <c r="E70" s="255"/>
      <c r="F70" s="294"/>
      <c r="G70" s="69">
        <v>5.4300000000000001E-2</v>
      </c>
      <c r="H70" s="330"/>
      <c r="I70" s="330"/>
      <c r="J70" s="347"/>
      <c r="K70" s="348"/>
      <c r="L70" s="348"/>
      <c r="M70" s="348"/>
      <c r="N70" s="348"/>
      <c r="O70" s="348"/>
      <c r="P70" s="348"/>
      <c r="Q70" s="348"/>
      <c r="R70" s="348"/>
      <c r="S70" s="348"/>
      <c r="T70" s="348"/>
      <c r="U70" s="348"/>
      <c r="V70" s="349"/>
    </row>
    <row r="71" spans="2:22" s="18" customFormat="1" ht="15" customHeight="1" x14ac:dyDescent="0.35">
      <c r="B71" s="285" t="s">
        <v>718</v>
      </c>
      <c r="C71" s="255"/>
      <c r="D71" s="294"/>
      <c r="E71" s="255"/>
      <c r="F71" s="255"/>
      <c r="G71" s="294">
        <v>8.33</v>
      </c>
      <c r="H71" s="252" t="s">
        <v>273</v>
      </c>
      <c r="I71" s="252" t="s">
        <v>719</v>
      </c>
      <c r="J71" s="307" t="s">
        <v>720</v>
      </c>
      <c r="K71" s="308"/>
      <c r="L71" s="308"/>
      <c r="M71" s="308"/>
      <c r="N71" s="308"/>
      <c r="O71" s="308"/>
      <c r="P71" s="308"/>
      <c r="Q71" s="308"/>
      <c r="R71" s="308"/>
      <c r="S71" s="308"/>
      <c r="T71" s="308"/>
      <c r="U71" s="308"/>
      <c r="V71" s="309"/>
    </row>
    <row r="72" spans="2:22" s="18" customFormat="1" ht="15" customHeight="1" x14ac:dyDescent="0.35">
      <c r="B72" s="285" t="s">
        <v>721</v>
      </c>
      <c r="C72" s="255"/>
      <c r="D72" s="294"/>
      <c r="E72" s="255"/>
      <c r="F72" s="255"/>
      <c r="G72" s="298">
        <v>1</v>
      </c>
      <c r="H72" s="252" t="s">
        <v>273</v>
      </c>
      <c r="I72" s="252" t="s">
        <v>366</v>
      </c>
      <c r="J72" s="307" t="s">
        <v>722</v>
      </c>
      <c r="K72" s="308"/>
      <c r="L72" s="308"/>
      <c r="M72" s="308"/>
      <c r="N72" s="308"/>
      <c r="O72" s="308"/>
      <c r="P72" s="308"/>
      <c r="Q72" s="308"/>
      <c r="R72" s="308"/>
      <c r="S72" s="308"/>
      <c r="T72" s="308"/>
      <c r="U72" s="308"/>
      <c r="V72" s="309"/>
    </row>
    <row r="73" spans="2:22" s="18" customFormat="1" ht="15" customHeight="1" x14ac:dyDescent="0.35">
      <c r="B73" s="265" t="s">
        <v>801</v>
      </c>
      <c r="C73" s="255"/>
      <c r="D73" s="294"/>
      <c r="E73" s="255"/>
      <c r="F73" s="255"/>
      <c r="G73" s="32">
        <v>101</v>
      </c>
      <c r="H73" s="252" t="s">
        <v>273</v>
      </c>
      <c r="I73" s="252" t="s">
        <v>374</v>
      </c>
      <c r="J73" s="307" t="s">
        <v>802</v>
      </c>
      <c r="K73" s="308"/>
      <c r="L73" s="308"/>
      <c r="M73" s="308"/>
      <c r="N73" s="308"/>
      <c r="O73" s="308"/>
      <c r="P73" s="308"/>
      <c r="Q73" s="308"/>
      <c r="R73" s="308"/>
      <c r="S73" s="308"/>
      <c r="T73" s="308"/>
      <c r="U73" s="308"/>
      <c r="V73" s="309"/>
    </row>
    <row r="74" spans="2:22" s="18" customFormat="1" ht="15" customHeight="1" x14ac:dyDescent="0.35">
      <c r="B74" s="265" t="s">
        <v>728</v>
      </c>
      <c r="C74" s="255"/>
      <c r="D74" s="294"/>
      <c r="E74" s="255"/>
      <c r="F74" s="255"/>
      <c r="G74" s="298">
        <v>56.5</v>
      </c>
      <c r="H74" s="252" t="s">
        <v>273</v>
      </c>
      <c r="I74" s="252" t="s">
        <v>374</v>
      </c>
      <c r="J74" s="307" t="s">
        <v>803</v>
      </c>
      <c r="K74" s="308"/>
      <c r="L74" s="308"/>
      <c r="M74" s="308"/>
      <c r="N74" s="308"/>
      <c r="O74" s="308"/>
      <c r="P74" s="308"/>
      <c r="Q74" s="308"/>
      <c r="R74" s="308"/>
      <c r="S74" s="308"/>
      <c r="T74" s="308"/>
      <c r="U74" s="308"/>
      <c r="V74" s="309"/>
    </row>
    <row r="75" spans="2:22" s="18" customFormat="1" ht="29" x14ac:dyDescent="0.35">
      <c r="B75" s="325" t="s">
        <v>730</v>
      </c>
      <c r="C75" s="331" t="s">
        <v>713</v>
      </c>
      <c r="D75" s="255" t="s">
        <v>731</v>
      </c>
      <c r="E75" s="255"/>
      <c r="F75" s="255"/>
      <c r="G75" s="41">
        <v>0.98</v>
      </c>
      <c r="H75" s="328" t="s">
        <v>273</v>
      </c>
      <c r="I75" s="328"/>
      <c r="J75" s="341" t="s">
        <v>804</v>
      </c>
      <c r="K75" s="342"/>
      <c r="L75" s="342"/>
      <c r="M75" s="342"/>
      <c r="N75" s="342"/>
      <c r="O75" s="342"/>
      <c r="P75" s="342"/>
      <c r="Q75" s="342"/>
      <c r="R75" s="342"/>
      <c r="S75" s="342"/>
      <c r="T75" s="342"/>
      <c r="U75" s="342"/>
      <c r="V75" s="343"/>
    </row>
    <row r="76" spans="2:22" s="18" customFormat="1" ht="29" x14ac:dyDescent="0.35">
      <c r="B76" s="327"/>
      <c r="C76" s="333"/>
      <c r="D76" s="255" t="s">
        <v>734</v>
      </c>
      <c r="E76" s="255"/>
      <c r="F76" s="255"/>
      <c r="G76" s="57">
        <v>2</v>
      </c>
      <c r="H76" s="330"/>
      <c r="I76" s="330"/>
      <c r="J76" s="347"/>
      <c r="K76" s="348"/>
      <c r="L76" s="348"/>
      <c r="M76" s="348"/>
      <c r="N76" s="348"/>
      <c r="O76" s="348"/>
      <c r="P76" s="348"/>
      <c r="Q76" s="348"/>
      <c r="R76" s="348"/>
      <c r="S76" s="348"/>
      <c r="T76" s="348"/>
      <c r="U76" s="348"/>
      <c r="V76" s="349"/>
    </row>
    <row r="77" spans="2:22" s="18" customFormat="1" ht="15" customHeight="1" x14ac:dyDescent="0.35">
      <c r="B77" s="285" t="s">
        <v>409</v>
      </c>
      <c r="C77" s="255"/>
      <c r="D77" s="255"/>
      <c r="E77" s="255"/>
      <c r="F77" s="255"/>
      <c r="G77" s="31">
        <v>3412</v>
      </c>
      <c r="H77" s="252" t="s">
        <v>273</v>
      </c>
      <c r="I77" s="252" t="s">
        <v>735</v>
      </c>
      <c r="J77" s="307" t="s">
        <v>736</v>
      </c>
      <c r="K77" s="308"/>
      <c r="L77" s="308"/>
      <c r="M77" s="308"/>
      <c r="N77" s="308"/>
      <c r="O77" s="308"/>
      <c r="P77" s="308"/>
      <c r="Q77" s="308"/>
      <c r="R77" s="308"/>
      <c r="S77" s="308"/>
      <c r="T77" s="308"/>
      <c r="U77" s="308"/>
      <c r="V77" s="309"/>
    </row>
    <row r="78" spans="2:22" s="18" customFormat="1" ht="15" customHeight="1" x14ac:dyDescent="0.35">
      <c r="B78" s="285" t="s">
        <v>737</v>
      </c>
      <c r="C78" s="255"/>
      <c r="D78" s="255"/>
      <c r="E78" s="255"/>
      <c r="F78" s="255"/>
      <c r="G78" s="298">
        <v>1</v>
      </c>
      <c r="H78" s="252" t="s">
        <v>273</v>
      </c>
      <c r="I78" s="252"/>
      <c r="J78" s="307" t="s">
        <v>805</v>
      </c>
      <c r="K78" s="308"/>
      <c r="L78" s="308"/>
      <c r="M78" s="308"/>
      <c r="N78" s="308"/>
      <c r="O78" s="308"/>
      <c r="P78" s="308"/>
      <c r="Q78" s="308"/>
      <c r="R78" s="308"/>
      <c r="S78" s="308"/>
      <c r="T78" s="308"/>
      <c r="U78" s="308"/>
      <c r="V78" s="309"/>
    </row>
    <row r="79" spans="2:22" s="18" customFormat="1" ht="15" customHeight="1" x14ac:dyDescent="0.35">
      <c r="B79" s="285" t="s">
        <v>739</v>
      </c>
      <c r="C79" s="255"/>
      <c r="D79" s="294"/>
      <c r="E79" s="255"/>
      <c r="F79" s="255"/>
      <c r="G79" s="294"/>
      <c r="H79" s="252" t="s">
        <v>514</v>
      </c>
      <c r="I79" s="252" t="s">
        <v>451</v>
      </c>
      <c r="J79" s="307" t="s">
        <v>806</v>
      </c>
      <c r="K79" s="308"/>
      <c r="L79" s="308"/>
      <c r="M79" s="308"/>
      <c r="N79" s="308"/>
      <c r="O79" s="308"/>
      <c r="P79" s="308"/>
      <c r="Q79" s="308"/>
      <c r="R79" s="308"/>
      <c r="S79" s="308"/>
      <c r="T79" s="308"/>
      <c r="U79" s="308"/>
      <c r="V79" s="309"/>
    </row>
    <row r="80" spans="2:22" s="18" customFormat="1" ht="15" customHeight="1" x14ac:dyDescent="0.35">
      <c r="B80" s="285" t="s">
        <v>278</v>
      </c>
      <c r="C80" s="255"/>
      <c r="D80" s="294"/>
      <c r="E80" s="255"/>
      <c r="F80" s="255"/>
      <c r="G80" s="294"/>
      <c r="H80" s="252" t="s">
        <v>514</v>
      </c>
      <c r="I80" s="252" t="s">
        <v>282</v>
      </c>
      <c r="J80" s="307" t="s">
        <v>807</v>
      </c>
      <c r="K80" s="308"/>
      <c r="L80" s="308"/>
      <c r="M80" s="308"/>
      <c r="N80" s="308"/>
      <c r="O80" s="308"/>
      <c r="P80" s="308"/>
      <c r="Q80" s="308"/>
      <c r="R80" s="308"/>
      <c r="S80" s="308"/>
      <c r="T80" s="308"/>
      <c r="U80" s="308"/>
      <c r="V80" s="309"/>
    </row>
    <row r="81" spans="2:22" s="18" customFormat="1" ht="15" customHeight="1" x14ac:dyDescent="0.35">
      <c r="B81" s="325" t="s">
        <v>749</v>
      </c>
      <c r="C81" s="331" t="s">
        <v>713</v>
      </c>
      <c r="D81" s="294" t="s">
        <v>746</v>
      </c>
      <c r="E81" s="255"/>
      <c r="F81" s="255"/>
      <c r="G81" s="298">
        <v>68.8</v>
      </c>
      <c r="H81" s="328" t="s">
        <v>273</v>
      </c>
      <c r="I81" s="328" t="s">
        <v>750</v>
      </c>
      <c r="J81" s="341" t="s">
        <v>808</v>
      </c>
      <c r="K81" s="342"/>
      <c r="L81" s="342"/>
      <c r="M81" s="342"/>
      <c r="N81" s="342"/>
      <c r="O81" s="342"/>
      <c r="P81" s="342"/>
      <c r="Q81" s="342"/>
      <c r="R81" s="342"/>
      <c r="S81" s="342"/>
      <c r="T81" s="342"/>
      <c r="U81" s="342"/>
      <c r="V81" s="343"/>
    </row>
    <row r="82" spans="2:22" s="18" customFormat="1" ht="15" customHeight="1" x14ac:dyDescent="0.35">
      <c r="B82" s="327"/>
      <c r="C82" s="333"/>
      <c r="D82" s="255" t="s">
        <v>752</v>
      </c>
      <c r="E82" s="255"/>
      <c r="F82" s="255"/>
      <c r="G82" s="298">
        <v>140.4</v>
      </c>
      <c r="H82" s="330"/>
      <c r="I82" s="330"/>
      <c r="J82" s="347"/>
      <c r="K82" s="348"/>
      <c r="L82" s="348"/>
      <c r="M82" s="348"/>
      <c r="N82" s="348"/>
      <c r="O82" s="348"/>
      <c r="P82" s="348"/>
      <c r="Q82" s="348"/>
      <c r="R82" s="348"/>
      <c r="S82" s="348"/>
      <c r="T82" s="348"/>
      <c r="U82" s="348"/>
      <c r="V82" s="349"/>
    </row>
    <row r="83" spans="2:22" s="18" customFormat="1" x14ac:dyDescent="0.35">
      <c r="B83" s="265" t="s">
        <v>289</v>
      </c>
      <c r="C83" s="255"/>
      <c r="D83" s="294"/>
      <c r="E83" s="255"/>
      <c r="F83" s="255"/>
      <c r="G83" s="35">
        <v>1.6E-2</v>
      </c>
      <c r="H83" s="252" t="s">
        <v>273</v>
      </c>
      <c r="I83" s="252"/>
      <c r="J83" s="307" t="s">
        <v>753</v>
      </c>
      <c r="K83" s="308"/>
      <c r="L83" s="308"/>
      <c r="M83" s="308"/>
      <c r="N83" s="308"/>
      <c r="O83" s="308"/>
      <c r="P83" s="308"/>
      <c r="Q83" s="308"/>
      <c r="R83" s="308"/>
      <c r="S83" s="308"/>
      <c r="T83" s="308"/>
      <c r="U83" s="308"/>
      <c r="V83" s="309"/>
    </row>
    <row r="84" spans="2:22" s="18" customFormat="1" x14ac:dyDescent="0.35">
      <c r="B84" s="325" t="s">
        <v>756</v>
      </c>
      <c r="C84" s="331" t="s">
        <v>682</v>
      </c>
      <c r="D84" s="255" t="s">
        <v>683</v>
      </c>
      <c r="E84" s="255"/>
      <c r="F84" s="255"/>
      <c r="G84" s="41">
        <v>0</v>
      </c>
      <c r="H84" s="328" t="s">
        <v>273</v>
      </c>
      <c r="I84" s="393"/>
      <c r="J84" s="341" t="s">
        <v>757</v>
      </c>
      <c r="K84" s="342"/>
      <c r="L84" s="342"/>
      <c r="M84" s="342"/>
      <c r="N84" s="342"/>
      <c r="O84" s="342"/>
      <c r="P84" s="342"/>
      <c r="Q84" s="342"/>
      <c r="R84" s="342"/>
      <c r="S84" s="342"/>
      <c r="T84" s="342"/>
      <c r="U84" s="342"/>
      <c r="V84" s="343"/>
    </row>
    <row r="85" spans="2:22" s="18" customFormat="1" x14ac:dyDescent="0.35">
      <c r="B85" s="326"/>
      <c r="C85" s="332"/>
      <c r="D85" s="255" t="s">
        <v>685</v>
      </c>
      <c r="E85" s="255"/>
      <c r="F85" s="255"/>
      <c r="G85" s="41">
        <v>1</v>
      </c>
      <c r="H85" s="329"/>
      <c r="I85" s="394"/>
      <c r="J85" s="344"/>
      <c r="K85" s="345"/>
      <c r="L85" s="345"/>
      <c r="M85" s="345"/>
      <c r="N85" s="345"/>
      <c r="O85" s="345"/>
      <c r="P85" s="345"/>
      <c r="Q85" s="345"/>
      <c r="R85" s="345"/>
      <c r="S85" s="345"/>
      <c r="T85" s="345"/>
      <c r="U85" s="345"/>
      <c r="V85" s="346"/>
    </row>
    <row r="86" spans="2:22" s="18" customFormat="1" ht="15" customHeight="1" x14ac:dyDescent="0.35">
      <c r="B86" s="327"/>
      <c r="C86" s="333"/>
      <c r="D86" s="255" t="s">
        <v>269</v>
      </c>
      <c r="E86" s="255"/>
      <c r="F86" s="255"/>
      <c r="G86" s="41">
        <v>0.47</v>
      </c>
      <c r="H86" s="330"/>
      <c r="I86" s="395"/>
      <c r="J86" s="347"/>
      <c r="K86" s="348"/>
      <c r="L86" s="348"/>
      <c r="M86" s="348"/>
      <c r="N86" s="348"/>
      <c r="O86" s="348"/>
      <c r="P86" s="348"/>
      <c r="Q86" s="348"/>
      <c r="R86" s="348"/>
      <c r="S86" s="348"/>
      <c r="T86" s="348"/>
      <c r="U86" s="348"/>
      <c r="V86" s="349"/>
    </row>
    <row r="87" spans="2:22" s="18" customFormat="1" ht="15" customHeight="1" x14ac:dyDescent="0.35">
      <c r="B87" s="325" t="s">
        <v>679</v>
      </c>
      <c r="C87" s="331" t="s">
        <v>745</v>
      </c>
      <c r="D87" s="255" t="s">
        <v>758</v>
      </c>
      <c r="E87" s="255"/>
      <c r="F87" s="255"/>
      <c r="G87" s="69">
        <v>4.7999999999999996E-3</v>
      </c>
      <c r="H87" s="328" t="s">
        <v>514</v>
      </c>
      <c r="I87" s="393"/>
      <c r="J87" s="341" t="s">
        <v>809</v>
      </c>
      <c r="K87" s="342"/>
      <c r="L87" s="342"/>
      <c r="M87" s="342"/>
      <c r="N87" s="342"/>
      <c r="O87" s="342"/>
      <c r="P87" s="342"/>
      <c r="Q87" s="342"/>
      <c r="R87" s="342"/>
      <c r="S87" s="342"/>
      <c r="T87" s="342"/>
      <c r="U87" s="342"/>
      <c r="V87" s="343"/>
    </row>
    <row r="88" spans="2:22" s="18" customFormat="1" ht="15" customHeight="1" x14ac:dyDescent="0.35">
      <c r="B88" s="326"/>
      <c r="C88" s="332"/>
      <c r="D88" s="255" t="s">
        <v>760</v>
      </c>
      <c r="E88" s="255"/>
      <c r="F88" s="255"/>
      <c r="G88" s="69">
        <v>6.3E-3</v>
      </c>
      <c r="H88" s="329"/>
      <c r="I88" s="394"/>
      <c r="J88" s="344"/>
      <c r="K88" s="345"/>
      <c r="L88" s="345"/>
      <c r="M88" s="345"/>
      <c r="N88" s="345"/>
      <c r="O88" s="345"/>
      <c r="P88" s="345"/>
      <c r="Q88" s="345"/>
      <c r="R88" s="345"/>
      <c r="S88" s="345"/>
      <c r="T88" s="345"/>
      <c r="U88" s="345"/>
      <c r="V88" s="346"/>
    </row>
    <row r="89" spans="2:22" s="18" customFormat="1" ht="15" customHeight="1" x14ac:dyDescent="0.35">
      <c r="B89" s="327"/>
      <c r="C89" s="333"/>
      <c r="D89" s="255" t="s">
        <v>269</v>
      </c>
      <c r="E89" s="255"/>
      <c r="F89" s="255"/>
      <c r="G89" s="69">
        <v>5.4000000000000003E-3</v>
      </c>
      <c r="H89" s="330"/>
      <c r="I89" s="395"/>
      <c r="J89" s="347"/>
      <c r="K89" s="348"/>
      <c r="L89" s="348"/>
      <c r="M89" s="348"/>
      <c r="N89" s="348"/>
      <c r="O89" s="348"/>
      <c r="P89" s="348"/>
      <c r="Q89" s="348"/>
      <c r="R89" s="348"/>
      <c r="S89" s="348"/>
      <c r="T89" s="348"/>
      <c r="U89" s="348"/>
      <c r="V89" s="349"/>
    </row>
    <row r="90" spans="2:22" s="18" customFormat="1" ht="15" customHeight="1" x14ac:dyDescent="0.35">
      <c r="B90" s="421" t="s">
        <v>810</v>
      </c>
      <c r="C90" s="331" t="s">
        <v>745</v>
      </c>
      <c r="D90" s="255" t="s">
        <v>758</v>
      </c>
      <c r="E90" s="255"/>
      <c r="F90" s="255"/>
      <c r="G90" s="57">
        <v>0.78</v>
      </c>
      <c r="H90" s="328" t="s">
        <v>273</v>
      </c>
      <c r="I90" s="328"/>
      <c r="J90" s="341" t="s">
        <v>762</v>
      </c>
      <c r="K90" s="342"/>
      <c r="L90" s="342"/>
      <c r="M90" s="342"/>
      <c r="N90" s="342"/>
      <c r="O90" s="342"/>
      <c r="P90" s="342"/>
      <c r="Q90" s="342"/>
      <c r="R90" s="342"/>
      <c r="S90" s="342"/>
      <c r="T90" s="342"/>
      <c r="U90" s="342"/>
      <c r="V90" s="343"/>
    </row>
    <row r="91" spans="2:22" s="18" customFormat="1" x14ac:dyDescent="0.35">
      <c r="B91" s="422"/>
      <c r="C91" s="332"/>
      <c r="D91" s="255" t="s">
        <v>760</v>
      </c>
      <c r="E91" s="255"/>
      <c r="F91" s="255"/>
      <c r="G91" s="57">
        <v>0.59</v>
      </c>
      <c r="H91" s="329"/>
      <c r="I91" s="329"/>
      <c r="J91" s="344"/>
      <c r="K91" s="345"/>
      <c r="L91" s="345"/>
      <c r="M91" s="345"/>
      <c r="N91" s="345"/>
      <c r="O91" s="345"/>
      <c r="P91" s="345"/>
      <c r="Q91" s="345"/>
      <c r="R91" s="345"/>
      <c r="S91" s="345"/>
      <c r="T91" s="345"/>
      <c r="U91" s="345"/>
      <c r="V91" s="346"/>
    </row>
    <row r="92" spans="2:22" s="18" customFormat="1" ht="15" customHeight="1" x14ac:dyDescent="0.35">
      <c r="B92" s="423"/>
      <c r="C92" s="333"/>
      <c r="D92" s="255" t="s">
        <v>269</v>
      </c>
      <c r="E92" s="255"/>
      <c r="F92" s="255"/>
      <c r="G92" s="41">
        <v>0.69</v>
      </c>
      <c r="H92" s="330"/>
      <c r="I92" s="330"/>
      <c r="J92" s="347"/>
      <c r="K92" s="348"/>
      <c r="L92" s="348"/>
      <c r="M92" s="348"/>
      <c r="N92" s="348"/>
      <c r="O92" s="348"/>
      <c r="P92" s="348"/>
      <c r="Q92" s="348"/>
      <c r="R92" s="348"/>
      <c r="S92" s="348"/>
      <c r="T92" s="348"/>
      <c r="U92" s="348"/>
      <c r="V92" s="349"/>
    </row>
    <row r="93" spans="2:22" s="18" customFormat="1" ht="15" customHeight="1" x14ac:dyDescent="0.35">
      <c r="B93" s="285" t="s">
        <v>763</v>
      </c>
      <c r="C93" s="255"/>
      <c r="D93" s="255"/>
      <c r="E93" s="255"/>
      <c r="F93" s="255"/>
      <c r="G93" s="32">
        <v>100000</v>
      </c>
      <c r="H93" s="252" t="s">
        <v>273</v>
      </c>
      <c r="I93" s="282" t="s">
        <v>764</v>
      </c>
      <c r="J93" s="307" t="s">
        <v>765</v>
      </c>
      <c r="K93" s="308"/>
      <c r="L93" s="308"/>
      <c r="M93" s="308"/>
      <c r="N93" s="308"/>
      <c r="O93" s="308"/>
      <c r="P93" s="308"/>
      <c r="Q93" s="308"/>
      <c r="R93" s="308"/>
      <c r="S93" s="308"/>
      <c r="T93" s="308"/>
      <c r="U93" s="308"/>
      <c r="V93" s="309"/>
    </row>
    <row r="94" spans="2:22" s="18" customFormat="1" ht="15" customHeight="1" x14ac:dyDescent="0.35">
      <c r="B94" s="285" t="s">
        <v>766</v>
      </c>
      <c r="C94" s="255"/>
      <c r="D94" s="255"/>
      <c r="E94" s="255"/>
      <c r="F94" s="255"/>
      <c r="G94" s="294"/>
      <c r="H94" s="252" t="s">
        <v>514</v>
      </c>
      <c r="I94" s="282" t="s">
        <v>811</v>
      </c>
      <c r="J94" s="307" t="s">
        <v>812</v>
      </c>
      <c r="K94" s="308"/>
      <c r="L94" s="308"/>
      <c r="M94" s="308"/>
      <c r="N94" s="308"/>
      <c r="O94" s="308"/>
      <c r="P94" s="308"/>
      <c r="Q94" s="308"/>
      <c r="R94" s="308"/>
      <c r="S94" s="308"/>
      <c r="T94" s="308"/>
      <c r="U94" s="308"/>
      <c r="V94" s="309"/>
    </row>
    <row r="95" spans="2:22" s="18" customFormat="1" ht="15" customHeight="1" x14ac:dyDescent="0.35">
      <c r="B95" s="285" t="s">
        <v>770</v>
      </c>
      <c r="C95" s="255"/>
      <c r="D95" s="255"/>
      <c r="E95" s="255"/>
      <c r="F95" s="255"/>
      <c r="G95" s="294">
        <v>365.25</v>
      </c>
      <c r="H95" s="252" t="s">
        <v>273</v>
      </c>
      <c r="I95" s="282" t="s">
        <v>363</v>
      </c>
      <c r="J95" s="307" t="s">
        <v>771</v>
      </c>
      <c r="K95" s="308"/>
      <c r="L95" s="308"/>
      <c r="M95" s="308"/>
      <c r="N95" s="308"/>
      <c r="O95" s="308"/>
      <c r="P95" s="308"/>
      <c r="Q95" s="308"/>
      <c r="R95" s="308"/>
      <c r="S95" s="308"/>
      <c r="T95" s="308"/>
      <c r="U95" s="308"/>
      <c r="V95" s="309"/>
    </row>
    <row r="97" ht="15" customHeight="1" x14ac:dyDescent="0.35"/>
    <row r="98" ht="15" customHeight="1" x14ac:dyDescent="0.35"/>
  </sheetData>
  <mergeCells count="81">
    <mergeCell ref="J58:V58"/>
    <mergeCell ref="E47:I47"/>
    <mergeCell ref="C55:C57"/>
    <mergeCell ref="H55:H57"/>
    <mergeCell ref="I55:I57"/>
    <mergeCell ref="J55:V57"/>
    <mergeCell ref="B53:V53"/>
    <mergeCell ref="J54:V54"/>
    <mergeCell ref="J95:V95"/>
    <mergeCell ref="J93:V93"/>
    <mergeCell ref="J73:V73"/>
    <mergeCell ref="J74:V74"/>
    <mergeCell ref="J90:V92"/>
    <mergeCell ref="J81:V82"/>
    <mergeCell ref="J87:V89"/>
    <mergeCell ref="J75:V76"/>
    <mergeCell ref="J94:V94"/>
    <mergeCell ref="J83:V83"/>
    <mergeCell ref="J84:V86"/>
    <mergeCell ref="J59:V59"/>
    <mergeCell ref="J66:V66"/>
    <mergeCell ref="J67:V67"/>
    <mergeCell ref="J68:V68"/>
    <mergeCell ref="J60:V65"/>
    <mergeCell ref="J69:V70"/>
    <mergeCell ref="J77:V77"/>
    <mergeCell ref="J78:V78"/>
    <mergeCell ref="J79:V79"/>
    <mergeCell ref="J80:V80"/>
    <mergeCell ref="J71:V71"/>
    <mergeCell ref="J72:V72"/>
    <mergeCell ref="A26:A30"/>
    <mergeCell ref="A31:A40"/>
    <mergeCell ref="C31:H31"/>
    <mergeCell ref="C32:H32"/>
    <mergeCell ref="C33:H33"/>
    <mergeCell ref="C34:H34"/>
    <mergeCell ref="C35:H35"/>
    <mergeCell ref="C36:H36"/>
    <mergeCell ref="C30:H30"/>
    <mergeCell ref="C37:H37"/>
    <mergeCell ref="H69:H70"/>
    <mergeCell ref="I69:I70"/>
    <mergeCell ref="I75:I76"/>
    <mergeCell ref="B84:B86"/>
    <mergeCell ref="C84:C86"/>
    <mergeCell ref="H84:H86"/>
    <mergeCell ref="I84:I86"/>
    <mergeCell ref="H75:H76"/>
    <mergeCell ref="C69:C70"/>
    <mergeCell ref="B81:B82"/>
    <mergeCell ref="C81:C82"/>
    <mergeCell ref="H81:H82"/>
    <mergeCell ref="I81:I82"/>
    <mergeCell ref="B75:B76"/>
    <mergeCell ref="C75:C76"/>
    <mergeCell ref="B69:B70"/>
    <mergeCell ref="B90:B92"/>
    <mergeCell ref="B87:B89"/>
    <mergeCell ref="C87:C89"/>
    <mergeCell ref="H87:H89"/>
    <mergeCell ref="I87:I89"/>
    <mergeCell ref="C90:C92"/>
    <mergeCell ref="H90:H92"/>
    <mergeCell ref="I90:I92"/>
    <mergeCell ref="B13:B14"/>
    <mergeCell ref="B60:B65"/>
    <mergeCell ref="C60:C65"/>
    <mergeCell ref="H60:H65"/>
    <mergeCell ref="I60:I65"/>
    <mergeCell ref="C25:H25"/>
    <mergeCell ref="C26:H26"/>
    <mergeCell ref="C27:H27"/>
    <mergeCell ref="C28:H28"/>
    <mergeCell ref="C29:H29"/>
    <mergeCell ref="E43:I43"/>
    <mergeCell ref="E44:I44"/>
    <mergeCell ref="C38:H38"/>
    <mergeCell ref="C39:H39"/>
    <mergeCell ref="C40:H40"/>
    <mergeCell ref="B55:B57"/>
  </mergeCells>
  <conditionalFormatting sqref="C55:G55 D56:G57 C58:G59 C73:G74 D70:G70 C83:G83 E90:G92 C60 F60:F65 C66:G69">
    <cfRule type="cellIs" dxfId="2013" priority="15" operator="notEqual">
      <formula>""</formula>
    </cfRule>
  </conditionalFormatting>
  <conditionalFormatting sqref="C71:G72">
    <cfRule type="cellIs" dxfId="2012" priority="14" operator="notEqual">
      <formula>""</formula>
    </cfRule>
  </conditionalFormatting>
  <conditionalFormatting sqref="C75:G75 D76:G76">
    <cfRule type="cellIs" dxfId="2011" priority="13" operator="notEqual">
      <formula>""</formula>
    </cfRule>
  </conditionalFormatting>
  <conditionalFormatting sqref="C77:G78">
    <cfRule type="cellIs" dxfId="2010" priority="12" operator="notEqual">
      <formula>""</formula>
    </cfRule>
  </conditionalFormatting>
  <conditionalFormatting sqref="C79:G79">
    <cfRule type="cellIs" dxfId="2009" priority="11" operator="notEqual">
      <formula>""</formula>
    </cfRule>
  </conditionalFormatting>
  <conditionalFormatting sqref="C80:G80">
    <cfRule type="cellIs" dxfId="2008" priority="10" operator="notEqual">
      <formula>""</formula>
    </cfRule>
  </conditionalFormatting>
  <conditionalFormatting sqref="C81:G81 D82:G82">
    <cfRule type="cellIs" dxfId="2007" priority="9" operator="notEqual">
      <formula>""</formula>
    </cfRule>
  </conditionalFormatting>
  <conditionalFormatting sqref="C84:G84 D85:G86">
    <cfRule type="cellIs" dxfId="2006" priority="8" operator="notEqual">
      <formula>""</formula>
    </cfRule>
  </conditionalFormatting>
  <conditionalFormatting sqref="C87:G87 D88:G89">
    <cfRule type="cellIs" dxfId="2005" priority="7" operator="notEqual">
      <formula>""</formula>
    </cfRule>
  </conditionalFormatting>
  <conditionalFormatting sqref="C90:D90 D91:D92">
    <cfRule type="cellIs" dxfId="2004" priority="6" operator="notEqual">
      <formula>""</formula>
    </cfRule>
  </conditionalFormatting>
  <conditionalFormatting sqref="C93:G93">
    <cfRule type="cellIs" dxfId="2003" priority="5" operator="notEqual">
      <formula>""</formula>
    </cfRule>
  </conditionalFormatting>
  <conditionalFormatting sqref="C94:G95">
    <cfRule type="cellIs" dxfId="2002" priority="4" operator="notEqual">
      <formula>""</formula>
    </cfRule>
  </conditionalFormatting>
  <conditionalFormatting sqref="D60:D65">
    <cfRule type="cellIs" dxfId="2001" priority="3" operator="notEqual">
      <formula>""</formula>
    </cfRule>
  </conditionalFormatting>
  <conditionalFormatting sqref="G60:G65">
    <cfRule type="cellIs" dxfId="2000" priority="2" operator="notEqual">
      <formula>""</formula>
    </cfRule>
  </conditionalFormatting>
  <conditionalFormatting sqref="E60:E65">
    <cfRule type="cellIs" dxfId="1999" priority="1" operator="notEqual">
      <formula>""</formula>
    </cfRule>
  </conditionalFormatting>
  <hyperlinks>
    <hyperlink ref="H11" location="_ftn1" display="_ftn1" xr:uid="{00000000-0004-0000-1600-000000000000}"/>
    <hyperlink ref="I11" location="_ftn2" display="_ftn2" xr:uid="{00000000-0004-0000-1600-000001000000}"/>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39997558519241921"/>
  </sheetPr>
  <dimension ref="A1:V173"/>
  <sheetViews>
    <sheetView workbookViewId="0">
      <selection activeCell="F5" sqref="F5"/>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22.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1" customWidth="true" width="24.7265625" collapsed="false"/>
    <col min="12"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14" ht="23.5" x14ac:dyDescent="0.55000000000000004">
      <c r="B1" s="136" t="str">
        <f ca="1">MID(CELL("Filename",I7),SEARCH("]",CELL("Filename",I7),1)+1,100)</f>
        <v>Hot Water Heater</v>
      </c>
    </row>
    <row r="2" spans="2:14" x14ac:dyDescent="0.35">
      <c r="B2" t="s">
        <v>208</v>
      </c>
      <c r="C2" s="47" t="s">
        <v>813</v>
      </c>
    </row>
    <row r="4" spans="2:14" x14ac:dyDescent="0.35">
      <c r="B4" s="47" t="s">
        <v>209</v>
      </c>
      <c r="L4" s="47" t="s">
        <v>210</v>
      </c>
    </row>
    <row r="5" spans="2:14" ht="37.5" x14ac:dyDescent="0.35">
      <c r="B5" s="303" t="s">
        <v>211</v>
      </c>
      <c r="C5" s="303" t="s">
        <v>212</v>
      </c>
      <c r="D5" s="24" t="s">
        <v>213</v>
      </c>
      <c r="L5" s="303" t="s">
        <v>211</v>
      </c>
      <c r="M5" s="303" t="s">
        <v>212</v>
      </c>
      <c r="N5" s="24" t="s">
        <v>214</v>
      </c>
    </row>
    <row r="6" spans="2:14" ht="15" customHeight="1" x14ac:dyDescent="0.35">
      <c r="B6" s="351" t="s">
        <v>713</v>
      </c>
      <c r="C6" s="81" t="s">
        <v>758</v>
      </c>
      <c r="D6" s="71">
        <v>15</v>
      </c>
      <c r="L6" s="81"/>
      <c r="M6" s="81"/>
      <c r="N6" s="71"/>
    </row>
    <row r="7" spans="2:14" x14ac:dyDescent="0.35">
      <c r="B7" s="351"/>
      <c r="C7" s="81" t="s">
        <v>814</v>
      </c>
      <c r="D7" s="71">
        <v>20</v>
      </c>
    </row>
    <row r="11" spans="2:14" x14ac:dyDescent="0.35">
      <c r="B11" s="47" t="s">
        <v>215</v>
      </c>
      <c r="C11" s="135"/>
      <c r="D11" s="134"/>
      <c r="J11" s="47"/>
      <c r="K11" s="132"/>
      <c r="L11" s="47" t="s">
        <v>216</v>
      </c>
    </row>
    <row r="12" spans="2:14" ht="50.25" customHeight="1" x14ac:dyDescent="0.35">
      <c r="B12" s="303" t="s">
        <v>217</v>
      </c>
      <c r="C12" s="303" t="s">
        <v>212</v>
      </c>
      <c r="D12" s="303" t="s">
        <v>249</v>
      </c>
      <c r="E12" s="303" t="s">
        <v>256</v>
      </c>
      <c r="F12" s="303" t="s">
        <v>815</v>
      </c>
      <c r="G12" s="303" t="s">
        <v>816</v>
      </c>
      <c r="H12" s="133" t="s">
        <v>257</v>
      </c>
      <c r="I12" s="133" t="s">
        <v>219</v>
      </c>
      <c r="L12" s="303" t="s">
        <v>211</v>
      </c>
      <c r="M12" s="303" t="s">
        <v>212</v>
      </c>
      <c r="N12" s="24" t="s">
        <v>220</v>
      </c>
    </row>
    <row r="13" spans="2:14" ht="50.25" customHeight="1" x14ac:dyDescent="0.35">
      <c r="B13" s="351" t="s">
        <v>258</v>
      </c>
      <c r="C13" s="252" t="s">
        <v>259</v>
      </c>
      <c r="D13" s="81"/>
      <c r="E13" s="151"/>
      <c r="F13" s="151"/>
      <c r="G13" s="151"/>
      <c r="H13" s="151" t="s">
        <v>297</v>
      </c>
      <c r="I13" s="151" t="s">
        <v>297</v>
      </c>
      <c r="L13" s="151"/>
      <c r="M13" s="151"/>
      <c r="N13" s="157"/>
    </row>
    <row r="14" spans="2:14" ht="51" customHeight="1" x14ac:dyDescent="0.35">
      <c r="B14" s="351"/>
      <c r="C14" s="351" t="s">
        <v>269</v>
      </c>
      <c r="D14" s="352" t="s">
        <v>512</v>
      </c>
      <c r="E14" s="437" t="s">
        <v>817</v>
      </c>
      <c r="F14" s="352" t="s">
        <v>818</v>
      </c>
      <c r="G14" s="253" t="s">
        <v>819</v>
      </c>
      <c r="H14" s="253" t="s">
        <v>820</v>
      </c>
      <c r="I14" s="45">
        <v>616</v>
      </c>
      <c r="L14" s="253"/>
      <c r="M14" s="253"/>
      <c r="N14" s="5"/>
    </row>
    <row r="15" spans="2:14" x14ac:dyDescent="0.35">
      <c r="B15" s="351"/>
      <c r="C15" s="351"/>
      <c r="D15" s="352"/>
      <c r="E15" s="437"/>
      <c r="F15" s="352"/>
      <c r="G15" s="253" t="s">
        <v>821</v>
      </c>
      <c r="H15" s="45">
        <v>440</v>
      </c>
      <c r="I15" s="156">
        <v>1055</v>
      </c>
      <c r="K15" s="141"/>
    </row>
    <row r="16" spans="2:14" x14ac:dyDescent="0.35">
      <c r="B16" s="351"/>
      <c r="C16" s="351"/>
      <c r="D16" s="352"/>
      <c r="E16" s="437" t="s">
        <v>822</v>
      </c>
      <c r="F16" s="352"/>
      <c r="G16" s="253" t="s">
        <v>823</v>
      </c>
      <c r="H16" s="253" t="s">
        <v>820</v>
      </c>
      <c r="I16" s="156">
        <v>4886</v>
      </c>
      <c r="K16" s="141"/>
    </row>
    <row r="17" spans="2:11" x14ac:dyDescent="0.35">
      <c r="B17" s="351"/>
      <c r="C17" s="351"/>
      <c r="D17" s="352"/>
      <c r="E17" s="437"/>
      <c r="F17" s="352"/>
      <c r="G17" s="253" t="s">
        <v>824</v>
      </c>
      <c r="H17" s="45">
        <v>220</v>
      </c>
      <c r="I17" s="156">
        <v>5106</v>
      </c>
      <c r="K17" s="141"/>
    </row>
    <row r="18" spans="2:11" x14ac:dyDescent="0.35">
      <c r="B18" s="351"/>
      <c r="C18" s="351"/>
      <c r="D18" s="352"/>
      <c r="E18" s="437"/>
      <c r="F18" s="352"/>
      <c r="G18" s="253" t="s">
        <v>825</v>
      </c>
      <c r="H18" s="45">
        <v>413</v>
      </c>
      <c r="I18" s="156">
        <v>5299</v>
      </c>
      <c r="K18" s="141"/>
    </row>
    <row r="19" spans="2:11" x14ac:dyDescent="0.35">
      <c r="B19" s="351"/>
      <c r="C19" s="351"/>
      <c r="D19" s="352"/>
      <c r="E19" s="437"/>
      <c r="F19" s="352"/>
      <c r="G19" s="253" t="s">
        <v>826</v>
      </c>
      <c r="H19" s="45">
        <v>529</v>
      </c>
      <c r="I19" s="156">
        <v>5415</v>
      </c>
      <c r="K19" s="141"/>
    </row>
    <row r="20" spans="2:11" x14ac:dyDescent="0.35">
      <c r="B20" s="351"/>
      <c r="C20" s="351"/>
      <c r="D20" s="352"/>
      <c r="E20" s="437"/>
      <c r="F20" s="352"/>
      <c r="G20" s="253" t="s">
        <v>827</v>
      </c>
      <c r="H20" s="45">
        <v>646</v>
      </c>
      <c r="I20" s="156">
        <v>5532</v>
      </c>
      <c r="K20" s="141"/>
    </row>
    <row r="21" spans="2:11" x14ac:dyDescent="0.35">
      <c r="B21" s="351"/>
      <c r="C21" s="351"/>
      <c r="D21" s="352"/>
      <c r="E21" s="437"/>
      <c r="F21" s="352"/>
      <c r="G21" s="253" t="s">
        <v>828</v>
      </c>
      <c r="H21" s="45">
        <v>762</v>
      </c>
      <c r="I21" s="156">
        <v>5648</v>
      </c>
      <c r="K21" s="141"/>
    </row>
    <row r="22" spans="2:11" x14ac:dyDescent="0.35">
      <c r="B22" s="351"/>
      <c r="C22" s="351"/>
      <c r="D22" s="352"/>
      <c r="E22" s="437"/>
      <c r="F22" s="352"/>
      <c r="G22" s="253" t="s">
        <v>829</v>
      </c>
      <c r="H22" s="45">
        <v>879</v>
      </c>
      <c r="I22" s="156">
        <v>5765</v>
      </c>
      <c r="K22" s="141"/>
    </row>
    <row r="23" spans="2:11" x14ac:dyDescent="0.35">
      <c r="B23" s="351"/>
      <c r="C23" s="351"/>
      <c r="D23" s="352"/>
      <c r="E23" s="437"/>
      <c r="F23" s="352"/>
      <c r="G23" s="253" t="s">
        <v>830</v>
      </c>
      <c r="H23" s="45">
        <v>996</v>
      </c>
      <c r="I23" s="156">
        <v>5882</v>
      </c>
      <c r="K23" s="141"/>
    </row>
    <row r="24" spans="2:11" x14ac:dyDescent="0.35">
      <c r="B24" s="351"/>
      <c r="C24" s="351"/>
      <c r="D24" s="352"/>
      <c r="E24" s="437"/>
      <c r="F24" s="352"/>
      <c r="G24" s="253" t="s">
        <v>831</v>
      </c>
      <c r="H24" s="45">
        <v>1135</v>
      </c>
      <c r="I24" s="156">
        <v>6021</v>
      </c>
      <c r="K24" s="141"/>
    </row>
    <row r="25" spans="2:11" ht="18" customHeight="1" x14ac:dyDescent="0.35">
      <c r="B25" s="351"/>
      <c r="C25" s="351"/>
      <c r="D25" s="352"/>
      <c r="E25" s="437" t="s">
        <v>832</v>
      </c>
      <c r="F25" s="352"/>
      <c r="G25" s="253" t="s">
        <v>833</v>
      </c>
      <c r="H25" s="253" t="s">
        <v>820</v>
      </c>
      <c r="I25" s="156">
        <v>593</v>
      </c>
      <c r="K25" s="141"/>
    </row>
    <row r="26" spans="2:11" ht="17.25" customHeight="1" x14ac:dyDescent="0.35">
      <c r="B26" s="351"/>
      <c r="C26" s="351"/>
      <c r="D26" s="352"/>
      <c r="E26" s="437"/>
      <c r="F26" s="352"/>
      <c r="G26" s="253" t="s">
        <v>821</v>
      </c>
      <c r="H26" s="45">
        <v>487</v>
      </c>
      <c r="I26" s="156">
        <v>1080</v>
      </c>
      <c r="K26" s="141"/>
    </row>
    <row r="27" spans="2:11" ht="27.75" customHeight="1" x14ac:dyDescent="0.35">
      <c r="B27" s="351"/>
      <c r="C27" s="351"/>
      <c r="D27" s="352"/>
      <c r="E27" s="437"/>
      <c r="F27" s="352"/>
      <c r="G27" s="253" t="s">
        <v>834</v>
      </c>
      <c r="H27" s="45">
        <v>465</v>
      </c>
      <c r="I27" s="156"/>
      <c r="K27" s="141"/>
    </row>
    <row r="28" spans="2:11" x14ac:dyDescent="0.35">
      <c r="B28" s="351"/>
      <c r="C28" s="351"/>
      <c r="D28" s="352"/>
      <c r="E28" s="437" t="s">
        <v>835</v>
      </c>
      <c r="F28" s="352"/>
      <c r="G28" s="253" t="s">
        <v>833</v>
      </c>
      <c r="H28" s="253" t="s">
        <v>820</v>
      </c>
      <c r="I28" s="156">
        <v>1148</v>
      </c>
      <c r="K28" s="141"/>
    </row>
    <row r="29" spans="2:11" x14ac:dyDescent="0.35">
      <c r="B29" s="351"/>
      <c r="C29" s="351"/>
      <c r="D29" s="352"/>
      <c r="E29" s="437"/>
      <c r="F29" s="352"/>
      <c r="G29" s="253" t="s">
        <v>821</v>
      </c>
      <c r="H29" s="45">
        <v>278</v>
      </c>
      <c r="I29" s="156">
        <v>1427</v>
      </c>
      <c r="K29" s="141"/>
    </row>
    <row r="30" spans="2:11" ht="25" x14ac:dyDescent="0.35">
      <c r="B30" s="351"/>
      <c r="C30" s="351"/>
      <c r="D30" s="352"/>
      <c r="E30" s="437"/>
      <c r="F30" s="352"/>
      <c r="G30" s="253" t="s">
        <v>834</v>
      </c>
      <c r="H30" s="45">
        <v>-3459</v>
      </c>
      <c r="I30" s="156"/>
      <c r="K30" s="141"/>
    </row>
    <row r="31" spans="2:11" x14ac:dyDescent="0.35">
      <c r="B31" s="351"/>
      <c r="C31" s="351"/>
      <c r="D31" s="352"/>
      <c r="E31" s="437" t="s">
        <v>836</v>
      </c>
      <c r="F31" s="352"/>
      <c r="G31" s="253" t="s">
        <v>819</v>
      </c>
      <c r="H31" s="106">
        <v>1032</v>
      </c>
      <c r="I31" s="156" t="s">
        <v>820</v>
      </c>
      <c r="K31" s="141"/>
    </row>
    <row r="32" spans="2:11" x14ac:dyDescent="0.35">
      <c r="B32" s="351"/>
      <c r="C32" s="351"/>
      <c r="D32" s="352"/>
      <c r="E32" s="437"/>
      <c r="F32" s="352"/>
      <c r="G32" s="253" t="s">
        <v>837</v>
      </c>
      <c r="H32" s="45">
        <v>2062</v>
      </c>
      <c r="I32" s="156">
        <v>1030</v>
      </c>
      <c r="K32" s="141"/>
    </row>
    <row r="33" spans="1:17" ht="20.25" customHeight="1" x14ac:dyDescent="0.35">
      <c r="B33" s="351"/>
      <c r="C33" s="351"/>
      <c r="D33" s="352"/>
      <c r="E33" s="437"/>
      <c r="F33" s="352"/>
      <c r="G33" s="253" t="s">
        <v>838</v>
      </c>
      <c r="H33" s="45">
        <v>2231</v>
      </c>
      <c r="I33" s="156">
        <v>1199</v>
      </c>
      <c r="K33" s="141"/>
    </row>
    <row r="34" spans="1:17" x14ac:dyDescent="0.35">
      <c r="B34" s="351"/>
      <c r="C34" s="351"/>
      <c r="D34" s="352"/>
      <c r="E34" s="437" t="s">
        <v>839</v>
      </c>
      <c r="F34" s="352"/>
      <c r="G34" s="253" t="s">
        <v>819</v>
      </c>
      <c r="H34" s="106">
        <v>1319</v>
      </c>
      <c r="I34" s="156" t="s">
        <v>820</v>
      </c>
      <c r="K34" s="141"/>
    </row>
    <row r="35" spans="1:17" x14ac:dyDescent="0.35">
      <c r="B35" s="351"/>
      <c r="C35" s="351"/>
      <c r="D35" s="352"/>
      <c r="E35" s="437"/>
      <c r="F35" s="352"/>
      <c r="G35" s="253" t="s">
        <v>837</v>
      </c>
      <c r="H35" s="45">
        <v>2432</v>
      </c>
      <c r="I35" s="156">
        <v>1113</v>
      </c>
      <c r="K35" s="141"/>
    </row>
    <row r="36" spans="1:17" ht="24" customHeight="1" x14ac:dyDescent="0.35">
      <c r="B36" s="351"/>
      <c r="C36" s="351"/>
      <c r="D36" s="352"/>
      <c r="E36" s="437"/>
      <c r="F36" s="352"/>
      <c r="G36" s="253" t="s">
        <v>838</v>
      </c>
      <c r="H36" s="45">
        <v>3116</v>
      </c>
      <c r="I36" s="156">
        <v>1797</v>
      </c>
      <c r="K36" s="141"/>
    </row>
    <row r="37" spans="1:17" x14ac:dyDescent="0.35">
      <c r="B37" s="132"/>
      <c r="C37" s="132"/>
      <c r="D37" s="132"/>
      <c r="E37" s="132"/>
      <c r="G37" s="132"/>
      <c r="H37" s="132"/>
      <c r="I37" s="141"/>
    </row>
    <row r="38" spans="1:17" x14ac:dyDescent="0.35">
      <c r="B38" s="47" t="s">
        <v>221</v>
      </c>
      <c r="E38" s="132"/>
      <c r="F38" s="132"/>
    </row>
    <row r="39" spans="1:17" x14ac:dyDescent="0.35">
      <c r="E39" s="132"/>
      <c r="F39" s="132"/>
    </row>
    <row r="40" spans="1:17" ht="25" x14ac:dyDescent="0.35">
      <c r="B40" s="303" t="s">
        <v>217</v>
      </c>
      <c r="C40" s="303" t="s">
        <v>212</v>
      </c>
      <c r="D40" s="19" t="s">
        <v>222</v>
      </c>
      <c r="E40" s="19" t="s">
        <v>223</v>
      </c>
      <c r="F40" s="132"/>
    </row>
    <row r="41" spans="1:17" x14ac:dyDescent="0.35">
      <c r="B41" s="328" t="s">
        <v>840</v>
      </c>
      <c r="C41" s="81" t="s">
        <v>841</v>
      </c>
      <c r="D41" s="71">
        <v>1</v>
      </c>
      <c r="E41" s="155">
        <v>100</v>
      </c>
    </row>
    <row r="42" spans="1:17" x14ac:dyDescent="0.35">
      <c r="B42" s="330"/>
      <c r="C42" s="81" t="s">
        <v>842</v>
      </c>
      <c r="D42" s="71" t="s">
        <v>820</v>
      </c>
      <c r="E42" s="71" t="s">
        <v>820</v>
      </c>
    </row>
    <row r="43" spans="1:17" x14ac:dyDescent="0.35">
      <c r="B43" s="2"/>
    </row>
    <row r="44" spans="1:17" x14ac:dyDescent="0.35">
      <c r="B44" s="2"/>
    </row>
    <row r="45" spans="1:17" x14ac:dyDescent="0.35">
      <c r="B45" s="47" t="s">
        <v>224</v>
      </c>
    </row>
    <row r="46" spans="1:17" x14ac:dyDescent="0.35">
      <c r="B46" s="130" t="s">
        <v>225</v>
      </c>
      <c r="C46" s="411" t="s">
        <v>226</v>
      </c>
      <c r="D46" s="412"/>
      <c r="E46" s="412"/>
      <c r="F46" s="412"/>
      <c r="G46" s="412"/>
      <c r="H46" s="413"/>
    </row>
    <row r="47" spans="1:17" ht="31.5" customHeight="1" x14ac:dyDescent="0.35">
      <c r="A47" s="319" t="s">
        <v>227</v>
      </c>
      <c r="B47" s="131" t="s">
        <v>228</v>
      </c>
      <c r="C47" s="438" t="s">
        <v>843</v>
      </c>
      <c r="D47" s="439"/>
      <c r="E47" s="439"/>
      <c r="F47" s="439"/>
      <c r="G47" s="439"/>
      <c r="H47" s="440"/>
      <c r="P47" s="128"/>
      <c r="Q47" s="128"/>
    </row>
    <row r="48" spans="1:17" x14ac:dyDescent="0.35">
      <c r="A48" s="320"/>
      <c r="B48" s="131" t="s">
        <v>229</v>
      </c>
      <c r="C48" s="441" t="s">
        <v>844</v>
      </c>
      <c r="D48" s="442"/>
      <c r="E48" s="442"/>
      <c r="F48" s="442"/>
      <c r="G48" s="442"/>
      <c r="H48" s="442"/>
      <c r="P48" s="128"/>
      <c r="Q48" s="128"/>
    </row>
    <row r="49" spans="1:17" x14ac:dyDescent="0.35">
      <c r="A49" s="320"/>
      <c r="B49" s="154" t="s">
        <v>230</v>
      </c>
      <c r="C49" s="438" t="s">
        <v>845</v>
      </c>
      <c r="D49" s="439"/>
      <c r="E49" s="439"/>
      <c r="F49" s="439"/>
      <c r="G49" s="439"/>
      <c r="H49" s="440"/>
      <c r="P49" s="128"/>
      <c r="Q49" s="128"/>
    </row>
    <row r="50" spans="1:17" x14ac:dyDescent="0.35">
      <c r="A50" s="320"/>
      <c r="B50" s="131" t="s">
        <v>231</v>
      </c>
      <c r="C50" s="336" t="s">
        <v>846</v>
      </c>
      <c r="D50" s="414"/>
      <c r="E50" s="414"/>
      <c r="F50" s="414"/>
      <c r="G50" s="414"/>
      <c r="H50" s="415"/>
      <c r="P50" s="29"/>
      <c r="Q50" s="29"/>
    </row>
    <row r="51" spans="1:17" x14ac:dyDescent="0.35">
      <c r="A51" s="321"/>
      <c r="B51" s="131" t="s">
        <v>232</v>
      </c>
      <c r="C51" s="418"/>
      <c r="D51" s="419"/>
      <c r="E51" s="419"/>
      <c r="F51" s="419"/>
      <c r="G51" s="419"/>
      <c r="H51" s="420"/>
      <c r="P51" s="128"/>
      <c r="Q51" s="128"/>
    </row>
    <row r="52" spans="1:17" ht="15" customHeight="1" x14ac:dyDescent="0.35">
      <c r="A52" s="319" t="s">
        <v>233</v>
      </c>
      <c r="B52" s="131" t="s">
        <v>234</v>
      </c>
      <c r="C52" s="418"/>
      <c r="D52" s="419"/>
      <c r="E52" s="419"/>
      <c r="F52" s="419"/>
      <c r="G52" s="419"/>
      <c r="H52" s="420"/>
      <c r="P52" s="128"/>
      <c r="Q52" s="128"/>
    </row>
    <row r="53" spans="1:17" x14ac:dyDescent="0.35">
      <c r="A53" s="320"/>
      <c r="B53" s="131" t="s">
        <v>235</v>
      </c>
      <c r="C53" s="418"/>
      <c r="D53" s="419"/>
      <c r="E53" s="419"/>
      <c r="F53" s="419"/>
      <c r="G53" s="419"/>
      <c r="H53" s="420"/>
      <c r="P53" s="128"/>
      <c r="Q53" s="128"/>
    </row>
    <row r="54" spans="1:17" x14ac:dyDescent="0.35">
      <c r="A54" s="320"/>
      <c r="B54" s="131" t="s">
        <v>236</v>
      </c>
      <c r="C54" s="418"/>
      <c r="D54" s="419"/>
      <c r="E54" s="419"/>
      <c r="F54" s="419"/>
      <c r="G54" s="419"/>
      <c r="H54" s="420"/>
      <c r="P54" s="128"/>
      <c r="Q54" s="128"/>
    </row>
    <row r="55" spans="1:17" x14ac:dyDescent="0.35">
      <c r="A55" s="320"/>
      <c r="B55" s="131" t="s">
        <v>237</v>
      </c>
      <c r="C55" s="418"/>
      <c r="D55" s="419"/>
      <c r="E55" s="419"/>
      <c r="F55" s="419"/>
      <c r="G55" s="419"/>
      <c r="H55" s="420"/>
      <c r="P55" s="128"/>
      <c r="Q55" s="128"/>
    </row>
    <row r="56" spans="1:17" x14ac:dyDescent="0.35">
      <c r="A56" s="320"/>
      <c r="B56" s="131" t="s">
        <v>238</v>
      </c>
      <c r="C56" s="418"/>
      <c r="D56" s="419"/>
      <c r="E56" s="419"/>
      <c r="F56" s="419"/>
      <c r="G56" s="419"/>
      <c r="H56" s="420"/>
      <c r="P56" s="128"/>
      <c r="Q56" s="128"/>
    </row>
    <row r="57" spans="1:17" x14ac:dyDescent="0.35">
      <c r="A57" s="320"/>
      <c r="B57" s="131" t="s">
        <v>239</v>
      </c>
      <c r="C57" s="418"/>
      <c r="D57" s="419"/>
      <c r="E57" s="419"/>
      <c r="F57" s="419"/>
      <c r="G57" s="419"/>
      <c r="H57" s="420"/>
      <c r="P57" s="128"/>
      <c r="Q57" s="128"/>
    </row>
    <row r="58" spans="1:17" x14ac:dyDescent="0.35">
      <c r="A58" s="320"/>
      <c r="B58" s="131" t="s">
        <v>240</v>
      </c>
      <c r="C58" s="418"/>
      <c r="D58" s="419"/>
      <c r="E58" s="419"/>
      <c r="F58" s="419"/>
      <c r="G58" s="419"/>
      <c r="H58" s="420"/>
      <c r="P58" s="128"/>
      <c r="Q58" s="128"/>
    </row>
    <row r="59" spans="1:17" x14ac:dyDescent="0.35">
      <c r="A59" s="320"/>
      <c r="B59" s="131" t="s">
        <v>241</v>
      </c>
      <c r="C59" s="418"/>
      <c r="D59" s="419"/>
      <c r="E59" s="419"/>
      <c r="F59" s="419"/>
      <c r="G59" s="419"/>
      <c r="H59" s="420"/>
    </row>
    <row r="60" spans="1:17" x14ac:dyDescent="0.35">
      <c r="A60" s="320"/>
      <c r="B60" s="131" t="s">
        <v>242</v>
      </c>
      <c r="C60" s="418"/>
      <c r="D60" s="419"/>
      <c r="E60" s="419"/>
      <c r="F60" s="419"/>
      <c r="G60" s="419"/>
      <c r="H60" s="420"/>
    </row>
    <row r="61" spans="1:17" x14ac:dyDescent="0.35">
      <c r="A61" s="321"/>
      <c r="B61" s="131" t="s">
        <v>243</v>
      </c>
      <c r="C61" s="418"/>
      <c r="D61" s="419"/>
      <c r="E61" s="419"/>
      <c r="F61" s="419"/>
      <c r="G61" s="419"/>
      <c r="H61" s="420"/>
    </row>
    <row r="62" spans="1:17" x14ac:dyDescent="0.35">
      <c r="L62" s="128"/>
      <c r="M62" s="128"/>
    </row>
    <row r="63" spans="1:17" x14ac:dyDescent="0.35">
      <c r="B63" s="47" t="s">
        <v>244</v>
      </c>
      <c r="L63" s="128"/>
      <c r="M63" s="128"/>
    </row>
    <row r="64" spans="1:17" ht="25" x14ac:dyDescent="0.35">
      <c r="B64" s="27" t="s">
        <v>245</v>
      </c>
      <c r="C64" s="303" t="s">
        <v>211</v>
      </c>
      <c r="D64" s="303" t="s">
        <v>212</v>
      </c>
      <c r="E64" s="303" t="s">
        <v>847</v>
      </c>
      <c r="F64" s="303" t="s">
        <v>256</v>
      </c>
      <c r="G64" s="322" t="s">
        <v>246</v>
      </c>
      <c r="H64" s="323"/>
      <c r="I64" s="323"/>
      <c r="J64" s="323"/>
      <c r="K64" s="324"/>
      <c r="L64" s="128"/>
      <c r="M64" s="128"/>
    </row>
    <row r="65" spans="2:14" x14ac:dyDescent="0.35">
      <c r="B65" s="153" t="s">
        <v>848</v>
      </c>
      <c r="C65" s="152"/>
      <c r="D65" s="151"/>
      <c r="E65" s="151"/>
      <c r="F65" s="151"/>
      <c r="G65" s="434" t="s">
        <v>849</v>
      </c>
      <c r="H65" s="435"/>
      <c r="I65" s="435"/>
      <c r="J65" s="435"/>
      <c r="K65" s="436"/>
      <c r="L65" s="128"/>
      <c r="M65" s="128"/>
    </row>
    <row r="66" spans="2:14" ht="30" customHeight="1" x14ac:dyDescent="0.35">
      <c r="B66" s="325" t="s">
        <v>850</v>
      </c>
      <c r="C66" s="357" t="s">
        <v>851</v>
      </c>
      <c r="D66" s="252" t="s">
        <v>297</v>
      </c>
      <c r="E66" s="255"/>
      <c r="F66" s="255"/>
      <c r="G66" s="428" t="s">
        <v>297</v>
      </c>
      <c r="H66" s="428"/>
      <c r="I66" s="428"/>
      <c r="J66" s="428"/>
      <c r="K66" s="428"/>
      <c r="L66" s="150"/>
      <c r="M66" s="150"/>
      <c r="N66" s="150"/>
    </row>
    <row r="67" spans="2:14" x14ac:dyDescent="0.35">
      <c r="B67" s="326"/>
      <c r="C67" s="358"/>
      <c r="D67" s="286" t="s">
        <v>852</v>
      </c>
      <c r="E67" s="255"/>
      <c r="F67" s="255"/>
      <c r="G67" s="428" t="s">
        <v>853</v>
      </c>
      <c r="H67" s="428"/>
      <c r="I67" s="428"/>
      <c r="J67" s="428"/>
      <c r="K67" s="428"/>
      <c r="L67" s="29"/>
      <c r="M67" s="29"/>
    </row>
    <row r="68" spans="2:14" x14ac:dyDescent="0.35">
      <c r="B68" s="327"/>
      <c r="C68" s="359"/>
      <c r="D68" s="252" t="s">
        <v>854</v>
      </c>
      <c r="E68" s="255"/>
      <c r="F68" s="255"/>
      <c r="G68" s="428" t="s">
        <v>855</v>
      </c>
      <c r="H68" s="428"/>
      <c r="I68" s="428"/>
      <c r="J68" s="428"/>
      <c r="K68" s="428"/>
      <c r="L68" s="29"/>
      <c r="M68" s="29"/>
    </row>
    <row r="69" spans="2:14" x14ac:dyDescent="0.35">
      <c r="B69" s="325" t="s">
        <v>856</v>
      </c>
      <c r="C69" s="357" t="s">
        <v>512</v>
      </c>
      <c r="D69" s="375" t="s">
        <v>857</v>
      </c>
      <c r="E69" s="331" t="s">
        <v>858</v>
      </c>
      <c r="F69" s="293" t="s">
        <v>859</v>
      </c>
      <c r="G69" s="428" t="s">
        <v>860</v>
      </c>
      <c r="H69" s="428"/>
      <c r="I69" s="428"/>
      <c r="J69" s="428"/>
      <c r="K69" s="428"/>
      <c r="L69" s="29"/>
      <c r="M69" s="29"/>
    </row>
    <row r="70" spans="2:14" x14ac:dyDescent="0.35">
      <c r="B70" s="326"/>
      <c r="C70" s="358"/>
      <c r="D70" s="376"/>
      <c r="E70" s="332"/>
      <c r="F70" s="293" t="s">
        <v>861</v>
      </c>
      <c r="G70" s="428" t="s">
        <v>862</v>
      </c>
      <c r="H70" s="428"/>
      <c r="I70" s="428"/>
      <c r="J70" s="428"/>
      <c r="K70" s="428"/>
      <c r="L70" s="29"/>
      <c r="M70" s="29"/>
    </row>
    <row r="71" spans="2:14" x14ac:dyDescent="0.35">
      <c r="B71" s="326"/>
      <c r="C71" s="358"/>
      <c r="D71" s="376"/>
      <c r="E71" s="332"/>
      <c r="F71" s="293" t="s">
        <v>863</v>
      </c>
      <c r="G71" s="428" t="s">
        <v>864</v>
      </c>
      <c r="H71" s="428"/>
      <c r="I71" s="428"/>
      <c r="J71" s="428"/>
      <c r="K71" s="428"/>
      <c r="L71" s="29"/>
      <c r="M71" s="29"/>
    </row>
    <row r="72" spans="2:14" x14ac:dyDescent="0.35">
      <c r="B72" s="326"/>
      <c r="C72" s="358"/>
      <c r="D72" s="377"/>
      <c r="E72" s="332"/>
      <c r="F72" s="293" t="s">
        <v>865</v>
      </c>
      <c r="G72" s="428" t="s">
        <v>866</v>
      </c>
      <c r="H72" s="428"/>
      <c r="I72" s="428"/>
      <c r="J72" s="428"/>
      <c r="K72" s="428"/>
      <c r="L72" s="29"/>
      <c r="M72" s="29"/>
    </row>
    <row r="73" spans="2:14" x14ac:dyDescent="0.35">
      <c r="B73" s="326"/>
      <c r="C73" s="358"/>
      <c r="D73" s="375" t="s">
        <v>867</v>
      </c>
      <c r="E73" s="332"/>
      <c r="F73" s="293" t="s">
        <v>859</v>
      </c>
      <c r="G73" s="428" t="s">
        <v>868</v>
      </c>
      <c r="H73" s="428"/>
      <c r="I73" s="428"/>
      <c r="J73" s="428"/>
      <c r="K73" s="428"/>
      <c r="L73" s="29"/>
      <c r="M73" s="29"/>
    </row>
    <row r="74" spans="2:14" x14ac:dyDescent="0.35">
      <c r="B74" s="326"/>
      <c r="C74" s="358"/>
      <c r="D74" s="376"/>
      <c r="E74" s="332"/>
      <c r="F74" s="293" t="s">
        <v>861</v>
      </c>
      <c r="G74" s="428" t="s">
        <v>869</v>
      </c>
      <c r="H74" s="428"/>
      <c r="I74" s="428"/>
      <c r="J74" s="428"/>
      <c r="K74" s="428"/>
      <c r="L74" s="29"/>
      <c r="M74" s="29"/>
    </row>
    <row r="75" spans="2:14" x14ac:dyDescent="0.35">
      <c r="B75" s="326"/>
      <c r="C75" s="358"/>
      <c r="D75" s="376"/>
      <c r="E75" s="332"/>
      <c r="F75" s="293" t="s">
        <v>863</v>
      </c>
      <c r="G75" s="428" t="s">
        <v>870</v>
      </c>
      <c r="H75" s="428"/>
      <c r="I75" s="428"/>
      <c r="J75" s="428"/>
      <c r="K75" s="428"/>
      <c r="L75" s="29"/>
      <c r="M75" s="29"/>
    </row>
    <row r="76" spans="2:14" ht="40.5" customHeight="1" x14ac:dyDescent="0.35">
      <c r="B76" s="327"/>
      <c r="C76" s="359"/>
      <c r="D76" s="377"/>
      <c r="E76" s="333"/>
      <c r="F76" s="293" t="s">
        <v>865</v>
      </c>
      <c r="G76" s="428" t="s">
        <v>871</v>
      </c>
      <c r="H76" s="428"/>
      <c r="I76" s="428"/>
      <c r="J76" s="428"/>
      <c r="K76" s="428"/>
      <c r="L76" s="29"/>
      <c r="M76" s="29"/>
    </row>
    <row r="77" spans="2:14" ht="40.5" customHeight="1" x14ac:dyDescent="0.35">
      <c r="B77" s="265" t="s">
        <v>872</v>
      </c>
      <c r="C77" s="286"/>
      <c r="D77" s="293"/>
      <c r="E77" s="255"/>
      <c r="F77" s="293"/>
      <c r="G77" s="425" t="s">
        <v>873</v>
      </c>
      <c r="H77" s="425"/>
      <c r="I77" s="425"/>
      <c r="J77" s="425"/>
      <c r="K77" s="425"/>
      <c r="L77" s="29"/>
      <c r="M77" s="29"/>
    </row>
    <row r="78" spans="2:14" ht="40.5" customHeight="1" x14ac:dyDescent="0.35">
      <c r="B78" s="265" t="s">
        <v>874</v>
      </c>
      <c r="C78" s="286"/>
      <c r="D78" s="293"/>
      <c r="E78" s="255"/>
      <c r="F78" s="293"/>
      <c r="G78" s="425" t="s">
        <v>875</v>
      </c>
      <c r="H78" s="425"/>
      <c r="I78" s="425"/>
      <c r="J78" s="425"/>
      <c r="K78" s="425"/>
      <c r="L78" s="29"/>
      <c r="M78" s="29"/>
    </row>
    <row r="79" spans="2:14" ht="15" customHeight="1" x14ac:dyDescent="0.35">
      <c r="B79" s="426" t="s">
        <v>876</v>
      </c>
      <c r="C79" s="331" t="s">
        <v>512</v>
      </c>
      <c r="D79" s="375" t="s">
        <v>877</v>
      </c>
      <c r="E79" s="331" t="s">
        <v>858</v>
      </c>
      <c r="F79" s="293" t="s">
        <v>859</v>
      </c>
      <c r="G79" s="428" t="s">
        <v>878</v>
      </c>
      <c r="H79" s="428"/>
      <c r="I79" s="428"/>
      <c r="J79" s="428"/>
      <c r="K79" s="428"/>
      <c r="L79" s="29"/>
      <c r="M79" s="29"/>
    </row>
    <row r="80" spans="2:14" x14ac:dyDescent="0.35">
      <c r="B80" s="427"/>
      <c r="C80" s="332"/>
      <c r="D80" s="376"/>
      <c r="E80" s="332"/>
      <c r="F80" s="293" t="s">
        <v>861</v>
      </c>
      <c r="G80" s="428" t="s">
        <v>879</v>
      </c>
      <c r="H80" s="428"/>
      <c r="I80" s="428"/>
      <c r="J80" s="428"/>
      <c r="K80" s="428"/>
      <c r="L80" s="29"/>
      <c r="M80" s="29"/>
    </row>
    <row r="81" spans="2:22" x14ac:dyDescent="0.35">
      <c r="B81" s="427"/>
      <c r="C81" s="332"/>
      <c r="D81" s="376"/>
      <c r="E81" s="332"/>
      <c r="F81" s="293" t="s">
        <v>863</v>
      </c>
      <c r="G81" s="428" t="s">
        <v>880</v>
      </c>
      <c r="H81" s="428"/>
      <c r="I81" s="428"/>
      <c r="J81" s="428"/>
      <c r="K81" s="428"/>
      <c r="L81" s="29"/>
      <c r="M81" s="29"/>
    </row>
    <row r="82" spans="2:22" x14ac:dyDescent="0.35">
      <c r="B82" s="427"/>
      <c r="C82" s="332"/>
      <c r="D82" s="377"/>
      <c r="E82" s="332"/>
      <c r="F82" s="293" t="s">
        <v>865</v>
      </c>
      <c r="G82" s="428" t="s">
        <v>881</v>
      </c>
      <c r="H82" s="428"/>
      <c r="I82" s="428"/>
      <c r="J82" s="428"/>
      <c r="K82" s="428"/>
      <c r="L82" s="29"/>
      <c r="M82" s="29"/>
    </row>
    <row r="83" spans="2:22" ht="45" customHeight="1" x14ac:dyDescent="0.35">
      <c r="B83" s="427"/>
      <c r="C83" s="332"/>
      <c r="D83" s="429" t="s">
        <v>882</v>
      </c>
      <c r="E83" s="332"/>
      <c r="F83" s="293" t="s">
        <v>883</v>
      </c>
      <c r="G83" s="428" t="s">
        <v>884</v>
      </c>
      <c r="H83" s="428"/>
      <c r="I83" s="428"/>
      <c r="J83" s="428"/>
      <c r="K83" s="428"/>
      <c r="L83" s="29"/>
      <c r="M83" s="29"/>
    </row>
    <row r="84" spans="2:22" x14ac:dyDescent="0.35">
      <c r="B84" s="427"/>
      <c r="C84" s="332"/>
      <c r="D84" s="430"/>
      <c r="E84" s="332"/>
      <c r="F84" s="293" t="s">
        <v>842</v>
      </c>
      <c r="G84" s="428" t="s">
        <v>885</v>
      </c>
      <c r="H84" s="428"/>
      <c r="I84" s="428"/>
      <c r="J84" s="428"/>
      <c r="K84" s="428"/>
      <c r="L84" s="29"/>
      <c r="M84" s="29"/>
    </row>
    <row r="85" spans="2:22" ht="29" x14ac:dyDescent="0.35">
      <c r="B85" s="427"/>
      <c r="C85" s="332"/>
      <c r="D85" s="293" t="s">
        <v>886</v>
      </c>
      <c r="E85" s="332"/>
      <c r="F85" s="293" t="s">
        <v>887</v>
      </c>
      <c r="G85" s="425" t="s">
        <v>888</v>
      </c>
      <c r="H85" s="428"/>
      <c r="I85" s="428"/>
      <c r="J85" s="428"/>
      <c r="K85" s="428"/>
      <c r="L85" s="29"/>
      <c r="M85" s="29"/>
    </row>
    <row r="86" spans="2:22" ht="29" x14ac:dyDescent="0.35">
      <c r="B86" s="427"/>
      <c r="C86" s="332"/>
      <c r="D86" s="293" t="s">
        <v>889</v>
      </c>
      <c r="E86" s="332"/>
      <c r="F86" s="293" t="s">
        <v>887</v>
      </c>
      <c r="G86" s="425" t="s">
        <v>888</v>
      </c>
      <c r="H86" s="428"/>
      <c r="I86" s="428"/>
      <c r="J86" s="428"/>
      <c r="K86" s="428"/>
      <c r="L86" s="29"/>
      <c r="M86" s="29"/>
    </row>
    <row r="87" spans="2:22" ht="33" customHeight="1" x14ac:dyDescent="0.35">
      <c r="B87" s="325" t="s">
        <v>890</v>
      </c>
      <c r="C87" s="357" t="s">
        <v>891</v>
      </c>
      <c r="D87" s="149" t="s">
        <v>892</v>
      </c>
      <c r="E87" s="255"/>
      <c r="F87" s="255"/>
      <c r="G87" s="428" t="s">
        <v>893</v>
      </c>
      <c r="H87" s="428"/>
      <c r="I87" s="428"/>
      <c r="J87" s="428"/>
      <c r="K87" s="428"/>
      <c r="L87" s="128"/>
      <c r="M87" s="128"/>
    </row>
    <row r="88" spans="2:22" x14ac:dyDescent="0.35">
      <c r="B88" s="327"/>
      <c r="C88" s="359"/>
      <c r="D88" s="149" t="s">
        <v>842</v>
      </c>
      <c r="E88" s="255"/>
      <c r="F88" s="255"/>
      <c r="G88" s="353">
        <v>0</v>
      </c>
      <c r="H88" s="353"/>
      <c r="I88" s="353"/>
      <c r="J88" s="353"/>
      <c r="K88" s="353"/>
    </row>
    <row r="89" spans="2:22" x14ac:dyDescent="0.35">
      <c r="B89" s="265" t="s">
        <v>894</v>
      </c>
      <c r="C89" s="255"/>
      <c r="D89" s="255"/>
      <c r="E89" s="255"/>
      <c r="F89" s="255"/>
      <c r="G89" s="353" t="s">
        <v>895</v>
      </c>
      <c r="H89" s="353"/>
      <c r="I89" s="353"/>
      <c r="J89" s="353"/>
      <c r="K89" s="353"/>
    </row>
    <row r="90" spans="2:22" x14ac:dyDescent="0.35">
      <c r="B90" s="265" t="s">
        <v>896</v>
      </c>
      <c r="C90" s="255"/>
      <c r="D90" s="255"/>
      <c r="E90" s="255"/>
      <c r="F90" s="255"/>
      <c r="G90" s="353" t="s">
        <v>895</v>
      </c>
      <c r="H90" s="353"/>
      <c r="I90" s="353"/>
      <c r="J90" s="353"/>
      <c r="K90" s="353"/>
    </row>
    <row r="91" spans="2:22" x14ac:dyDescent="0.35">
      <c r="L91" s="29"/>
      <c r="M91" s="29"/>
    </row>
    <row r="92" spans="2:22" x14ac:dyDescent="0.35">
      <c r="L92" s="128"/>
      <c r="M92" s="128"/>
    </row>
    <row r="93" spans="2:22" x14ac:dyDescent="0.35">
      <c r="L93" s="128"/>
      <c r="M93" s="128"/>
    </row>
    <row r="95" spans="2:22" s="18" customFormat="1" x14ac:dyDescent="0.35">
      <c r="B95" s="313" t="s">
        <v>247</v>
      </c>
      <c r="C95" s="314"/>
      <c r="D95" s="314"/>
      <c r="E95" s="314"/>
      <c r="F95" s="314"/>
      <c r="G95" s="314"/>
      <c r="H95" s="314"/>
      <c r="I95" s="314"/>
      <c r="J95" s="314"/>
      <c r="K95" s="314"/>
      <c r="L95" s="314"/>
      <c r="M95" s="314"/>
      <c r="N95" s="314"/>
      <c r="O95" s="314"/>
      <c r="P95" s="314"/>
      <c r="Q95" s="314"/>
      <c r="R95" s="314"/>
      <c r="S95" s="314"/>
      <c r="T95" s="314"/>
      <c r="U95" s="314"/>
      <c r="V95" s="315"/>
    </row>
    <row r="96" spans="2:22" s="18" customFormat="1" ht="33" customHeight="1" x14ac:dyDescent="0.35">
      <c r="B96" s="248" t="s">
        <v>248</v>
      </c>
      <c r="C96" s="17" t="s">
        <v>217</v>
      </c>
      <c r="D96" s="17" t="s">
        <v>212</v>
      </c>
      <c r="E96" s="17" t="s">
        <v>249</v>
      </c>
      <c r="F96" s="17" t="s">
        <v>250</v>
      </c>
      <c r="G96" s="17" t="s">
        <v>251</v>
      </c>
      <c r="H96" s="17" t="s">
        <v>252</v>
      </c>
      <c r="I96" s="248" t="s">
        <v>253</v>
      </c>
      <c r="J96" s="316" t="s">
        <v>254</v>
      </c>
      <c r="K96" s="317"/>
      <c r="L96" s="317"/>
      <c r="M96" s="317"/>
      <c r="N96" s="317"/>
      <c r="O96" s="317"/>
      <c r="P96" s="317"/>
      <c r="Q96" s="317"/>
      <c r="R96" s="317"/>
      <c r="S96" s="317"/>
      <c r="T96" s="317"/>
      <c r="U96" s="317"/>
      <c r="V96" s="318"/>
    </row>
    <row r="97" spans="2:22" s="18" customFormat="1" ht="15" customHeight="1" x14ac:dyDescent="0.35">
      <c r="B97" s="265" t="s">
        <v>897</v>
      </c>
      <c r="C97" s="255"/>
      <c r="D97" s="255"/>
      <c r="E97" s="255"/>
      <c r="F97" s="255"/>
      <c r="G97" s="31">
        <v>140</v>
      </c>
      <c r="H97" s="252" t="s">
        <v>281</v>
      </c>
      <c r="I97" s="252" t="s">
        <v>374</v>
      </c>
      <c r="J97" s="307" t="s">
        <v>898</v>
      </c>
      <c r="K97" s="308"/>
      <c r="L97" s="308"/>
      <c r="M97" s="308"/>
      <c r="N97" s="308"/>
      <c r="O97" s="308"/>
      <c r="P97" s="308"/>
      <c r="Q97" s="308"/>
      <c r="R97" s="308"/>
      <c r="S97" s="308"/>
      <c r="T97" s="308"/>
      <c r="U97" s="308"/>
      <c r="V97" s="309"/>
    </row>
    <row r="98" spans="2:22" s="18" customFormat="1" ht="15" customHeight="1" x14ac:dyDescent="0.35">
      <c r="B98" s="265" t="s">
        <v>899</v>
      </c>
      <c r="C98" s="255"/>
      <c r="D98" s="255"/>
      <c r="E98" s="255"/>
      <c r="F98" s="255"/>
      <c r="G98" s="37">
        <v>56.5</v>
      </c>
      <c r="H98" s="252" t="s">
        <v>281</v>
      </c>
      <c r="I98" s="252" t="s">
        <v>374</v>
      </c>
      <c r="J98" s="307" t="s">
        <v>900</v>
      </c>
      <c r="K98" s="308"/>
      <c r="L98" s="308"/>
      <c r="M98" s="308"/>
      <c r="N98" s="308"/>
      <c r="O98" s="308"/>
      <c r="P98" s="308"/>
      <c r="Q98" s="308"/>
      <c r="R98" s="308"/>
      <c r="S98" s="308"/>
      <c r="T98" s="308"/>
      <c r="U98" s="308"/>
      <c r="V98" s="309"/>
    </row>
    <row r="99" spans="2:22" s="18" customFormat="1" ht="15" customHeight="1" x14ac:dyDescent="0.35">
      <c r="B99" s="265" t="s">
        <v>850</v>
      </c>
      <c r="C99" s="255"/>
      <c r="D99" s="255"/>
      <c r="E99" s="255"/>
      <c r="F99" s="255"/>
      <c r="G99" s="294"/>
      <c r="H99" s="252" t="s">
        <v>514</v>
      </c>
      <c r="I99" s="252" t="s">
        <v>360</v>
      </c>
      <c r="J99" s="307" t="s">
        <v>901</v>
      </c>
      <c r="K99" s="308"/>
      <c r="L99" s="308"/>
      <c r="M99" s="308"/>
      <c r="N99" s="308"/>
      <c r="O99" s="308"/>
      <c r="P99" s="308"/>
      <c r="Q99" s="308"/>
      <c r="R99" s="308"/>
      <c r="S99" s="308"/>
      <c r="T99" s="308"/>
      <c r="U99" s="308"/>
      <c r="V99" s="309"/>
    </row>
    <row r="100" spans="2:22" s="18" customFormat="1" ht="21" customHeight="1" x14ac:dyDescent="0.35">
      <c r="B100" s="325" t="s">
        <v>902</v>
      </c>
      <c r="C100" s="331" t="s">
        <v>699</v>
      </c>
      <c r="D100" s="255" t="s">
        <v>903</v>
      </c>
      <c r="E100" s="255"/>
      <c r="F100" s="255"/>
      <c r="G100" s="32">
        <v>528</v>
      </c>
      <c r="H100" s="328" t="s">
        <v>273</v>
      </c>
      <c r="I100" s="328" t="s">
        <v>360</v>
      </c>
      <c r="J100" s="341" t="s">
        <v>904</v>
      </c>
      <c r="K100" s="342"/>
      <c r="L100" s="342"/>
      <c r="M100" s="342"/>
      <c r="N100" s="342"/>
      <c r="O100" s="342"/>
      <c r="P100" s="342"/>
      <c r="Q100" s="342"/>
      <c r="R100" s="342"/>
      <c r="S100" s="342"/>
      <c r="T100" s="342"/>
      <c r="U100" s="342"/>
      <c r="V100" s="343"/>
    </row>
    <row r="101" spans="2:22" s="18" customFormat="1" x14ac:dyDescent="0.35">
      <c r="B101" s="326"/>
      <c r="C101" s="332"/>
      <c r="D101" s="255" t="s">
        <v>791</v>
      </c>
      <c r="E101" s="255"/>
      <c r="F101" s="255"/>
      <c r="G101" s="32">
        <v>568</v>
      </c>
      <c r="H101" s="329"/>
      <c r="I101" s="329"/>
      <c r="J101" s="344"/>
      <c r="K101" s="345"/>
      <c r="L101" s="345"/>
      <c r="M101" s="345"/>
      <c r="N101" s="345"/>
      <c r="O101" s="345"/>
      <c r="P101" s="345"/>
      <c r="Q101" s="345"/>
      <c r="R101" s="345"/>
      <c r="S101" s="345"/>
      <c r="T101" s="345"/>
      <c r="U101" s="345"/>
      <c r="V101" s="346"/>
    </row>
    <row r="102" spans="2:22" s="18" customFormat="1" x14ac:dyDescent="0.35">
      <c r="B102" s="326"/>
      <c r="C102" s="332"/>
      <c r="D102" s="255" t="s">
        <v>706</v>
      </c>
      <c r="E102" s="255"/>
      <c r="F102" s="255"/>
      <c r="G102" s="32">
        <v>528</v>
      </c>
      <c r="H102" s="329"/>
      <c r="I102" s="329"/>
      <c r="J102" s="344"/>
      <c r="K102" s="345"/>
      <c r="L102" s="345"/>
      <c r="M102" s="345"/>
      <c r="N102" s="345"/>
      <c r="O102" s="345"/>
      <c r="P102" s="345"/>
      <c r="Q102" s="345"/>
      <c r="R102" s="345"/>
      <c r="S102" s="345"/>
      <c r="T102" s="345"/>
      <c r="U102" s="345"/>
      <c r="V102" s="346"/>
    </row>
    <row r="103" spans="2:22" s="18" customFormat="1" x14ac:dyDescent="0.35">
      <c r="B103" s="326"/>
      <c r="C103" s="332"/>
      <c r="D103" s="255" t="s">
        <v>710</v>
      </c>
      <c r="E103" s="255"/>
      <c r="F103" s="255"/>
      <c r="G103" s="32">
        <v>788</v>
      </c>
      <c r="H103" s="329"/>
      <c r="I103" s="329"/>
      <c r="J103" s="344"/>
      <c r="K103" s="345"/>
      <c r="L103" s="345"/>
      <c r="M103" s="345"/>
      <c r="N103" s="345"/>
      <c r="O103" s="345"/>
      <c r="P103" s="345"/>
      <c r="Q103" s="345"/>
      <c r="R103" s="345"/>
      <c r="S103" s="345"/>
      <c r="T103" s="345"/>
      <c r="U103" s="345"/>
      <c r="V103" s="346"/>
    </row>
    <row r="104" spans="2:22" s="18" customFormat="1" ht="15" customHeight="1" x14ac:dyDescent="0.35">
      <c r="B104" s="326"/>
      <c r="C104" s="332"/>
      <c r="D104" s="255" t="s">
        <v>702</v>
      </c>
      <c r="E104" s="255"/>
      <c r="F104" s="255"/>
      <c r="G104" s="32">
        <v>511</v>
      </c>
      <c r="H104" s="329"/>
      <c r="I104" s="329"/>
      <c r="J104" s="344"/>
      <c r="K104" s="345"/>
      <c r="L104" s="345"/>
      <c r="M104" s="345"/>
      <c r="N104" s="345"/>
      <c r="O104" s="345"/>
      <c r="P104" s="345"/>
      <c r="Q104" s="345"/>
      <c r="R104" s="345"/>
      <c r="S104" s="345"/>
      <c r="T104" s="345"/>
      <c r="U104" s="345"/>
      <c r="V104" s="346"/>
    </row>
    <row r="105" spans="2:22" s="18" customFormat="1" x14ac:dyDescent="0.35">
      <c r="B105" s="326"/>
      <c r="C105" s="332"/>
      <c r="D105" s="255" t="s">
        <v>905</v>
      </c>
      <c r="E105" s="255"/>
      <c r="F105" s="255"/>
      <c r="G105" s="32">
        <v>528</v>
      </c>
      <c r="H105" s="329"/>
      <c r="I105" s="329"/>
      <c r="J105" s="344"/>
      <c r="K105" s="345"/>
      <c r="L105" s="345"/>
      <c r="M105" s="345"/>
      <c r="N105" s="345"/>
      <c r="O105" s="345"/>
      <c r="P105" s="345"/>
      <c r="Q105" s="345"/>
      <c r="R105" s="345"/>
      <c r="S105" s="345"/>
      <c r="T105" s="345"/>
      <c r="U105" s="345"/>
      <c r="V105" s="346"/>
    </row>
    <row r="106" spans="2:22" s="18" customFormat="1" ht="15" customHeight="1" x14ac:dyDescent="0.35">
      <c r="B106" s="326"/>
      <c r="C106" s="332"/>
      <c r="D106" s="255" t="s">
        <v>906</v>
      </c>
      <c r="E106" s="255"/>
      <c r="F106" s="255"/>
      <c r="G106" s="32">
        <v>715</v>
      </c>
      <c r="H106" s="329"/>
      <c r="I106" s="329"/>
      <c r="J106" s="344"/>
      <c r="K106" s="345"/>
      <c r="L106" s="345"/>
      <c r="M106" s="345"/>
      <c r="N106" s="345"/>
      <c r="O106" s="345"/>
      <c r="P106" s="345"/>
      <c r="Q106" s="345"/>
      <c r="R106" s="345"/>
      <c r="S106" s="345"/>
      <c r="T106" s="345"/>
      <c r="U106" s="345"/>
      <c r="V106" s="346"/>
    </row>
    <row r="107" spans="2:22" s="18" customFormat="1" ht="15" customHeight="1" x14ac:dyDescent="0.35">
      <c r="B107" s="326"/>
      <c r="C107" s="332"/>
      <c r="D107" s="255" t="s">
        <v>907</v>
      </c>
      <c r="E107" s="255"/>
      <c r="F107" s="255"/>
      <c r="G107" s="32">
        <v>341</v>
      </c>
      <c r="H107" s="329"/>
      <c r="I107" s="329"/>
      <c r="J107" s="344"/>
      <c r="K107" s="345"/>
      <c r="L107" s="345"/>
      <c r="M107" s="345"/>
      <c r="N107" s="345"/>
      <c r="O107" s="345"/>
      <c r="P107" s="345"/>
      <c r="Q107" s="345"/>
      <c r="R107" s="345"/>
      <c r="S107" s="345"/>
      <c r="T107" s="345"/>
      <c r="U107" s="345"/>
      <c r="V107" s="346"/>
    </row>
    <row r="108" spans="2:22" s="18" customFormat="1" ht="15" customHeight="1" x14ac:dyDescent="0.35">
      <c r="B108" s="326"/>
      <c r="C108" s="332"/>
      <c r="D108" s="255" t="s">
        <v>908</v>
      </c>
      <c r="E108" s="255"/>
      <c r="F108" s="255"/>
      <c r="G108" s="32">
        <v>377</v>
      </c>
      <c r="H108" s="329"/>
      <c r="I108" s="329"/>
      <c r="J108" s="344"/>
      <c r="K108" s="345"/>
      <c r="L108" s="345"/>
      <c r="M108" s="345"/>
      <c r="N108" s="345"/>
      <c r="O108" s="345"/>
      <c r="P108" s="345"/>
      <c r="Q108" s="345"/>
      <c r="R108" s="345"/>
      <c r="S108" s="345"/>
      <c r="T108" s="345"/>
      <c r="U108" s="345"/>
      <c r="V108" s="346"/>
    </row>
    <row r="109" spans="2:22" s="18" customFormat="1" ht="15" customHeight="1" x14ac:dyDescent="0.35">
      <c r="B109" s="326"/>
      <c r="C109" s="332"/>
      <c r="D109" s="255" t="s">
        <v>700</v>
      </c>
      <c r="E109" s="255"/>
      <c r="F109" s="255"/>
      <c r="G109" s="32">
        <v>511</v>
      </c>
      <c r="H109" s="329"/>
      <c r="I109" s="329"/>
      <c r="J109" s="344"/>
      <c r="K109" s="345"/>
      <c r="L109" s="345"/>
      <c r="M109" s="345"/>
      <c r="N109" s="345"/>
      <c r="O109" s="345"/>
      <c r="P109" s="345"/>
      <c r="Q109" s="345"/>
      <c r="R109" s="345"/>
      <c r="S109" s="345"/>
      <c r="T109" s="345"/>
      <c r="U109" s="345"/>
      <c r="V109" s="346"/>
    </row>
    <row r="110" spans="2:22" s="18" customFormat="1" ht="15" customHeight="1" x14ac:dyDescent="0.35">
      <c r="B110" s="326"/>
      <c r="C110" s="332"/>
      <c r="D110" s="255" t="s">
        <v>909</v>
      </c>
      <c r="E110" s="255"/>
      <c r="F110" s="255"/>
      <c r="G110" s="32">
        <v>528</v>
      </c>
      <c r="H110" s="329"/>
      <c r="I110" s="329"/>
      <c r="J110" s="344"/>
      <c r="K110" s="345"/>
      <c r="L110" s="345"/>
      <c r="M110" s="345"/>
      <c r="N110" s="345"/>
      <c r="O110" s="345"/>
      <c r="P110" s="345"/>
      <c r="Q110" s="345"/>
      <c r="R110" s="345"/>
      <c r="S110" s="345"/>
      <c r="T110" s="345"/>
      <c r="U110" s="345"/>
      <c r="V110" s="346"/>
    </row>
    <row r="111" spans="2:22" s="18" customFormat="1" ht="15" customHeight="1" x14ac:dyDescent="0.35">
      <c r="B111" s="326"/>
      <c r="C111" s="332"/>
      <c r="D111" s="255" t="s">
        <v>707</v>
      </c>
      <c r="E111" s="255"/>
      <c r="F111" s="255"/>
      <c r="G111" s="32">
        <v>341</v>
      </c>
      <c r="H111" s="329"/>
      <c r="I111" s="329"/>
      <c r="J111" s="344"/>
      <c r="K111" s="345"/>
      <c r="L111" s="345"/>
      <c r="M111" s="345"/>
      <c r="N111" s="345"/>
      <c r="O111" s="345"/>
      <c r="P111" s="345"/>
      <c r="Q111" s="345"/>
      <c r="R111" s="345"/>
      <c r="S111" s="345"/>
      <c r="T111" s="345"/>
      <c r="U111" s="345"/>
      <c r="V111" s="346"/>
    </row>
    <row r="112" spans="2:22" s="18" customFormat="1" ht="15" customHeight="1" x14ac:dyDescent="0.35">
      <c r="B112" s="326"/>
      <c r="C112" s="332"/>
      <c r="D112" s="255" t="s">
        <v>910</v>
      </c>
      <c r="E112" s="255"/>
      <c r="F112" s="255"/>
      <c r="G112" s="32">
        <v>672</v>
      </c>
      <c r="H112" s="329"/>
      <c r="I112" s="329"/>
      <c r="J112" s="344"/>
      <c r="K112" s="345"/>
      <c r="L112" s="345"/>
      <c r="M112" s="345"/>
      <c r="N112" s="345"/>
      <c r="O112" s="345"/>
      <c r="P112" s="345"/>
      <c r="Q112" s="345"/>
      <c r="R112" s="345"/>
      <c r="S112" s="345"/>
      <c r="T112" s="345"/>
      <c r="U112" s="345"/>
      <c r="V112" s="346"/>
    </row>
    <row r="113" spans="2:22" s="18" customFormat="1" ht="15" customHeight="1" x14ac:dyDescent="0.35">
      <c r="B113" s="327"/>
      <c r="C113" s="333"/>
      <c r="D113" s="255" t="s">
        <v>911</v>
      </c>
      <c r="E113" s="255"/>
      <c r="F113" s="255"/>
      <c r="G113" s="32">
        <v>894</v>
      </c>
      <c r="H113" s="330"/>
      <c r="I113" s="330"/>
      <c r="J113" s="347"/>
      <c r="K113" s="348"/>
      <c r="L113" s="348"/>
      <c r="M113" s="348"/>
      <c r="N113" s="348"/>
      <c r="O113" s="348"/>
      <c r="P113" s="348"/>
      <c r="Q113" s="348"/>
      <c r="R113" s="348"/>
      <c r="S113" s="348"/>
      <c r="T113" s="348"/>
      <c r="U113" s="348"/>
      <c r="V113" s="349"/>
    </row>
    <row r="114" spans="2:22" s="18" customFormat="1" ht="15" customHeight="1" x14ac:dyDescent="0.35">
      <c r="B114" s="265" t="s">
        <v>912</v>
      </c>
      <c r="C114" s="255"/>
      <c r="D114" s="294"/>
      <c r="E114" s="255"/>
      <c r="F114" s="294"/>
      <c r="G114" s="294"/>
      <c r="H114" s="252" t="s">
        <v>281</v>
      </c>
      <c r="I114" s="252"/>
      <c r="J114" s="307" t="s">
        <v>913</v>
      </c>
      <c r="K114" s="308"/>
      <c r="L114" s="308"/>
      <c r="M114" s="308"/>
      <c r="N114" s="308"/>
      <c r="O114" s="308"/>
      <c r="P114" s="308"/>
      <c r="Q114" s="308"/>
      <c r="R114" s="308"/>
      <c r="S114" s="308"/>
      <c r="T114" s="308"/>
      <c r="U114" s="308"/>
      <c r="V114" s="309"/>
    </row>
    <row r="115" spans="2:22" s="18" customFormat="1" ht="15" customHeight="1" x14ac:dyDescent="0.35">
      <c r="B115" s="234" t="s">
        <v>557</v>
      </c>
      <c r="C115" s="240"/>
      <c r="D115" s="294"/>
      <c r="E115" s="255"/>
      <c r="F115" s="294"/>
      <c r="G115" s="294"/>
      <c r="H115" s="237" t="s">
        <v>281</v>
      </c>
      <c r="I115" s="237"/>
      <c r="J115" s="307" t="s">
        <v>914</v>
      </c>
      <c r="K115" s="308"/>
      <c r="L115" s="308"/>
      <c r="M115" s="308"/>
      <c r="N115" s="308"/>
      <c r="O115" s="308"/>
      <c r="P115" s="308"/>
      <c r="Q115" s="308"/>
      <c r="R115" s="308"/>
      <c r="S115" s="308"/>
      <c r="T115" s="308"/>
      <c r="U115" s="308"/>
      <c r="V115" s="309"/>
    </row>
    <row r="116" spans="2:22" s="18" customFormat="1" ht="15" customHeight="1" x14ac:dyDescent="0.35">
      <c r="B116" s="325" t="s">
        <v>915</v>
      </c>
      <c r="C116" s="331" t="s">
        <v>699</v>
      </c>
      <c r="D116" s="255" t="s">
        <v>903</v>
      </c>
      <c r="E116" s="255"/>
      <c r="F116" s="294"/>
      <c r="G116" s="32">
        <v>3634</v>
      </c>
      <c r="H116" s="328" t="s">
        <v>273</v>
      </c>
      <c r="I116" s="328" t="s">
        <v>360</v>
      </c>
      <c r="J116" s="341" t="s">
        <v>916</v>
      </c>
      <c r="K116" s="342"/>
      <c r="L116" s="342"/>
      <c r="M116" s="342"/>
      <c r="N116" s="342"/>
      <c r="O116" s="342"/>
      <c r="P116" s="342"/>
      <c r="Q116" s="342"/>
      <c r="R116" s="342"/>
      <c r="S116" s="342"/>
      <c r="T116" s="342"/>
      <c r="U116" s="342"/>
      <c r="V116" s="343"/>
    </row>
    <row r="117" spans="2:22" s="18" customFormat="1" ht="15" customHeight="1" x14ac:dyDescent="0.35">
      <c r="B117" s="326"/>
      <c r="C117" s="332"/>
      <c r="D117" s="255" t="s">
        <v>791</v>
      </c>
      <c r="E117" s="255"/>
      <c r="F117" s="294"/>
      <c r="G117" s="32">
        <v>5440</v>
      </c>
      <c r="H117" s="329"/>
      <c r="I117" s="329"/>
      <c r="J117" s="344"/>
      <c r="K117" s="345"/>
      <c r="L117" s="345"/>
      <c r="M117" s="345"/>
      <c r="N117" s="345"/>
      <c r="O117" s="345"/>
      <c r="P117" s="345"/>
      <c r="Q117" s="345"/>
      <c r="R117" s="345"/>
      <c r="S117" s="345"/>
      <c r="T117" s="345"/>
      <c r="U117" s="345"/>
      <c r="V117" s="346"/>
    </row>
    <row r="118" spans="2:22" s="18" customFormat="1" ht="15" customHeight="1" x14ac:dyDescent="0.35">
      <c r="B118" s="326"/>
      <c r="C118" s="332"/>
      <c r="D118" s="255" t="s">
        <v>706</v>
      </c>
      <c r="E118" s="255"/>
      <c r="F118" s="294"/>
      <c r="G118" s="32">
        <v>1150</v>
      </c>
      <c r="H118" s="329"/>
      <c r="I118" s="329"/>
      <c r="J118" s="344"/>
      <c r="K118" s="345"/>
      <c r="L118" s="345"/>
      <c r="M118" s="345"/>
      <c r="N118" s="345"/>
      <c r="O118" s="345"/>
      <c r="P118" s="345"/>
      <c r="Q118" s="345"/>
      <c r="R118" s="345"/>
      <c r="S118" s="345"/>
      <c r="T118" s="345"/>
      <c r="U118" s="345"/>
      <c r="V118" s="346"/>
    </row>
    <row r="119" spans="2:22" s="18" customFormat="1" ht="15" customHeight="1" x14ac:dyDescent="0.35">
      <c r="B119" s="326"/>
      <c r="C119" s="332"/>
      <c r="D119" s="255" t="s">
        <v>710</v>
      </c>
      <c r="E119" s="255"/>
      <c r="F119" s="294"/>
      <c r="G119" s="32">
        <v>13663</v>
      </c>
      <c r="H119" s="329"/>
      <c r="I119" s="329"/>
      <c r="J119" s="344"/>
      <c r="K119" s="345"/>
      <c r="L119" s="345"/>
      <c r="M119" s="345"/>
      <c r="N119" s="345"/>
      <c r="O119" s="345"/>
      <c r="P119" s="345"/>
      <c r="Q119" s="345"/>
      <c r="R119" s="345"/>
      <c r="S119" s="345"/>
      <c r="T119" s="345"/>
      <c r="U119" s="345"/>
      <c r="V119" s="346"/>
    </row>
    <row r="120" spans="2:22" s="18" customFormat="1" ht="15" customHeight="1" x14ac:dyDescent="0.35">
      <c r="B120" s="326"/>
      <c r="C120" s="332"/>
      <c r="D120" s="255" t="s">
        <v>702</v>
      </c>
      <c r="E120" s="255"/>
      <c r="F120" s="294"/>
      <c r="G120" s="32">
        <v>1205</v>
      </c>
      <c r="H120" s="329"/>
      <c r="I120" s="329"/>
      <c r="J120" s="344"/>
      <c r="K120" s="345"/>
      <c r="L120" s="345"/>
      <c r="M120" s="345"/>
      <c r="N120" s="345"/>
      <c r="O120" s="345"/>
      <c r="P120" s="345"/>
      <c r="Q120" s="345"/>
      <c r="R120" s="345"/>
      <c r="S120" s="345"/>
      <c r="T120" s="345"/>
      <c r="U120" s="345"/>
      <c r="V120" s="346"/>
    </row>
    <row r="121" spans="2:22" s="18" customFormat="1" ht="15" customHeight="1" x14ac:dyDescent="0.35">
      <c r="B121" s="326"/>
      <c r="C121" s="332"/>
      <c r="D121" s="255" t="s">
        <v>905</v>
      </c>
      <c r="E121" s="255"/>
      <c r="F121" s="294"/>
      <c r="G121" s="32">
        <v>157</v>
      </c>
      <c r="H121" s="329"/>
      <c r="I121" s="329"/>
      <c r="J121" s="344"/>
      <c r="K121" s="345"/>
      <c r="L121" s="345"/>
      <c r="M121" s="345"/>
      <c r="N121" s="345"/>
      <c r="O121" s="345"/>
      <c r="P121" s="345"/>
      <c r="Q121" s="345"/>
      <c r="R121" s="345"/>
      <c r="S121" s="345"/>
      <c r="T121" s="345"/>
      <c r="U121" s="345"/>
      <c r="V121" s="346"/>
    </row>
    <row r="122" spans="2:22" s="18" customFormat="1" ht="15" customHeight="1" x14ac:dyDescent="0.35">
      <c r="B122" s="326"/>
      <c r="C122" s="332"/>
      <c r="D122" s="255" t="s">
        <v>906</v>
      </c>
      <c r="E122" s="255"/>
      <c r="F122" s="294"/>
      <c r="G122" s="32">
        <v>18541</v>
      </c>
      <c r="H122" s="329"/>
      <c r="I122" s="329"/>
      <c r="J122" s="344"/>
      <c r="K122" s="345"/>
      <c r="L122" s="345"/>
      <c r="M122" s="345"/>
      <c r="N122" s="345"/>
      <c r="O122" s="345"/>
      <c r="P122" s="345"/>
      <c r="Q122" s="345"/>
      <c r="R122" s="345"/>
      <c r="S122" s="345"/>
      <c r="T122" s="345"/>
      <c r="U122" s="345"/>
      <c r="V122" s="346"/>
    </row>
    <row r="123" spans="2:22" s="18" customFormat="1" ht="15" customHeight="1" x14ac:dyDescent="0.35">
      <c r="B123" s="326"/>
      <c r="C123" s="332"/>
      <c r="D123" s="255" t="s">
        <v>907</v>
      </c>
      <c r="E123" s="255"/>
      <c r="F123" s="294"/>
      <c r="G123" s="32">
        <v>3573</v>
      </c>
      <c r="H123" s="329"/>
      <c r="I123" s="329"/>
      <c r="J123" s="344"/>
      <c r="K123" s="345"/>
      <c r="L123" s="345"/>
      <c r="M123" s="345"/>
      <c r="N123" s="345"/>
      <c r="O123" s="345"/>
      <c r="P123" s="345"/>
      <c r="Q123" s="345"/>
      <c r="R123" s="345"/>
      <c r="S123" s="345"/>
      <c r="T123" s="345"/>
      <c r="U123" s="345"/>
      <c r="V123" s="346"/>
    </row>
    <row r="124" spans="2:22" s="18" customFormat="1" ht="15" customHeight="1" x14ac:dyDescent="0.35">
      <c r="B124" s="326"/>
      <c r="C124" s="332"/>
      <c r="D124" s="255" t="s">
        <v>908</v>
      </c>
      <c r="E124" s="255"/>
      <c r="F124" s="294"/>
      <c r="G124" s="32">
        <v>26927</v>
      </c>
      <c r="H124" s="329"/>
      <c r="I124" s="329"/>
      <c r="J124" s="344"/>
      <c r="K124" s="345"/>
      <c r="L124" s="345"/>
      <c r="M124" s="345"/>
      <c r="N124" s="345"/>
      <c r="O124" s="345"/>
      <c r="P124" s="345"/>
      <c r="Q124" s="345"/>
      <c r="R124" s="345"/>
      <c r="S124" s="345"/>
      <c r="T124" s="345"/>
      <c r="U124" s="345"/>
      <c r="V124" s="346"/>
    </row>
    <row r="125" spans="2:22" s="18" customFormat="1" ht="15" customHeight="1" x14ac:dyDescent="0.35">
      <c r="B125" s="326"/>
      <c r="C125" s="332"/>
      <c r="D125" s="255" t="s">
        <v>700</v>
      </c>
      <c r="E125" s="255"/>
      <c r="F125" s="294"/>
      <c r="G125" s="32">
        <v>931</v>
      </c>
      <c r="H125" s="329"/>
      <c r="I125" s="329"/>
      <c r="J125" s="344"/>
      <c r="K125" s="345"/>
      <c r="L125" s="345"/>
      <c r="M125" s="345"/>
      <c r="N125" s="345"/>
      <c r="O125" s="345"/>
      <c r="P125" s="345"/>
      <c r="Q125" s="345"/>
      <c r="R125" s="345"/>
      <c r="S125" s="345"/>
      <c r="T125" s="345"/>
      <c r="U125" s="345"/>
      <c r="V125" s="346"/>
    </row>
    <row r="126" spans="2:22" s="18" customFormat="1" ht="15" customHeight="1" x14ac:dyDescent="0.35">
      <c r="B126" s="326"/>
      <c r="C126" s="332"/>
      <c r="D126" s="255" t="s">
        <v>909</v>
      </c>
      <c r="E126" s="255"/>
      <c r="F126" s="294"/>
      <c r="G126" s="32">
        <v>913</v>
      </c>
      <c r="H126" s="329"/>
      <c r="I126" s="329"/>
      <c r="J126" s="344"/>
      <c r="K126" s="345"/>
      <c r="L126" s="345"/>
      <c r="M126" s="345"/>
      <c r="N126" s="345"/>
      <c r="O126" s="345"/>
      <c r="P126" s="345"/>
      <c r="Q126" s="345"/>
      <c r="R126" s="345"/>
      <c r="S126" s="345"/>
      <c r="T126" s="345"/>
      <c r="U126" s="345"/>
      <c r="V126" s="346"/>
    </row>
    <row r="127" spans="2:22" s="18" customFormat="1" ht="15" customHeight="1" x14ac:dyDescent="0.35">
      <c r="B127" s="326"/>
      <c r="C127" s="332"/>
      <c r="D127" s="255" t="s">
        <v>707</v>
      </c>
      <c r="E127" s="255"/>
      <c r="F127" s="294"/>
      <c r="G127" s="32">
        <v>476</v>
      </c>
      <c r="H127" s="329"/>
      <c r="I127" s="329"/>
      <c r="J127" s="344"/>
      <c r="K127" s="345"/>
      <c r="L127" s="345"/>
      <c r="M127" s="345"/>
      <c r="N127" s="345"/>
      <c r="O127" s="345"/>
      <c r="P127" s="345"/>
      <c r="Q127" s="345"/>
      <c r="R127" s="345"/>
      <c r="S127" s="345"/>
      <c r="T127" s="345"/>
      <c r="U127" s="345"/>
      <c r="V127" s="346"/>
    </row>
    <row r="128" spans="2:22" s="18" customFormat="1" ht="15" customHeight="1" x14ac:dyDescent="0.35">
      <c r="B128" s="326"/>
      <c r="C128" s="332"/>
      <c r="D128" s="255" t="s">
        <v>910</v>
      </c>
      <c r="E128" s="255"/>
      <c r="F128" s="255"/>
      <c r="G128" s="32">
        <v>26721</v>
      </c>
      <c r="H128" s="329"/>
      <c r="I128" s="329"/>
      <c r="J128" s="344"/>
      <c r="K128" s="345"/>
      <c r="L128" s="345"/>
      <c r="M128" s="345"/>
      <c r="N128" s="345"/>
      <c r="O128" s="345"/>
      <c r="P128" s="345"/>
      <c r="Q128" s="345"/>
      <c r="R128" s="345"/>
      <c r="S128" s="345"/>
      <c r="T128" s="345"/>
      <c r="U128" s="345"/>
      <c r="V128" s="346"/>
    </row>
    <row r="129" spans="2:22" s="18" customFormat="1" ht="15" customHeight="1" x14ac:dyDescent="0.35">
      <c r="B129" s="327"/>
      <c r="C129" s="333"/>
      <c r="D129" s="255" t="s">
        <v>911</v>
      </c>
      <c r="E129" s="255"/>
      <c r="F129" s="255"/>
      <c r="G129" s="32">
        <v>13133</v>
      </c>
      <c r="H129" s="330"/>
      <c r="I129" s="330"/>
      <c r="J129" s="347"/>
      <c r="K129" s="348"/>
      <c r="L129" s="348"/>
      <c r="M129" s="348"/>
      <c r="N129" s="348"/>
      <c r="O129" s="348"/>
      <c r="P129" s="348"/>
      <c r="Q129" s="348"/>
      <c r="R129" s="348"/>
      <c r="S129" s="348"/>
      <c r="T129" s="348"/>
      <c r="U129" s="348"/>
      <c r="V129" s="349"/>
    </row>
    <row r="130" spans="2:22" s="18" customFormat="1" ht="15" customHeight="1" x14ac:dyDescent="0.35">
      <c r="B130" s="285" t="s">
        <v>718</v>
      </c>
      <c r="C130" s="242"/>
      <c r="D130" s="255"/>
      <c r="E130" s="255"/>
      <c r="F130" s="255"/>
      <c r="G130" s="294">
        <v>8.33</v>
      </c>
      <c r="H130" s="252" t="s">
        <v>273</v>
      </c>
      <c r="I130" s="252" t="s">
        <v>719</v>
      </c>
      <c r="J130" s="307" t="s">
        <v>720</v>
      </c>
      <c r="K130" s="308"/>
      <c r="L130" s="308"/>
      <c r="M130" s="308"/>
      <c r="N130" s="308"/>
      <c r="O130" s="308"/>
      <c r="P130" s="308"/>
      <c r="Q130" s="308"/>
      <c r="R130" s="308"/>
      <c r="S130" s="308"/>
      <c r="T130" s="308"/>
      <c r="U130" s="308"/>
      <c r="V130" s="309"/>
    </row>
    <row r="131" spans="2:22" s="18" customFormat="1" ht="15" customHeight="1" x14ac:dyDescent="0.35">
      <c r="B131" s="272" t="s">
        <v>917</v>
      </c>
      <c r="C131" s="255"/>
      <c r="D131" s="255"/>
      <c r="E131" s="255"/>
      <c r="F131" s="255"/>
      <c r="G131" s="294"/>
      <c r="H131" s="252" t="s">
        <v>281</v>
      </c>
      <c r="I131" s="252"/>
      <c r="J131" s="307" t="s">
        <v>918</v>
      </c>
      <c r="K131" s="308"/>
      <c r="L131" s="308"/>
      <c r="M131" s="308"/>
      <c r="N131" s="308"/>
      <c r="O131" s="308"/>
      <c r="P131" s="308"/>
      <c r="Q131" s="308"/>
      <c r="R131" s="308"/>
      <c r="S131" s="308"/>
      <c r="T131" s="308"/>
      <c r="U131" s="308"/>
      <c r="V131" s="309"/>
    </row>
    <row r="132" spans="2:22" s="18" customFormat="1" ht="15" customHeight="1" x14ac:dyDescent="0.35">
      <c r="B132" s="265" t="s">
        <v>919</v>
      </c>
      <c r="C132" s="255"/>
      <c r="D132" s="294"/>
      <c r="E132" s="255"/>
      <c r="F132" s="294"/>
      <c r="G132" s="32">
        <v>1</v>
      </c>
      <c r="H132" s="252" t="s">
        <v>273</v>
      </c>
      <c r="I132" s="43" t="s">
        <v>920</v>
      </c>
      <c r="J132" s="307" t="s">
        <v>431</v>
      </c>
      <c r="K132" s="308"/>
      <c r="L132" s="308"/>
      <c r="M132" s="308"/>
      <c r="N132" s="308"/>
      <c r="O132" s="308"/>
      <c r="P132" s="308"/>
      <c r="Q132" s="308"/>
      <c r="R132" s="308"/>
      <c r="S132" s="308"/>
      <c r="T132" s="308"/>
      <c r="U132" s="308"/>
      <c r="V132" s="309"/>
    </row>
    <row r="133" spans="2:22" s="18" customFormat="1" ht="15" customHeight="1" x14ac:dyDescent="0.35">
      <c r="B133" s="325" t="s">
        <v>921</v>
      </c>
      <c r="C133" s="331" t="s">
        <v>922</v>
      </c>
      <c r="D133" s="267" t="s">
        <v>923</v>
      </c>
      <c r="E133" s="240"/>
      <c r="F133" s="294"/>
      <c r="G133" s="298">
        <v>1</v>
      </c>
      <c r="H133" s="328" t="s">
        <v>273</v>
      </c>
      <c r="I133" s="431"/>
      <c r="J133" s="341" t="s">
        <v>924</v>
      </c>
      <c r="K133" s="342"/>
      <c r="L133" s="342"/>
      <c r="M133" s="342"/>
      <c r="N133" s="342"/>
      <c r="O133" s="342"/>
      <c r="P133" s="342"/>
      <c r="Q133" s="342"/>
      <c r="R133" s="342"/>
      <c r="S133" s="342"/>
      <c r="T133" s="342"/>
      <c r="U133" s="342"/>
      <c r="V133" s="343"/>
    </row>
    <row r="134" spans="2:22" s="18" customFormat="1" ht="15" customHeight="1" x14ac:dyDescent="0.35">
      <c r="B134" s="326"/>
      <c r="C134" s="332"/>
      <c r="D134" s="267" t="s">
        <v>269</v>
      </c>
      <c r="E134" s="240"/>
      <c r="F134" s="294"/>
      <c r="G134" s="298">
        <v>0.5</v>
      </c>
      <c r="H134" s="329"/>
      <c r="I134" s="432"/>
      <c r="J134" s="344"/>
      <c r="K134" s="366"/>
      <c r="L134" s="366"/>
      <c r="M134" s="366"/>
      <c r="N134" s="366"/>
      <c r="O134" s="366"/>
      <c r="P134" s="366"/>
      <c r="Q134" s="366"/>
      <c r="R134" s="366"/>
      <c r="S134" s="366"/>
      <c r="T134" s="366"/>
      <c r="U134" s="366"/>
      <c r="V134" s="346"/>
    </row>
    <row r="135" spans="2:22" s="18" customFormat="1" ht="15" customHeight="1" x14ac:dyDescent="0.35">
      <c r="B135" s="327"/>
      <c r="C135" s="333"/>
      <c r="D135" s="267" t="s">
        <v>925</v>
      </c>
      <c r="E135" s="240"/>
      <c r="F135" s="294"/>
      <c r="G135" s="298">
        <v>0</v>
      </c>
      <c r="H135" s="330"/>
      <c r="I135" s="433"/>
      <c r="J135" s="347"/>
      <c r="K135" s="348"/>
      <c r="L135" s="348"/>
      <c r="M135" s="348"/>
      <c r="N135" s="348"/>
      <c r="O135" s="348"/>
      <c r="P135" s="348"/>
      <c r="Q135" s="348"/>
      <c r="R135" s="348"/>
      <c r="S135" s="348"/>
      <c r="T135" s="348"/>
      <c r="U135" s="348"/>
      <c r="V135" s="349"/>
    </row>
    <row r="136" spans="2:22" s="18" customFormat="1" ht="15" customHeight="1" x14ac:dyDescent="0.35">
      <c r="B136" s="265" t="s">
        <v>926</v>
      </c>
      <c r="C136" s="255"/>
      <c r="D136" s="294"/>
      <c r="E136" s="255"/>
      <c r="F136" s="294"/>
      <c r="G136" s="41">
        <v>0.18</v>
      </c>
      <c r="H136" s="252" t="s">
        <v>273</v>
      </c>
      <c r="I136" s="43" t="s">
        <v>650</v>
      </c>
      <c r="J136" s="425" t="s">
        <v>927</v>
      </c>
      <c r="K136" s="425"/>
      <c r="L136" s="425"/>
      <c r="M136" s="425"/>
      <c r="N136" s="425"/>
      <c r="O136" s="425"/>
      <c r="P136" s="425"/>
      <c r="Q136" s="425"/>
      <c r="R136" s="425"/>
      <c r="S136" s="425"/>
      <c r="T136" s="425"/>
      <c r="U136" s="425"/>
      <c r="V136" s="425"/>
    </row>
    <row r="137" spans="2:22" s="18" customFormat="1" ht="15" customHeight="1" x14ac:dyDescent="0.35">
      <c r="B137" s="265" t="s">
        <v>928</v>
      </c>
      <c r="C137" s="255"/>
      <c r="D137" s="294"/>
      <c r="E137" s="255"/>
      <c r="F137" s="294"/>
      <c r="G137" s="298">
        <v>3.08</v>
      </c>
      <c r="H137" s="252" t="s">
        <v>281</v>
      </c>
      <c r="I137" s="43" t="s">
        <v>929</v>
      </c>
      <c r="J137" s="425" t="s">
        <v>930</v>
      </c>
      <c r="K137" s="425"/>
      <c r="L137" s="425"/>
      <c r="M137" s="425"/>
      <c r="N137" s="425"/>
      <c r="O137" s="425"/>
      <c r="P137" s="425"/>
      <c r="Q137" s="425"/>
      <c r="R137" s="425"/>
      <c r="S137" s="425"/>
      <c r="T137" s="425"/>
      <c r="U137" s="425"/>
      <c r="V137" s="425"/>
    </row>
    <row r="138" spans="2:22" s="18" customFormat="1" ht="15" customHeight="1" x14ac:dyDescent="0.35">
      <c r="B138" s="265" t="s">
        <v>931</v>
      </c>
      <c r="C138" s="255"/>
      <c r="D138" s="294"/>
      <c r="E138" s="255"/>
      <c r="F138" s="294"/>
      <c r="G138" s="294">
        <v>1.33</v>
      </c>
      <c r="H138" s="252" t="s">
        <v>273</v>
      </c>
      <c r="I138" s="43"/>
      <c r="J138" s="425" t="s">
        <v>932</v>
      </c>
      <c r="K138" s="425"/>
      <c r="L138" s="425"/>
      <c r="M138" s="425"/>
      <c r="N138" s="425"/>
      <c r="O138" s="425"/>
      <c r="P138" s="425"/>
      <c r="Q138" s="425"/>
      <c r="R138" s="425"/>
      <c r="S138" s="425"/>
      <c r="T138" s="425"/>
      <c r="U138" s="425"/>
      <c r="V138" s="425"/>
    </row>
    <row r="139" spans="2:22" s="18" customFormat="1" ht="15" customHeight="1" x14ac:dyDescent="0.35">
      <c r="B139" s="388" t="s">
        <v>933</v>
      </c>
      <c r="C139" s="424" t="s">
        <v>934</v>
      </c>
      <c r="D139" s="294" t="s">
        <v>373</v>
      </c>
      <c r="E139" s="255"/>
      <c r="F139" s="294"/>
      <c r="G139" s="298">
        <v>1</v>
      </c>
      <c r="H139" s="252" t="s">
        <v>273</v>
      </c>
      <c r="I139" s="43"/>
      <c r="J139" s="425" t="s">
        <v>935</v>
      </c>
      <c r="K139" s="425"/>
      <c r="L139" s="425"/>
      <c r="M139" s="425"/>
      <c r="N139" s="425"/>
      <c r="O139" s="425"/>
      <c r="P139" s="425"/>
      <c r="Q139" s="425"/>
      <c r="R139" s="425"/>
      <c r="S139" s="425"/>
      <c r="T139" s="425"/>
      <c r="U139" s="425"/>
      <c r="V139" s="425"/>
    </row>
    <row r="140" spans="2:22" s="18" customFormat="1" ht="15" customHeight="1" x14ac:dyDescent="0.35">
      <c r="B140" s="388"/>
      <c r="C140" s="424"/>
      <c r="D140" s="294" t="s">
        <v>376</v>
      </c>
      <c r="E140" s="255"/>
      <c r="F140" s="294"/>
      <c r="G140" s="298">
        <v>0</v>
      </c>
      <c r="H140" s="252" t="s">
        <v>273</v>
      </c>
      <c r="I140" s="43"/>
      <c r="J140" s="425"/>
      <c r="K140" s="425"/>
      <c r="L140" s="425"/>
      <c r="M140" s="425"/>
      <c r="N140" s="425"/>
      <c r="O140" s="425"/>
      <c r="P140" s="425"/>
      <c r="Q140" s="425"/>
      <c r="R140" s="425"/>
      <c r="S140" s="425"/>
      <c r="T140" s="425"/>
      <c r="U140" s="425"/>
      <c r="V140" s="425"/>
    </row>
    <row r="141" spans="2:22" s="18" customFormat="1" ht="15" customHeight="1" x14ac:dyDescent="0.35">
      <c r="B141" s="234" t="s">
        <v>936</v>
      </c>
      <c r="C141" s="263"/>
      <c r="D141" s="267"/>
      <c r="E141" s="240"/>
      <c r="F141" s="294"/>
      <c r="G141" s="41">
        <v>0.24</v>
      </c>
      <c r="H141" s="252" t="s">
        <v>273</v>
      </c>
      <c r="I141" s="43" t="s">
        <v>650</v>
      </c>
      <c r="J141" s="425" t="s">
        <v>937</v>
      </c>
      <c r="K141" s="425"/>
      <c r="L141" s="425"/>
      <c r="M141" s="425"/>
      <c r="N141" s="425"/>
      <c r="O141" s="425"/>
      <c r="P141" s="425"/>
      <c r="Q141" s="425"/>
      <c r="R141" s="425"/>
      <c r="S141" s="425"/>
      <c r="T141" s="425"/>
      <c r="U141" s="425"/>
      <c r="V141" s="425"/>
    </row>
    <row r="142" spans="2:22" s="18" customFormat="1" ht="15" customHeight="1" x14ac:dyDescent="0.35">
      <c r="B142" s="325" t="s">
        <v>938</v>
      </c>
      <c r="C142" s="331" t="s">
        <v>939</v>
      </c>
      <c r="D142" s="331" t="s">
        <v>748</v>
      </c>
      <c r="E142" s="331" t="s">
        <v>940</v>
      </c>
      <c r="F142" s="255" t="s">
        <v>941</v>
      </c>
      <c r="G142" s="294">
        <v>1.7</v>
      </c>
      <c r="H142" s="328" t="s">
        <v>281</v>
      </c>
      <c r="I142" s="328" t="s">
        <v>929</v>
      </c>
      <c r="J142" s="341" t="s">
        <v>942</v>
      </c>
      <c r="K142" s="342"/>
      <c r="L142" s="342"/>
      <c r="M142" s="342"/>
      <c r="N142" s="342"/>
      <c r="O142" s="342"/>
      <c r="P142" s="342"/>
      <c r="Q142" s="342"/>
      <c r="R142" s="342"/>
      <c r="S142" s="342"/>
      <c r="T142" s="342"/>
      <c r="U142" s="342"/>
      <c r="V142" s="343"/>
    </row>
    <row r="143" spans="2:22" s="18" customFormat="1" ht="15" customHeight="1" x14ac:dyDescent="0.35">
      <c r="B143" s="326"/>
      <c r="C143" s="332"/>
      <c r="D143" s="332"/>
      <c r="E143" s="332"/>
      <c r="F143" s="255" t="s">
        <v>943</v>
      </c>
      <c r="G143" s="294">
        <v>1.92</v>
      </c>
      <c r="H143" s="329"/>
      <c r="I143" s="329"/>
      <c r="J143" s="344"/>
      <c r="K143" s="345"/>
      <c r="L143" s="345"/>
      <c r="M143" s="345"/>
      <c r="N143" s="345"/>
      <c r="O143" s="345"/>
      <c r="P143" s="345"/>
      <c r="Q143" s="345"/>
      <c r="R143" s="345"/>
      <c r="S143" s="345"/>
      <c r="T143" s="345"/>
      <c r="U143" s="345"/>
      <c r="V143" s="346"/>
    </row>
    <row r="144" spans="2:22" s="18" customFormat="1" ht="15" customHeight="1" x14ac:dyDescent="0.35">
      <c r="B144" s="326"/>
      <c r="C144" s="332"/>
      <c r="D144" s="333"/>
      <c r="E144" s="332"/>
      <c r="F144" s="255" t="s">
        <v>944</v>
      </c>
      <c r="G144" s="294">
        <v>2.04</v>
      </c>
      <c r="H144" s="329"/>
      <c r="I144" s="329"/>
      <c r="J144" s="344"/>
      <c r="K144" s="345"/>
      <c r="L144" s="345"/>
      <c r="M144" s="345"/>
      <c r="N144" s="345"/>
      <c r="O144" s="345"/>
      <c r="P144" s="345"/>
      <c r="Q144" s="345"/>
      <c r="R144" s="345"/>
      <c r="S144" s="345"/>
      <c r="T144" s="345"/>
      <c r="U144" s="345"/>
      <c r="V144" s="346"/>
    </row>
    <row r="145" spans="2:22" s="18" customFormat="1" ht="15" customHeight="1" x14ac:dyDescent="0.35">
      <c r="B145" s="326"/>
      <c r="C145" s="332"/>
      <c r="D145" s="294" t="s">
        <v>746</v>
      </c>
      <c r="E145" s="332"/>
      <c r="F145" s="255" t="s">
        <v>820</v>
      </c>
      <c r="G145" s="294">
        <v>1</v>
      </c>
      <c r="H145" s="329"/>
      <c r="I145" s="329"/>
      <c r="J145" s="344"/>
      <c r="K145" s="345"/>
      <c r="L145" s="345"/>
      <c r="M145" s="345"/>
      <c r="N145" s="345"/>
      <c r="O145" s="345"/>
      <c r="P145" s="345"/>
      <c r="Q145" s="345"/>
      <c r="R145" s="345"/>
      <c r="S145" s="345"/>
      <c r="T145" s="345"/>
      <c r="U145" s="345"/>
      <c r="V145" s="346"/>
    </row>
    <row r="146" spans="2:22" s="18" customFormat="1" ht="15" customHeight="1" x14ac:dyDescent="0.35">
      <c r="B146" s="388" t="s">
        <v>945</v>
      </c>
      <c r="C146" s="424" t="s">
        <v>946</v>
      </c>
      <c r="D146" s="294" t="s">
        <v>373</v>
      </c>
      <c r="E146" s="255"/>
      <c r="F146" s="294"/>
      <c r="G146" s="298">
        <v>1</v>
      </c>
      <c r="H146" s="252" t="s">
        <v>273</v>
      </c>
      <c r="I146" s="43"/>
      <c r="J146" s="425" t="s">
        <v>947</v>
      </c>
      <c r="K146" s="425"/>
      <c r="L146" s="425"/>
      <c r="M146" s="425"/>
      <c r="N146" s="425"/>
      <c r="O146" s="425"/>
      <c r="P146" s="425"/>
      <c r="Q146" s="425"/>
      <c r="R146" s="425"/>
      <c r="S146" s="425"/>
      <c r="T146" s="425"/>
      <c r="U146" s="425"/>
      <c r="V146" s="425"/>
    </row>
    <row r="147" spans="2:22" s="18" customFormat="1" ht="15" customHeight="1" x14ac:dyDescent="0.35">
      <c r="B147" s="388"/>
      <c r="C147" s="424"/>
      <c r="D147" s="294" t="s">
        <v>376</v>
      </c>
      <c r="E147" s="255"/>
      <c r="F147" s="294"/>
      <c r="G147" s="298">
        <v>0</v>
      </c>
      <c r="H147" s="252" t="s">
        <v>273</v>
      </c>
      <c r="I147" s="43"/>
      <c r="J147" s="425"/>
      <c r="K147" s="425"/>
      <c r="L147" s="425"/>
      <c r="M147" s="425"/>
      <c r="N147" s="425"/>
      <c r="O147" s="425"/>
      <c r="P147" s="425"/>
      <c r="Q147" s="425"/>
      <c r="R147" s="425"/>
      <c r="S147" s="425"/>
      <c r="T147" s="425"/>
      <c r="U147" s="425"/>
      <c r="V147" s="425"/>
    </row>
    <row r="148" spans="2:22" s="18" customFormat="1" ht="15" customHeight="1" x14ac:dyDescent="0.35">
      <c r="B148" s="234" t="s">
        <v>278</v>
      </c>
      <c r="C148" s="240"/>
      <c r="D148" s="267"/>
      <c r="E148" s="240"/>
      <c r="F148" s="294"/>
      <c r="G148" s="298">
        <v>2791</v>
      </c>
      <c r="H148" s="237" t="s">
        <v>273</v>
      </c>
      <c r="I148" s="271" t="s">
        <v>282</v>
      </c>
      <c r="J148" s="341" t="s">
        <v>948</v>
      </c>
      <c r="K148" s="342"/>
      <c r="L148" s="342"/>
      <c r="M148" s="342"/>
      <c r="N148" s="342"/>
      <c r="O148" s="342"/>
      <c r="P148" s="342"/>
      <c r="Q148" s="342"/>
      <c r="R148" s="342"/>
      <c r="S148" s="342"/>
      <c r="T148" s="342"/>
      <c r="U148" s="342"/>
      <c r="V148" s="343"/>
    </row>
    <row r="149" spans="2:22" s="18" customFormat="1" ht="15" customHeight="1" x14ac:dyDescent="0.35">
      <c r="B149" s="234" t="s">
        <v>289</v>
      </c>
      <c r="C149" s="240"/>
      <c r="D149" s="267"/>
      <c r="E149" s="240"/>
      <c r="F149" s="294"/>
      <c r="G149" s="41">
        <v>0.41</v>
      </c>
      <c r="H149" s="237" t="s">
        <v>273</v>
      </c>
      <c r="I149" s="271"/>
      <c r="J149" s="341" t="s">
        <v>949</v>
      </c>
      <c r="K149" s="342"/>
      <c r="L149" s="342"/>
      <c r="M149" s="342"/>
      <c r="N149" s="342"/>
      <c r="O149" s="342"/>
      <c r="P149" s="342"/>
      <c r="Q149" s="342"/>
      <c r="R149" s="342"/>
      <c r="S149" s="342"/>
      <c r="T149" s="342"/>
      <c r="U149" s="342"/>
      <c r="V149" s="343"/>
    </row>
    <row r="150" spans="2:22" s="18" customFormat="1" x14ac:dyDescent="0.35">
      <c r="B150" s="234" t="s">
        <v>950</v>
      </c>
      <c r="C150" s="240"/>
      <c r="D150" s="259"/>
      <c r="E150" s="240"/>
      <c r="F150" s="293"/>
      <c r="G150" s="294"/>
      <c r="H150" s="237" t="s">
        <v>514</v>
      </c>
      <c r="I150" s="237"/>
      <c r="J150" s="341" t="s">
        <v>951</v>
      </c>
      <c r="K150" s="342"/>
      <c r="L150" s="342"/>
      <c r="M150" s="342"/>
      <c r="N150" s="342"/>
      <c r="O150" s="342"/>
      <c r="P150" s="342"/>
      <c r="Q150" s="342"/>
      <c r="R150" s="342"/>
      <c r="S150" s="342"/>
      <c r="T150" s="342"/>
      <c r="U150" s="342"/>
      <c r="V150" s="343"/>
    </row>
    <row r="151" spans="2:22" s="18" customFormat="1" ht="15" customHeight="1" x14ac:dyDescent="0.35">
      <c r="B151" s="265" t="s">
        <v>952</v>
      </c>
      <c r="C151" s="255"/>
      <c r="D151" s="294"/>
      <c r="E151" s="255"/>
      <c r="F151" s="255"/>
      <c r="G151" s="294"/>
      <c r="H151" s="252" t="s">
        <v>281</v>
      </c>
      <c r="I151" s="252"/>
      <c r="J151" s="307" t="s">
        <v>953</v>
      </c>
      <c r="K151" s="308"/>
      <c r="L151" s="308"/>
      <c r="M151" s="308"/>
      <c r="N151" s="308"/>
      <c r="O151" s="308"/>
      <c r="P151" s="308"/>
      <c r="Q151" s="308"/>
      <c r="R151" s="308"/>
      <c r="S151" s="308"/>
      <c r="T151" s="308"/>
      <c r="U151" s="308"/>
      <c r="V151" s="309"/>
    </row>
    <row r="152" spans="2:22" s="18" customFormat="1" ht="15" customHeight="1" x14ac:dyDescent="0.35">
      <c r="B152" s="285" t="s">
        <v>763</v>
      </c>
      <c r="C152" s="255"/>
      <c r="D152" s="255"/>
      <c r="E152" s="255"/>
      <c r="F152" s="255"/>
      <c r="G152" s="32">
        <v>100000</v>
      </c>
      <c r="H152" s="252" t="s">
        <v>273</v>
      </c>
      <c r="I152" s="282" t="s">
        <v>764</v>
      </c>
      <c r="J152" s="307" t="s">
        <v>765</v>
      </c>
      <c r="K152" s="308"/>
      <c r="L152" s="308"/>
      <c r="M152" s="308"/>
      <c r="N152" s="308"/>
      <c r="O152" s="308"/>
      <c r="P152" s="308"/>
      <c r="Q152" s="308"/>
      <c r="R152" s="308"/>
      <c r="S152" s="308"/>
      <c r="T152" s="308"/>
      <c r="U152" s="308"/>
      <c r="V152" s="309"/>
    </row>
    <row r="153" spans="2:22" s="18" customFormat="1" ht="15" customHeight="1" x14ac:dyDescent="0.35">
      <c r="B153" s="265" t="s">
        <v>890</v>
      </c>
      <c r="C153" s="255"/>
      <c r="D153" s="294"/>
      <c r="E153" s="255"/>
      <c r="F153" s="255"/>
      <c r="G153" s="294"/>
      <c r="H153" s="252" t="s">
        <v>514</v>
      </c>
      <c r="I153" s="252"/>
      <c r="J153" s="307" t="s">
        <v>954</v>
      </c>
      <c r="K153" s="308"/>
      <c r="L153" s="308"/>
      <c r="M153" s="308"/>
      <c r="N153" s="308"/>
      <c r="O153" s="308"/>
      <c r="P153" s="308"/>
      <c r="Q153" s="308"/>
      <c r="R153" s="308"/>
      <c r="S153" s="308"/>
      <c r="T153" s="308"/>
      <c r="U153" s="308"/>
      <c r="V153" s="309"/>
    </row>
    <row r="154" spans="2:22" s="18" customFormat="1" ht="15" customHeight="1" x14ac:dyDescent="0.35">
      <c r="B154" s="265" t="s">
        <v>894</v>
      </c>
      <c r="C154" s="255"/>
      <c r="D154" s="255"/>
      <c r="E154" s="255"/>
      <c r="F154" s="255"/>
      <c r="G154" s="294"/>
      <c r="H154" s="252" t="s">
        <v>514</v>
      </c>
      <c r="I154" s="286"/>
      <c r="J154" s="307" t="s">
        <v>955</v>
      </c>
      <c r="K154" s="308"/>
      <c r="L154" s="308"/>
      <c r="M154" s="308"/>
      <c r="N154" s="308"/>
      <c r="O154" s="308"/>
      <c r="P154" s="308"/>
      <c r="Q154" s="308"/>
      <c r="R154" s="308"/>
      <c r="S154" s="308"/>
      <c r="T154" s="308"/>
      <c r="U154" s="308"/>
      <c r="V154" s="309"/>
    </row>
    <row r="155" spans="2:22" s="18" customFormat="1" x14ac:dyDescent="0.35">
      <c r="B155" s="265" t="s">
        <v>956</v>
      </c>
      <c r="C155" s="255"/>
      <c r="D155" s="294"/>
      <c r="E155" s="255"/>
      <c r="F155" s="255"/>
      <c r="G155" s="294"/>
      <c r="H155" s="252" t="s">
        <v>281</v>
      </c>
      <c r="I155" s="252" t="s">
        <v>957</v>
      </c>
      <c r="J155" s="307" t="s">
        <v>958</v>
      </c>
      <c r="K155" s="308"/>
      <c r="L155" s="308"/>
      <c r="M155" s="308"/>
      <c r="N155" s="308"/>
      <c r="O155" s="308"/>
      <c r="P155" s="308"/>
      <c r="Q155" s="308"/>
      <c r="R155" s="308"/>
      <c r="S155" s="308"/>
      <c r="T155" s="308"/>
      <c r="U155" s="308"/>
      <c r="V155" s="309"/>
    </row>
    <row r="156" spans="2:22" s="18" customFormat="1" x14ac:dyDescent="0.35">
      <c r="B156" s="265" t="s">
        <v>959</v>
      </c>
      <c r="C156" s="255"/>
      <c r="D156" s="294"/>
      <c r="E156" s="255"/>
      <c r="F156" s="255"/>
      <c r="G156" s="294"/>
      <c r="H156" s="252" t="s">
        <v>281</v>
      </c>
      <c r="I156" s="252" t="s">
        <v>360</v>
      </c>
      <c r="J156" s="307" t="s">
        <v>960</v>
      </c>
      <c r="K156" s="308"/>
      <c r="L156" s="308"/>
      <c r="M156" s="308"/>
      <c r="N156" s="308"/>
      <c r="O156" s="308"/>
      <c r="P156" s="308"/>
      <c r="Q156" s="308"/>
      <c r="R156" s="308"/>
      <c r="S156" s="308"/>
      <c r="T156" s="308"/>
      <c r="U156" s="308"/>
      <c r="V156" s="309"/>
    </row>
    <row r="157" spans="2:22" s="18" customFormat="1" x14ac:dyDescent="0.35">
      <c r="B157" s="265" t="s">
        <v>896</v>
      </c>
      <c r="C157" s="255"/>
      <c r="D157" s="294"/>
      <c r="E157" s="255"/>
      <c r="F157" s="255"/>
      <c r="G157" s="294"/>
      <c r="H157" s="252" t="s">
        <v>281</v>
      </c>
      <c r="I157" s="252" t="s">
        <v>957</v>
      </c>
      <c r="J157" s="307" t="s">
        <v>961</v>
      </c>
      <c r="K157" s="308"/>
      <c r="L157" s="308"/>
      <c r="M157" s="308"/>
      <c r="N157" s="308"/>
      <c r="O157" s="308"/>
      <c r="P157" s="308"/>
      <c r="Q157" s="308"/>
      <c r="R157" s="308"/>
      <c r="S157" s="308"/>
      <c r="T157" s="308"/>
      <c r="U157" s="308"/>
      <c r="V157" s="309"/>
    </row>
    <row r="158" spans="2:22" s="18" customFormat="1" ht="15" customHeight="1" x14ac:dyDescent="0.35">
      <c r="B158" s="265" t="s">
        <v>962</v>
      </c>
      <c r="C158" s="255"/>
      <c r="D158" s="255"/>
      <c r="E158" s="255"/>
      <c r="F158" s="255"/>
      <c r="G158" s="294"/>
      <c r="H158" s="252" t="s">
        <v>273</v>
      </c>
      <c r="I158" s="252" t="s">
        <v>282</v>
      </c>
      <c r="J158" s="307" t="s">
        <v>963</v>
      </c>
      <c r="K158" s="308"/>
      <c r="L158" s="308"/>
      <c r="M158" s="308"/>
      <c r="N158" s="308"/>
      <c r="O158" s="308"/>
      <c r="P158" s="308"/>
      <c r="Q158" s="308"/>
      <c r="R158" s="308"/>
      <c r="S158" s="308"/>
      <c r="T158" s="308"/>
      <c r="U158" s="308"/>
      <c r="V158" s="309"/>
    </row>
    <row r="159" spans="2:22" s="18" customFormat="1" ht="15" customHeight="1" x14ac:dyDescent="0.35">
      <c r="B159" s="285" t="s">
        <v>766</v>
      </c>
      <c r="C159" s="255"/>
      <c r="D159" s="255"/>
      <c r="E159" s="255"/>
      <c r="F159" s="255"/>
      <c r="G159" s="294"/>
      <c r="H159" s="252" t="s">
        <v>514</v>
      </c>
      <c r="I159" s="282" t="s">
        <v>811</v>
      </c>
      <c r="J159" s="307" t="s">
        <v>812</v>
      </c>
      <c r="K159" s="308"/>
      <c r="L159" s="308"/>
      <c r="M159" s="308"/>
      <c r="N159" s="308"/>
      <c r="O159" s="308"/>
      <c r="P159" s="308"/>
      <c r="Q159" s="308"/>
      <c r="R159" s="308"/>
      <c r="S159" s="308"/>
      <c r="T159" s="308"/>
      <c r="U159" s="308"/>
      <c r="V159" s="309"/>
    </row>
    <row r="160" spans="2:22" s="18" customFormat="1" ht="15" customHeight="1" x14ac:dyDescent="0.35">
      <c r="B160" s="285" t="s">
        <v>770</v>
      </c>
      <c r="C160" s="255"/>
      <c r="D160" s="255"/>
      <c r="E160" s="255"/>
      <c r="F160" s="255"/>
      <c r="G160" s="294">
        <v>365.25</v>
      </c>
      <c r="H160" s="252" t="s">
        <v>273</v>
      </c>
      <c r="I160" s="282" t="s">
        <v>363</v>
      </c>
      <c r="J160" s="307" t="s">
        <v>771</v>
      </c>
      <c r="K160" s="308"/>
      <c r="L160" s="308"/>
      <c r="M160" s="308"/>
      <c r="N160" s="308"/>
      <c r="O160" s="308"/>
      <c r="P160" s="308"/>
      <c r="Q160" s="308"/>
      <c r="R160" s="308"/>
      <c r="S160" s="308"/>
      <c r="T160" s="308"/>
      <c r="U160" s="308"/>
      <c r="V160" s="309"/>
    </row>
    <row r="161" spans="2:22" s="18" customFormat="1" ht="15" customHeight="1" x14ac:dyDescent="0.35">
      <c r="B161" s="265"/>
      <c r="C161" s="255"/>
      <c r="D161" s="294"/>
      <c r="E161" s="255"/>
      <c r="F161" s="255"/>
      <c r="G161" s="294"/>
      <c r="H161" s="252"/>
      <c r="I161" s="252"/>
      <c r="J161" s="307"/>
      <c r="K161" s="308"/>
      <c r="L161" s="308"/>
      <c r="M161" s="308"/>
      <c r="N161" s="308"/>
      <c r="O161" s="308"/>
      <c r="P161" s="308"/>
      <c r="Q161" s="308"/>
      <c r="R161" s="308"/>
      <c r="S161" s="308"/>
      <c r="T161" s="308"/>
      <c r="U161" s="308"/>
      <c r="V161" s="309"/>
    </row>
    <row r="162" spans="2:22" s="18" customFormat="1" x14ac:dyDescent="0.35">
      <c r="B162" s="265"/>
      <c r="C162" s="255"/>
      <c r="D162" s="255"/>
      <c r="E162" s="255"/>
      <c r="F162" s="255"/>
      <c r="G162" s="255"/>
      <c r="H162" s="252"/>
      <c r="I162" s="252"/>
      <c r="J162" s="307"/>
      <c r="K162" s="308"/>
      <c r="L162" s="308"/>
      <c r="M162" s="308"/>
      <c r="N162" s="308"/>
      <c r="O162" s="308"/>
      <c r="P162" s="308"/>
      <c r="Q162" s="308"/>
      <c r="R162" s="308"/>
      <c r="S162" s="308"/>
      <c r="T162" s="308"/>
      <c r="U162" s="308"/>
      <c r="V162" s="309"/>
    </row>
    <row r="163" spans="2:22" s="18" customFormat="1" x14ac:dyDescent="0.35">
      <c r="B163" s="265"/>
      <c r="C163" s="255"/>
      <c r="D163" s="255"/>
      <c r="E163" s="255"/>
      <c r="F163" s="255"/>
      <c r="G163" s="255"/>
      <c r="H163" s="252"/>
      <c r="I163" s="252"/>
      <c r="J163" s="307"/>
      <c r="K163" s="308"/>
      <c r="L163" s="308"/>
      <c r="M163" s="308"/>
      <c r="N163" s="308"/>
      <c r="O163" s="308"/>
      <c r="P163" s="308"/>
      <c r="Q163" s="308"/>
      <c r="R163" s="308"/>
      <c r="S163" s="308"/>
      <c r="T163" s="308"/>
      <c r="U163" s="308"/>
      <c r="V163" s="309"/>
    </row>
    <row r="164" spans="2:22" s="18" customFormat="1" ht="15" customHeight="1" x14ac:dyDescent="0.35">
      <c r="B164" s="265"/>
      <c r="C164" s="255"/>
      <c r="D164" s="255"/>
      <c r="E164" s="255"/>
      <c r="F164" s="255"/>
      <c r="G164" s="294"/>
      <c r="H164" s="252"/>
      <c r="I164" s="252"/>
      <c r="J164" s="307"/>
      <c r="K164" s="308"/>
      <c r="L164" s="308"/>
      <c r="M164" s="308"/>
      <c r="N164" s="308"/>
      <c r="O164" s="308"/>
      <c r="P164" s="308"/>
      <c r="Q164" s="308"/>
      <c r="R164" s="308"/>
      <c r="S164" s="308"/>
      <c r="T164" s="308"/>
      <c r="U164" s="308"/>
      <c r="V164" s="309"/>
    </row>
    <row r="165" spans="2:22" s="18" customFormat="1" ht="15" customHeight="1" x14ac:dyDescent="0.35">
      <c r="B165" s="265"/>
      <c r="C165" s="255"/>
      <c r="D165" s="294"/>
      <c r="E165" s="255"/>
      <c r="F165" s="255"/>
      <c r="G165" s="294"/>
      <c r="H165" s="252"/>
      <c r="I165" s="252"/>
      <c r="J165" s="307"/>
      <c r="K165" s="308"/>
      <c r="L165" s="308"/>
      <c r="M165" s="308"/>
      <c r="N165" s="308"/>
      <c r="O165" s="308"/>
      <c r="P165" s="308"/>
      <c r="Q165" s="308"/>
      <c r="R165" s="308"/>
      <c r="S165" s="308"/>
      <c r="T165" s="308"/>
      <c r="U165" s="308"/>
      <c r="V165" s="309"/>
    </row>
    <row r="166" spans="2:22" s="18" customFormat="1" ht="15" customHeight="1" x14ac:dyDescent="0.35">
      <c r="B166" s="265"/>
      <c r="C166" s="255"/>
      <c r="D166" s="294"/>
      <c r="E166" s="255"/>
      <c r="F166" s="255"/>
      <c r="G166" s="294"/>
      <c r="H166" s="252"/>
      <c r="I166" s="252"/>
      <c r="J166" s="307"/>
      <c r="K166" s="308"/>
      <c r="L166" s="308"/>
      <c r="M166" s="308"/>
      <c r="N166" s="308"/>
      <c r="O166" s="308"/>
      <c r="P166" s="308"/>
      <c r="Q166" s="308"/>
      <c r="R166" s="308"/>
      <c r="S166" s="308"/>
      <c r="T166" s="308"/>
      <c r="U166" s="308"/>
      <c r="V166" s="309"/>
    </row>
    <row r="167" spans="2:22" s="18" customFormat="1" ht="15" customHeight="1" x14ac:dyDescent="0.35">
      <c r="B167" s="265"/>
      <c r="C167" s="255"/>
      <c r="D167" s="294"/>
      <c r="E167" s="255"/>
      <c r="F167" s="255"/>
      <c r="G167" s="294"/>
      <c r="H167" s="252"/>
      <c r="I167" s="252"/>
      <c r="J167" s="307"/>
      <c r="K167" s="308"/>
      <c r="L167" s="308"/>
      <c r="M167" s="308"/>
      <c r="N167" s="308"/>
      <c r="O167" s="308"/>
      <c r="P167" s="308"/>
      <c r="Q167" s="308"/>
      <c r="R167" s="308"/>
      <c r="S167" s="308"/>
      <c r="T167" s="308"/>
      <c r="U167" s="308"/>
      <c r="V167" s="309"/>
    </row>
    <row r="168" spans="2:22" s="18" customFormat="1" ht="15" customHeight="1" x14ac:dyDescent="0.35">
      <c r="B168" s="265"/>
      <c r="C168" s="255"/>
      <c r="D168" s="255"/>
      <c r="E168" s="255"/>
      <c r="F168" s="255"/>
      <c r="G168" s="294"/>
      <c r="H168" s="252"/>
      <c r="I168" s="282"/>
      <c r="J168" s="307"/>
      <c r="K168" s="308"/>
      <c r="L168" s="308"/>
      <c r="M168" s="308"/>
      <c r="N168" s="308"/>
      <c r="O168" s="308"/>
      <c r="P168" s="308"/>
      <c r="Q168" s="308"/>
      <c r="R168" s="308"/>
      <c r="S168" s="308"/>
      <c r="T168" s="308"/>
      <c r="U168" s="308"/>
      <c r="V168" s="309"/>
    </row>
    <row r="169" spans="2:22" s="18" customFormat="1" ht="15" customHeight="1" x14ac:dyDescent="0.35">
      <c r="B169" s="265"/>
      <c r="C169" s="255"/>
      <c r="D169" s="255"/>
      <c r="E169" s="255"/>
      <c r="F169" s="255"/>
      <c r="G169" s="294"/>
      <c r="H169" s="252"/>
      <c r="I169" s="282"/>
      <c r="J169" s="307"/>
      <c r="K169" s="308"/>
      <c r="L169" s="308"/>
      <c r="M169" s="308"/>
      <c r="N169" s="308"/>
      <c r="O169" s="308"/>
      <c r="P169" s="308"/>
      <c r="Q169" s="308"/>
      <c r="R169" s="308"/>
      <c r="S169" s="308"/>
      <c r="T169" s="308"/>
      <c r="U169" s="308"/>
      <c r="V169" s="309"/>
    </row>
    <row r="171" spans="2:22" ht="45" customHeight="1" x14ac:dyDescent="0.35"/>
    <row r="172" spans="2:22" ht="15" customHeight="1" x14ac:dyDescent="0.35"/>
    <row r="173" spans="2:22" ht="15" customHeight="1" x14ac:dyDescent="0.35"/>
  </sheetData>
  <mergeCells count="135">
    <mergeCell ref="A47:A51"/>
    <mergeCell ref="C47:H47"/>
    <mergeCell ref="C48:H48"/>
    <mergeCell ref="C49:H49"/>
    <mergeCell ref="C50:H50"/>
    <mergeCell ref="C51:H51"/>
    <mergeCell ref="C100:C113"/>
    <mergeCell ref="B100:B113"/>
    <mergeCell ref="B41:B42"/>
    <mergeCell ref="B87:B88"/>
    <mergeCell ref="C87:C88"/>
    <mergeCell ref="C79:C86"/>
    <mergeCell ref="C46:H46"/>
    <mergeCell ref="G64:K64"/>
    <mergeCell ref="B95:V95"/>
    <mergeCell ref="J96:V96"/>
    <mergeCell ref="B66:B68"/>
    <mergeCell ref="C66:C68"/>
    <mergeCell ref="G83:K83"/>
    <mergeCell ref="A52:A61"/>
    <mergeCell ref="C52:H52"/>
    <mergeCell ref="C53:H53"/>
    <mergeCell ref="C54:H54"/>
    <mergeCell ref="C55:H55"/>
    <mergeCell ref="C56:H56"/>
    <mergeCell ref="C57:H57"/>
    <mergeCell ref="C58:H58"/>
    <mergeCell ref="C59:H59"/>
    <mergeCell ref="C60:H60"/>
    <mergeCell ref="C61:H61"/>
    <mergeCell ref="B6:B7"/>
    <mergeCell ref="E14:E15"/>
    <mergeCell ref="E16:E24"/>
    <mergeCell ref="E25:E27"/>
    <mergeCell ref="E28:E30"/>
    <mergeCell ref="B13:B36"/>
    <mergeCell ref="E31:E33"/>
    <mergeCell ref="E34:E36"/>
    <mergeCell ref="F14:F36"/>
    <mergeCell ref="D14:D36"/>
    <mergeCell ref="C14:C36"/>
    <mergeCell ref="J168:V168"/>
    <mergeCell ref="J169:V169"/>
    <mergeCell ref="J151:V151"/>
    <mergeCell ref="J152:V152"/>
    <mergeCell ref="J114:V114"/>
    <mergeCell ref="J132:V132"/>
    <mergeCell ref="J130:V130"/>
    <mergeCell ref="J150:V150"/>
    <mergeCell ref="J131:V131"/>
    <mergeCell ref="J136:V136"/>
    <mergeCell ref="J137:V137"/>
    <mergeCell ref="J138:V138"/>
    <mergeCell ref="J148:V148"/>
    <mergeCell ref="J149:V149"/>
    <mergeCell ref="J164:V164"/>
    <mergeCell ref="J153:V153"/>
    <mergeCell ref="J154:V154"/>
    <mergeCell ref="J155:V155"/>
    <mergeCell ref="J156:V156"/>
    <mergeCell ref="J157:V157"/>
    <mergeCell ref="J158:V158"/>
    <mergeCell ref="J159:V159"/>
    <mergeCell ref="J160:V160"/>
    <mergeCell ref="J161:V161"/>
    <mergeCell ref="J165:V165"/>
    <mergeCell ref="J166:V166"/>
    <mergeCell ref="J99:V99"/>
    <mergeCell ref="H100:H113"/>
    <mergeCell ref="I100:I113"/>
    <mergeCell ref="J100:V113"/>
    <mergeCell ref="I142:I145"/>
    <mergeCell ref="J142:V145"/>
    <mergeCell ref="J167:V167"/>
    <mergeCell ref="J162:V162"/>
    <mergeCell ref="J163:V163"/>
    <mergeCell ref="J141:V141"/>
    <mergeCell ref="J115:V115"/>
    <mergeCell ref="G66:K66"/>
    <mergeCell ref="G65:K65"/>
    <mergeCell ref="J97:V97"/>
    <mergeCell ref="G86:K86"/>
    <mergeCell ref="G88:K88"/>
    <mergeCell ref="G79:K79"/>
    <mergeCell ref="G80:K80"/>
    <mergeCell ref="G85:K85"/>
    <mergeCell ref="G67:K67"/>
    <mergeCell ref="G68:K68"/>
    <mergeCell ref="G87:K87"/>
    <mergeCell ref="G84:K84"/>
    <mergeCell ref="G75:K75"/>
    <mergeCell ref="G76:K76"/>
    <mergeCell ref="G77:K77"/>
    <mergeCell ref="G74:K74"/>
    <mergeCell ref="G78:K78"/>
    <mergeCell ref="B69:B76"/>
    <mergeCell ref="C69:C76"/>
    <mergeCell ref="D69:D72"/>
    <mergeCell ref="D73:D76"/>
    <mergeCell ref="E69:E76"/>
    <mergeCell ref="G69:K69"/>
    <mergeCell ref="G70:K70"/>
    <mergeCell ref="G71:K71"/>
    <mergeCell ref="G72:K72"/>
    <mergeCell ref="G73:K73"/>
    <mergeCell ref="B133:B135"/>
    <mergeCell ref="C133:C135"/>
    <mergeCell ref="H133:H135"/>
    <mergeCell ref="I133:I135"/>
    <mergeCell ref="J133:V135"/>
    <mergeCell ref="B116:B129"/>
    <mergeCell ref="C116:C129"/>
    <mergeCell ref="H116:H129"/>
    <mergeCell ref="I116:I129"/>
    <mergeCell ref="J116:V129"/>
    <mergeCell ref="B79:B86"/>
    <mergeCell ref="J98:V98"/>
    <mergeCell ref="G89:K89"/>
    <mergeCell ref="D79:D82"/>
    <mergeCell ref="G81:K81"/>
    <mergeCell ref="G82:K82"/>
    <mergeCell ref="G90:K90"/>
    <mergeCell ref="D83:D84"/>
    <mergeCell ref="E79:E86"/>
    <mergeCell ref="B146:B147"/>
    <mergeCell ref="C146:C147"/>
    <mergeCell ref="J146:V147"/>
    <mergeCell ref="B142:B145"/>
    <mergeCell ref="C142:C145"/>
    <mergeCell ref="D142:D144"/>
    <mergeCell ref="E142:E145"/>
    <mergeCell ref="H142:H145"/>
    <mergeCell ref="B139:B140"/>
    <mergeCell ref="C139:C140"/>
    <mergeCell ref="J139:V140"/>
  </mergeCells>
  <conditionalFormatting sqref="C97:G100 C114:G115 E101:G101 C153:G158 C161:G169 E116:F127 E102:F113 D130 D85:D86 F85:F86 E87:F88 C132:G133 C150:G151 D134:G140 D141:F141">
    <cfRule type="cellIs" dxfId="1998" priority="29" operator="notEqual">
      <formula>""</formula>
    </cfRule>
  </conditionalFormatting>
  <conditionalFormatting sqref="E128:F130">
    <cfRule type="cellIs" dxfId="1997" priority="28" operator="notEqual">
      <formula>""</formula>
    </cfRule>
  </conditionalFormatting>
  <conditionalFormatting sqref="C152:G152">
    <cfRule type="cellIs" dxfId="1996" priority="27" operator="notEqual">
      <formula>""</formula>
    </cfRule>
  </conditionalFormatting>
  <conditionalFormatting sqref="C159:G160">
    <cfRule type="cellIs" dxfId="1995" priority="26" operator="notEqual">
      <formula>""</formula>
    </cfRule>
  </conditionalFormatting>
  <conditionalFormatting sqref="C116">
    <cfRule type="cellIs" dxfId="1994" priority="25" operator="notEqual">
      <formula>""</formula>
    </cfRule>
  </conditionalFormatting>
  <conditionalFormatting sqref="G130">
    <cfRule type="cellIs" dxfId="1993" priority="24" operator="notEqual">
      <formula>""</formula>
    </cfRule>
  </conditionalFormatting>
  <conditionalFormatting sqref="C79:E79">
    <cfRule type="cellIs" dxfId="1992" priority="23" operator="notEqual">
      <formula>""</formula>
    </cfRule>
  </conditionalFormatting>
  <conditionalFormatting sqref="C89:F89">
    <cfRule type="cellIs" dxfId="1991" priority="22" operator="notEqual">
      <formula>""</formula>
    </cfRule>
  </conditionalFormatting>
  <conditionalFormatting sqref="E66:F68 E69">
    <cfRule type="cellIs" dxfId="1990" priority="20" operator="notEqual">
      <formula>""</formula>
    </cfRule>
  </conditionalFormatting>
  <conditionalFormatting sqref="D101:D113">
    <cfRule type="cellIs" dxfId="1989" priority="19" operator="notEqual">
      <formula>""</formula>
    </cfRule>
  </conditionalFormatting>
  <conditionalFormatting sqref="G102:G113">
    <cfRule type="cellIs" dxfId="1988" priority="18" operator="notEqual">
      <formula>""</formula>
    </cfRule>
  </conditionalFormatting>
  <conditionalFormatting sqref="D116">
    <cfRule type="cellIs" dxfId="1987" priority="17" operator="notEqual">
      <formula>""</formula>
    </cfRule>
  </conditionalFormatting>
  <conditionalFormatting sqref="D117:D129">
    <cfRule type="cellIs" dxfId="1986" priority="16" operator="notEqual">
      <formula>""</formula>
    </cfRule>
  </conditionalFormatting>
  <conditionalFormatting sqref="G116:G129">
    <cfRule type="cellIs" dxfId="1985" priority="15" operator="notEqual">
      <formula>""</formula>
    </cfRule>
  </conditionalFormatting>
  <conditionalFormatting sqref="F79:F84">
    <cfRule type="cellIs" dxfId="1984" priority="14" operator="notEqual">
      <formula>""</formula>
    </cfRule>
  </conditionalFormatting>
  <conditionalFormatting sqref="C90:F90">
    <cfRule type="cellIs" dxfId="1983" priority="13" operator="notEqual">
      <formula>""</formula>
    </cfRule>
  </conditionalFormatting>
  <conditionalFormatting sqref="C131:G131">
    <cfRule type="cellIs" dxfId="1982" priority="11" operator="notEqual">
      <formula>""</formula>
    </cfRule>
  </conditionalFormatting>
  <conditionalFormatting sqref="D69">
    <cfRule type="cellIs" dxfId="1981" priority="10" operator="notEqual">
      <formula>""</formula>
    </cfRule>
  </conditionalFormatting>
  <conditionalFormatting sqref="D73">
    <cfRule type="cellIs" dxfId="1980" priority="9" operator="notEqual">
      <formula>""</formula>
    </cfRule>
  </conditionalFormatting>
  <conditionalFormatting sqref="F69:F72">
    <cfRule type="cellIs" dxfId="1979" priority="8" operator="notEqual">
      <formula>""</formula>
    </cfRule>
  </conditionalFormatting>
  <conditionalFormatting sqref="F73:F78">
    <cfRule type="cellIs" dxfId="1978" priority="7" operator="notEqual">
      <formula>""</formula>
    </cfRule>
  </conditionalFormatting>
  <conditionalFormatting sqref="G141">
    <cfRule type="cellIs" dxfId="1977" priority="6" operator="notEqual">
      <formula>""</formula>
    </cfRule>
  </conditionalFormatting>
  <conditionalFormatting sqref="C142:G142 D145 F143:G145">
    <cfRule type="cellIs" dxfId="1976" priority="5" operator="notEqual">
      <formula>""</formula>
    </cfRule>
  </conditionalFormatting>
  <conditionalFormatting sqref="D146:G148">
    <cfRule type="cellIs" dxfId="1975" priority="4" operator="notEqual">
      <formula>""</formula>
    </cfRule>
  </conditionalFormatting>
  <conditionalFormatting sqref="C148">
    <cfRule type="cellIs" dxfId="1974" priority="3" operator="notEqual">
      <formula>""</formula>
    </cfRule>
  </conditionalFormatting>
  <conditionalFormatting sqref="D149:G149">
    <cfRule type="cellIs" dxfId="1973" priority="2" operator="notEqual">
      <formula>""</formula>
    </cfRule>
  </conditionalFormatting>
  <conditionalFormatting sqref="C149">
    <cfRule type="cellIs" dxfId="1972" priority="1" operator="notEqual">
      <formula>""</formula>
    </cfRule>
  </conditionalFormatting>
  <hyperlinks>
    <hyperlink ref="K11" location="_ftn1" display="_ftn1" xr:uid="{00000000-0004-0000-1700-000000000000}"/>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39997558519241921"/>
  </sheetPr>
  <dimension ref="A1:V63"/>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Controls Cent. Dom. Hot Water</v>
      </c>
    </row>
    <row r="2" spans="2:9" x14ac:dyDescent="0.35">
      <c r="B2" s="18" t="s">
        <v>208</v>
      </c>
      <c r="C2" s="23" t="s">
        <v>964</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258</v>
      </c>
      <c r="C13" s="253" t="s">
        <v>259</v>
      </c>
      <c r="D13" s="285"/>
      <c r="E13" s="252" t="s">
        <v>297</v>
      </c>
      <c r="G13" s="253"/>
      <c r="H13" s="253"/>
      <c r="I13" s="5"/>
    </row>
    <row r="14" spans="2:9" x14ac:dyDescent="0.35">
      <c r="B14" s="379"/>
      <c r="C14" s="253" t="s">
        <v>269</v>
      </c>
      <c r="D14" s="285"/>
      <c r="E14" s="36">
        <v>1200</v>
      </c>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965</v>
      </c>
      <c r="D26" s="364"/>
      <c r="E26" s="364"/>
      <c r="F26" s="364"/>
      <c r="G26" s="364"/>
      <c r="H26" s="365"/>
      <c r="P26" s="29"/>
      <c r="Q26" s="29"/>
    </row>
    <row r="27" spans="1:17" x14ac:dyDescent="0.35">
      <c r="A27" s="320"/>
      <c r="B27" s="28" t="s">
        <v>229</v>
      </c>
      <c r="C27" s="363" t="s">
        <v>382</v>
      </c>
      <c r="D27" s="364"/>
      <c r="E27" s="364"/>
      <c r="F27" s="364"/>
      <c r="G27" s="364"/>
      <c r="H27" s="365"/>
      <c r="P27" s="29"/>
      <c r="Q27" s="29"/>
    </row>
    <row r="28" spans="1:17" x14ac:dyDescent="0.35">
      <c r="A28" s="320"/>
      <c r="B28" s="28" t="s">
        <v>230</v>
      </c>
      <c r="C28" s="363" t="s">
        <v>966</v>
      </c>
      <c r="D28" s="364"/>
      <c r="E28" s="364"/>
      <c r="F28" s="364"/>
      <c r="G28" s="364"/>
      <c r="H28" s="365"/>
      <c r="P28" s="29"/>
      <c r="Q28" s="29"/>
    </row>
    <row r="29" spans="1:17" x14ac:dyDescent="0.35">
      <c r="A29" s="320"/>
      <c r="B29" s="28" t="s">
        <v>231</v>
      </c>
      <c r="C29" s="363" t="s">
        <v>967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968</v>
      </c>
      <c r="C55" s="255"/>
      <c r="D55" s="255"/>
      <c r="E55" s="255"/>
      <c r="F55" s="255"/>
      <c r="G55" s="31">
        <v>651</v>
      </c>
      <c r="H55" s="252" t="s">
        <v>273</v>
      </c>
      <c r="I55" s="252" t="s">
        <v>451</v>
      </c>
      <c r="J55" s="307" t="s">
        <v>969</v>
      </c>
      <c r="K55" s="308"/>
      <c r="L55" s="308"/>
      <c r="M55" s="308"/>
      <c r="N55" s="308"/>
      <c r="O55" s="308"/>
      <c r="P55" s="308"/>
      <c r="Q55" s="308"/>
      <c r="R55" s="308"/>
      <c r="S55" s="308"/>
      <c r="T55" s="308"/>
      <c r="U55" s="308"/>
      <c r="V55" s="309"/>
    </row>
    <row r="56" spans="2:22" ht="15" customHeight="1" x14ac:dyDescent="0.35">
      <c r="B56" s="265" t="s">
        <v>970</v>
      </c>
      <c r="C56" s="255"/>
      <c r="D56" s="255"/>
      <c r="E56" s="255"/>
      <c r="F56" s="255"/>
      <c r="G56" s="255"/>
      <c r="H56" s="252" t="s">
        <v>514</v>
      </c>
      <c r="I56" s="252" t="s">
        <v>971</v>
      </c>
      <c r="J56" s="307" t="s">
        <v>812</v>
      </c>
      <c r="K56" s="308"/>
      <c r="L56" s="308"/>
      <c r="M56" s="308"/>
      <c r="N56" s="308"/>
      <c r="O56" s="308"/>
      <c r="P56" s="308"/>
      <c r="Q56" s="308"/>
      <c r="R56" s="308"/>
      <c r="S56" s="308"/>
      <c r="T56" s="308"/>
      <c r="U56" s="308"/>
      <c r="V56" s="309"/>
    </row>
    <row r="57" spans="2:22" ht="15" customHeight="1" x14ac:dyDescent="0.35">
      <c r="B57" s="265" t="s">
        <v>972</v>
      </c>
      <c r="C57" s="255"/>
      <c r="D57" s="255"/>
      <c r="E57" s="255"/>
      <c r="F57" s="255"/>
      <c r="G57" s="255">
        <v>55.9</v>
      </c>
      <c r="H57" s="252" t="s">
        <v>273</v>
      </c>
      <c r="I57" s="252" t="s">
        <v>971</v>
      </c>
      <c r="J57" s="307" t="s">
        <v>973</v>
      </c>
      <c r="K57" s="308"/>
      <c r="L57" s="308"/>
      <c r="M57" s="308"/>
      <c r="N57" s="308"/>
      <c r="O57" s="308"/>
      <c r="P57" s="308"/>
      <c r="Q57" s="308"/>
      <c r="R57" s="308"/>
      <c r="S57" s="308"/>
      <c r="T57" s="308"/>
      <c r="U57" s="308"/>
      <c r="V57" s="309"/>
    </row>
    <row r="58" spans="2:22" ht="15" customHeight="1" x14ac:dyDescent="0.35">
      <c r="B58" s="265" t="s">
        <v>974</v>
      </c>
      <c r="C58" s="255"/>
      <c r="D58" s="255"/>
      <c r="E58" s="255"/>
      <c r="F58" s="255"/>
      <c r="G58" s="255"/>
      <c r="H58" s="252" t="s">
        <v>281</v>
      </c>
      <c r="I58" s="252"/>
      <c r="J58" s="307" t="s">
        <v>975</v>
      </c>
      <c r="K58" s="308"/>
      <c r="L58" s="308"/>
      <c r="M58" s="308"/>
      <c r="N58" s="308"/>
      <c r="O58" s="308"/>
      <c r="P58" s="308"/>
      <c r="Q58" s="308"/>
      <c r="R58" s="308"/>
      <c r="S58" s="308"/>
      <c r="T58" s="308"/>
      <c r="U58" s="308"/>
      <c r="V58" s="309"/>
    </row>
    <row r="59" spans="2:22" ht="15" customHeight="1" x14ac:dyDescent="0.35">
      <c r="B59" s="265" t="s">
        <v>770</v>
      </c>
      <c r="C59" s="255"/>
      <c r="D59" s="255"/>
      <c r="E59" s="255"/>
      <c r="F59" s="255"/>
      <c r="G59" s="255">
        <v>365.25</v>
      </c>
      <c r="H59" s="252" t="s">
        <v>273</v>
      </c>
      <c r="I59" s="252" t="s">
        <v>363</v>
      </c>
      <c r="J59" s="230" t="s">
        <v>771</v>
      </c>
      <c r="K59" s="231"/>
      <c r="L59" s="231"/>
      <c r="M59" s="231"/>
      <c r="N59" s="231"/>
      <c r="O59" s="231"/>
      <c r="P59" s="231"/>
      <c r="Q59" s="231"/>
      <c r="R59" s="231"/>
      <c r="S59" s="231"/>
      <c r="T59" s="231"/>
      <c r="U59" s="231"/>
      <c r="V59" s="232"/>
    </row>
    <row r="61" spans="2:22" ht="45" customHeight="1" x14ac:dyDescent="0.35"/>
    <row r="62" spans="2:22" ht="15" customHeight="1" x14ac:dyDescent="0.35"/>
    <row r="63" spans="2:22" ht="15" customHeight="1" x14ac:dyDescent="0.35"/>
  </sheetData>
  <mergeCells count="25">
    <mergeCell ref="B13:B14"/>
    <mergeCell ref="J57:V57"/>
    <mergeCell ref="J58:V58"/>
    <mergeCell ref="C25:H25"/>
    <mergeCell ref="A26:A30"/>
    <mergeCell ref="C26:H26"/>
    <mergeCell ref="C27:H27"/>
    <mergeCell ref="C28:H28"/>
    <mergeCell ref="C29:H29"/>
    <mergeCell ref="C30:H30"/>
    <mergeCell ref="B53:V53"/>
    <mergeCell ref="J54:V54"/>
    <mergeCell ref="J55:V55"/>
    <mergeCell ref="J56:V56"/>
    <mergeCell ref="A31:A40"/>
    <mergeCell ref="C31:H31"/>
    <mergeCell ref="C32:H32"/>
    <mergeCell ref="C38:H38"/>
    <mergeCell ref="C39:H39"/>
    <mergeCell ref="C40:H40"/>
    <mergeCell ref="C33:H33"/>
    <mergeCell ref="C34:H34"/>
    <mergeCell ref="C35:H35"/>
    <mergeCell ref="C36:H36"/>
    <mergeCell ref="C37:H37"/>
  </mergeCells>
  <conditionalFormatting sqref="C55:G59">
    <cfRule type="cellIs" dxfId="1971" priority="1" operator="notEqual">
      <formula>""</formula>
    </cfRule>
  </conditionalFormatting>
  <hyperlinks>
    <hyperlink ref="H11" location="_ftn1" display="_ftn1" xr:uid="{00000000-0004-0000-1800-000000000000}"/>
    <hyperlink ref="I11" location="_ftn2" display="_ftn2" xr:uid="{00000000-0004-0000-1800-000001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39997558519241921"/>
  </sheetPr>
  <dimension ref="A1:V74"/>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MID(CELL("Filename",K7),SEARCH("]",CELL("Filename",K7),1)+1,100)</f>
        <v>Pool Covers</v>
      </c>
    </row>
    <row r="2" spans="2:11" x14ac:dyDescent="0.35">
      <c r="B2" s="18" t="s">
        <v>208</v>
      </c>
      <c r="C2" s="42" t="s">
        <v>976</v>
      </c>
    </row>
    <row r="4" spans="2:11" x14ac:dyDescent="0.35">
      <c r="B4" s="23" t="s">
        <v>209</v>
      </c>
      <c r="I4" s="23" t="s">
        <v>210</v>
      </c>
    </row>
    <row r="5" spans="2:11" ht="37.5" x14ac:dyDescent="0.35">
      <c r="B5" s="303" t="s">
        <v>211</v>
      </c>
      <c r="C5" s="303" t="s">
        <v>212</v>
      </c>
      <c r="D5" s="24" t="s">
        <v>213</v>
      </c>
      <c r="I5" s="303" t="s">
        <v>211</v>
      </c>
      <c r="J5" s="303" t="s">
        <v>212</v>
      </c>
      <c r="K5" s="24" t="s">
        <v>214</v>
      </c>
    </row>
    <row r="6" spans="2:11" ht="15" customHeight="1" x14ac:dyDescent="0.35">
      <c r="B6" s="285"/>
      <c r="C6" s="285"/>
      <c r="D6" s="252">
        <v>6</v>
      </c>
      <c r="I6" s="285"/>
      <c r="J6" s="285"/>
      <c r="K6" s="252"/>
    </row>
    <row r="7" spans="2:11" x14ac:dyDescent="0.35">
      <c r="D7" s="25"/>
    </row>
    <row r="11" spans="2:11" x14ac:dyDescent="0.35">
      <c r="B11" s="23" t="s">
        <v>215</v>
      </c>
      <c r="C11" s="26"/>
      <c r="D11" s="25"/>
      <c r="I11" s="23" t="s">
        <v>216</v>
      </c>
      <c r="J11" s="4"/>
      <c r="K11" s="4"/>
    </row>
    <row r="12" spans="2:11" ht="45.75" customHeight="1" x14ac:dyDescent="0.35">
      <c r="B12" s="303" t="s">
        <v>217</v>
      </c>
      <c r="C12" s="303" t="s">
        <v>212</v>
      </c>
      <c r="D12" s="303" t="s">
        <v>249</v>
      </c>
      <c r="E12" s="303" t="s">
        <v>256</v>
      </c>
      <c r="F12" s="24" t="s">
        <v>218</v>
      </c>
      <c r="G12" s="24" t="s">
        <v>219</v>
      </c>
      <c r="I12" s="303" t="s">
        <v>211</v>
      </c>
      <c r="J12" s="303" t="s">
        <v>212</v>
      </c>
      <c r="K12" s="24" t="s">
        <v>220</v>
      </c>
    </row>
    <row r="13" spans="2:11" x14ac:dyDescent="0.35">
      <c r="B13" s="352" t="s">
        <v>258</v>
      </c>
      <c r="C13" s="253" t="s">
        <v>259</v>
      </c>
      <c r="D13" s="285"/>
      <c r="E13" s="285"/>
      <c r="F13" s="285"/>
      <c r="G13" s="253" t="s">
        <v>297</v>
      </c>
      <c r="I13" s="253"/>
      <c r="J13" s="253"/>
      <c r="K13" s="5"/>
    </row>
    <row r="14" spans="2:11" x14ac:dyDescent="0.35">
      <c r="B14" s="352"/>
      <c r="C14" s="352" t="s">
        <v>269</v>
      </c>
      <c r="D14" s="352" t="s">
        <v>977</v>
      </c>
      <c r="E14" s="253" t="s">
        <v>978</v>
      </c>
      <c r="F14" s="285"/>
      <c r="G14" s="36" t="s">
        <v>979</v>
      </c>
      <c r="I14" s="4"/>
      <c r="J14" s="4"/>
      <c r="K14" s="44"/>
    </row>
    <row r="15" spans="2:11" x14ac:dyDescent="0.35">
      <c r="B15" s="352"/>
      <c r="C15" s="352"/>
      <c r="D15" s="352"/>
      <c r="E15" s="253" t="s">
        <v>980</v>
      </c>
      <c r="F15" s="285"/>
      <c r="G15" s="36" t="s">
        <v>981</v>
      </c>
    </row>
    <row r="16" spans="2:11" x14ac:dyDescent="0.35">
      <c r="B16" s="4"/>
      <c r="C16" s="4"/>
      <c r="D16" s="4"/>
      <c r="E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10"/>
      <c r="D27" s="311"/>
      <c r="E27" s="311"/>
      <c r="F27" s="311"/>
      <c r="G27" s="311"/>
      <c r="H27" s="312"/>
      <c r="P27" s="29"/>
      <c r="Q27" s="29"/>
    </row>
    <row r="28" spans="1:17" x14ac:dyDescent="0.35">
      <c r="A28" s="320"/>
      <c r="B28" s="28" t="s">
        <v>229</v>
      </c>
      <c r="C28" s="310"/>
      <c r="D28" s="311"/>
      <c r="E28" s="311"/>
      <c r="F28" s="311"/>
      <c r="G28" s="311"/>
      <c r="H28" s="312"/>
      <c r="P28" s="29"/>
      <c r="Q28" s="29"/>
    </row>
    <row r="29" spans="1:17" x14ac:dyDescent="0.35">
      <c r="A29" s="320"/>
      <c r="B29" s="28" t="s">
        <v>230</v>
      </c>
      <c r="C29" s="363" t="s">
        <v>982</v>
      </c>
      <c r="D29" s="364"/>
      <c r="E29" s="364"/>
      <c r="F29" s="364"/>
      <c r="G29" s="364"/>
      <c r="H29" s="365"/>
      <c r="P29" s="29"/>
      <c r="Q29" s="29"/>
    </row>
    <row r="30" spans="1:17" x14ac:dyDescent="0.35">
      <c r="A30" s="320"/>
      <c r="B30" s="28" t="s">
        <v>231</v>
      </c>
      <c r="C30" s="363" t="s">
        <v>983</v>
      </c>
      <c r="D30" s="364"/>
      <c r="E30" s="364"/>
      <c r="F30" s="364"/>
      <c r="G30" s="364"/>
      <c r="H30" s="365"/>
      <c r="P30" s="1"/>
      <c r="Q30" s="1"/>
    </row>
    <row r="31" spans="1:17" x14ac:dyDescent="0.35">
      <c r="A31" s="321"/>
      <c r="B31" s="28" t="s">
        <v>232</v>
      </c>
      <c r="C31" s="363" t="s">
        <v>984</v>
      </c>
      <c r="D31" s="364"/>
      <c r="E31" s="364"/>
      <c r="F31" s="364"/>
      <c r="G31" s="364"/>
      <c r="H31" s="365"/>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246</v>
      </c>
      <c r="F44" s="303"/>
      <c r="G44" s="303"/>
      <c r="H44" s="303"/>
      <c r="I44" s="303"/>
      <c r="L44" s="29"/>
      <c r="M44" s="29"/>
    </row>
    <row r="45" spans="1:17" ht="15" customHeight="1" x14ac:dyDescent="0.35">
      <c r="B45" s="30"/>
      <c r="C45" s="285"/>
      <c r="D45" s="285"/>
      <c r="E45" s="256"/>
      <c r="F45" s="261"/>
      <c r="G45" s="261"/>
      <c r="H45" s="261"/>
      <c r="I45" s="262"/>
      <c r="L45" s="1"/>
      <c r="M45" s="1"/>
    </row>
    <row r="46" spans="1:17" x14ac:dyDescent="0.35">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325" t="s">
        <v>985</v>
      </c>
      <c r="C56" s="331" t="s">
        <v>986</v>
      </c>
      <c r="D56" s="255" t="s">
        <v>987</v>
      </c>
      <c r="E56" s="255"/>
      <c r="F56" s="255"/>
      <c r="G56" s="255">
        <v>0.37</v>
      </c>
      <c r="H56" s="328" t="s">
        <v>273</v>
      </c>
      <c r="I56" s="431" t="s">
        <v>988</v>
      </c>
      <c r="J56" s="341" t="s">
        <v>989</v>
      </c>
      <c r="K56" s="342"/>
      <c r="L56" s="342"/>
      <c r="M56" s="342"/>
      <c r="N56" s="342"/>
      <c r="O56" s="342"/>
      <c r="P56" s="342"/>
      <c r="Q56" s="342"/>
      <c r="R56" s="342"/>
      <c r="S56" s="342"/>
      <c r="T56" s="342"/>
      <c r="U56" s="342"/>
      <c r="V56" s="343"/>
    </row>
    <row r="57" spans="2:22" ht="15" customHeight="1" x14ac:dyDescent="0.35">
      <c r="B57" s="326"/>
      <c r="C57" s="332"/>
      <c r="D57" s="255" t="s">
        <v>990</v>
      </c>
      <c r="E57" s="255"/>
      <c r="F57" s="255"/>
      <c r="G57" s="255">
        <v>0.21</v>
      </c>
      <c r="H57" s="329"/>
      <c r="I57" s="432"/>
      <c r="J57" s="344"/>
      <c r="K57" s="366"/>
      <c r="L57" s="366"/>
      <c r="M57" s="366"/>
      <c r="N57" s="366"/>
      <c r="O57" s="366"/>
      <c r="P57" s="366"/>
      <c r="Q57" s="366"/>
      <c r="R57" s="366"/>
      <c r="S57" s="366"/>
      <c r="T57" s="366"/>
      <c r="U57" s="366"/>
      <c r="V57" s="346"/>
    </row>
    <row r="58" spans="2:22" ht="15" customHeight="1" x14ac:dyDescent="0.35">
      <c r="B58" s="326"/>
      <c r="C58" s="332"/>
      <c r="D58" s="255" t="s">
        <v>991</v>
      </c>
      <c r="E58" s="255"/>
      <c r="F58" s="255"/>
      <c r="G58" s="294">
        <v>0.77</v>
      </c>
      <c r="H58" s="329"/>
      <c r="I58" s="432"/>
      <c r="J58" s="344"/>
      <c r="K58" s="366"/>
      <c r="L58" s="366"/>
      <c r="M58" s="366"/>
      <c r="N58" s="366"/>
      <c r="O58" s="366"/>
      <c r="P58" s="366"/>
      <c r="Q58" s="366"/>
      <c r="R58" s="366"/>
      <c r="S58" s="366"/>
      <c r="T58" s="366"/>
      <c r="U58" s="366"/>
      <c r="V58" s="346"/>
    </row>
    <row r="59" spans="2:22" ht="15" customHeight="1" x14ac:dyDescent="0.35">
      <c r="B59" s="326"/>
      <c r="C59" s="332"/>
      <c r="D59" s="294" t="s">
        <v>992</v>
      </c>
      <c r="E59" s="255"/>
      <c r="F59" s="255"/>
      <c r="G59" s="294">
        <v>0.92</v>
      </c>
      <c r="H59" s="329"/>
      <c r="I59" s="432"/>
      <c r="J59" s="344"/>
      <c r="K59" s="366"/>
      <c r="L59" s="366"/>
      <c r="M59" s="366"/>
      <c r="N59" s="366"/>
      <c r="O59" s="366"/>
      <c r="P59" s="366"/>
      <c r="Q59" s="366"/>
      <c r="R59" s="366"/>
      <c r="S59" s="366"/>
      <c r="T59" s="366"/>
      <c r="U59" s="366"/>
      <c r="V59" s="346"/>
    </row>
    <row r="60" spans="2:22" ht="15" customHeight="1" x14ac:dyDescent="0.35">
      <c r="B60" s="326"/>
      <c r="C60" s="332"/>
      <c r="D60" s="294" t="s">
        <v>993</v>
      </c>
      <c r="E60" s="255"/>
      <c r="F60" s="255"/>
      <c r="G60" s="294">
        <v>2.27</v>
      </c>
      <c r="H60" s="329"/>
      <c r="I60" s="432"/>
      <c r="J60" s="344"/>
      <c r="K60" s="366"/>
      <c r="L60" s="366"/>
      <c r="M60" s="366"/>
      <c r="N60" s="366"/>
      <c r="O60" s="366"/>
      <c r="P60" s="366"/>
      <c r="Q60" s="366"/>
      <c r="R60" s="366"/>
      <c r="S60" s="366"/>
      <c r="T60" s="366"/>
      <c r="U60" s="366"/>
      <c r="V60" s="346"/>
    </row>
    <row r="61" spans="2:22" ht="15" customHeight="1" x14ac:dyDescent="0.35">
      <c r="B61" s="327"/>
      <c r="C61" s="333"/>
      <c r="D61" s="294" t="s">
        <v>994</v>
      </c>
      <c r="E61" s="255"/>
      <c r="F61" s="255"/>
      <c r="G61" s="298">
        <v>0.9</v>
      </c>
      <c r="H61" s="330"/>
      <c r="I61" s="433"/>
      <c r="J61" s="347"/>
      <c r="K61" s="348"/>
      <c r="L61" s="348"/>
      <c r="M61" s="348"/>
      <c r="N61" s="348"/>
      <c r="O61" s="348"/>
      <c r="P61" s="348"/>
      <c r="Q61" s="348"/>
      <c r="R61" s="348"/>
      <c r="S61" s="348"/>
      <c r="T61" s="348"/>
      <c r="U61" s="348"/>
      <c r="V61" s="349"/>
    </row>
    <row r="62" spans="2:22" ht="15" customHeight="1" x14ac:dyDescent="0.35">
      <c r="B62" s="265" t="s">
        <v>995</v>
      </c>
      <c r="C62" s="255"/>
      <c r="D62" s="255"/>
      <c r="E62" s="255"/>
      <c r="F62" s="255"/>
      <c r="G62" s="255"/>
      <c r="H62" s="252" t="s">
        <v>281</v>
      </c>
      <c r="I62" s="252" t="s">
        <v>996</v>
      </c>
      <c r="J62" s="307" t="s">
        <v>997</v>
      </c>
      <c r="K62" s="308"/>
      <c r="L62" s="308"/>
      <c r="M62" s="308"/>
      <c r="N62" s="308"/>
      <c r="O62" s="308"/>
      <c r="P62" s="308"/>
      <c r="Q62" s="308"/>
      <c r="R62" s="308"/>
      <c r="S62" s="308"/>
      <c r="T62" s="308"/>
      <c r="U62" s="308"/>
      <c r="V62" s="309"/>
    </row>
    <row r="63" spans="2:22" ht="15" customHeight="1" x14ac:dyDescent="0.35">
      <c r="B63" s="265" t="s">
        <v>998</v>
      </c>
      <c r="C63" s="255"/>
      <c r="D63" s="294"/>
      <c r="E63" s="255"/>
      <c r="F63" s="255"/>
      <c r="G63" s="294"/>
      <c r="H63" s="252" t="s">
        <v>281</v>
      </c>
      <c r="I63" s="252"/>
      <c r="J63" s="307" t="s">
        <v>999</v>
      </c>
      <c r="K63" s="308"/>
      <c r="L63" s="308"/>
      <c r="M63" s="308"/>
      <c r="N63" s="308"/>
      <c r="O63" s="308"/>
      <c r="P63" s="308"/>
      <c r="Q63" s="308"/>
      <c r="R63" s="308"/>
      <c r="S63" s="308"/>
      <c r="T63" s="308"/>
      <c r="U63" s="308"/>
      <c r="V63" s="309"/>
    </row>
    <row r="64" spans="2:22" ht="15" customHeight="1" x14ac:dyDescent="0.35">
      <c r="B64" s="265" t="s">
        <v>970</v>
      </c>
      <c r="C64" s="255"/>
      <c r="D64" s="255"/>
      <c r="E64" s="255"/>
      <c r="F64" s="255"/>
      <c r="G64" s="255"/>
      <c r="H64" s="252" t="s">
        <v>514</v>
      </c>
      <c r="I64" s="252" t="s">
        <v>971</v>
      </c>
      <c r="J64" s="307" t="s">
        <v>812</v>
      </c>
      <c r="K64" s="308"/>
      <c r="L64" s="308"/>
      <c r="M64" s="308"/>
      <c r="N64" s="308"/>
      <c r="O64" s="308"/>
      <c r="P64" s="308"/>
      <c r="Q64" s="308"/>
      <c r="R64" s="308"/>
      <c r="S64" s="308"/>
      <c r="T64" s="308"/>
      <c r="U64" s="308"/>
      <c r="V64" s="309"/>
    </row>
    <row r="65" spans="2:22" ht="15" customHeight="1" x14ac:dyDescent="0.35">
      <c r="B65" s="265" t="s">
        <v>421</v>
      </c>
      <c r="C65" s="255"/>
      <c r="D65" s="294"/>
      <c r="E65" s="255"/>
      <c r="F65" s="255"/>
      <c r="G65" s="294"/>
      <c r="H65" s="252" t="s">
        <v>281</v>
      </c>
      <c r="I65" s="252" t="s">
        <v>363</v>
      </c>
      <c r="J65" s="307" t="s">
        <v>1000</v>
      </c>
      <c r="K65" s="308"/>
      <c r="L65" s="308"/>
      <c r="M65" s="308"/>
      <c r="N65" s="308"/>
      <c r="O65" s="308"/>
      <c r="P65" s="308"/>
      <c r="Q65" s="308"/>
      <c r="R65" s="308"/>
      <c r="S65" s="308"/>
      <c r="T65" s="308"/>
      <c r="U65" s="308"/>
      <c r="V65" s="309"/>
    </row>
    <row r="66" spans="2:22" ht="15" customHeight="1" x14ac:dyDescent="0.35">
      <c r="B66" s="265" t="s">
        <v>1001</v>
      </c>
      <c r="C66" s="255"/>
      <c r="D66" s="294"/>
      <c r="E66" s="255"/>
      <c r="F66" s="294"/>
      <c r="G66" s="294"/>
      <c r="H66" s="252" t="s">
        <v>281</v>
      </c>
      <c r="I66" s="252" t="s">
        <v>1002</v>
      </c>
      <c r="J66" s="307" t="s">
        <v>1003</v>
      </c>
      <c r="K66" s="308"/>
      <c r="L66" s="308"/>
      <c r="M66" s="308"/>
      <c r="N66" s="308"/>
      <c r="O66" s="308"/>
      <c r="P66" s="308"/>
      <c r="Q66" s="308"/>
      <c r="R66" s="308"/>
      <c r="S66" s="308"/>
      <c r="T66" s="308"/>
      <c r="U66" s="308"/>
      <c r="V66" s="309"/>
    </row>
    <row r="67" spans="2:22" ht="15" customHeight="1" x14ac:dyDescent="0.35">
      <c r="B67" s="265" t="s">
        <v>1004</v>
      </c>
      <c r="C67" s="255"/>
      <c r="D67" s="294"/>
      <c r="E67" s="255"/>
      <c r="F67" s="294"/>
      <c r="G67" s="294"/>
      <c r="H67" s="252" t="s">
        <v>281</v>
      </c>
      <c r="I67" s="252"/>
      <c r="J67" s="307" t="s">
        <v>1005</v>
      </c>
      <c r="K67" s="308"/>
      <c r="L67" s="308"/>
      <c r="M67" s="308"/>
      <c r="N67" s="308"/>
      <c r="O67" s="308"/>
      <c r="P67" s="308"/>
      <c r="Q67" s="308"/>
      <c r="R67" s="308"/>
      <c r="S67" s="308"/>
      <c r="T67" s="308"/>
      <c r="U67" s="308"/>
      <c r="V67" s="309"/>
    </row>
    <row r="68" spans="2:22" ht="15" customHeight="1" x14ac:dyDescent="0.35">
      <c r="B68" s="265" t="s">
        <v>1006</v>
      </c>
      <c r="C68" s="255"/>
      <c r="D68" s="294"/>
      <c r="E68" s="255"/>
      <c r="F68" s="255"/>
      <c r="G68" s="34" t="s">
        <v>1007</v>
      </c>
      <c r="H68" s="252" t="s">
        <v>273</v>
      </c>
      <c r="I68" s="252" t="s">
        <v>1008</v>
      </c>
      <c r="J68" s="307" t="s">
        <v>1009</v>
      </c>
      <c r="K68" s="308"/>
      <c r="L68" s="308"/>
      <c r="M68" s="308"/>
      <c r="N68" s="308"/>
      <c r="O68" s="308"/>
      <c r="P68" s="308"/>
      <c r="Q68" s="308"/>
      <c r="R68" s="308"/>
      <c r="S68" s="308"/>
      <c r="T68" s="308"/>
      <c r="U68" s="308"/>
      <c r="V68" s="309"/>
    </row>
    <row r="69" spans="2:22" ht="15" customHeight="1" x14ac:dyDescent="0.35">
      <c r="B69" s="265" t="s">
        <v>1010</v>
      </c>
      <c r="C69" s="255"/>
      <c r="D69" s="294"/>
      <c r="E69" s="255"/>
      <c r="F69" s="255"/>
      <c r="G69" s="32">
        <v>12</v>
      </c>
      <c r="H69" s="252" t="s">
        <v>273</v>
      </c>
      <c r="I69" s="252" t="s">
        <v>1011</v>
      </c>
      <c r="J69" s="307" t="s">
        <v>1012</v>
      </c>
      <c r="K69" s="308"/>
      <c r="L69" s="308"/>
      <c r="M69" s="308"/>
      <c r="N69" s="308"/>
      <c r="O69" s="308"/>
      <c r="P69" s="308"/>
      <c r="Q69" s="308"/>
      <c r="R69" s="308"/>
      <c r="S69" s="308"/>
      <c r="T69" s="308"/>
      <c r="U69" s="308"/>
      <c r="V69" s="309"/>
    </row>
    <row r="70" spans="2:22" ht="15" customHeight="1" x14ac:dyDescent="0.35">
      <c r="B70" s="265" t="s">
        <v>1013</v>
      </c>
      <c r="C70" s="255"/>
      <c r="D70" s="294"/>
      <c r="E70" s="255"/>
      <c r="F70" s="255"/>
      <c r="G70" s="294"/>
      <c r="H70" s="252" t="s">
        <v>273</v>
      </c>
      <c r="I70" s="252"/>
      <c r="J70" s="307" t="s">
        <v>1014</v>
      </c>
      <c r="K70" s="308"/>
      <c r="L70" s="308"/>
      <c r="M70" s="308"/>
      <c r="N70" s="308"/>
      <c r="O70" s="308"/>
      <c r="P70" s="308"/>
      <c r="Q70" s="308"/>
      <c r="R70" s="308"/>
      <c r="S70" s="308"/>
      <c r="T70" s="308"/>
      <c r="U70" s="308"/>
      <c r="V70" s="309"/>
    </row>
    <row r="72" spans="2:22" ht="45" customHeight="1" x14ac:dyDescent="0.35"/>
    <row r="73" spans="2:22" ht="15" customHeight="1" x14ac:dyDescent="0.35"/>
    <row r="74" spans="2:22" ht="15" customHeight="1" x14ac:dyDescent="0.35"/>
  </sheetData>
  <mergeCells count="37">
    <mergeCell ref="C27:H27"/>
    <mergeCell ref="C28:H28"/>
    <mergeCell ref="C29:H29"/>
    <mergeCell ref="C30:H30"/>
    <mergeCell ref="C31:H31"/>
    <mergeCell ref="B13:B15"/>
    <mergeCell ref="D14:D15"/>
    <mergeCell ref="C14:C15"/>
    <mergeCell ref="A32:A41"/>
    <mergeCell ref="C32:H32"/>
    <mergeCell ref="C33:H33"/>
    <mergeCell ref="C34:H34"/>
    <mergeCell ref="C35:H35"/>
    <mergeCell ref="C36:H36"/>
    <mergeCell ref="C37:H37"/>
    <mergeCell ref="C38:H38"/>
    <mergeCell ref="C39:H39"/>
    <mergeCell ref="C40:H40"/>
    <mergeCell ref="C41:H41"/>
    <mergeCell ref="C26:H26"/>
    <mergeCell ref="A27:A31"/>
    <mergeCell ref="B54:V54"/>
    <mergeCell ref="J55:V55"/>
    <mergeCell ref="C56:C61"/>
    <mergeCell ref="B56:B61"/>
    <mergeCell ref="H56:H61"/>
    <mergeCell ref="I56:I61"/>
    <mergeCell ref="J56:V61"/>
    <mergeCell ref="J62:V62"/>
    <mergeCell ref="J63:V63"/>
    <mergeCell ref="J64:V64"/>
    <mergeCell ref="J70:V70"/>
    <mergeCell ref="J65:V65"/>
    <mergeCell ref="J66:V66"/>
    <mergeCell ref="J67:V67"/>
    <mergeCell ref="J68:V68"/>
    <mergeCell ref="J69:V69"/>
  </mergeCells>
  <conditionalFormatting sqref="C56:G56 C62:G63 D57:G61 C65:G70">
    <cfRule type="cellIs" dxfId="1970" priority="3" operator="notEqual">
      <formula>""</formula>
    </cfRule>
  </conditionalFormatting>
  <conditionalFormatting sqref="C64:G64">
    <cfRule type="cellIs" dxfId="1969" priority="2" operator="notEqual">
      <formula>""</formula>
    </cfRule>
  </conditionalFormatting>
  <hyperlinks>
    <hyperlink ref="J11" location="_ftn1" display="_ftn1" xr:uid="{00000000-0004-0000-1900-000000000000}"/>
    <hyperlink ref="K11" location="_ftn2" display="_ftn2" xr:uid="{00000000-0004-0000-1900-000001000000}"/>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A1:V101"/>
  <sheetViews>
    <sheetView topLeftCell="A10"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Drainwater Heat Recovery</v>
      </c>
    </row>
    <row r="2" spans="2:9" x14ac:dyDescent="0.35">
      <c r="B2" s="18" t="s">
        <v>208</v>
      </c>
      <c r="C2" s="42" t="s">
        <v>1015</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25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1016</v>
      </c>
      <c r="D26" s="364"/>
      <c r="E26" s="364"/>
      <c r="F26" s="364"/>
      <c r="G26" s="364"/>
      <c r="H26" s="365"/>
      <c r="P26" s="29"/>
      <c r="Q26" s="29"/>
    </row>
    <row r="27" spans="1:17" x14ac:dyDescent="0.35">
      <c r="A27" s="320"/>
      <c r="B27" s="28" t="s">
        <v>229</v>
      </c>
      <c r="C27" s="363" t="s">
        <v>1017</v>
      </c>
      <c r="D27" s="364"/>
      <c r="E27" s="364"/>
      <c r="F27" s="364"/>
      <c r="G27" s="364"/>
      <c r="H27" s="365"/>
      <c r="P27" s="29"/>
      <c r="Q27" s="29"/>
    </row>
    <row r="28" spans="1:17" x14ac:dyDescent="0.35">
      <c r="A28" s="320"/>
      <c r="B28" s="28" t="s">
        <v>230</v>
      </c>
      <c r="C28" s="363" t="s">
        <v>1018</v>
      </c>
      <c r="D28" s="364"/>
      <c r="E28" s="364"/>
      <c r="F28" s="364"/>
      <c r="G28" s="364"/>
      <c r="H28" s="365"/>
      <c r="P28" s="29"/>
      <c r="Q28" s="29"/>
    </row>
    <row r="29" spans="1:17" x14ac:dyDescent="0.35">
      <c r="A29" s="320"/>
      <c r="B29" s="28" t="s">
        <v>231</v>
      </c>
      <c r="C29" s="363" t="s">
        <v>1019</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x14ac:dyDescent="0.35">
      <c r="B44" s="447" t="s">
        <v>850</v>
      </c>
      <c r="C44" s="444" t="s">
        <v>851</v>
      </c>
      <c r="D44" s="277" t="s">
        <v>297</v>
      </c>
      <c r="E44" s="443" t="s">
        <v>297</v>
      </c>
      <c r="F44" s="443"/>
      <c r="G44" s="443"/>
      <c r="H44" s="443"/>
      <c r="I44" s="443"/>
      <c r="L44" s="1"/>
      <c r="M44" s="1"/>
    </row>
    <row r="45" spans="1:17" ht="29" x14ac:dyDescent="0.35">
      <c r="B45" s="447"/>
      <c r="C45" s="445"/>
      <c r="D45" s="286" t="s">
        <v>852</v>
      </c>
      <c r="E45" s="443" t="s">
        <v>853</v>
      </c>
      <c r="F45" s="443"/>
      <c r="G45" s="443"/>
      <c r="H45" s="443"/>
      <c r="I45" s="443"/>
      <c r="L45" s="29"/>
      <c r="M45" s="29"/>
    </row>
    <row r="46" spans="1:17" x14ac:dyDescent="0.35">
      <c r="B46" s="447"/>
      <c r="C46" s="446"/>
      <c r="D46" s="277" t="s">
        <v>854</v>
      </c>
      <c r="E46" s="443" t="s">
        <v>1020</v>
      </c>
      <c r="F46" s="443"/>
      <c r="G46" s="443"/>
      <c r="H46" s="443"/>
      <c r="I46" s="443"/>
    </row>
    <row r="48" spans="1:17" x14ac:dyDescent="0.35">
      <c r="L48" s="29"/>
      <c r="M48" s="29"/>
    </row>
    <row r="49" spans="2:22" x14ac:dyDescent="0.35">
      <c r="L49" s="1"/>
      <c r="M49" s="1"/>
    </row>
    <row r="50" spans="2:22" x14ac:dyDescent="0.35">
      <c r="L50" s="29"/>
      <c r="M50" s="29"/>
    </row>
    <row r="51" spans="2:22" x14ac:dyDescent="0.35">
      <c r="L51" s="29"/>
      <c r="M51" s="29"/>
    </row>
    <row r="52" spans="2:22" x14ac:dyDescent="0.35">
      <c r="B52" s="313" t="s">
        <v>247</v>
      </c>
      <c r="C52" s="314"/>
      <c r="D52" s="314"/>
      <c r="E52" s="314"/>
      <c r="F52" s="314"/>
      <c r="G52" s="314"/>
      <c r="H52" s="314"/>
      <c r="I52" s="314"/>
      <c r="J52" s="314"/>
      <c r="K52" s="314"/>
      <c r="L52" s="314"/>
      <c r="M52" s="314"/>
      <c r="N52" s="314"/>
      <c r="O52" s="314"/>
      <c r="P52" s="314"/>
      <c r="Q52" s="314"/>
      <c r="R52" s="314"/>
      <c r="S52" s="314"/>
      <c r="T52" s="314"/>
      <c r="U52" s="314"/>
      <c r="V52" s="315"/>
    </row>
    <row r="53" spans="2:22" ht="33" customHeight="1" x14ac:dyDescent="0.35">
      <c r="B53" s="248" t="s">
        <v>248</v>
      </c>
      <c r="C53" s="17" t="s">
        <v>217</v>
      </c>
      <c r="D53" s="17" t="s">
        <v>212</v>
      </c>
      <c r="E53" s="17" t="s">
        <v>249</v>
      </c>
      <c r="F53" s="17" t="s">
        <v>250</v>
      </c>
      <c r="G53" s="17" t="s">
        <v>251</v>
      </c>
      <c r="H53" s="17" t="s">
        <v>252</v>
      </c>
      <c r="I53" s="248" t="s">
        <v>253</v>
      </c>
      <c r="J53" s="316" t="s">
        <v>254</v>
      </c>
      <c r="K53" s="317"/>
      <c r="L53" s="317"/>
      <c r="M53" s="317"/>
      <c r="N53" s="317"/>
      <c r="O53" s="317"/>
      <c r="P53" s="317"/>
      <c r="Q53" s="317"/>
      <c r="R53" s="317"/>
      <c r="S53" s="317"/>
      <c r="T53" s="317"/>
      <c r="U53" s="317"/>
      <c r="V53" s="318"/>
    </row>
    <row r="54" spans="2:22" ht="15" customHeight="1" x14ac:dyDescent="0.35">
      <c r="B54" s="265" t="s">
        <v>897</v>
      </c>
      <c r="C54" s="255"/>
      <c r="D54" s="255"/>
      <c r="E54" s="255"/>
      <c r="F54" s="255"/>
      <c r="G54" s="31">
        <v>140</v>
      </c>
      <c r="H54" s="252" t="s">
        <v>281</v>
      </c>
      <c r="I54" s="282" t="s">
        <v>374</v>
      </c>
      <c r="J54" s="307" t="s">
        <v>1021</v>
      </c>
      <c r="K54" s="308"/>
      <c r="L54" s="308"/>
      <c r="M54" s="308"/>
      <c r="N54" s="308"/>
      <c r="O54" s="308"/>
      <c r="P54" s="308"/>
      <c r="Q54" s="308"/>
      <c r="R54" s="308"/>
      <c r="S54" s="308"/>
      <c r="T54" s="308"/>
      <c r="U54" s="308"/>
      <c r="V54" s="309"/>
    </row>
    <row r="55" spans="2:22" ht="15" customHeight="1" x14ac:dyDescent="0.35">
      <c r="B55" s="265" t="s">
        <v>899</v>
      </c>
      <c r="C55" s="255"/>
      <c r="D55" s="255"/>
      <c r="E55" s="255"/>
      <c r="F55" s="255"/>
      <c r="G55" s="37">
        <v>56.5</v>
      </c>
      <c r="H55" s="252" t="s">
        <v>281</v>
      </c>
      <c r="I55" s="282" t="s">
        <v>374</v>
      </c>
      <c r="J55" s="307" t="s">
        <v>1022</v>
      </c>
      <c r="K55" s="308"/>
      <c r="L55" s="308"/>
      <c r="M55" s="308"/>
      <c r="N55" s="308"/>
      <c r="O55" s="308"/>
      <c r="P55" s="308"/>
      <c r="Q55" s="308"/>
      <c r="R55" s="308"/>
      <c r="S55" s="308"/>
      <c r="T55" s="308"/>
      <c r="U55" s="308"/>
      <c r="V55" s="309"/>
    </row>
    <row r="56" spans="2:22" ht="15" customHeight="1" x14ac:dyDescent="0.35">
      <c r="B56" s="265" t="s">
        <v>850</v>
      </c>
      <c r="C56" s="255"/>
      <c r="D56" s="255"/>
      <c r="E56" s="255"/>
      <c r="F56" s="255"/>
      <c r="G56" s="294"/>
      <c r="H56" s="252" t="s">
        <v>514</v>
      </c>
      <c r="I56" s="252" t="s">
        <v>360</v>
      </c>
      <c r="J56" s="307" t="s">
        <v>1023</v>
      </c>
      <c r="K56" s="308"/>
      <c r="L56" s="308"/>
      <c r="M56" s="308"/>
      <c r="N56" s="308"/>
      <c r="O56" s="308"/>
      <c r="P56" s="308"/>
      <c r="Q56" s="308"/>
      <c r="R56" s="308"/>
      <c r="S56" s="308"/>
      <c r="T56" s="308"/>
      <c r="U56" s="308"/>
      <c r="V56" s="309"/>
    </row>
    <row r="57" spans="2:22" ht="19.5" customHeight="1" x14ac:dyDescent="0.35">
      <c r="B57" s="325" t="s">
        <v>902</v>
      </c>
      <c r="C57" s="331" t="s">
        <v>699</v>
      </c>
      <c r="D57" s="255" t="s">
        <v>903</v>
      </c>
      <c r="E57" s="255"/>
      <c r="F57" s="255"/>
      <c r="G57" s="32">
        <v>528</v>
      </c>
      <c r="H57" s="328" t="s">
        <v>273</v>
      </c>
      <c r="I57" s="328" t="s">
        <v>360</v>
      </c>
      <c r="J57" s="341" t="s">
        <v>904</v>
      </c>
      <c r="K57" s="342"/>
      <c r="L57" s="342"/>
      <c r="M57" s="342"/>
      <c r="N57" s="342"/>
      <c r="O57" s="342"/>
      <c r="P57" s="342"/>
      <c r="Q57" s="342"/>
      <c r="R57" s="342"/>
      <c r="S57" s="342"/>
      <c r="T57" s="342"/>
      <c r="U57" s="342"/>
      <c r="V57" s="343"/>
    </row>
    <row r="58" spans="2:22" x14ac:dyDescent="0.35">
      <c r="B58" s="326"/>
      <c r="C58" s="332"/>
      <c r="D58" s="255" t="s">
        <v>791</v>
      </c>
      <c r="E58" s="255"/>
      <c r="F58" s="255"/>
      <c r="G58" s="32">
        <v>568</v>
      </c>
      <c r="H58" s="329"/>
      <c r="I58" s="329"/>
      <c r="J58" s="344"/>
      <c r="K58" s="366"/>
      <c r="L58" s="366"/>
      <c r="M58" s="366"/>
      <c r="N58" s="366"/>
      <c r="O58" s="366"/>
      <c r="P58" s="366"/>
      <c r="Q58" s="366"/>
      <c r="R58" s="366"/>
      <c r="S58" s="366"/>
      <c r="T58" s="366"/>
      <c r="U58" s="366"/>
      <c r="V58" s="346"/>
    </row>
    <row r="59" spans="2:22" x14ac:dyDescent="0.35">
      <c r="B59" s="326"/>
      <c r="C59" s="332"/>
      <c r="D59" s="255" t="s">
        <v>706</v>
      </c>
      <c r="E59" s="255"/>
      <c r="F59" s="255"/>
      <c r="G59" s="32">
        <v>528</v>
      </c>
      <c r="H59" s="329"/>
      <c r="I59" s="329"/>
      <c r="J59" s="344"/>
      <c r="K59" s="366"/>
      <c r="L59" s="366"/>
      <c r="M59" s="366"/>
      <c r="N59" s="366"/>
      <c r="O59" s="366"/>
      <c r="P59" s="366"/>
      <c r="Q59" s="366"/>
      <c r="R59" s="366"/>
      <c r="S59" s="366"/>
      <c r="T59" s="366"/>
      <c r="U59" s="366"/>
      <c r="V59" s="346"/>
    </row>
    <row r="60" spans="2:22" x14ac:dyDescent="0.35">
      <c r="B60" s="326"/>
      <c r="C60" s="332"/>
      <c r="D60" s="255" t="s">
        <v>710</v>
      </c>
      <c r="E60" s="255"/>
      <c r="F60" s="255"/>
      <c r="G60" s="32">
        <v>788</v>
      </c>
      <c r="H60" s="329"/>
      <c r="I60" s="329"/>
      <c r="J60" s="344"/>
      <c r="K60" s="366"/>
      <c r="L60" s="366"/>
      <c r="M60" s="366"/>
      <c r="N60" s="366"/>
      <c r="O60" s="366"/>
      <c r="P60" s="366"/>
      <c r="Q60" s="366"/>
      <c r="R60" s="366"/>
      <c r="S60" s="366"/>
      <c r="T60" s="366"/>
      <c r="U60" s="366"/>
      <c r="V60" s="346"/>
    </row>
    <row r="61" spans="2:22" ht="15" customHeight="1" x14ac:dyDescent="0.35">
      <c r="B61" s="326"/>
      <c r="C61" s="332"/>
      <c r="D61" s="255" t="s">
        <v>702</v>
      </c>
      <c r="E61" s="255"/>
      <c r="F61" s="255"/>
      <c r="G61" s="32">
        <v>511</v>
      </c>
      <c r="H61" s="329"/>
      <c r="I61" s="329"/>
      <c r="J61" s="344"/>
      <c r="K61" s="366"/>
      <c r="L61" s="366"/>
      <c r="M61" s="366"/>
      <c r="N61" s="366"/>
      <c r="O61" s="366"/>
      <c r="P61" s="366"/>
      <c r="Q61" s="366"/>
      <c r="R61" s="366"/>
      <c r="S61" s="366"/>
      <c r="T61" s="366"/>
      <c r="U61" s="366"/>
      <c r="V61" s="346"/>
    </row>
    <row r="62" spans="2:22" ht="15" customHeight="1" x14ac:dyDescent="0.35">
      <c r="B62" s="326"/>
      <c r="C62" s="332"/>
      <c r="D62" s="255" t="s">
        <v>905</v>
      </c>
      <c r="E62" s="255"/>
      <c r="F62" s="255"/>
      <c r="G62" s="32">
        <v>528</v>
      </c>
      <c r="H62" s="329"/>
      <c r="I62" s="329"/>
      <c r="J62" s="344"/>
      <c r="K62" s="366"/>
      <c r="L62" s="366"/>
      <c r="M62" s="366"/>
      <c r="N62" s="366"/>
      <c r="O62" s="366"/>
      <c r="P62" s="366"/>
      <c r="Q62" s="366"/>
      <c r="R62" s="366"/>
      <c r="S62" s="366"/>
      <c r="T62" s="366"/>
      <c r="U62" s="366"/>
      <c r="V62" s="346"/>
    </row>
    <row r="63" spans="2:22" x14ac:dyDescent="0.35">
      <c r="B63" s="326"/>
      <c r="C63" s="332"/>
      <c r="D63" s="255" t="s">
        <v>906</v>
      </c>
      <c r="E63" s="255"/>
      <c r="F63" s="255"/>
      <c r="G63" s="32">
        <v>715</v>
      </c>
      <c r="H63" s="329"/>
      <c r="I63" s="329"/>
      <c r="J63" s="344"/>
      <c r="K63" s="366"/>
      <c r="L63" s="366"/>
      <c r="M63" s="366"/>
      <c r="N63" s="366"/>
      <c r="O63" s="366"/>
      <c r="P63" s="366"/>
      <c r="Q63" s="366"/>
      <c r="R63" s="366"/>
      <c r="S63" s="366"/>
      <c r="T63" s="366"/>
      <c r="U63" s="366"/>
      <c r="V63" s="346"/>
    </row>
    <row r="64" spans="2:22" x14ac:dyDescent="0.35">
      <c r="B64" s="326"/>
      <c r="C64" s="332"/>
      <c r="D64" s="255" t="s">
        <v>907</v>
      </c>
      <c r="E64" s="255"/>
      <c r="F64" s="255"/>
      <c r="G64" s="32">
        <v>341</v>
      </c>
      <c r="H64" s="329"/>
      <c r="I64" s="329"/>
      <c r="J64" s="344"/>
      <c r="K64" s="366"/>
      <c r="L64" s="366"/>
      <c r="M64" s="366"/>
      <c r="N64" s="366"/>
      <c r="O64" s="366"/>
      <c r="P64" s="366"/>
      <c r="Q64" s="366"/>
      <c r="R64" s="366"/>
      <c r="S64" s="366"/>
      <c r="T64" s="366"/>
      <c r="U64" s="366"/>
      <c r="V64" s="346"/>
    </row>
    <row r="65" spans="2:22" x14ac:dyDescent="0.35">
      <c r="B65" s="326"/>
      <c r="C65" s="332"/>
      <c r="D65" s="255" t="s">
        <v>908</v>
      </c>
      <c r="E65" s="255"/>
      <c r="F65" s="255"/>
      <c r="G65" s="32">
        <v>377</v>
      </c>
      <c r="H65" s="329"/>
      <c r="I65" s="329"/>
      <c r="J65" s="344"/>
      <c r="K65" s="366"/>
      <c r="L65" s="366"/>
      <c r="M65" s="366"/>
      <c r="N65" s="366"/>
      <c r="O65" s="366"/>
      <c r="P65" s="366"/>
      <c r="Q65" s="366"/>
      <c r="R65" s="366"/>
      <c r="S65" s="366"/>
      <c r="T65" s="366"/>
      <c r="U65" s="366"/>
      <c r="V65" s="346"/>
    </row>
    <row r="66" spans="2:22" x14ac:dyDescent="0.35">
      <c r="B66" s="326"/>
      <c r="C66" s="332"/>
      <c r="D66" s="255" t="s">
        <v>700</v>
      </c>
      <c r="E66" s="255"/>
      <c r="F66" s="255"/>
      <c r="G66" s="32">
        <v>511</v>
      </c>
      <c r="H66" s="329"/>
      <c r="I66" s="329"/>
      <c r="J66" s="344"/>
      <c r="K66" s="366"/>
      <c r="L66" s="366"/>
      <c r="M66" s="366"/>
      <c r="N66" s="366"/>
      <c r="O66" s="366"/>
      <c r="P66" s="366"/>
      <c r="Q66" s="366"/>
      <c r="R66" s="366"/>
      <c r="S66" s="366"/>
      <c r="T66" s="366"/>
      <c r="U66" s="366"/>
      <c r="V66" s="346"/>
    </row>
    <row r="67" spans="2:22" x14ac:dyDescent="0.35">
      <c r="B67" s="326"/>
      <c r="C67" s="332"/>
      <c r="D67" s="255" t="s">
        <v>909</v>
      </c>
      <c r="E67" s="255"/>
      <c r="F67" s="255"/>
      <c r="G67" s="32">
        <v>528</v>
      </c>
      <c r="H67" s="329"/>
      <c r="I67" s="329"/>
      <c r="J67" s="344"/>
      <c r="K67" s="366"/>
      <c r="L67" s="366"/>
      <c r="M67" s="366"/>
      <c r="N67" s="366"/>
      <c r="O67" s="366"/>
      <c r="P67" s="366"/>
      <c r="Q67" s="366"/>
      <c r="R67" s="366"/>
      <c r="S67" s="366"/>
      <c r="T67" s="366"/>
      <c r="U67" s="366"/>
      <c r="V67" s="346"/>
    </row>
    <row r="68" spans="2:22" x14ac:dyDescent="0.35">
      <c r="B68" s="326"/>
      <c r="C68" s="332"/>
      <c r="D68" s="255" t="s">
        <v>707</v>
      </c>
      <c r="E68" s="255"/>
      <c r="F68" s="255"/>
      <c r="G68" s="32">
        <v>341</v>
      </c>
      <c r="H68" s="329"/>
      <c r="I68" s="329"/>
      <c r="J68" s="344"/>
      <c r="K68" s="366"/>
      <c r="L68" s="366"/>
      <c r="M68" s="366"/>
      <c r="N68" s="366"/>
      <c r="O68" s="366"/>
      <c r="P68" s="366"/>
      <c r="Q68" s="366"/>
      <c r="R68" s="366"/>
      <c r="S68" s="366"/>
      <c r="T68" s="366"/>
      <c r="U68" s="366"/>
      <c r="V68" s="346"/>
    </row>
    <row r="69" spans="2:22" x14ac:dyDescent="0.35">
      <c r="B69" s="326"/>
      <c r="C69" s="332"/>
      <c r="D69" s="255" t="s">
        <v>910</v>
      </c>
      <c r="E69" s="255"/>
      <c r="F69" s="255"/>
      <c r="G69" s="32">
        <v>672</v>
      </c>
      <c r="H69" s="329"/>
      <c r="I69" s="329"/>
      <c r="J69" s="344"/>
      <c r="K69" s="366"/>
      <c r="L69" s="366"/>
      <c r="M69" s="366"/>
      <c r="N69" s="366"/>
      <c r="O69" s="366"/>
      <c r="P69" s="366"/>
      <c r="Q69" s="366"/>
      <c r="R69" s="366"/>
      <c r="S69" s="366"/>
      <c r="T69" s="366"/>
      <c r="U69" s="366"/>
      <c r="V69" s="346"/>
    </row>
    <row r="70" spans="2:22" x14ac:dyDescent="0.35">
      <c r="B70" s="327"/>
      <c r="C70" s="333"/>
      <c r="D70" s="255" t="s">
        <v>911</v>
      </c>
      <c r="E70" s="255"/>
      <c r="F70" s="255"/>
      <c r="G70" s="32">
        <v>894</v>
      </c>
      <c r="H70" s="330"/>
      <c r="I70" s="330"/>
      <c r="J70" s="347"/>
      <c r="K70" s="348"/>
      <c r="L70" s="348"/>
      <c r="M70" s="348"/>
      <c r="N70" s="348"/>
      <c r="O70" s="348"/>
      <c r="P70" s="348"/>
      <c r="Q70" s="348"/>
      <c r="R70" s="348"/>
      <c r="S70" s="348"/>
      <c r="T70" s="348"/>
      <c r="U70" s="348"/>
      <c r="V70" s="349"/>
    </row>
    <row r="71" spans="2:22" ht="15" customHeight="1" x14ac:dyDescent="0.35">
      <c r="B71" s="265" t="s">
        <v>912</v>
      </c>
      <c r="C71" s="255"/>
      <c r="D71" s="294"/>
      <c r="E71" s="255"/>
      <c r="F71" s="294"/>
      <c r="G71" s="294"/>
      <c r="H71" s="252" t="s">
        <v>281</v>
      </c>
      <c r="I71" s="252"/>
      <c r="J71" s="307" t="s">
        <v>913</v>
      </c>
      <c r="K71" s="308"/>
      <c r="L71" s="308"/>
      <c r="M71" s="308"/>
      <c r="N71" s="308"/>
      <c r="O71" s="308"/>
      <c r="P71" s="308"/>
      <c r="Q71" s="308"/>
      <c r="R71" s="308"/>
      <c r="S71" s="308"/>
      <c r="T71" s="308"/>
      <c r="U71" s="308"/>
      <c r="V71" s="309"/>
    </row>
    <row r="72" spans="2:22" ht="15" customHeight="1" x14ac:dyDescent="0.35">
      <c r="B72" s="234" t="s">
        <v>557</v>
      </c>
      <c r="C72" s="240"/>
      <c r="D72" s="294"/>
      <c r="E72" s="255"/>
      <c r="F72" s="294"/>
      <c r="G72" s="294"/>
      <c r="H72" s="237" t="s">
        <v>281</v>
      </c>
      <c r="I72" s="237"/>
      <c r="J72" s="307" t="s">
        <v>914</v>
      </c>
      <c r="K72" s="308"/>
      <c r="L72" s="308"/>
      <c r="M72" s="308"/>
      <c r="N72" s="308"/>
      <c r="O72" s="308"/>
      <c r="P72" s="308"/>
      <c r="Q72" s="308"/>
      <c r="R72" s="308"/>
      <c r="S72" s="308"/>
      <c r="T72" s="308"/>
      <c r="U72" s="308"/>
      <c r="V72" s="309"/>
    </row>
    <row r="73" spans="2:22" ht="15" customHeight="1" x14ac:dyDescent="0.35">
      <c r="B73" s="325" t="s">
        <v>915</v>
      </c>
      <c r="C73" s="331" t="s">
        <v>699</v>
      </c>
      <c r="D73" s="255" t="s">
        <v>903</v>
      </c>
      <c r="E73" s="255"/>
      <c r="F73" s="294"/>
      <c r="G73" s="32">
        <v>3634</v>
      </c>
      <c r="H73" s="328" t="s">
        <v>273</v>
      </c>
      <c r="I73" s="328" t="s">
        <v>360</v>
      </c>
      <c r="J73" s="341" t="s">
        <v>916</v>
      </c>
      <c r="K73" s="342"/>
      <c r="L73" s="342"/>
      <c r="M73" s="342"/>
      <c r="N73" s="342"/>
      <c r="O73" s="342"/>
      <c r="P73" s="342"/>
      <c r="Q73" s="342"/>
      <c r="R73" s="342"/>
      <c r="S73" s="342"/>
      <c r="T73" s="342"/>
      <c r="U73" s="342"/>
      <c r="V73" s="343"/>
    </row>
    <row r="74" spans="2:22" ht="15" customHeight="1" x14ac:dyDescent="0.35">
      <c r="B74" s="326"/>
      <c r="C74" s="332"/>
      <c r="D74" s="255" t="s">
        <v>791</v>
      </c>
      <c r="E74" s="255"/>
      <c r="F74" s="294"/>
      <c r="G74" s="32">
        <v>5440</v>
      </c>
      <c r="H74" s="329"/>
      <c r="I74" s="329"/>
      <c r="J74" s="344"/>
      <c r="K74" s="366"/>
      <c r="L74" s="366"/>
      <c r="M74" s="366"/>
      <c r="N74" s="366"/>
      <c r="O74" s="366"/>
      <c r="P74" s="366"/>
      <c r="Q74" s="366"/>
      <c r="R74" s="366"/>
      <c r="S74" s="366"/>
      <c r="T74" s="366"/>
      <c r="U74" s="366"/>
      <c r="V74" s="346"/>
    </row>
    <row r="75" spans="2:22" ht="15" customHeight="1" x14ac:dyDescent="0.35">
      <c r="B75" s="326"/>
      <c r="C75" s="332"/>
      <c r="D75" s="255" t="s">
        <v>706</v>
      </c>
      <c r="E75" s="255"/>
      <c r="F75" s="255"/>
      <c r="G75" s="32">
        <v>1150</v>
      </c>
      <c r="H75" s="329"/>
      <c r="I75" s="329"/>
      <c r="J75" s="344"/>
      <c r="K75" s="366"/>
      <c r="L75" s="366"/>
      <c r="M75" s="366"/>
      <c r="N75" s="366"/>
      <c r="O75" s="366"/>
      <c r="P75" s="366"/>
      <c r="Q75" s="366"/>
      <c r="R75" s="366"/>
      <c r="S75" s="366"/>
      <c r="T75" s="366"/>
      <c r="U75" s="366"/>
      <c r="V75" s="346"/>
    </row>
    <row r="76" spans="2:22" ht="15" customHeight="1" x14ac:dyDescent="0.35">
      <c r="B76" s="326"/>
      <c r="C76" s="332"/>
      <c r="D76" s="255" t="s">
        <v>710</v>
      </c>
      <c r="E76" s="255"/>
      <c r="F76" s="255"/>
      <c r="G76" s="32">
        <v>13663</v>
      </c>
      <c r="H76" s="329"/>
      <c r="I76" s="329"/>
      <c r="J76" s="344"/>
      <c r="K76" s="366"/>
      <c r="L76" s="366"/>
      <c r="M76" s="366"/>
      <c r="N76" s="366"/>
      <c r="O76" s="366"/>
      <c r="P76" s="366"/>
      <c r="Q76" s="366"/>
      <c r="R76" s="366"/>
      <c r="S76" s="366"/>
      <c r="T76" s="366"/>
      <c r="U76" s="366"/>
      <c r="V76" s="346"/>
    </row>
    <row r="77" spans="2:22" ht="15" customHeight="1" x14ac:dyDescent="0.35">
      <c r="B77" s="326"/>
      <c r="C77" s="332"/>
      <c r="D77" s="255" t="s">
        <v>702</v>
      </c>
      <c r="E77" s="255"/>
      <c r="F77" s="255"/>
      <c r="G77" s="32">
        <v>1205</v>
      </c>
      <c r="H77" s="329"/>
      <c r="I77" s="329"/>
      <c r="J77" s="344"/>
      <c r="K77" s="366"/>
      <c r="L77" s="366"/>
      <c r="M77" s="366"/>
      <c r="N77" s="366"/>
      <c r="O77" s="366"/>
      <c r="P77" s="366"/>
      <c r="Q77" s="366"/>
      <c r="R77" s="366"/>
      <c r="S77" s="366"/>
      <c r="T77" s="366"/>
      <c r="U77" s="366"/>
      <c r="V77" s="346"/>
    </row>
    <row r="78" spans="2:22" ht="15" customHeight="1" x14ac:dyDescent="0.35">
      <c r="B78" s="326"/>
      <c r="C78" s="332"/>
      <c r="D78" s="255" t="s">
        <v>905</v>
      </c>
      <c r="E78" s="255"/>
      <c r="F78" s="255"/>
      <c r="G78" s="32">
        <v>157</v>
      </c>
      <c r="H78" s="329"/>
      <c r="I78" s="329"/>
      <c r="J78" s="344"/>
      <c r="K78" s="366"/>
      <c r="L78" s="366"/>
      <c r="M78" s="366"/>
      <c r="N78" s="366"/>
      <c r="O78" s="366"/>
      <c r="P78" s="366"/>
      <c r="Q78" s="366"/>
      <c r="R78" s="366"/>
      <c r="S78" s="366"/>
      <c r="T78" s="366"/>
      <c r="U78" s="366"/>
      <c r="V78" s="346"/>
    </row>
    <row r="79" spans="2:22" ht="15" customHeight="1" x14ac:dyDescent="0.35">
      <c r="B79" s="326"/>
      <c r="C79" s="332"/>
      <c r="D79" s="255" t="s">
        <v>906</v>
      </c>
      <c r="E79" s="255"/>
      <c r="F79" s="255"/>
      <c r="G79" s="32">
        <v>18541</v>
      </c>
      <c r="H79" s="329"/>
      <c r="I79" s="329"/>
      <c r="J79" s="344"/>
      <c r="K79" s="366"/>
      <c r="L79" s="366"/>
      <c r="M79" s="366"/>
      <c r="N79" s="366"/>
      <c r="O79" s="366"/>
      <c r="P79" s="366"/>
      <c r="Q79" s="366"/>
      <c r="R79" s="366"/>
      <c r="S79" s="366"/>
      <c r="T79" s="366"/>
      <c r="U79" s="366"/>
      <c r="V79" s="346"/>
    </row>
    <row r="80" spans="2:22" ht="15" customHeight="1" x14ac:dyDescent="0.35">
      <c r="B80" s="326"/>
      <c r="C80" s="332"/>
      <c r="D80" s="255" t="s">
        <v>907</v>
      </c>
      <c r="E80" s="255"/>
      <c r="F80" s="255"/>
      <c r="G80" s="32">
        <v>3573</v>
      </c>
      <c r="H80" s="329"/>
      <c r="I80" s="329"/>
      <c r="J80" s="344"/>
      <c r="K80" s="366"/>
      <c r="L80" s="366"/>
      <c r="M80" s="366"/>
      <c r="N80" s="366"/>
      <c r="O80" s="366"/>
      <c r="P80" s="366"/>
      <c r="Q80" s="366"/>
      <c r="R80" s="366"/>
      <c r="S80" s="366"/>
      <c r="T80" s="366"/>
      <c r="U80" s="366"/>
      <c r="V80" s="346"/>
    </row>
    <row r="81" spans="2:22" ht="15" customHeight="1" x14ac:dyDescent="0.35">
      <c r="B81" s="326"/>
      <c r="C81" s="332"/>
      <c r="D81" s="255" t="s">
        <v>908</v>
      </c>
      <c r="E81" s="255"/>
      <c r="F81" s="255"/>
      <c r="G81" s="32">
        <v>26927</v>
      </c>
      <c r="H81" s="329"/>
      <c r="I81" s="329"/>
      <c r="J81" s="344"/>
      <c r="K81" s="366"/>
      <c r="L81" s="366"/>
      <c r="M81" s="366"/>
      <c r="N81" s="366"/>
      <c r="O81" s="366"/>
      <c r="P81" s="366"/>
      <c r="Q81" s="366"/>
      <c r="R81" s="366"/>
      <c r="S81" s="366"/>
      <c r="T81" s="366"/>
      <c r="U81" s="366"/>
      <c r="V81" s="346"/>
    </row>
    <row r="82" spans="2:22" ht="15" customHeight="1" x14ac:dyDescent="0.35">
      <c r="B82" s="326"/>
      <c r="C82" s="332"/>
      <c r="D82" s="255" t="s">
        <v>700</v>
      </c>
      <c r="E82" s="255"/>
      <c r="F82" s="255"/>
      <c r="G82" s="32">
        <v>931</v>
      </c>
      <c r="H82" s="329"/>
      <c r="I82" s="329"/>
      <c r="J82" s="344"/>
      <c r="K82" s="366"/>
      <c r="L82" s="366"/>
      <c r="M82" s="366"/>
      <c r="N82" s="366"/>
      <c r="O82" s="366"/>
      <c r="P82" s="366"/>
      <c r="Q82" s="366"/>
      <c r="R82" s="366"/>
      <c r="S82" s="366"/>
      <c r="T82" s="366"/>
      <c r="U82" s="366"/>
      <c r="V82" s="346"/>
    </row>
    <row r="83" spans="2:22" ht="15" customHeight="1" x14ac:dyDescent="0.35">
      <c r="B83" s="326"/>
      <c r="C83" s="332"/>
      <c r="D83" s="255" t="s">
        <v>909</v>
      </c>
      <c r="E83" s="255"/>
      <c r="F83" s="255"/>
      <c r="G83" s="32">
        <v>913</v>
      </c>
      <c r="H83" s="329"/>
      <c r="I83" s="329"/>
      <c r="J83" s="344"/>
      <c r="K83" s="366"/>
      <c r="L83" s="366"/>
      <c r="M83" s="366"/>
      <c r="N83" s="366"/>
      <c r="O83" s="366"/>
      <c r="P83" s="366"/>
      <c r="Q83" s="366"/>
      <c r="R83" s="366"/>
      <c r="S83" s="366"/>
      <c r="T83" s="366"/>
      <c r="U83" s="366"/>
      <c r="V83" s="346"/>
    </row>
    <row r="84" spans="2:22" ht="15" customHeight="1" x14ac:dyDescent="0.35">
      <c r="B84" s="326"/>
      <c r="C84" s="332"/>
      <c r="D84" s="255" t="s">
        <v>707</v>
      </c>
      <c r="E84" s="255"/>
      <c r="F84" s="255"/>
      <c r="G84" s="32">
        <v>476</v>
      </c>
      <c r="H84" s="329"/>
      <c r="I84" s="329"/>
      <c r="J84" s="344"/>
      <c r="K84" s="366"/>
      <c r="L84" s="366"/>
      <c r="M84" s="366"/>
      <c r="N84" s="366"/>
      <c r="O84" s="366"/>
      <c r="P84" s="366"/>
      <c r="Q84" s="366"/>
      <c r="R84" s="366"/>
      <c r="S84" s="366"/>
      <c r="T84" s="366"/>
      <c r="U84" s="366"/>
      <c r="V84" s="346"/>
    </row>
    <row r="85" spans="2:22" x14ac:dyDescent="0.35">
      <c r="B85" s="326"/>
      <c r="C85" s="332"/>
      <c r="D85" s="255" t="s">
        <v>910</v>
      </c>
      <c r="E85" s="255"/>
      <c r="F85" s="255"/>
      <c r="G85" s="32">
        <v>26721</v>
      </c>
      <c r="H85" s="329"/>
      <c r="I85" s="329"/>
      <c r="J85" s="344"/>
      <c r="K85" s="366"/>
      <c r="L85" s="366"/>
      <c r="M85" s="366"/>
      <c r="N85" s="366"/>
      <c r="O85" s="366"/>
      <c r="P85" s="366"/>
      <c r="Q85" s="366"/>
      <c r="R85" s="366"/>
      <c r="S85" s="366"/>
      <c r="T85" s="366"/>
      <c r="U85" s="366"/>
      <c r="V85" s="346"/>
    </row>
    <row r="86" spans="2:22" x14ac:dyDescent="0.35">
      <c r="B86" s="327"/>
      <c r="C86" s="333"/>
      <c r="D86" s="255" t="s">
        <v>911</v>
      </c>
      <c r="E86" s="255"/>
      <c r="F86" s="255"/>
      <c r="G86" s="32">
        <v>13133</v>
      </c>
      <c r="H86" s="330"/>
      <c r="I86" s="330"/>
      <c r="J86" s="347"/>
      <c r="K86" s="348"/>
      <c r="L86" s="348"/>
      <c r="M86" s="348"/>
      <c r="N86" s="348"/>
      <c r="O86" s="348"/>
      <c r="P86" s="348"/>
      <c r="Q86" s="348"/>
      <c r="R86" s="348"/>
      <c r="S86" s="348"/>
      <c r="T86" s="348"/>
      <c r="U86" s="348"/>
      <c r="V86" s="349"/>
    </row>
    <row r="87" spans="2:22" x14ac:dyDescent="0.35">
      <c r="B87" s="265" t="s">
        <v>718</v>
      </c>
      <c r="C87" s="255"/>
      <c r="D87" s="294"/>
      <c r="E87" s="255"/>
      <c r="F87" s="255"/>
      <c r="G87" s="294">
        <v>8.33</v>
      </c>
      <c r="H87" s="252" t="s">
        <v>273</v>
      </c>
      <c r="I87" s="252" t="s">
        <v>719</v>
      </c>
      <c r="J87" s="307" t="s">
        <v>1024</v>
      </c>
      <c r="K87" s="308"/>
      <c r="L87" s="308"/>
      <c r="M87" s="308"/>
      <c r="N87" s="308"/>
      <c r="O87" s="308"/>
      <c r="P87" s="308"/>
      <c r="Q87" s="308"/>
      <c r="R87" s="308"/>
      <c r="S87" s="308"/>
      <c r="T87" s="308"/>
      <c r="U87" s="308"/>
      <c r="V87" s="309"/>
    </row>
    <row r="88" spans="2:22" x14ac:dyDescent="0.35">
      <c r="B88" s="265" t="s">
        <v>919</v>
      </c>
      <c r="C88" s="255"/>
      <c r="D88" s="294"/>
      <c r="E88" s="255"/>
      <c r="F88" s="255"/>
      <c r="G88" s="32">
        <v>1</v>
      </c>
      <c r="H88" s="252" t="s">
        <v>273</v>
      </c>
      <c r="I88" s="43" t="s">
        <v>920</v>
      </c>
      <c r="J88" s="307" t="s">
        <v>431</v>
      </c>
      <c r="K88" s="308"/>
      <c r="L88" s="308"/>
      <c r="M88" s="308"/>
      <c r="N88" s="308"/>
      <c r="O88" s="308"/>
      <c r="P88" s="308"/>
      <c r="Q88" s="308"/>
      <c r="R88" s="308"/>
      <c r="S88" s="308"/>
      <c r="T88" s="308"/>
      <c r="U88" s="308"/>
      <c r="V88" s="309"/>
    </row>
    <row r="89" spans="2:22" ht="15" customHeight="1" x14ac:dyDescent="0.35">
      <c r="B89" s="265" t="s">
        <v>1025</v>
      </c>
      <c r="C89" s="255"/>
      <c r="D89" s="255"/>
      <c r="E89" s="255"/>
      <c r="F89" s="255"/>
      <c r="G89" s="41">
        <v>0.25</v>
      </c>
      <c r="H89" s="252" t="s">
        <v>273</v>
      </c>
      <c r="I89" s="252"/>
      <c r="J89" s="307" t="s">
        <v>1026</v>
      </c>
      <c r="K89" s="308"/>
      <c r="L89" s="308"/>
      <c r="M89" s="308"/>
      <c r="N89" s="308"/>
      <c r="O89" s="308"/>
      <c r="P89" s="308"/>
      <c r="Q89" s="308"/>
      <c r="R89" s="308"/>
      <c r="S89" s="308"/>
      <c r="T89" s="308"/>
      <c r="U89" s="308"/>
      <c r="V89" s="309"/>
    </row>
    <row r="90" spans="2:22" ht="15" customHeight="1" x14ac:dyDescent="0.35">
      <c r="B90" s="265" t="s">
        <v>1027</v>
      </c>
      <c r="C90" s="255"/>
      <c r="D90" s="294"/>
      <c r="E90" s="255"/>
      <c r="F90" s="255"/>
      <c r="G90" s="32">
        <v>3412</v>
      </c>
      <c r="H90" s="252" t="s">
        <v>273</v>
      </c>
      <c r="I90" s="252" t="s">
        <v>1028</v>
      </c>
      <c r="J90" s="307" t="s">
        <v>1029</v>
      </c>
      <c r="K90" s="308"/>
      <c r="L90" s="308"/>
      <c r="M90" s="308"/>
      <c r="N90" s="308"/>
      <c r="O90" s="308"/>
      <c r="P90" s="308"/>
      <c r="Q90" s="308"/>
      <c r="R90" s="308"/>
      <c r="S90" s="308"/>
      <c r="T90" s="308"/>
      <c r="U90" s="308"/>
      <c r="V90" s="309"/>
    </row>
    <row r="91" spans="2:22" ht="15" customHeight="1" x14ac:dyDescent="0.35">
      <c r="B91" s="265" t="s">
        <v>1030</v>
      </c>
      <c r="C91" s="255"/>
      <c r="D91" s="294"/>
      <c r="E91" s="255"/>
      <c r="F91" s="255"/>
      <c r="G91" s="294">
        <v>0.98</v>
      </c>
      <c r="H91" s="252" t="s">
        <v>281</v>
      </c>
      <c r="I91" s="252"/>
      <c r="J91" s="307" t="s">
        <v>1031</v>
      </c>
      <c r="K91" s="308"/>
      <c r="L91" s="308"/>
      <c r="M91" s="308"/>
      <c r="N91" s="308"/>
      <c r="O91" s="308"/>
      <c r="P91" s="308"/>
      <c r="Q91" s="308"/>
      <c r="R91" s="308"/>
      <c r="S91" s="308"/>
      <c r="T91" s="308"/>
      <c r="U91" s="308"/>
      <c r="V91" s="309"/>
    </row>
    <row r="92" spans="2:22" ht="15" customHeight="1" x14ac:dyDescent="0.35">
      <c r="B92" s="265" t="s">
        <v>278</v>
      </c>
      <c r="C92" s="255"/>
      <c r="D92" s="294"/>
      <c r="E92" s="255"/>
      <c r="F92" s="255"/>
      <c r="G92" s="32">
        <v>8766</v>
      </c>
      <c r="H92" s="252" t="s">
        <v>273</v>
      </c>
      <c r="I92" s="252" t="s">
        <v>282</v>
      </c>
      <c r="J92" s="307" t="s">
        <v>282</v>
      </c>
      <c r="K92" s="308"/>
      <c r="L92" s="308"/>
      <c r="M92" s="308"/>
      <c r="N92" s="308"/>
      <c r="O92" s="308"/>
      <c r="P92" s="308"/>
      <c r="Q92" s="308"/>
      <c r="R92" s="308"/>
      <c r="S92" s="308"/>
      <c r="T92" s="308"/>
      <c r="U92" s="308"/>
      <c r="V92" s="309"/>
    </row>
    <row r="93" spans="2:22" x14ac:dyDescent="0.35">
      <c r="B93" s="265" t="s">
        <v>289</v>
      </c>
      <c r="C93" s="255"/>
      <c r="D93" s="255"/>
      <c r="E93" s="255"/>
      <c r="F93" s="255"/>
      <c r="G93" s="31">
        <v>1</v>
      </c>
      <c r="H93" s="252" t="s">
        <v>273</v>
      </c>
      <c r="I93" s="252"/>
      <c r="J93" s="307" t="s">
        <v>290</v>
      </c>
      <c r="K93" s="308"/>
      <c r="L93" s="308"/>
      <c r="M93" s="308"/>
      <c r="N93" s="308"/>
      <c r="O93" s="308"/>
      <c r="P93" s="308"/>
      <c r="Q93" s="308"/>
      <c r="R93" s="308"/>
      <c r="S93" s="308"/>
      <c r="T93" s="308"/>
      <c r="U93" s="308"/>
      <c r="V93" s="309"/>
    </row>
    <row r="94" spans="2:22" x14ac:dyDescent="0.35">
      <c r="B94" s="265" t="s">
        <v>763</v>
      </c>
      <c r="C94" s="255"/>
      <c r="D94" s="255"/>
      <c r="E94" s="255"/>
      <c r="F94" s="255"/>
      <c r="G94" s="31">
        <v>100000</v>
      </c>
      <c r="H94" s="252" t="s">
        <v>273</v>
      </c>
      <c r="I94" s="252" t="s">
        <v>1032</v>
      </c>
      <c r="J94" s="307" t="s">
        <v>1033</v>
      </c>
      <c r="K94" s="308"/>
      <c r="L94" s="308"/>
      <c r="M94" s="308"/>
      <c r="N94" s="308"/>
      <c r="O94" s="308"/>
      <c r="P94" s="308"/>
      <c r="Q94" s="308"/>
      <c r="R94" s="308"/>
      <c r="S94" s="308"/>
      <c r="T94" s="308"/>
      <c r="U94" s="308"/>
      <c r="V94" s="309"/>
    </row>
    <row r="95" spans="2:22" ht="15" customHeight="1" x14ac:dyDescent="0.35">
      <c r="B95" s="265" t="s">
        <v>1034</v>
      </c>
      <c r="C95" s="255"/>
      <c r="D95" s="255"/>
      <c r="E95" s="255"/>
      <c r="F95" s="255"/>
      <c r="G95" s="41">
        <v>0.78</v>
      </c>
      <c r="H95" s="252" t="s">
        <v>281</v>
      </c>
      <c r="I95" s="252"/>
      <c r="J95" s="307" t="s">
        <v>1035</v>
      </c>
      <c r="K95" s="308"/>
      <c r="L95" s="308"/>
      <c r="M95" s="308"/>
      <c r="N95" s="308"/>
      <c r="O95" s="308"/>
      <c r="P95" s="308"/>
      <c r="Q95" s="308"/>
      <c r="R95" s="308"/>
      <c r="S95" s="308"/>
      <c r="T95" s="308"/>
      <c r="U95" s="308"/>
      <c r="V95" s="309"/>
    </row>
    <row r="96" spans="2:22" ht="15" customHeight="1" x14ac:dyDescent="0.35">
      <c r="B96" s="265" t="s">
        <v>970</v>
      </c>
      <c r="C96" s="255"/>
      <c r="D96" s="255"/>
      <c r="E96" s="255"/>
      <c r="F96" s="255"/>
      <c r="G96" s="255"/>
      <c r="H96" s="252" t="s">
        <v>514</v>
      </c>
      <c r="I96" s="252" t="s">
        <v>971</v>
      </c>
      <c r="J96" s="307" t="s">
        <v>812</v>
      </c>
      <c r="K96" s="308"/>
      <c r="L96" s="308"/>
      <c r="M96" s="308"/>
      <c r="N96" s="308"/>
      <c r="O96" s="308"/>
      <c r="P96" s="308"/>
      <c r="Q96" s="308"/>
      <c r="R96" s="308"/>
      <c r="S96" s="308"/>
      <c r="T96" s="308"/>
      <c r="U96" s="308"/>
      <c r="V96" s="309"/>
    </row>
    <row r="97" spans="2:22" ht="15" customHeight="1" x14ac:dyDescent="0.35">
      <c r="B97" s="265" t="s">
        <v>770</v>
      </c>
      <c r="C97" s="255"/>
      <c r="D97" s="255"/>
      <c r="E97" s="255"/>
      <c r="F97" s="255"/>
      <c r="G97" s="255">
        <v>365.25</v>
      </c>
      <c r="H97" s="252" t="s">
        <v>273</v>
      </c>
      <c r="I97" s="252" t="s">
        <v>363</v>
      </c>
      <c r="J97" s="230" t="s">
        <v>771</v>
      </c>
      <c r="K97" s="231"/>
      <c r="L97" s="231"/>
      <c r="M97" s="231"/>
      <c r="N97" s="231"/>
      <c r="O97" s="231"/>
      <c r="P97" s="231"/>
      <c r="Q97" s="231"/>
      <c r="R97" s="231"/>
      <c r="S97" s="231"/>
      <c r="T97" s="231"/>
      <c r="U97" s="231"/>
      <c r="V97" s="232"/>
    </row>
    <row r="99" spans="2:22" ht="45" customHeight="1" x14ac:dyDescent="0.35"/>
    <row r="100" spans="2:22" ht="15" customHeight="1" x14ac:dyDescent="0.35"/>
    <row r="101" spans="2:22" ht="15" customHeight="1" x14ac:dyDescent="0.35"/>
  </sheetData>
  <mergeCells count="51">
    <mergeCell ref="J57:V70"/>
    <mergeCell ref="J72:V72"/>
    <mergeCell ref="B73:B86"/>
    <mergeCell ref="C73:C86"/>
    <mergeCell ref="H73:H86"/>
    <mergeCell ref="I73:I86"/>
    <mergeCell ref="J73:V86"/>
    <mergeCell ref="E46:I46"/>
    <mergeCell ref="B57:B70"/>
    <mergeCell ref="C57:C70"/>
    <mergeCell ref="H57:H70"/>
    <mergeCell ref="I57:I70"/>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J96:V96"/>
    <mergeCell ref="J92:V92"/>
    <mergeCell ref="J93:V93"/>
    <mergeCell ref="J94:V94"/>
    <mergeCell ref="J95:V95"/>
    <mergeCell ref="E43:I43"/>
    <mergeCell ref="E44:I44"/>
    <mergeCell ref="E45:I45"/>
    <mergeCell ref="J90:V90"/>
    <mergeCell ref="J91:V91"/>
    <mergeCell ref="J87:V87"/>
    <mergeCell ref="J88:V88"/>
    <mergeCell ref="J89:V89"/>
    <mergeCell ref="J71:V71"/>
    <mergeCell ref="J56:V56"/>
    <mergeCell ref="B52:V52"/>
    <mergeCell ref="J53:V53"/>
    <mergeCell ref="J54:V54"/>
    <mergeCell ref="J55:V55"/>
    <mergeCell ref="C44:C46"/>
    <mergeCell ref="B44:B46"/>
  </mergeCells>
  <conditionalFormatting sqref="C54:G56 C71:G71 C87:G95 C57 E57:F70 C73 E73:F86">
    <cfRule type="cellIs" dxfId="1968" priority="10" operator="notEqual">
      <formula>""</formula>
    </cfRule>
  </conditionalFormatting>
  <conditionalFormatting sqref="C96:G97">
    <cfRule type="cellIs" dxfId="1967" priority="9" operator="notEqual">
      <formula>""</formula>
    </cfRule>
  </conditionalFormatting>
  <conditionalFormatting sqref="D57">
    <cfRule type="cellIs" dxfId="1966" priority="8" operator="notEqual">
      <formula>""</formula>
    </cfRule>
  </conditionalFormatting>
  <conditionalFormatting sqref="D58:D70">
    <cfRule type="cellIs" dxfId="1965" priority="7" operator="notEqual">
      <formula>""</formula>
    </cfRule>
  </conditionalFormatting>
  <conditionalFormatting sqref="G57:G58">
    <cfRule type="cellIs" dxfId="1964" priority="6" operator="notEqual">
      <formula>""</formula>
    </cfRule>
  </conditionalFormatting>
  <conditionalFormatting sqref="G59:G70">
    <cfRule type="cellIs" dxfId="1963" priority="5" operator="notEqual">
      <formula>""</formula>
    </cfRule>
  </conditionalFormatting>
  <conditionalFormatting sqref="C72:G72">
    <cfRule type="cellIs" dxfId="1962" priority="4" operator="notEqual">
      <formula>""</formula>
    </cfRule>
  </conditionalFormatting>
  <conditionalFormatting sqref="D73">
    <cfRule type="cellIs" dxfId="1961" priority="3" operator="notEqual">
      <formula>""</formula>
    </cfRule>
  </conditionalFormatting>
  <conditionalFormatting sqref="D74:D86">
    <cfRule type="cellIs" dxfId="1960" priority="2" operator="notEqual">
      <formula>""</formula>
    </cfRule>
  </conditionalFormatting>
  <conditionalFormatting sqref="G73:G86">
    <cfRule type="cellIs" dxfId="1959" priority="1" operator="notEqual">
      <formula>""</formula>
    </cfRule>
  </conditionalFormatting>
  <hyperlinks>
    <hyperlink ref="H11" location="_ftn1" display="_ftn1" xr:uid="{00000000-0004-0000-1A00-000000000000}"/>
    <hyperlink ref="I11" location="_ftn2" display="_ftn2" xr:uid="{00000000-0004-0000-1A00-000001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39997558519241921"/>
  </sheetPr>
  <dimension ref="A1:X191"/>
  <sheetViews>
    <sheetView tabSelected="1" workbookViewId="0">
      <selection activeCell="B2" sqref="B2"/>
    </sheetView>
  </sheetViews>
  <sheetFormatPr defaultRowHeight="14.5" x14ac:dyDescent="0.35"/>
  <cols>
    <col min="1" max="1" customWidth="true" width="4.81640625" collapsed="false"/>
    <col min="2" max="2" customWidth="true" width="24.26953125" collapsed="false"/>
    <col min="3" max="3" customWidth="true" width="21.0"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7.7265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11" ht="23.5" x14ac:dyDescent="0.55000000000000004">
      <c r="B1" s="136" t="str">
        <f ca="1">MID(CELL("Filename",K7),SEARCH("]",CELL("Filename",K7),1)+1,100)</f>
        <v>Boiler</v>
      </c>
    </row>
    <row r="2" spans="2:11" x14ac:dyDescent="0.35">
      <c r="B2" t="s">
        <v>208</v>
      </c>
      <c r="C2" s="47" t="s">
        <v>1036</v>
      </c>
    </row>
    <row r="4" spans="2:11" x14ac:dyDescent="0.35">
      <c r="B4" s="47" t="s">
        <v>209</v>
      </c>
      <c r="I4" s="47" t="s">
        <v>210</v>
      </c>
    </row>
    <row r="5" spans="2:11" ht="26.5" x14ac:dyDescent="0.35">
      <c r="B5" s="244" t="s">
        <v>211</v>
      </c>
      <c r="C5" s="244" t="s">
        <v>212</v>
      </c>
      <c r="D5" s="133" t="s">
        <v>213</v>
      </c>
      <c r="I5" s="244" t="s">
        <v>211</v>
      </c>
      <c r="J5" s="244" t="s">
        <v>212</v>
      </c>
      <c r="K5" s="133" t="s">
        <v>214</v>
      </c>
    </row>
    <row r="6" spans="2:11" ht="15" customHeight="1" x14ac:dyDescent="0.35">
      <c r="B6" s="81"/>
      <c r="C6" s="81"/>
      <c r="D6" s="71">
        <v>25</v>
      </c>
      <c r="I6" s="81"/>
      <c r="J6" s="81"/>
      <c r="K6" s="71"/>
    </row>
    <row r="7" spans="2:11" x14ac:dyDescent="0.35">
      <c r="D7" s="134"/>
    </row>
    <row r="11" spans="2:11" x14ac:dyDescent="0.35">
      <c r="B11" s="47" t="s">
        <v>215</v>
      </c>
      <c r="C11" s="135"/>
      <c r="D11" s="134"/>
      <c r="I11" s="47" t="s">
        <v>216</v>
      </c>
      <c r="J11" s="132"/>
      <c r="K11" s="132"/>
    </row>
    <row r="12" spans="2:11" ht="53.25" customHeight="1" x14ac:dyDescent="0.35">
      <c r="B12" s="303" t="s">
        <v>217</v>
      </c>
      <c r="C12" s="303" t="s">
        <v>212</v>
      </c>
      <c r="D12" s="303" t="s">
        <v>249</v>
      </c>
      <c r="E12" s="303" t="s">
        <v>256</v>
      </c>
      <c r="F12" s="133" t="s">
        <v>218</v>
      </c>
      <c r="G12" s="133" t="s">
        <v>219</v>
      </c>
      <c r="I12" s="244" t="s">
        <v>211</v>
      </c>
      <c r="J12" s="244" t="s">
        <v>212</v>
      </c>
      <c r="K12" s="133" t="s">
        <v>220</v>
      </c>
    </row>
    <row r="13" spans="2:11" x14ac:dyDescent="0.35">
      <c r="B13" s="351" t="s">
        <v>258</v>
      </c>
      <c r="C13" s="71" t="s">
        <v>259</v>
      </c>
      <c r="D13" s="81"/>
      <c r="E13" s="81"/>
      <c r="F13" s="71" t="s">
        <v>1037</v>
      </c>
      <c r="G13" s="71" t="s">
        <v>297</v>
      </c>
      <c r="I13" s="253"/>
      <c r="J13" s="253"/>
      <c r="K13" s="5"/>
    </row>
    <row r="14" spans="2:11" x14ac:dyDescent="0.35">
      <c r="B14" s="351"/>
      <c r="C14" s="351" t="s">
        <v>269</v>
      </c>
      <c r="D14" s="352" t="s">
        <v>1038</v>
      </c>
      <c r="E14" s="161">
        <v>0.84</v>
      </c>
      <c r="F14" s="253" t="s">
        <v>820</v>
      </c>
      <c r="G14" s="45">
        <v>4053</v>
      </c>
      <c r="I14" s="141"/>
    </row>
    <row r="15" spans="2:11" x14ac:dyDescent="0.35">
      <c r="B15" s="351"/>
      <c r="C15" s="351"/>
      <c r="D15" s="352"/>
      <c r="E15" s="161">
        <v>0.85</v>
      </c>
      <c r="F15" s="45">
        <v>415</v>
      </c>
      <c r="G15" s="45">
        <v>4468</v>
      </c>
      <c r="I15" s="141"/>
    </row>
    <row r="16" spans="2:11" x14ac:dyDescent="0.35">
      <c r="B16" s="351"/>
      <c r="C16" s="351"/>
      <c r="D16" s="352"/>
      <c r="E16" s="161">
        <v>0.86</v>
      </c>
      <c r="F16" s="45">
        <v>1211</v>
      </c>
      <c r="G16" s="45">
        <v>5264</v>
      </c>
      <c r="I16" s="141"/>
    </row>
    <row r="17" spans="2:9" x14ac:dyDescent="0.35">
      <c r="B17" s="351"/>
      <c r="C17" s="351"/>
      <c r="D17" s="352"/>
      <c r="E17" s="161">
        <v>0.87</v>
      </c>
      <c r="F17" s="45">
        <v>1223</v>
      </c>
      <c r="G17" s="45">
        <v>5276</v>
      </c>
      <c r="I17" s="141"/>
    </row>
    <row r="18" spans="2:9" x14ac:dyDescent="0.35">
      <c r="B18" s="351"/>
      <c r="C18" s="351"/>
      <c r="D18" s="352"/>
      <c r="E18" s="161">
        <v>0.88</v>
      </c>
      <c r="F18" s="45">
        <v>1344</v>
      </c>
      <c r="G18" s="45">
        <v>5397</v>
      </c>
      <c r="I18" s="141"/>
    </row>
    <row r="19" spans="2:9" x14ac:dyDescent="0.35">
      <c r="B19" s="351"/>
      <c r="C19" s="351"/>
      <c r="D19" s="352"/>
      <c r="E19" s="161">
        <v>0.89</v>
      </c>
      <c r="F19" s="45">
        <v>1465</v>
      </c>
      <c r="G19" s="45">
        <v>5518</v>
      </c>
      <c r="I19" s="141"/>
    </row>
    <row r="20" spans="2:9" x14ac:dyDescent="0.35">
      <c r="B20" s="351"/>
      <c r="C20" s="351"/>
      <c r="D20" s="352"/>
      <c r="E20" s="161">
        <v>0.9</v>
      </c>
      <c r="F20" s="45">
        <v>1585</v>
      </c>
      <c r="G20" s="45">
        <v>5638</v>
      </c>
      <c r="I20" s="141"/>
    </row>
    <row r="21" spans="2:9" x14ac:dyDescent="0.35">
      <c r="B21" s="351"/>
      <c r="C21" s="351"/>
      <c r="D21" s="352"/>
      <c r="E21" s="161">
        <v>0.91</v>
      </c>
      <c r="F21" s="45">
        <v>1530</v>
      </c>
      <c r="G21" s="45">
        <v>5583</v>
      </c>
      <c r="I21" s="141"/>
    </row>
    <row r="22" spans="2:9" x14ac:dyDescent="0.35">
      <c r="B22" s="351"/>
      <c r="C22" s="351"/>
      <c r="D22" s="352"/>
      <c r="E22" s="161">
        <v>0.92</v>
      </c>
      <c r="F22" s="45">
        <v>1681</v>
      </c>
      <c r="G22" s="45">
        <v>5734</v>
      </c>
      <c r="I22" s="141"/>
    </row>
    <row r="23" spans="2:9" x14ac:dyDescent="0.35">
      <c r="B23" s="351"/>
      <c r="C23" s="351"/>
      <c r="D23" s="352"/>
      <c r="E23" s="161">
        <v>0.93</v>
      </c>
      <c r="F23" s="45">
        <v>1832</v>
      </c>
      <c r="G23" s="45">
        <v>5885</v>
      </c>
      <c r="I23" s="141"/>
    </row>
    <row r="24" spans="2:9" x14ac:dyDescent="0.35">
      <c r="B24" s="351"/>
      <c r="C24" s="351"/>
      <c r="D24" s="352"/>
      <c r="E24" s="161">
        <v>0.94</v>
      </c>
      <c r="F24" s="45">
        <v>1983</v>
      </c>
      <c r="G24" s="45">
        <v>6036</v>
      </c>
      <c r="I24" s="141"/>
    </row>
    <row r="25" spans="2:9" x14ac:dyDescent="0.35">
      <c r="B25" s="351"/>
      <c r="C25" s="351"/>
      <c r="D25" s="352"/>
      <c r="E25" s="161">
        <v>0.95</v>
      </c>
      <c r="F25" s="45">
        <v>2135</v>
      </c>
      <c r="G25" s="45">
        <v>6188</v>
      </c>
      <c r="I25" s="141"/>
    </row>
    <row r="26" spans="2:9" x14ac:dyDescent="0.35">
      <c r="B26" s="351"/>
      <c r="C26" s="351"/>
      <c r="D26" s="352"/>
      <c r="E26" s="161">
        <v>0.96</v>
      </c>
      <c r="F26" s="45">
        <v>2286</v>
      </c>
      <c r="G26" s="45">
        <v>6339</v>
      </c>
      <c r="I26" s="141"/>
    </row>
    <row r="27" spans="2:9" x14ac:dyDescent="0.35">
      <c r="B27" s="351"/>
      <c r="C27" s="351"/>
      <c r="D27" s="352"/>
      <c r="E27" s="161">
        <v>0.97</v>
      </c>
      <c r="F27" s="45">
        <v>2437</v>
      </c>
      <c r="G27" s="45">
        <v>6490</v>
      </c>
      <c r="I27" s="141"/>
    </row>
    <row r="28" spans="2:9" x14ac:dyDescent="0.35">
      <c r="B28" s="351"/>
      <c r="C28" s="351"/>
      <c r="D28" s="352"/>
      <c r="E28" s="161">
        <v>0.98</v>
      </c>
      <c r="F28" s="45">
        <v>2588</v>
      </c>
      <c r="G28" s="45">
        <v>6641</v>
      </c>
      <c r="I28" s="141"/>
    </row>
    <row r="29" spans="2:9" x14ac:dyDescent="0.35">
      <c r="B29" s="351"/>
      <c r="C29" s="351"/>
      <c r="D29" s="352"/>
      <c r="E29" s="161">
        <v>0.99</v>
      </c>
      <c r="F29" s="45">
        <v>2739</v>
      </c>
      <c r="G29" s="45">
        <v>6792</v>
      </c>
      <c r="I29" s="141"/>
    </row>
    <row r="30" spans="2:9" x14ac:dyDescent="0.35">
      <c r="B30" s="132"/>
      <c r="C30" s="160"/>
      <c r="D30" s="159"/>
      <c r="E30" s="159"/>
      <c r="G30" s="132"/>
      <c r="H30" s="132"/>
      <c r="I30" s="141"/>
    </row>
    <row r="31" spans="2:9" x14ac:dyDescent="0.35">
      <c r="B31" s="47" t="s">
        <v>221</v>
      </c>
      <c r="E31" s="132"/>
      <c r="F31" s="132"/>
    </row>
    <row r="32" spans="2:9" x14ac:dyDescent="0.35">
      <c r="E32" s="132"/>
      <c r="F32" s="132"/>
    </row>
    <row r="33" spans="1:17" x14ac:dyDescent="0.35">
      <c r="E33" s="132"/>
      <c r="F33" s="132"/>
    </row>
    <row r="36" spans="1:17" x14ac:dyDescent="0.35">
      <c r="B36" s="2"/>
    </row>
    <row r="37" spans="1:17" x14ac:dyDescent="0.35">
      <c r="B37" s="2"/>
    </row>
    <row r="38" spans="1:17" x14ac:dyDescent="0.35">
      <c r="B38" s="47" t="s">
        <v>224</v>
      </c>
    </row>
    <row r="39" spans="1:17" x14ac:dyDescent="0.35">
      <c r="B39" s="130" t="s">
        <v>225</v>
      </c>
      <c r="C39" s="411" t="s">
        <v>226</v>
      </c>
      <c r="D39" s="412"/>
      <c r="E39" s="412"/>
      <c r="F39" s="412"/>
      <c r="G39" s="412"/>
      <c r="H39" s="413"/>
    </row>
    <row r="40" spans="1:17" ht="15" customHeight="1" x14ac:dyDescent="0.35">
      <c r="A40" s="319" t="s">
        <v>227</v>
      </c>
      <c r="B40" s="131" t="s">
        <v>228</v>
      </c>
      <c r="C40" s="418"/>
      <c r="D40" s="419"/>
      <c r="E40" s="419"/>
      <c r="F40" s="419"/>
      <c r="G40" s="419"/>
      <c r="H40" s="420"/>
      <c r="P40" s="128"/>
      <c r="Q40" s="128"/>
    </row>
    <row r="41" spans="1:17" x14ac:dyDescent="0.35">
      <c r="A41" s="320"/>
      <c r="B41" s="131" t="s">
        <v>229</v>
      </c>
      <c r="C41" s="418"/>
      <c r="D41" s="419"/>
      <c r="E41" s="419"/>
      <c r="F41" s="419"/>
      <c r="G41" s="419"/>
      <c r="H41" s="420"/>
      <c r="P41" s="128"/>
      <c r="Q41" s="128"/>
    </row>
    <row r="42" spans="1:17" x14ac:dyDescent="0.35">
      <c r="A42" s="320"/>
      <c r="B42" s="131" t="s">
        <v>230</v>
      </c>
      <c r="C42" s="336" t="s">
        <v>1039</v>
      </c>
      <c r="D42" s="414"/>
      <c r="E42" s="414"/>
      <c r="F42" s="414"/>
      <c r="G42" s="414"/>
      <c r="H42" s="415"/>
      <c r="P42" s="128"/>
      <c r="Q42" s="128"/>
    </row>
    <row r="43" spans="1:17" x14ac:dyDescent="0.35">
      <c r="A43" s="320"/>
      <c r="B43" s="131" t="s">
        <v>231</v>
      </c>
      <c r="C43" s="336" t="s">
        <v>1040</v>
      </c>
      <c r="D43" s="414"/>
      <c r="E43" s="414"/>
      <c r="F43" s="414"/>
      <c r="G43" s="414"/>
      <c r="H43" s="415"/>
      <c r="P43" s="29"/>
      <c r="Q43" s="29"/>
    </row>
    <row r="44" spans="1:17" x14ac:dyDescent="0.35">
      <c r="A44" s="321"/>
      <c r="B44" s="131" t="s">
        <v>232</v>
      </c>
      <c r="C44" s="418"/>
      <c r="D44" s="419"/>
      <c r="E44" s="419"/>
      <c r="F44" s="419"/>
      <c r="G44" s="419"/>
      <c r="H44" s="420"/>
      <c r="P44" s="128"/>
      <c r="Q44" s="128"/>
    </row>
    <row r="45" spans="1:17" ht="15" customHeight="1" x14ac:dyDescent="0.35">
      <c r="A45" s="319" t="s">
        <v>233</v>
      </c>
      <c r="B45" s="131" t="s">
        <v>234</v>
      </c>
      <c r="C45" s="418"/>
      <c r="D45" s="419"/>
      <c r="E45" s="419"/>
      <c r="F45" s="419"/>
      <c r="G45" s="419"/>
      <c r="H45" s="420"/>
      <c r="P45" s="128"/>
      <c r="Q45" s="128"/>
    </row>
    <row r="46" spans="1:17" x14ac:dyDescent="0.35">
      <c r="A46" s="320"/>
      <c r="B46" s="131" t="s">
        <v>235</v>
      </c>
      <c r="C46" s="418"/>
      <c r="D46" s="419"/>
      <c r="E46" s="419"/>
      <c r="F46" s="419"/>
      <c r="G46" s="419"/>
      <c r="H46" s="420"/>
      <c r="P46" s="128"/>
      <c r="Q46" s="128"/>
    </row>
    <row r="47" spans="1:17" x14ac:dyDescent="0.35">
      <c r="A47" s="320"/>
      <c r="B47" s="131" t="s">
        <v>236</v>
      </c>
      <c r="C47" s="418"/>
      <c r="D47" s="419"/>
      <c r="E47" s="419"/>
      <c r="F47" s="419"/>
      <c r="G47" s="419"/>
      <c r="H47" s="420"/>
      <c r="P47" s="128"/>
      <c r="Q47" s="128"/>
    </row>
    <row r="48" spans="1:17" x14ac:dyDescent="0.35">
      <c r="A48" s="320"/>
      <c r="B48" s="131" t="s">
        <v>237</v>
      </c>
      <c r="C48" s="418"/>
      <c r="D48" s="419"/>
      <c r="E48" s="419"/>
      <c r="F48" s="419"/>
      <c r="G48" s="419"/>
      <c r="H48" s="420"/>
      <c r="P48" s="128"/>
      <c r="Q48" s="128"/>
    </row>
    <row r="49" spans="1:17" x14ac:dyDescent="0.35">
      <c r="A49" s="320"/>
      <c r="B49" s="131" t="s">
        <v>238</v>
      </c>
      <c r="C49" s="418"/>
      <c r="D49" s="419"/>
      <c r="E49" s="419"/>
      <c r="F49" s="419"/>
      <c r="G49" s="419"/>
      <c r="H49" s="420"/>
      <c r="P49" s="128"/>
      <c r="Q49" s="128"/>
    </row>
    <row r="50" spans="1:17" x14ac:dyDescent="0.35">
      <c r="A50" s="320"/>
      <c r="B50" s="131" t="s">
        <v>239</v>
      </c>
      <c r="C50" s="418"/>
      <c r="D50" s="419"/>
      <c r="E50" s="419"/>
      <c r="F50" s="419"/>
      <c r="G50" s="419"/>
      <c r="H50" s="420"/>
      <c r="P50" s="128"/>
      <c r="Q50" s="128"/>
    </row>
    <row r="51" spans="1:17" x14ac:dyDescent="0.35">
      <c r="A51" s="320"/>
      <c r="B51" s="131" t="s">
        <v>240</v>
      </c>
      <c r="C51" s="418"/>
      <c r="D51" s="419"/>
      <c r="E51" s="419"/>
      <c r="F51" s="419"/>
      <c r="G51" s="419"/>
      <c r="H51" s="420"/>
      <c r="P51" s="128"/>
      <c r="Q51" s="128"/>
    </row>
    <row r="52" spans="1:17" x14ac:dyDescent="0.35">
      <c r="A52" s="320"/>
      <c r="B52" s="131" t="s">
        <v>241</v>
      </c>
      <c r="C52" s="418"/>
      <c r="D52" s="419"/>
      <c r="E52" s="419"/>
      <c r="F52" s="419"/>
      <c r="G52" s="419"/>
      <c r="H52" s="420"/>
    </row>
    <row r="53" spans="1:17" x14ac:dyDescent="0.35">
      <c r="A53" s="320"/>
      <c r="B53" s="131" t="s">
        <v>242</v>
      </c>
      <c r="C53" s="418"/>
      <c r="D53" s="419"/>
      <c r="E53" s="419"/>
      <c r="F53" s="419"/>
      <c r="G53" s="419"/>
      <c r="H53" s="420"/>
    </row>
    <row r="54" spans="1:17" x14ac:dyDescent="0.35">
      <c r="A54" s="321"/>
      <c r="B54" s="131" t="s">
        <v>243</v>
      </c>
      <c r="C54" s="418"/>
      <c r="D54" s="419"/>
      <c r="E54" s="419"/>
      <c r="F54" s="419"/>
      <c r="G54" s="419"/>
      <c r="H54" s="420"/>
    </row>
    <row r="55" spans="1:17" x14ac:dyDescent="0.35">
      <c r="L55" s="128"/>
      <c r="M55" s="128"/>
    </row>
    <row r="56" spans="1:17" x14ac:dyDescent="0.35">
      <c r="B56" s="47" t="s">
        <v>244</v>
      </c>
      <c r="L56" s="128"/>
      <c r="M56" s="128"/>
    </row>
    <row r="57" spans="1:17" ht="26" x14ac:dyDescent="0.35">
      <c r="B57" s="130" t="s">
        <v>245</v>
      </c>
      <c r="C57" s="244" t="s">
        <v>211</v>
      </c>
      <c r="D57" s="244" t="s">
        <v>212</v>
      </c>
      <c r="E57" s="244" t="s">
        <v>246</v>
      </c>
      <c r="F57" s="244"/>
      <c r="G57" s="244"/>
      <c r="H57" s="244"/>
      <c r="I57" s="244"/>
      <c r="L57" s="128"/>
      <c r="M57" s="128"/>
    </row>
    <row r="58" spans="1:17" ht="15" customHeight="1" x14ac:dyDescent="0.35">
      <c r="B58" s="80"/>
      <c r="C58" s="81"/>
      <c r="D58" s="81"/>
      <c r="E58" s="245"/>
      <c r="F58" s="246"/>
      <c r="G58" s="246"/>
      <c r="H58" s="246"/>
      <c r="I58" s="247"/>
      <c r="L58" s="29"/>
      <c r="M58" s="29"/>
    </row>
    <row r="59" spans="1:17" x14ac:dyDescent="0.35">
      <c r="L59" s="128"/>
      <c r="M59" s="128"/>
    </row>
    <row r="62" spans="1:17" x14ac:dyDescent="0.35">
      <c r="L62" s="128"/>
      <c r="M62" s="128"/>
    </row>
    <row r="63" spans="1:17" x14ac:dyDescent="0.35">
      <c r="L63" s="29"/>
      <c r="M63" s="29"/>
    </row>
    <row r="64" spans="1:17" x14ac:dyDescent="0.35">
      <c r="L64" s="128"/>
      <c r="M64" s="128"/>
    </row>
    <row r="65" spans="2:24" x14ac:dyDescent="0.35">
      <c r="L65" s="128"/>
      <c r="M65" s="128"/>
    </row>
    <row r="67" spans="2:24" s="18" customFormat="1" x14ac:dyDescent="0.35">
      <c r="B67" s="313" t="s">
        <v>247</v>
      </c>
      <c r="C67" s="314"/>
      <c r="D67" s="314"/>
      <c r="E67" s="314"/>
      <c r="F67" s="314"/>
      <c r="G67" s="314"/>
      <c r="H67" s="314"/>
      <c r="I67" s="314"/>
      <c r="J67" s="314"/>
      <c r="K67" s="314"/>
      <c r="L67" s="314"/>
      <c r="M67" s="314"/>
      <c r="N67" s="314"/>
      <c r="O67" s="314"/>
      <c r="P67" s="314"/>
      <c r="Q67" s="314"/>
      <c r="R67" s="314"/>
      <c r="S67" s="314"/>
      <c r="T67" s="314"/>
      <c r="U67" s="314"/>
      <c r="V67" s="314"/>
      <c r="W67" s="314"/>
      <c r="X67" s="315"/>
    </row>
    <row r="68" spans="2:24" s="18" customFormat="1" ht="44.25" customHeight="1" x14ac:dyDescent="0.35">
      <c r="B68" s="248" t="s">
        <v>248</v>
      </c>
      <c r="C68" s="17" t="s">
        <v>217</v>
      </c>
      <c r="D68" s="17" t="s">
        <v>212</v>
      </c>
      <c r="E68" s="17" t="s">
        <v>249</v>
      </c>
      <c r="F68" s="17" t="s">
        <v>250</v>
      </c>
      <c r="G68" s="17" t="s">
        <v>815</v>
      </c>
      <c r="H68" s="17" t="s">
        <v>1041</v>
      </c>
      <c r="I68" s="17" t="s">
        <v>251</v>
      </c>
      <c r="J68" s="17" t="s">
        <v>252</v>
      </c>
      <c r="K68" s="248" t="s">
        <v>253</v>
      </c>
      <c r="L68" s="316" t="s">
        <v>254</v>
      </c>
      <c r="M68" s="317"/>
      <c r="N68" s="317"/>
      <c r="O68" s="317"/>
      <c r="P68" s="317"/>
      <c r="Q68" s="317"/>
      <c r="R68" s="317"/>
      <c r="S68" s="317"/>
      <c r="T68" s="317"/>
      <c r="U68" s="317"/>
      <c r="V68" s="317"/>
      <c r="W68" s="317"/>
      <c r="X68" s="318"/>
    </row>
    <row r="69" spans="2:24" s="18" customFormat="1" ht="15" customHeight="1" x14ac:dyDescent="0.35">
      <c r="B69" s="325" t="s">
        <v>1042</v>
      </c>
      <c r="C69" s="328" t="s">
        <v>1043</v>
      </c>
      <c r="D69" s="328" t="s">
        <v>1044</v>
      </c>
      <c r="E69" s="331" t="s">
        <v>699</v>
      </c>
      <c r="F69" s="255" t="s">
        <v>791</v>
      </c>
      <c r="G69" s="331" t="s">
        <v>1045</v>
      </c>
      <c r="H69" s="331" t="s">
        <v>1046</v>
      </c>
      <c r="I69" s="31">
        <v>1298</v>
      </c>
      <c r="J69" s="328" t="s">
        <v>273</v>
      </c>
      <c r="K69" s="328" t="s">
        <v>282</v>
      </c>
      <c r="L69" s="341" t="s">
        <v>1047</v>
      </c>
      <c r="M69" s="342"/>
      <c r="N69" s="342"/>
      <c r="O69" s="342"/>
      <c r="P69" s="342"/>
      <c r="Q69" s="342"/>
      <c r="R69" s="342"/>
      <c r="S69" s="342"/>
      <c r="T69" s="342"/>
      <c r="U69" s="342"/>
      <c r="V69" s="342"/>
      <c r="W69" s="342"/>
      <c r="X69" s="343"/>
    </row>
    <row r="70" spans="2:24" s="18" customFormat="1" ht="15" customHeight="1" x14ac:dyDescent="0.35">
      <c r="B70" s="326"/>
      <c r="C70" s="329"/>
      <c r="D70" s="329"/>
      <c r="E70" s="332"/>
      <c r="F70" s="255" t="s">
        <v>706</v>
      </c>
      <c r="G70" s="332"/>
      <c r="H70" s="332"/>
      <c r="I70" s="31">
        <v>1493</v>
      </c>
      <c r="J70" s="329"/>
      <c r="K70" s="329"/>
      <c r="L70" s="344"/>
      <c r="M70" s="345"/>
      <c r="N70" s="345"/>
      <c r="O70" s="345"/>
      <c r="P70" s="345"/>
      <c r="Q70" s="345"/>
      <c r="R70" s="345"/>
      <c r="S70" s="345"/>
      <c r="T70" s="345"/>
      <c r="U70" s="345"/>
      <c r="V70" s="345"/>
      <c r="W70" s="345"/>
      <c r="X70" s="346"/>
    </row>
    <row r="71" spans="2:24" s="18" customFormat="1" ht="15" customHeight="1" x14ac:dyDescent="0.35">
      <c r="B71" s="326"/>
      <c r="C71" s="329"/>
      <c r="D71" s="329"/>
      <c r="E71" s="332"/>
      <c r="F71" s="255" t="s">
        <v>710</v>
      </c>
      <c r="G71" s="332"/>
      <c r="H71" s="332"/>
      <c r="I71" s="32">
        <v>1206</v>
      </c>
      <c r="J71" s="329"/>
      <c r="K71" s="329"/>
      <c r="L71" s="344"/>
      <c r="M71" s="345"/>
      <c r="N71" s="345"/>
      <c r="O71" s="345"/>
      <c r="P71" s="345"/>
      <c r="Q71" s="345"/>
      <c r="R71" s="345"/>
      <c r="S71" s="345"/>
      <c r="T71" s="345"/>
      <c r="U71" s="345"/>
      <c r="V71" s="345"/>
      <c r="W71" s="345"/>
      <c r="X71" s="346"/>
    </row>
    <row r="72" spans="2:24" s="18" customFormat="1" ht="15" customHeight="1" x14ac:dyDescent="0.35">
      <c r="B72" s="326"/>
      <c r="C72" s="329"/>
      <c r="D72" s="329"/>
      <c r="E72" s="332"/>
      <c r="F72" s="294" t="s">
        <v>1048</v>
      </c>
      <c r="G72" s="332"/>
      <c r="H72" s="332"/>
      <c r="I72" s="32">
        <v>1084</v>
      </c>
      <c r="J72" s="329"/>
      <c r="K72" s="329"/>
      <c r="L72" s="344"/>
      <c r="M72" s="345"/>
      <c r="N72" s="345"/>
      <c r="O72" s="345"/>
      <c r="P72" s="345"/>
      <c r="Q72" s="345"/>
      <c r="R72" s="345"/>
      <c r="S72" s="345"/>
      <c r="T72" s="345"/>
      <c r="U72" s="345"/>
      <c r="V72" s="345"/>
      <c r="W72" s="345"/>
      <c r="X72" s="346"/>
    </row>
    <row r="73" spans="2:24" s="18" customFormat="1" ht="15" customHeight="1" x14ac:dyDescent="0.35">
      <c r="B73" s="326"/>
      <c r="C73" s="329"/>
      <c r="D73" s="329"/>
      <c r="E73" s="332"/>
      <c r="F73" s="294" t="s">
        <v>906</v>
      </c>
      <c r="G73" s="332"/>
      <c r="H73" s="332"/>
      <c r="I73" s="32">
        <v>1365</v>
      </c>
      <c r="J73" s="329"/>
      <c r="K73" s="329"/>
      <c r="L73" s="344"/>
      <c r="M73" s="345"/>
      <c r="N73" s="345"/>
      <c r="O73" s="345"/>
      <c r="P73" s="345"/>
      <c r="Q73" s="345"/>
      <c r="R73" s="345"/>
      <c r="S73" s="345"/>
      <c r="T73" s="345"/>
      <c r="U73" s="345"/>
      <c r="V73" s="345"/>
      <c r="W73" s="345"/>
      <c r="X73" s="346"/>
    </row>
    <row r="74" spans="2:24" s="18" customFormat="1" ht="15" customHeight="1" x14ac:dyDescent="0.35">
      <c r="B74" s="326"/>
      <c r="C74" s="329"/>
      <c r="D74" s="329"/>
      <c r="E74" s="332"/>
      <c r="F74" s="294" t="s">
        <v>911</v>
      </c>
      <c r="G74" s="332"/>
      <c r="H74" s="332"/>
      <c r="I74" s="32">
        <v>1521</v>
      </c>
      <c r="J74" s="329"/>
      <c r="K74" s="329"/>
      <c r="L74" s="344"/>
      <c r="M74" s="345"/>
      <c r="N74" s="345"/>
      <c r="O74" s="345"/>
      <c r="P74" s="345"/>
      <c r="Q74" s="345"/>
      <c r="R74" s="345"/>
      <c r="S74" s="345"/>
      <c r="T74" s="345"/>
      <c r="U74" s="345"/>
      <c r="V74" s="345"/>
      <c r="W74" s="345"/>
      <c r="X74" s="346"/>
    </row>
    <row r="75" spans="2:24" s="18" customFormat="1" ht="15" customHeight="1" x14ac:dyDescent="0.35">
      <c r="B75" s="326"/>
      <c r="C75" s="329"/>
      <c r="D75" s="329"/>
      <c r="E75" s="332"/>
      <c r="F75" s="255" t="s">
        <v>1049</v>
      </c>
      <c r="G75" s="332"/>
      <c r="H75" s="332"/>
      <c r="I75" s="31">
        <v>1457</v>
      </c>
      <c r="J75" s="329"/>
      <c r="K75" s="329"/>
      <c r="L75" s="344"/>
      <c r="M75" s="345"/>
      <c r="N75" s="345"/>
      <c r="O75" s="345"/>
      <c r="P75" s="345"/>
      <c r="Q75" s="345"/>
      <c r="R75" s="345"/>
      <c r="S75" s="345"/>
      <c r="T75" s="345"/>
      <c r="U75" s="345"/>
      <c r="V75" s="345"/>
      <c r="W75" s="345"/>
      <c r="X75" s="346"/>
    </row>
    <row r="76" spans="2:24" s="18" customFormat="1" ht="15" customHeight="1" x14ac:dyDescent="0.35">
      <c r="B76" s="326"/>
      <c r="C76" s="329"/>
      <c r="D76" s="329"/>
      <c r="E76" s="332"/>
      <c r="F76" s="294" t="s">
        <v>1050</v>
      </c>
      <c r="G76" s="332"/>
      <c r="H76" s="332"/>
      <c r="I76" s="32">
        <v>1250</v>
      </c>
      <c r="J76" s="329"/>
      <c r="K76" s="329"/>
      <c r="L76" s="344"/>
      <c r="M76" s="345"/>
      <c r="N76" s="345"/>
      <c r="O76" s="345"/>
      <c r="P76" s="345"/>
      <c r="Q76" s="345"/>
      <c r="R76" s="345"/>
      <c r="S76" s="345"/>
      <c r="T76" s="345"/>
      <c r="U76" s="345"/>
      <c r="V76" s="345"/>
      <c r="W76" s="345"/>
      <c r="X76" s="346"/>
    </row>
    <row r="77" spans="2:24" s="18" customFormat="1" ht="15" customHeight="1" x14ac:dyDescent="0.35">
      <c r="B77" s="326"/>
      <c r="C77" s="329"/>
      <c r="D77" s="329"/>
      <c r="E77" s="332"/>
      <c r="F77" s="294" t="s">
        <v>908</v>
      </c>
      <c r="G77" s="332"/>
      <c r="H77" s="332"/>
      <c r="I77" s="32">
        <v>1040</v>
      </c>
      <c r="J77" s="329"/>
      <c r="K77" s="329"/>
      <c r="L77" s="344"/>
      <c r="M77" s="345"/>
      <c r="N77" s="345"/>
      <c r="O77" s="345"/>
      <c r="P77" s="345"/>
      <c r="Q77" s="345"/>
      <c r="R77" s="345"/>
      <c r="S77" s="345"/>
      <c r="T77" s="345"/>
      <c r="U77" s="345"/>
      <c r="V77" s="345"/>
      <c r="W77" s="345"/>
      <c r="X77" s="346"/>
    </row>
    <row r="78" spans="2:24" s="18" customFormat="1" ht="15" customHeight="1" x14ac:dyDescent="0.35">
      <c r="B78" s="326"/>
      <c r="C78" s="329"/>
      <c r="D78" s="329"/>
      <c r="E78" s="332"/>
      <c r="F78" s="294" t="s">
        <v>1051</v>
      </c>
      <c r="G78" s="332"/>
      <c r="H78" s="332"/>
      <c r="I78" s="32">
        <v>1255</v>
      </c>
      <c r="J78" s="329"/>
      <c r="K78" s="329"/>
      <c r="L78" s="344"/>
      <c r="M78" s="345"/>
      <c r="N78" s="345"/>
      <c r="O78" s="345"/>
      <c r="P78" s="345"/>
      <c r="Q78" s="345"/>
      <c r="R78" s="345"/>
      <c r="S78" s="345"/>
      <c r="T78" s="345"/>
      <c r="U78" s="345"/>
      <c r="V78" s="345"/>
      <c r="W78" s="345"/>
      <c r="X78" s="346"/>
    </row>
    <row r="79" spans="2:24" s="18" customFormat="1" ht="15" customHeight="1" x14ac:dyDescent="0.35">
      <c r="B79" s="326"/>
      <c r="C79" s="329"/>
      <c r="D79" s="329"/>
      <c r="E79" s="332"/>
      <c r="F79" s="294" t="s">
        <v>1052</v>
      </c>
      <c r="G79" s="332"/>
      <c r="H79" s="332"/>
      <c r="I79" s="32">
        <v>1172</v>
      </c>
      <c r="J79" s="329"/>
      <c r="K79" s="329"/>
      <c r="L79" s="344"/>
      <c r="M79" s="345"/>
      <c r="N79" s="345"/>
      <c r="O79" s="345"/>
      <c r="P79" s="345"/>
      <c r="Q79" s="345"/>
      <c r="R79" s="345"/>
      <c r="S79" s="345"/>
      <c r="T79" s="345"/>
      <c r="U79" s="345"/>
      <c r="V79" s="345"/>
      <c r="W79" s="345"/>
      <c r="X79" s="346"/>
    </row>
    <row r="80" spans="2:24" s="18" customFormat="1" ht="15" customHeight="1" x14ac:dyDescent="0.35">
      <c r="B80" s="326"/>
      <c r="C80" s="329"/>
      <c r="D80" s="329"/>
      <c r="E80" s="332"/>
      <c r="F80" s="294" t="s">
        <v>707</v>
      </c>
      <c r="G80" s="332"/>
      <c r="H80" s="332"/>
      <c r="I80" s="32">
        <v>1277</v>
      </c>
      <c r="J80" s="329"/>
      <c r="K80" s="329"/>
      <c r="L80" s="344"/>
      <c r="M80" s="345"/>
      <c r="N80" s="345"/>
      <c r="O80" s="345"/>
      <c r="P80" s="345"/>
      <c r="Q80" s="345"/>
      <c r="R80" s="345"/>
      <c r="S80" s="345"/>
      <c r="T80" s="345"/>
      <c r="U80" s="345"/>
      <c r="V80" s="345"/>
      <c r="W80" s="345"/>
      <c r="X80" s="346"/>
    </row>
    <row r="81" spans="2:24" s="18" customFormat="1" ht="15" customHeight="1" x14ac:dyDescent="0.35">
      <c r="B81" s="326"/>
      <c r="C81" s="329"/>
      <c r="D81" s="329"/>
      <c r="E81" s="332"/>
      <c r="F81" s="294" t="s">
        <v>903</v>
      </c>
      <c r="G81" s="332"/>
      <c r="H81" s="332"/>
      <c r="I81" s="32">
        <v>785</v>
      </c>
      <c r="J81" s="329"/>
      <c r="K81" s="329"/>
      <c r="L81" s="344"/>
      <c r="M81" s="345"/>
      <c r="N81" s="345"/>
      <c r="O81" s="345"/>
      <c r="P81" s="345"/>
      <c r="Q81" s="345"/>
      <c r="R81" s="345"/>
      <c r="S81" s="345"/>
      <c r="T81" s="345"/>
      <c r="U81" s="345"/>
      <c r="V81" s="345"/>
      <c r="W81" s="345"/>
      <c r="X81" s="346"/>
    </row>
    <row r="82" spans="2:24" s="18" customFormat="1" ht="15" customHeight="1" x14ac:dyDescent="0.35">
      <c r="B82" s="326"/>
      <c r="C82" s="329"/>
      <c r="D82" s="329"/>
      <c r="E82" s="332"/>
      <c r="F82" s="294" t="s">
        <v>1053</v>
      </c>
      <c r="G82" s="332"/>
      <c r="H82" s="332"/>
      <c r="I82" s="32">
        <v>849</v>
      </c>
      <c r="J82" s="329"/>
      <c r="K82" s="329"/>
      <c r="L82" s="344"/>
      <c r="M82" s="345"/>
      <c r="N82" s="345"/>
      <c r="O82" s="345"/>
      <c r="P82" s="345"/>
      <c r="Q82" s="345"/>
      <c r="R82" s="345"/>
      <c r="S82" s="345"/>
      <c r="T82" s="345"/>
      <c r="U82" s="345"/>
      <c r="V82" s="345"/>
      <c r="W82" s="345"/>
      <c r="X82" s="346"/>
    </row>
    <row r="83" spans="2:24" s="18" customFormat="1" ht="15" customHeight="1" x14ac:dyDescent="0.35">
      <c r="B83" s="326"/>
      <c r="C83" s="329"/>
      <c r="D83" s="329"/>
      <c r="E83" s="332"/>
      <c r="F83" s="294" t="s">
        <v>1054</v>
      </c>
      <c r="G83" s="332"/>
      <c r="H83" s="332"/>
      <c r="I83" s="32">
        <v>1322</v>
      </c>
      <c r="J83" s="329"/>
      <c r="K83" s="329"/>
      <c r="L83" s="344"/>
      <c r="M83" s="345"/>
      <c r="N83" s="345"/>
      <c r="O83" s="345"/>
      <c r="P83" s="345"/>
      <c r="Q83" s="345"/>
      <c r="R83" s="345"/>
      <c r="S83" s="345"/>
      <c r="T83" s="345"/>
      <c r="U83" s="345"/>
      <c r="V83" s="345"/>
      <c r="W83" s="345"/>
      <c r="X83" s="346"/>
    </row>
    <row r="84" spans="2:24" s="18" customFormat="1" ht="29" x14ac:dyDescent="0.35">
      <c r="B84" s="326"/>
      <c r="C84" s="329"/>
      <c r="D84" s="329"/>
      <c r="E84" s="332"/>
      <c r="F84" s="255" t="s">
        <v>1055</v>
      </c>
      <c r="G84" s="332"/>
      <c r="H84" s="333"/>
      <c r="I84" s="32">
        <v>1251</v>
      </c>
      <c r="J84" s="329"/>
      <c r="K84" s="329"/>
      <c r="L84" s="344"/>
      <c r="M84" s="345"/>
      <c r="N84" s="345"/>
      <c r="O84" s="345"/>
      <c r="P84" s="345"/>
      <c r="Q84" s="345"/>
      <c r="R84" s="345"/>
      <c r="S84" s="345"/>
      <c r="T84" s="345"/>
      <c r="U84" s="345"/>
      <c r="V84" s="345"/>
      <c r="W84" s="345"/>
      <c r="X84" s="346"/>
    </row>
    <row r="85" spans="2:24" s="18" customFormat="1" ht="15" customHeight="1" x14ac:dyDescent="0.35">
      <c r="B85" s="326"/>
      <c r="C85" s="329"/>
      <c r="D85" s="329"/>
      <c r="E85" s="332"/>
      <c r="F85" s="255" t="s">
        <v>791</v>
      </c>
      <c r="G85" s="332"/>
      <c r="H85" s="331" t="s">
        <v>1056</v>
      </c>
      <c r="I85" s="32">
        <v>1529</v>
      </c>
      <c r="J85" s="329"/>
      <c r="K85" s="329"/>
      <c r="L85" s="344"/>
      <c r="M85" s="345"/>
      <c r="N85" s="345"/>
      <c r="O85" s="345"/>
      <c r="P85" s="345"/>
      <c r="Q85" s="345"/>
      <c r="R85" s="345"/>
      <c r="S85" s="345"/>
      <c r="T85" s="345"/>
      <c r="U85" s="345"/>
      <c r="V85" s="345"/>
      <c r="W85" s="345"/>
      <c r="X85" s="346"/>
    </row>
    <row r="86" spans="2:24" s="18" customFormat="1" ht="15" customHeight="1" x14ac:dyDescent="0.35">
      <c r="B86" s="326"/>
      <c r="C86" s="329"/>
      <c r="D86" s="329"/>
      <c r="E86" s="332"/>
      <c r="F86" s="255" t="s">
        <v>706</v>
      </c>
      <c r="G86" s="332"/>
      <c r="H86" s="332"/>
      <c r="I86" s="32">
        <v>1754</v>
      </c>
      <c r="J86" s="329"/>
      <c r="K86" s="329"/>
      <c r="L86" s="344"/>
      <c r="M86" s="345"/>
      <c r="N86" s="345"/>
      <c r="O86" s="345"/>
      <c r="P86" s="345"/>
      <c r="Q86" s="345"/>
      <c r="R86" s="345"/>
      <c r="S86" s="345"/>
      <c r="T86" s="345"/>
      <c r="U86" s="345"/>
      <c r="V86" s="345"/>
      <c r="W86" s="345"/>
      <c r="X86" s="346"/>
    </row>
    <row r="87" spans="2:24" s="18" customFormat="1" ht="15" customHeight="1" x14ac:dyDescent="0.35">
      <c r="B87" s="326"/>
      <c r="C87" s="329"/>
      <c r="D87" s="329"/>
      <c r="E87" s="332"/>
      <c r="F87" s="255" t="s">
        <v>710</v>
      </c>
      <c r="G87" s="332"/>
      <c r="H87" s="332"/>
      <c r="I87" s="32">
        <v>1430</v>
      </c>
      <c r="J87" s="329"/>
      <c r="K87" s="329"/>
      <c r="L87" s="344"/>
      <c r="M87" s="345"/>
      <c r="N87" s="345"/>
      <c r="O87" s="345"/>
      <c r="P87" s="345"/>
      <c r="Q87" s="345"/>
      <c r="R87" s="345"/>
      <c r="S87" s="345"/>
      <c r="T87" s="345"/>
      <c r="U87" s="345"/>
      <c r="V87" s="345"/>
      <c r="W87" s="345"/>
      <c r="X87" s="346"/>
    </row>
    <row r="88" spans="2:24" s="18" customFormat="1" ht="15" customHeight="1" x14ac:dyDescent="0.35">
      <c r="B88" s="326"/>
      <c r="C88" s="329"/>
      <c r="D88" s="329"/>
      <c r="E88" s="332"/>
      <c r="F88" s="294" t="s">
        <v>1048</v>
      </c>
      <c r="G88" s="332"/>
      <c r="H88" s="332"/>
      <c r="I88" s="32">
        <v>940</v>
      </c>
      <c r="J88" s="329"/>
      <c r="K88" s="329"/>
      <c r="L88" s="344"/>
      <c r="M88" s="345"/>
      <c r="N88" s="345"/>
      <c r="O88" s="345"/>
      <c r="P88" s="345"/>
      <c r="Q88" s="345"/>
      <c r="R88" s="345"/>
      <c r="S88" s="345"/>
      <c r="T88" s="345"/>
      <c r="U88" s="345"/>
      <c r="V88" s="345"/>
      <c r="W88" s="345"/>
      <c r="X88" s="346"/>
    </row>
    <row r="89" spans="2:24" s="18" customFormat="1" ht="15" customHeight="1" x14ac:dyDescent="0.35">
      <c r="B89" s="326"/>
      <c r="C89" s="329"/>
      <c r="D89" s="329"/>
      <c r="E89" s="332"/>
      <c r="F89" s="294" t="s">
        <v>906</v>
      </c>
      <c r="G89" s="332"/>
      <c r="H89" s="332"/>
      <c r="I89" s="32">
        <v>1464</v>
      </c>
      <c r="J89" s="329"/>
      <c r="K89" s="329"/>
      <c r="L89" s="344"/>
      <c r="M89" s="345"/>
      <c r="N89" s="345"/>
      <c r="O89" s="345"/>
      <c r="P89" s="345"/>
      <c r="Q89" s="345"/>
      <c r="R89" s="345"/>
      <c r="S89" s="345"/>
      <c r="T89" s="345"/>
      <c r="U89" s="345"/>
      <c r="V89" s="345"/>
      <c r="W89" s="345"/>
      <c r="X89" s="346"/>
    </row>
    <row r="90" spans="2:24" s="18" customFormat="1" ht="15" customHeight="1" x14ac:dyDescent="0.35">
      <c r="B90" s="326"/>
      <c r="C90" s="329"/>
      <c r="D90" s="329"/>
      <c r="E90" s="332"/>
      <c r="F90" s="294" t="s">
        <v>911</v>
      </c>
      <c r="G90" s="332"/>
      <c r="H90" s="332"/>
      <c r="I90" s="32">
        <v>1846</v>
      </c>
      <c r="J90" s="329"/>
      <c r="K90" s="329"/>
      <c r="L90" s="344"/>
      <c r="M90" s="345"/>
      <c r="N90" s="345"/>
      <c r="O90" s="345"/>
      <c r="P90" s="345"/>
      <c r="Q90" s="345"/>
      <c r="R90" s="345"/>
      <c r="S90" s="345"/>
      <c r="T90" s="345"/>
      <c r="U90" s="345"/>
      <c r="V90" s="345"/>
      <c r="W90" s="345"/>
      <c r="X90" s="346"/>
    </row>
    <row r="91" spans="2:24" s="18" customFormat="1" ht="15" customHeight="1" x14ac:dyDescent="0.35">
      <c r="B91" s="326"/>
      <c r="C91" s="329"/>
      <c r="D91" s="329"/>
      <c r="E91" s="332"/>
      <c r="F91" s="255" t="s">
        <v>1049</v>
      </c>
      <c r="G91" s="332"/>
      <c r="H91" s="332"/>
      <c r="I91" s="32">
        <v>1748</v>
      </c>
      <c r="J91" s="329"/>
      <c r="K91" s="329"/>
      <c r="L91" s="344"/>
      <c r="M91" s="345"/>
      <c r="N91" s="345"/>
      <c r="O91" s="345"/>
      <c r="P91" s="345"/>
      <c r="Q91" s="345"/>
      <c r="R91" s="345"/>
      <c r="S91" s="345"/>
      <c r="T91" s="345"/>
      <c r="U91" s="345"/>
      <c r="V91" s="345"/>
      <c r="W91" s="345"/>
      <c r="X91" s="346"/>
    </row>
    <row r="92" spans="2:24" s="18" customFormat="1" x14ac:dyDescent="0.35">
      <c r="B92" s="326"/>
      <c r="C92" s="329"/>
      <c r="D92" s="329"/>
      <c r="E92" s="332"/>
      <c r="F92" s="294" t="s">
        <v>1050</v>
      </c>
      <c r="G92" s="332"/>
      <c r="H92" s="332"/>
      <c r="I92" s="32">
        <v>1435</v>
      </c>
      <c r="J92" s="329"/>
      <c r="K92" s="329"/>
      <c r="L92" s="344"/>
      <c r="M92" s="345"/>
      <c r="N92" s="345"/>
      <c r="O92" s="345"/>
      <c r="P92" s="345"/>
      <c r="Q92" s="345"/>
      <c r="R92" s="345"/>
      <c r="S92" s="345"/>
      <c r="T92" s="345"/>
      <c r="U92" s="345"/>
      <c r="V92" s="345"/>
      <c r="W92" s="345"/>
      <c r="X92" s="346"/>
    </row>
    <row r="93" spans="2:24" s="18" customFormat="1" x14ac:dyDescent="0.35">
      <c r="B93" s="326"/>
      <c r="C93" s="329"/>
      <c r="D93" s="329"/>
      <c r="E93" s="332"/>
      <c r="F93" s="294" t="s">
        <v>908</v>
      </c>
      <c r="G93" s="332"/>
      <c r="H93" s="332"/>
      <c r="I93" s="32">
        <v>1324</v>
      </c>
      <c r="J93" s="329"/>
      <c r="K93" s="329"/>
      <c r="L93" s="344"/>
      <c r="M93" s="345"/>
      <c r="N93" s="345"/>
      <c r="O93" s="345"/>
      <c r="P93" s="345"/>
      <c r="Q93" s="345"/>
      <c r="R93" s="345"/>
      <c r="S93" s="345"/>
      <c r="T93" s="345"/>
      <c r="U93" s="345"/>
      <c r="V93" s="345"/>
      <c r="W93" s="345"/>
      <c r="X93" s="346"/>
    </row>
    <row r="94" spans="2:24" s="18" customFormat="1" x14ac:dyDescent="0.35">
      <c r="B94" s="326"/>
      <c r="C94" s="329"/>
      <c r="D94" s="329"/>
      <c r="E94" s="332"/>
      <c r="F94" s="294" t="s">
        <v>1051</v>
      </c>
      <c r="G94" s="332"/>
      <c r="H94" s="332"/>
      <c r="I94" s="32">
        <v>1523</v>
      </c>
      <c r="J94" s="329"/>
      <c r="K94" s="329"/>
      <c r="L94" s="344"/>
      <c r="M94" s="345"/>
      <c r="N94" s="345"/>
      <c r="O94" s="345"/>
      <c r="P94" s="345"/>
      <c r="Q94" s="345"/>
      <c r="R94" s="345"/>
      <c r="S94" s="345"/>
      <c r="T94" s="345"/>
      <c r="U94" s="345"/>
      <c r="V94" s="345"/>
      <c r="W94" s="345"/>
      <c r="X94" s="346"/>
    </row>
    <row r="95" spans="2:24" s="18" customFormat="1" ht="15" customHeight="1" x14ac:dyDescent="0.35">
      <c r="B95" s="326"/>
      <c r="C95" s="329"/>
      <c r="D95" s="329"/>
      <c r="E95" s="332"/>
      <c r="F95" s="294" t="s">
        <v>1052</v>
      </c>
      <c r="G95" s="332"/>
      <c r="H95" s="332"/>
      <c r="I95" s="32">
        <v>1471</v>
      </c>
      <c r="J95" s="329"/>
      <c r="K95" s="329"/>
      <c r="L95" s="344"/>
      <c r="M95" s="345"/>
      <c r="N95" s="345"/>
      <c r="O95" s="345"/>
      <c r="P95" s="345"/>
      <c r="Q95" s="345"/>
      <c r="R95" s="345"/>
      <c r="S95" s="345"/>
      <c r="T95" s="345"/>
      <c r="U95" s="345"/>
      <c r="V95" s="345"/>
      <c r="W95" s="345"/>
      <c r="X95" s="346"/>
    </row>
    <row r="96" spans="2:24" s="18" customFormat="1" ht="15" customHeight="1" x14ac:dyDescent="0.35">
      <c r="B96" s="326"/>
      <c r="C96" s="329"/>
      <c r="D96" s="329"/>
      <c r="E96" s="332"/>
      <c r="F96" s="294" t="s">
        <v>707</v>
      </c>
      <c r="G96" s="332"/>
      <c r="H96" s="332"/>
      <c r="I96" s="32">
        <v>1589</v>
      </c>
      <c r="J96" s="329"/>
      <c r="K96" s="329"/>
      <c r="L96" s="344"/>
      <c r="M96" s="345"/>
      <c r="N96" s="345"/>
      <c r="O96" s="345"/>
      <c r="P96" s="345"/>
      <c r="Q96" s="345"/>
      <c r="R96" s="345"/>
      <c r="S96" s="345"/>
      <c r="T96" s="345"/>
      <c r="U96" s="345"/>
      <c r="V96" s="345"/>
      <c r="W96" s="345"/>
      <c r="X96" s="346"/>
    </row>
    <row r="97" spans="2:24" s="18" customFormat="1" ht="15" customHeight="1" x14ac:dyDescent="0.35">
      <c r="B97" s="326"/>
      <c r="C97" s="329"/>
      <c r="D97" s="329"/>
      <c r="E97" s="332"/>
      <c r="F97" s="294" t="s">
        <v>903</v>
      </c>
      <c r="G97" s="332"/>
      <c r="H97" s="332"/>
      <c r="I97" s="32">
        <v>1224</v>
      </c>
      <c r="J97" s="329"/>
      <c r="K97" s="329"/>
      <c r="L97" s="344"/>
      <c r="M97" s="345"/>
      <c r="N97" s="345"/>
      <c r="O97" s="345"/>
      <c r="P97" s="345"/>
      <c r="Q97" s="345"/>
      <c r="R97" s="345"/>
      <c r="S97" s="345"/>
      <c r="T97" s="345"/>
      <c r="U97" s="345"/>
      <c r="V97" s="345"/>
      <c r="W97" s="345"/>
      <c r="X97" s="346"/>
    </row>
    <row r="98" spans="2:24" s="18" customFormat="1" ht="15" customHeight="1" x14ac:dyDescent="0.35">
      <c r="B98" s="326"/>
      <c r="C98" s="329"/>
      <c r="D98" s="329"/>
      <c r="E98" s="332"/>
      <c r="F98" s="294" t="s">
        <v>1053</v>
      </c>
      <c r="G98" s="332"/>
      <c r="H98" s="332"/>
      <c r="I98" s="32">
        <v>1275</v>
      </c>
      <c r="J98" s="329"/>
      <c r="K98" s="329"/>
      <c r="L98" s="344"/>
      <c r="M98" s="345"/>
      <c r="N98" s="345"/>
      <c r="O98" s="345"/>
      <c r="P98" s="345"/>
      <c r="Q98" s="345"/>
      <c r="R98" s="345"/>
      <c r="S98" s="345"/>
      <c r="T98" s="345"/>
      <c r="U98" s="345"/>
      <c r="V98" s="345"/>
      <c r="W98" s="345"/>
      <c r="X98" s="346"/>
    </row>
    <row r="99" spans="2:24" s="18" customFormat="1" x14ac:dyDescent="0.35">
      <c r="B99" s="326"/>
      <c r="C99" s="329"/>
      <c r="D99" s="329"/>
      <c r="E99" s="332"/>
      <c r="F99" s="294" t="s">
        <v>1054</v>
      </c>
      <c r="G99" s="332"/>
      <c r="H99" s="332"/>
      <c r="I99" s="32">
        <v>1873</v>
      </c>
      <c r="J99" s="329"/>
      <c r="K99" s="329"/>
      <c r="L99" s="344"/>
      <c r="M99" s="345"/>
      <c r="N99" s="345"/>
      <c r="O99" s="345"/>
      <c r="P99" s="345"/>
      <c r="Q99" s="345"/>
      <c r="R99" s="345"/>
      <c r="S99" s="345"/>
      <c r="T99" s="345"/>
      <c r="U99" s="345"/>
      <c r="V99" s="345"/>
      <c r="W99" s="345"/>
      <c r="X99" s="346"/>
    </row>
    <row r="100" spans="2:24" s="18" customFormat="1" ht="29" x14ac:dyDescent="0.35">
      <c r="B100" s="326"/>
      <c r="C100" s="329"/>
      <c r="D100" s="329"/>
      <c r="E100" s="332"/>
      <c r="F100" s="255" t="s">
        <v>1055</v>
      </c>
      <c r="G100" s="332"/>
      <c r="H100" s="333"/>
      <c r="I100" s="32">
        <v>1555</v>
      </c>
      <c r="J100" s="329"/>
      <c r="K100" s="329"/>
      <c r="L100" s="344"/>
      <c r="M100" s="345"/>
      <c r="N100" s="345"/>
      <c r="O100" s="345"/>
      <c r="P100" s="345"/>
      <c r="Q100" s="345"/>
      <c r="R100" s="345"/>
      <c r="S100" s="345"/>
      <c r="T100" s="345"/>
      <c r="U100" s="345"/>
      <c r="V100" s="345"/>
      <c r="W100" s="345"/>
      <c r="X100" s="346"/>
    </row>
    <row r="101" spans="2:24" s="18" customFormat="1" ht="15" customHeight="1" x14ac:dyDescent="0.35">
      <c r="B101" s="326"/>
      <c r="C101" s="329"/>
      <c r="D101" s="329"/>
      <c r="E101" s="332"/>
      <c r="F101" s="255" t="s">
        <v>791</v>
      </c>
      <c r="G101" s="332"/>
      <c r="H101" s="331" t="s">
        <v>1057</v>
      </c>
      <c r="I101" s="32">
        <v>1351</v>
      </c>
      <c r="J101" s="329"/>
      <c r="K101" s="329"/>
      <c r="L101" s="344"/>
      <c r="M101" s="345"/>
      <c r="N101" s="345"/>
      <c r="O101" s="345"/>
      <c r="P101" s="345"/>
      <c r="Q101" s="345"/>
      <c r="R101" s="345"/>
      <c r="S101" s="345"/>
      <c r="T101" s="345"/>
      <c r="U101" s="345"/>
      <c r="V101" s="345"/>
      <c r="W101" s="345"/>
      <c r="X101" s="346"/>
    </row>
    <row r="102" spans="2:24" s="18" customFormat="1" ht="15" customHeight="1" x14ac:dyDescent="0.35">
      <c r="B102" s="326"/>
      <c r="C102" s="329"/>
      <c r="D102" s="329"/>
      <c r="E102" s="332"/>
      <c r="F102" s="255" t="s">
        <v>706</v>
      </c>
      <c r="G102" s="332"/>
      <c r="H102" s="332"/>
      <c r="I102" s="32">
        <v>1601</v>
      </c>
      <c r="J102" s="329"/>
      <c r="K102" s="329"/>
      <c r="L102" s="344"/>
      <c r="M102" s="345"/>
      <c r="N102" s="345"/>
      <c r="O102" s="345"/>
      <c r="P102" s="345"/>
      <c r="Q102" s="345"/>
      <c r="R102" s="345"/>
      <c r="S102" s="345"/>
      <c r="T102" s="345"/>
      <c r="U102" s="345"/>
      <c r="V102" s="345"/>
      <c r="W102" s="345"/>
      <c r="X102" s="346"/>
    </row>
    <row r="103" spans="2:24" s="18" customFormat="1" ht="15" customHeight="1" x14ac:dyDescent="0.35">
      <c r="B103" s="326"/>
      <c r="C103" s="329"/>
      <c r="D103" s="329"/>
      <c r="E103" s="332"/>
      <c r="F103" s="255" t="s">
        <v>710</v>
      </c>
      <c r="G103" s="332"/>
      <c r="H103" s="332"/>
      <c r="I103" s="31">
        <v>1346</v>
      </c>
      <c r="J103" s="329"/>
      <c r="K103" s="329"/>
      <c r="L103" s="344"/>
      <c r="M103" s="345"/>
      <c r="N103" s="345"/>
      <c r="O103" s="345"/>
      <c r="P103" s="345"/>
      <c r="Q103" s="345"/>
      <c r="R103" s="345"/>
      <c r="S103" s="345"/>
      <c r="T103" s="345"/>
      <c r="U103" s="345"/>
      <c r="V103" s="345"/>
      <c r="W103" s="345"/>
      <c r="X103" s="346"/>
    </row>
    <row r="104" spans="2:24" s="18" customFormat="1" ht="15" customHeight="1" x14ac:dyDescent="0.35">
      <c r="B104" s="326"/>
      <c r="C104" s="329"/>
      <c r="D104" s="329"/>
      <c r="E104" s="332"/>
      <c r="F104" s="294" t="s">
        <v>1048</v>
      </c>
      <c r="G104" s="332"/>
      <c r="H104" s="332"/>
      <c r="I104" s="32">
        <v>1082</v>
      </c>
      <c r="J104" s="329"/>
      <c r="K104" s="329"/>
      <c r="L104" s="344"/>
      <c r="M104" s="345"/>
      <c r="N104" s="345"/>
      <c r="O104" s="345"/>
      <c r="P104" s="345"/>
      <c r="Q104" s="345"/>
      <c r="R104" s="345"/>
      <c r="S104" s="345"/>
      <c r="T104" s="345"/>
      <c r="U104" s="345"/>
      <c r="V104" s="345"/>
      <c r="W104" s="345"/>
      <c r="X104" s="346"/>
    </row>
    <row r="105" spans="2:24" s="18" customFormat="1" ht="15" customHeight="1" x14ac:dyDescent="0.35">
      <c r="B105" s="326"/>
      <c r="C105" s="329"/>
      <c r="D105" s="329"/>
      <c r="E105" s="332"/>
      <c r="F105" s="294" t="s">
        <v>906</v>
      </c>
      <c r="G105" s="332"/>
      <c r="H105" s="332"/>
      <c r="I105" s="32">
        <v>1494</v>
      </c>
      <c r="J105" s="329"/>
      <c r="K105" s="329"/>
      <c r="L105" s="344"/>
      <c r="M105" s="345"/>
      <c r="N105" s="345"/>
      <c r="O105" s="345"/>
      <c r="P105" s="345"/>
      <c r="Q105" s="345"/>
      <c r="R105" s="345"/>
      <c r="S105" s="345"/>
      <c r="T105" s="345"/>
      <c r="U105" s="345"/>
      <c r="V105" s="345"/>
      <c r="W105" s="345"/>
      <c r="X105" s="346"/>
    </row>
    <row r="106" spans="2:24" s="18" customFormat="1" ht="15" customHeight="1" x14ac:dyDescent="0.35">
      <c r="B106" s="326"/>
      <c r="C106" s="329"/>
      <c r="D106" s="329"/>
      <c r="E106" s="332"/>
      <c r="F106" s="294" t="s">
        <v>911</v>
      </c>
      <c r="G106" s="332"/>
      <c r="H106" s="332"/>
      <c r="I106" s="32">
        <v>1694</v>
      </c>
      <c r="J106" s="329"/>
      <c r="K106" s="329"/>
      <c r="L106" s="344"/>
      <c r="M106" s="345"/>
      <c r="N106" s="345"/>
      <c r="O106" s="345"/>
      <c r="P106" s="345"/>
      <c r="Q106" s="345"/>
      <c r="R106" s="345"/>
      <c r="S106" s="345"/>
      <c r="T106" s="345"/>
      <c r="U106" s="345"/>
      <c r="V106" s="345"/>
      <c r="W106" s="345"/>
      <c r="X106" s="346"/>
    </row>
    <row r="107" spans="2:24" s="18" customFormat="1" ht="15" customHeight="1" x14ac:dyDescent="0.35">
      <c r="B107" s="326"/>
      <c r="C107" s="329"/>
      <c r="D107" s="329"/>
      <c r="E107" s="332"/>
      <c r="F107" s="255" t="s">
        <v>1049</v>
      </c>
      <c r="G107" s="332"/>
      <c r="H107" s="332"/>
      <c r="I107" s="32">
        <v>1549</v>
      </c>
      <c r="J107" s="329"/>
      <c r="K107" s="329"/>
      <c r="L107" s="344"/>
      <c r="M107" s="345"/>
      <c r="N107" s="345"/>
      <c r="O107" s="345"/>
      <c r="P107" s="345"/>
      <c r="Q107" s="345"/>
      <c r="R107" s="345"/>
      <c r="S107" s="345"/>
      <c r="T107" s="345"/>
      <c r="U107" s="345"/>
      <c r="V107" s="345"/>
      <c r="W107" s="345"/>
      <c r="X107" s="346"/>
    </row>
    <row r="108" spans="2:24" s="18" customFormat="1" ht="15" customHeight="1" x14ac:dyDescent="0.35">
      <c r="B108" s="326"/>
      <c r="C108" s="329"/>
      <c r="D108" s="329"/>
      <c r="E108" s="332"/>
      <c r="F108" s="294" t="s">
        <v>1050</v>
      </c>
      <c r="G108" s="332"/>
      <c r="H108" s="332"/>
      <c r="I108" s="32">
        <v>1358</v>
      </c>
      <c r="J108" s="329"/>
      <c r="K108" s="329"/>
      <c r="L108" s="344"/>
      <c r="M108" s="345"/>
      <c r="N108" s="345"/>
      <c r="O108" s="345"/>
      <c r="P108" s="345"/>
      <c r="Q108" s="345"/>
      <c r="R108" s="345"/>
      <c r="S108" s="345"/>
      <c r="T108" s="345"/>
      <c r="U108" s="345"/>
      <c r="V108" s="345"/>
      <c r="W108" s="345"/>
      <c r="X108" s="346"/>
    </row>
    <row r="109" spans="2:24" s="18" customFormat="1" ht="15" customHeight="1" x14ac:dyDescent="0.35">
      <c r="B109" s="326"/>
      <c r="C109" s="329"/>
      <c r="D109" s="329"/>
      <c r="E109" s="332"/>
      <c r="F109" s="294" t="s">
        <v>908</v>
      </c>
      <c r="G109" s="332"/>
      <c r="H109" s="332"/>
      <c r="I109" s="32">
        <v>1173</v>
      </c>
      <c r="J109" s="329"/>
      <c r="K109" s="329"/>
      <c r="L109" s="344"/>
      <c r="M109" s="345"/>
      <c r="N109" s="345"/>
      <c r="O109" s="345"/>
      <c r="P109" s="345"/>
      <c r="Q109" s="345"/>
      <c r="R109" s="345"/>
      <c r="S109" s="345"/>
      <c r="T109" s="345"/>
      <c r="U109" s="345"/>
      <c r="V109" s="345"/>
      <c r="W109" s="345"/>
      <c r="X109" s="346"/>
    </row>
    <row r="110" spans="2:24" s="18" customFormat="1" ht="15" customHeight="1" x14ac:dyDescent="0.35">
      <c r="B110" s="326"/>
      <c r="C110" s="329"/>
      <c r="D110" s="329"/>
      <c r="E110" s="332"/>
      <c r="F110" s="294" t="s">
        <v>1051</v>
      </c>
      <c r="G110" s="332"/>
      <c r="H110" s="332"/>
      <c r="I110" s="32">
        <v>1348</v>
      </c>
      <c r="J110" s="329"/>
      <c r="K110" s="329"/>
      <c r="L110" s="344"/>
      <c r="M110" s="345"/>
      <c r="N110" s="345"/>
      <c r="O110" s="345"/>
      <c r="P110" s="345"/>
      <c r="Q110" s="345"/>
      <c r="R110" s="345"/>
      <c r="S110" s="345"/>
      <c r="T110" s="345"/>
      <c r="U110" s="345"/>
      <c r="V110" s="345"/>
      <c r="W110" s="345"/>
      <c r="X110" s="346"/>
    </row>
    <row r="111" spans="2:24" s="18" customFormat="1" ht="15" customHeight="1" x14ac:dyDescent="0.35">
      <c r="B111" s="326"/>
      <c r="C111" s="329"/>
      <c r="D111" s="329"/>
      <c r="E111" s="332"/>
      <c r="F111" s="294" t="s">
        <v>1052</v>
      </c>
      <c r="G111" s="332"/>
      <c r="H111" s="332"/>
      <c r="I111" s="32">
        <v>1372</v>
      </c>
      <c r="J111" s="329"/>
      <c r="K111" s="329"/>
      <c r="L111" s="344"/>
      <c r="M111" s="345"/>
      <c r="N111" s="345"/>
      <c r="O111" s="345"/>
      <c r="P111" s="345"/>
      <c r="Q111" s="345"/>
      <c r="R111" s="345"/>
      <c r="S111" s="345"/>
      <c r="T111" s="345"/>
      <c r="U111" s="345"/>
      <c r="V111" s="345"/>
      <c r="W111" s="345"/>
      <c r="X111" s="346"/>
    </row>
    <row r="112" spans="2:24" s="18" customFormat="1" ht="15" customHeight="1" x14ac:dyDescent="0.35">
      <c r="B112" s="326"/>
      <c r="C112" s="329"/>
      <c r="D112" s="329"/>
      <c r="E112" s="332"/>
      <c r="F112" s="294" t="s">
        <v>707</v>
      </c>
      <c r="G112" s="332"/>
      <c r="H112" s="332"/>
      <c r="I112" s="32">
        <v>1443</v>
      </c>
      <c r="J112" s="329"/>
      <c r="K112" s="329"/>
      <c r="L112" s="344"/>
      <c r="M112" s="345"/>
      <c r="N112" s="345"/>
      <c r="O112" s="345"/>
      <c r="P112" s="345"/>
      <c r="Q112" s="345"/>
      <c r="R112" s="345"/>
      <c r="S112" s="345"/>
      <c r="T112" s="345"/>
      <c r="U112" s="345"/>
      <c r="V112" s="345"/>
      <c r="W112" s="345"/>
      <c r="X112" s="346"/>
    </row>
    <row r="113" spans="2:24" s="18" customFormat="1" ht="15" customHeight="1" x14ac:dyDescent="0.35">
      <c r="B113" s="326"/>
      <c r="C113" s="329"/>
      <c r="D113" s="329"/>
      <c r="E113" s="332"/>
      <c r="F113" s="294" t="s">
        <v>903</v>
      </c>
      <c r="G113" s="332"/>
      <c r="H113" s="332"/>
      <c r="I113" s="32">
        <v>1071</v>
      </c>
      <c r="J113" s="329"/>
      <c r="K113" s="329"/>
      <c r="L113" s="344"/>
      <c r="M113" s="345"/>
      <c r="N113" s="345"/>
      <c r="O113" s="345"/>
      <c r="P113" s="345"/>
      <c r="Q113" s="345"/>
      <c r="R113" s="345"/>
      <c r="S113" s="345"/>
      <c r="T113" s="345"/>
      <c r="U113" s="345"/>
      <c r="V113" s="345"/>
      <c r="W113" s="345"/>
      <c r="X113" s="346"/>
    </row>
    <row r="114" spans="2:24" s="18" customFormat="1" ht="15" customHeight="1" x14ac:dyDescent="0.35">
      <c r="B114" s="326"/>
      <c r="C114" s="329"/>
      <c r="D114" s="329"/>
      <c r="E114" s="332"/>
      <c r="F114" s="294" t="s">
        <v>1053</v>
      </c>
      <c r="G114" s="332"/>
      <c r="H114" s="332"/>
      <c r="I114" s="32">
        <v>1183</v>
      </c>
      <c r="J114" s="329"/>
      <c r="K114" s="329"/>
      <c r="L114" s="344"/>
      <c r="M114" s="345"/>
      <c r="N114" s="345"/>
      <c r="O114" s="345"/>
      <c r="P114" s="345"/>
      <c r="Q114" s="345"/>
      <c r="R114" s="345"/>
      <c r="S114" s="345"/>
      <c r="T114" s="345"/>
      <c r="U114" s="345"/>
      <c r="V114" s="345"/>
      <c r="W114" s="345"/>
      <c r="X114" s="346"/>
    </row>
    <row r="115" spans="2:24" s="18" customFormat="1" ht="15" customHeight="1" x14ac:dyDescent="0.35">
      <c r="B115" s="326"/>
      <c r="C115" s="329"/>
      <c r="D115" s="329"/>
      <c r="E115" s="332"/>
      <c r="F115" s="294" t="s">
        <v>1054</v>
      </c>
      <c r="G115" s="332"/>
      <c r="H115" s="332"/>
      <c r="I115" s="31">
        <v>1796</v>
      </c>
      <c r="J115" s="329"/>
      <c r="K115" s="329"/>
      <c r="L115" s="344"/>
      <c r="M115" s="345"/>
      <c r="N115" s="345"/>
      <c r="O115" s="345"/>
      <c r="P115" s="345"/>
      <c r="Q115" s="345"/>
      <c r="R115" s="345"/>
      <c r="S115" s="345"/>
      <c r="T115" s="345"/>
      <c r="U115" s="345"/>
      <c r="V115" s="345"/>
      <c r="W115" s="345"/>
      <c r="X115" s="346"/>
    </row>
    <row r="116" spans="2:24" s="18" customFormat="1" ht="31.5" customHeight="1" x14ac:dyDescent="0.35">
      <c r="B116" s="326"/>
      <c r="C116" s="329"/>
      <c r="D116" s="330"/>
      <c r="E116" s="332"/>
      <c r="F116" s="255" t="s">
        <v>1055</v>
      </c>
      <c r="G116" s="332"/>
      <c r="H116" s="333"/>
      <c r="I116" s="31">
        <v>1438</v>
      </c>
      <c r="J116" s="329"/>
      <c r="K116" s="329"/>
      <c r="L116" s="344"/>
      <c r="M116" s="345"/>
      <c r="N116" s="345"/>
      <c r="O116" s="345"/>
      <c r="P116" s="345"/>
      <c r="Q116" s="345"/>
      <c r="R116" s="345"/>
      <c r="S116" s="345"/>
      <c r="T116" s="345"/>
      <c r="U116" s="345"/>
      <c r="V116" s="345"/>
      <c r="W116" s="345"/>
      <c r="X116" s="346"/>
    </row>
    <row r="117" spans="2:24" s="18" customFormat="1" ht="15" customHeight="1" x14ac:dyDescent="0.35">
      <c r="B117" s="326"/>
      <c r="C117" s="329"/>
      <c r="D117" s="328" t="s">
        <v>309</v>
      </c>
      <c r="E117" s="332"/>
      <c r="F117" s="255" t="s">
        <v>791</v>
      </c>
      <c r="G117" s="332"/>
      <c r="H117" s="331" t="s">
        <v>1046</v>
      </c>
      <c r="I117" s="32">
        <v>510</v>
      </c>
      <c r="J117" s="329"/>
      <c r="K117" s="329"/>
      <c r="L117" s="344"/>
      <c r="M117" s="345"/>
      <c r="N117" s="345"/>
      <c r="O117" s="345"/>
      <c r="P117" s="345"/>
      <c r="Q117" s="345"/>
      <c r="R117" s="345"/>
      <c r="S117" s="345"/>
      <c r="T117" s="345"/>
      <c r="U117" s="345"/>
      <c r="V117" s="345"/>
      <c r="W117" s="345"/>
      <c r="X117" s="346"/>
    </row>
    <row r="118" spans="2:24" s="18" customFormat="1" ht="15" customHeight="1" x14ac:dyDescent="0.35">
      <c r="B118" s="326"/>
      <c r="C118" s="329"/>
      <c r="D118" s="329"/>
      <c r="E118" s="332"/>
      <c r="F118" s="255" t="s">
        <v>710</v>
      </c>
      <c r="G118" s="332"/>
      <c r="H118" s="332"/>
      <c r="I118" s="32">
        <v>778</v>
      </c>
      <c r="J118" s="329"/>
      <c r="K118" s="329"/>
      <c r="L118" s="344"/>
      <c r="M118" s="345"/>
      <c r="N118" s="345"/>
      <c r="O118" s="345"/>
      <c r="P118" s="345"/>
      <c r="Q118" s="345"/>
      <c r="R118" s="345"/>
      <c r="S118" s="345"/>
      <c r="T118" s="345"/>
      <c r="U118" s="345"/>
      <c r="V118" s="345"/>
      <c r="W118" s="345"/>
      <c r="X118" s="346"/>
    </row>
    <row r="119" spans="2:24" s="18" customFormat="1" ht="15" customHeight="1" x14ac:dyDescent="0.35">
      <c r="B119" s="326"/>
      <c r="C119" s="329"/>
      <c r="D119" s="329"/>
      <c r="E119" s="332"/>
      <c r="F119" s="255" t="s">
        <v>1048</v>
      </c>
      <c r="G119" s="332"/>
      <c r="H119" s="332"/>
      <c r="I119" s="32">
        <v>1799</v>
      </c>
      <c r="J119" s="329"/>
      <c r="K119" s="329"/>
      <c r="L119" s="344"/>
      <c r="M119" s="345"/>
      <c r="N119" s="345"/>
      <c r="O119" s="345"/>
      <c r="P119" s="345"/>
      <c r="Q119" s="345"/>
      <c r="R119" s="345"/>
      <c r="S119" s="345"/>
      <c r="T119" s="345"/>
      <c r="U119" s="345"/>
      <c r="V119" s="345"/>
      <c r="W119" s="345"/>
      <c r="X119" s="346"/>
    </row>
    <row r="120" spans="2:24" s="18" customFormat="1" ht="15" customHeight="1" x14ac:dyDescent="0.35">
      <c r="B120" s="326"/>
      <c r="C120" s="329"/>
      <c r="D120" s="329"/>
      <c r="E120" s="332"/>
      <c r="F120" s="294" t="s">
        <v>906</v>
      </c>
      <c r="G120" s="332"/>
      <c r="H120" s="332"/>
      <c r="I120" s="32">
        <v>1080</v>
      </c>
      <c r="J120" s="329"/>
      <c r="K120" s="329"/>
      <c r="L120" s="344"/>
      <c r="M120" s="345"/>
      <c r="N120" s="345"/>
      <c r="O120" s="345"/>
      <c r="P120" s="345"/>
      <c r="Q120" s="345"/>
      <c r="R120" s="345"/>
      <c r="S120" s="345"/>
      <c r="T120" s="345"/>
      <c r="U120" s="345"/>
      <c r="V120" s="345"/>
      <c r="W120" s="345"/>
      <c r="X120" s="346"/>
    </row>
    <row r="121" spans="2:24" s="18" customFormat="1" ht="15" customHeight="1" x14ac:dyDescent="0.35">
      <c r="B121" s="326"/>
      <c r="C121" s="329"/>
      <c r="D121" s="329"/>
      <c r="E121" s="332"/>
      <c r="F121" s="294" t="s">
        <v>1049</v>
      </c>
      <c r="G121" s="332"/>
      <c r="H121" s="332"/>
      <c r="I121" s="32">
        <v>710</v>
      </c>
      <c r="J121" s="329"/>
      <c r="K121" s="329"/>
      <c r="L121" s="344"/>
      <c r="M121" s="345"/>
      <c r="N121" s="345"/>
      <c r="O121" s="345"/>
      <c r="P121" s="345"/>
      <c r="Q121" s="345"/>
      <c r="R121" s="345"/>
      <c r="S121" s="345"/>
      <c r="T121" s="345"/>
      <c r="U121" s="345"/>
      <c r="V121" s="345"/>
      <c r="W121" s="345"/>
      <c r="X121" s="346"/>
    </row>
    <row r="122" spans="2:24" s="18" customFormat="1" ht="15" customHeight="1" x14ac:dyDescent="0.35">
      <c r="B122" s="326"/>
      <c r="C122" s="329"/>
      <c r="D122" s="329"/>
      <c r="E122" s="332"/>
      <c r="F122" s="294" t="s">
        <v>1050</v>
      </c>
      <c r="G122" s="332"/>
      <c r="H122" s="332"/>
      <c r="I122" s="32">
        <v>450</v>
      </c>
      <c r="J122" s="329"/>
      <c r="K122" s="329"/>
      <c r="L122" s="344"/>
      <c r="M122" s="345"/>
      <c r="N122" s="345"/>
      <c r="O122" s="345"/>
      <c r="P122" s="345"/>
      <c r="Q122" s="345"/>
      <c r="R122" s="345"/>
      <c r="S122" s="345"/>
      <c r="T122" s="345"/>
      <c r="U122" s="345"/>
      <c r="V122" s="345"/>
      <c r="W122" s="345"/>
      <c r="X122" s="346"/>
    </row>
    <row r="123" spans="2:24" s="18" customFormat="1" ht="15" customHeight="1" x14ac:dyDescent="0.35">
      <c r="B123" s="326"/>
      <c r="C123" s="329"/>
      <c r="D123" s="329"/>
      <c r="E123" s="332"/>
      <c r="F123" s="255" t="s">
        <v>908</v>
      </c>
      <c r="G123" s="332"/>
      <c r="H123" s="332"/>
      <c r="I123" s="32">
        <v>896</v>
      </c>
      <c r="J123" s="329"/>
      <c r="K123" s="329"/>
      <c r="L123" s="344"/>
      <c r="M123" s="345"/>
      <c r="N123" s="345"/>
      <c r="O123" s="345"/>
      <c r="P123" s="345"/>
      <c r="Q123" s="345"/>
      <c r="R123" s="345"/>
      <c r="S123" s="345"/>
      <c r="T123" s="345"/>
      <c r="U123" s="345"/>
      <c r="V123" s="345"/>
      <c r="W123" s="345"/>
      <c r="X123" s="346"/>
    </row>
    <row r="124" spans="2:24" s="18" customFormat="1" ht="15" customHeight="1" x14ac:dyDescent="0.35">
      <c r="B124" s="326"/>
      <c r="C124" s="329"/>
      <c r="D124" s="329"/>
      <c r="E124" s="332"/>
      <c r="F124" s="294" t="s">
        <v>1051</v>
      </c>
      <c r="G124" s="332"/>
      <c r="H124" s="332"/>
      <c r="I124" s="32">
        <v>709</v>
      </c>
      <c r="J124" s="329"/>
      <c r="K124" s="329"/>
      <c r="L124" s="344"/>
      <c r="M124" s="345"/>
      <c r="N124" s="345"/>
      <c r="O124" s="345"/>
      <c r="P124" s="345"/>
      <c r="Q124" s="345"/>
      <c r="R124" s="345"/>
      <c r="S124" s="345"/>
      <c r="T124" s="345"/>
      <c r="U124" s="345"/>
      <c r="V124" s="345"/>
      <c r="W124" s="345"/>
      <c r="X124" s="346"/>
    </row>
    <row r="125" spans="2:24" s="18" customFormat="1" ht="15" customHeight="1" x14ac:dyDescent="0.35">
      <c r="B125" s="326"/>
      <c r="C125" s="329"/>
      <c r="D125" s="329"/>
      <c r="E125" s="332"/>
      <c r="F125" s="294" t="s">
        <v>1052</v>
      </c>
      <c r="G125" s="332"/>
      <c r="H125" s="332"/>
      <c r="I125" s="32">
        <v>785</v>
      </c>
      <c r="J125" s="329"/>
      <c r="K125" s="329"/>
      <c r="L125" s="344"/>
      <c r="M125" s="345"/>
      <c r="N125" s="345"/>
      <c r="O125" s="345"/>
      <c r="P125" s="345"/>
      <c r="Q125" s="345"/>
      <c r="R125" s="345"/>
      <c r="S125" s="345"/>
      <c r="T125" s="345"/>
      <c r="U125" s="345"/>
      <c r="V125" s="345"/>
      <c r="W125" s="345"/>
      <c r="X125" s="346"/>
    </row>
    <row r="126" spans="2:24" s="18" customFormat="1" ht="15" customHeight="1" x14ac:dyDescent="0.35">
      <c r="B126" s="326"/>
      <c r="C126" s="329"/>
      <c r="D126" s="329"/>
      <c r="E126" s="332"/>
      <c r="F126" s="294" t="s">
        <v>707</v>
      </c>
      <c r="G126" s="332"/>
      <c r="H126" s="332"/>
      <c r="I126" s="32">
        <v>886</v>
      </c>
      <c r="J126" s="329"/>
      <c r="K126" s="329"/>
      <c r="L126" s="344"/>
      <c r="M126" s="345"/>
      <c r="N126" s="345"/>
      <c r="O126" s="345"/>
      <c r="P126" s="345"/>
      <c r="Q126" s="345"/>
      <c r="R126" s="345"/>
      <c r="S126" s="345"/>
      <c r="T126" s="345"/>
      <c r="U126" s="345"/>
      <c r="V126" s="345"/>
      <c r="W126" s="345"/>
      <c r="X126" s="346"/>
    </row>
    <row r="127" spans="2:24" s="18" customFormat="1" ht="15" customHeight="1" x14ac:dyDescent="0.35">
      <c r="B127" s="326"/>
      <c r="C127" s="329"/>
      <c r="D127" s="329"/>
      <c r="E127" s="332"/>
      <c r="F127" s="294" t="s">
        <v>903</v>
      </c>
      <c r="G127" s="332"/>
      <c r="H127" s="332"/>
      <c r="I127" s="32" t="s">
        <v>1058</v>
      </c>
      <c r="J127" s="329"/>
      <c r="K127" s="329"/>
      <c r="L127" s="344"/>
      <c r="M127" s="345"/>
      <c r="N127" s="345"/>
      <c r="O127" s="345"/>
      <c r="P127" s="345"/>
      <c r="Q127" s="345"/>
      <c r="R127" s="345"/>
      <c r="S127" s="345"/>
      <c r="T127" s="345"/>
      <c r="U127" s="345"/>
      <c r="V127" s="345"/>
      <c r="W127" s="345"/>
      <c r="X127" s="346"/>
    </row>
    <row r="128" spans="2:24" s="18" customFormat="1" ht="15" customHeight="1" x14ac:dyDescent="0.35">
      <c r="B128" s="326"/>
      <c r="C128" s="329"/>
      <c r="D128" s="329"/>
      <c r="E128" s="332"/>
      <c r="F128" s="294" t="s">
        <v>1053</v>
      </c>
      <c r="G128" s="332"/>
      <c r="H128" s="332"/>
      <c r="I128" s="32" t="s">
        <v>1058</v>
      </c>
      <c r="J128" s="329"/>
      <c r="K128" s="329"/>
      <c r="L128" s="344"/>
      <c r="M128" s="345"/>
      <c r="N128" s="345"/>
      <c r="O128" s="345"/>
      <c r="P128" s="345"/>
      <c r="Q128" s="345"/>
      <c r="R128" s="345"/>
      <c r="S128" s="345"/>
      <c r="T128" s="345"/>
      <c r="U128" s="345"/>
      <c r="V128" s="345"/>
      <c r="W128" s="345"/>
      <c r="X128" s="346"/>
    </row>
    <row r="129" spans="2:24" s="18" customFormat="1" ht="15" customHeight="1" x14ac:dyDescent="0.35">
      <c r="B129" s="326"/>
      <c r="C129" s="329"/>
      <c r="D129" s="329"/>
      <c r="E129" s="332"/>
      <c r="F129" s="294" t="s">
        <v>1054</v>
      </c>
      <c r="G129" s="332"/>
      <c r="H129" s="332"/>
      <c r="I129" s="32" t="s">
        <v>1058</v>
      </c>
      <c r="J129" s="329"/>
      <c r="K129" s="329"/>
      <c r="L129" s="344"/>
      <c r="M129" s="345"/>
      <c r="N129" s="345"/>
      <c r="O129" s="345"/>
      <c r="P129" s="345"/>
      <c r="Q129" s="345"/>
      <c r="R129" s="345"/>
      <c r="S129" s="345"/>
      <c r="T129" s="345"/>
      <c r="U129" s="345"/>
      <c r="V129" s="345"/>
      <c r="W129" s="345"/>
      <c r="X129" s="346"/>
    </row>
    <row r="130" spans="2:24" s="18" customFormat="1" ht="15" customHeight="1" x14ac:dyDescent="0.35">
      <c r="B130" s="326"/>
      <c r="C130" s="329"/>
      <c r="D130" s="329"/>
      <c r="E130" s="332"/>
      <c r="F130" s="294" t="s">
        <v>706</v>
      </c>
      <c r="G130" s="332"/>
      <c r="H130" s="332"/>
      <c r="I130" s="32" t="s">
        <v>1058</v>
      </c>
      <c r="J130" s="329"/>
      <c r="K130" s="329"/>
      <c r="L130" s="344"/>
      <c r="M130" s="345"/>
      <c r="N130" s="345"/>
      <c r="O130" s="345"/>
      <c r="P130" s="345"/>
      <c r="Q130" s="345"/>
      <c r="R130" s="345"/>
      <c r="S130" s="345"/>
      <c r="T130" s="345"/>
      <c r="U130" s="345"/>
      <c r="V130" s="345"/>
      <c r="W130" s="345"/>
      <c r="X130" s="346"/>
    </row>
    <row r="131" spans="2:24" s="18" customFormat="1" ht="15" customHeight="1" x14ac:dyDescent="0.35">
      <c r="B131" s="326"/>
      <c r="C131" s="329"/>
      <c r="D131" s="329"/>
      <c r="E131" s="332"/>
      <c r="F131" s="294" t="s">
        <v>911</v>
      </c>
      <c r="G131" s="332"/>
      <c r="H131" s="332"/>
      <c r="I131" s="32" t="s">
        <v>1058</v>
      </c>
      <c r="J131" s="329"/>
      <c r="K131" s="329"/>
      <c r="L131" s="344"/>
      <c r="M131" s="345"/>
      <c r="N131" s="345"/>
      <c r="O131" s="345"/>
      <c r="P131" s="345"/>
      <c r="Q131" s="345"/>
      <c r="R131" s="345"/>
      <c r="S131" s="345"/>
      <c r="T131" s="345"/>
      <c r="U131" s="345"/>
      <c r="V131" s="345"/>
      <c r="W131" s="345"/>
      <c r="X131" s="346"/>
    </row>
    <row r="132" spans="2:24" s="18" customFormat="1" ht="31.5" customHeight="1" x14ac:dyDescent="0.35">
      <c r="B132" s="326"/>
      <c r="C132" s="329"/>
      <c r="D132" s="329"/>
      <c r="E132" s="332"/>
      <c r="F132" s="255" t="s">
        <v>1055</v>
      </c>
      <c r="G132" s="332"/>
      <c r="H132" s="333"/>
      <c r="I132" s="32">
        <v>690</v>
      </c>
      <c r="J132" s="329"/>
      <c r="K132" s="329"/>
      <c r="L132" s="344"/>
      <c r="M132" s="345"/>
      <c r="N132" s="345"/>
      <c r="O132" s="345"/>
      <c r="P132" s="345"/>
      <c r="Q132" s="345"/>
      <c r="R132" s="345"/>
      <c r="S132" s="345"/>
      <c r="T132" s="345"/>
      <c r="U132" s="345"/>
      <c r="V132" s="345"/>
      <c r="W132" s="345"/>
      <c r="X132" s="346"/>
    </row>
    <row r="133" spans="2:24" s="18" customFormat="1" ht="15" customHeight="1" x14ac:dyDescent="0.35">
      <c r="B133" s="326"/>
      <c r="C133" s="329"/>
      <c r="D133" s="329"/>
      <c r="E133" s="332"/>
      <c r="F133" s="255" t="s">
        <v>791</v>
      </c>
      <c r="G133" s="332"/>
      <c r="H133" s="331" t="s">
        <v>1056</v>
      </c>
      <c r="I133" s="32">
        <v>683</v>
      </c>
      <c r="J133" s="329"/>
      <c r="K133" s="329"/>
      <c r="L133" s="344"/>
      <c r="M133" s="345"/>
      <c r="N133" s="345"/>
      <c r="O133" s="345"/>
      <c r="P133" s="345"/>
      <c r="Q133" s="345"/>
      <c r="R133" s="345"/>
      <c r="S133" s="345"/>
      <c r="T133" s="345"/>
      <c r="U133" s="345"/>
      <c r="V133" s="345"/>
      <c r="W133" s="345"/>
      <c r="X133" s="346"/>
    </row>
    <row r="134" spans="2:24" s="18" customFormat="1" ht="15" customHeight="1" x14ac:dyDescent="0.35">
      <c r="B134" s="326"/>
      <c r="C134" s="329"/>
      <c r="D134" s="329"/>
      <c r="E134" s="332"/>
      <c r="F134" s="255" t="s">
        <v>710</v>
      </c>
      <c r="G134" s="332"/>
      <c r="H134" s="332"/>
      <c r="I134" s="32">
        <v>972</v>
      </c>
      <c r="J134" s="329"/>
      <c r="K134" s="329"/>
      <c r="L134" s="344"/>
      <c r="M134" s="345"/>
      <c r="N134" s="345"/>
      <c r="O134" s="345"/>
      <c r="P134" s="345"/>
      <c r="Q134" s="345"/>
      <c r="R134" s="345"/>
      <c r="S134" s="345"/>
      <c r="T134" s="345"/>
      <c r="U134" s="345"/>
      <c r="V134" s="345"/>
      <c r="W134" s="345"/>
      <c r="X134" s="346"/>
    </row>
    <row r="135" spans="2:24" s="18" customFormat="1" ht="15" customHeight="1" x14ac:dyDescent="0.35">
      <c r="B135" s="326"/>
      <c r="C135" s="329"/>
      <c r="D135" s="329"/>
      <c r="E135" s="332"/>
      <c r="F135" s="255" t="s">
        <v>1048</v>
      </c>
      <c r="G135" s="332"/>
      <c r="H135" s="332"/>
      <c r="I135" s="32">
        <v>1520</v>
      </c>
      <c r="J135" s="329"/>
      <c r="K135" s="329"/>
      <c r="L135" s="344"/>
      <c r="M135" s="345"/>
      <c r="N135" s="345"/>
      <c r="O135" s="345"/>
      <c r="P135" s="345"/>
      <c r="Q135" s="345"/>
      <c r="R135" s="345"/>
      <c r="S135" s="345"/>
      <c r="T135" s="345"/>
      <c r="U135" s="345"/>
      <c r="V135" s="345"/>
      <c r="W135" s="345"/>
      <c r="X135" s="346"/>
    </row>
    <row r="136" spans="2:24" s="18" customFormat="1" ht="15" customHeight="1" x14ac:dyDescent="0.35">
      <c r="B136" s="326"/>
      <c r="C136" s="329"/>
      <c r="D136" s="329"/>
      <c r="E136" s="332"/>
      <c r="F136" s="294" t="s">
        <v>906</v>
      </c>
      <c r="G136" s="332"/>
      <c r="H136" s="332"/>
      <c r="I136" s="32">
        <v>1491</v>
      </c>
      <c r="J136" s="329"/>
      <c r="K136" s="329"/>
      <c r="L136" s="344"/>
      <c r="M136" s="345"/>
      <c r="N136" s="345"/>
      <c r="O136" s="345"/>
      <c r="P136" s="345"/>
      <c r="Q136" s="345"/>
      <c r="R136" s="345"/>
      <c r="S136" s="345"/>
      <c r="T136" s="345"/>
      <c r="U136" s="345"/>
      <c r="V136" s="345"/>
      <c r="W136" s="345"/>
      <c r="X136" s="346"/>
    </row>
    <row r="137" spans="2:24" s="18" customFormat="1" ht="15" customHeight="1" x14ac:dyDescent="0.35">
      <c r="B137" s="326"/>
      <c r="C137" s="329"/>
      <c r="D137" s="329"/>
      <c r="E137" s="332"/>
      <c r="F137" s="294" t="s">
        <v>1049</v>
      </c>
      <c r="G137" s="332"/>
      <c r="H137" s="332"/>
      <c r="I137" s="32">
        <v>917</v>
      </c>
      <c r="J137" s="329"/>
      <c r="K137" s="329"/>
      <c r="L137" s="344"/>
      <c r="M137" s="345"/>
      <c r="N137" s="345"/>
      <c r="O137" s="345"/>
      <c r="P137" s="345"/>
      <c r="Q137" s="345"/>
      <c r="R137" s="345"/>
      <c r="S137" s="345"/>
      <c r="T137" s="345"/>
      <c r="U137" s="345"/>
      <c r="V137" s="345"/>
      <c r="W137" s="345"/>
      <c r="X137" s="346"/>
    </row>
    <row r="138" spans="2:24" s="18" customFormat="1" ht="15" customHeight="1" x14ac:dyDescent="0.35">
      <c r="B138" s="326"/>
      <c r="C138" s="329"/>
      <c r="D138" s="329"/>
      <c r="E138" s="332"/>
      <c r="F138" s="294" t="s">
        <v>1050</v>
      </c>
      <c r="G138" s="332"/>
      <c r="H138" s="332"/>
      <c r="I138" s="32">
        <v>590</v>
      </c>
      <c r="J138" s="329"/>
      <c r="K138" s="329"/>
      <c r="L138" s="344"/>
      <c r="M138" s="345"/>
      <c r="N138" s="345"/>
      <c r="O138" s="345"/>
      <c r="P138" s="345"/>
      <c r="Q138" s="345"/>
      <c r="R138" s="345"/>
      <c r="S138" s="345"/>
      <c r="T138" s="345"/>
      <c r="U138" s="345"/>
      <c r="V138" s="345"/>
      <c r="W138" s="345"/>
      <c r="X138" s="346"/>
    </row>
    <row r="139" spans="2:24" s="18" customFormat="1" ht="15" customHeight="1" x14ac:dyDescent="0.35">
      <c r="B139" s="326"/>
      <c r="C139" s="329"/>
      <c r="D139" s="329"/>
      <c r="E139" s="332"/>
      <c r="F139" s="255" t="s">
        <v>908</v>
      </c>
      <c r="G139" s="332"/>
      <c r="H139" s="332"/>
      <c r="I139" s="32">
        <v>1192</v>
      </c>
      <c r="J139" s="329"/>
      <c r="K139" s="329"/>
      <c r="L139" s="344"/>
      <c r="M139" s="345"/>
      <c r="N139" s="345"/>
      <c r="O139" s="345"/>
      <c r="P139" s="345"/>
      <c r="Q139" s="345"/>
      <c r="R139" s="345"/>
      <c r="S139" s="345"/>
      <c r="T139" s="345"/>
      <c r="U139" s="345"/>
      <c r="V139" s="345"/>
      <c r="W139" s="345"/>
      <c r="X139" s="346"/>
    </row>
    <row r="140" spans="2:24" s="18" customFormat="1" ht="15" customHeight="1" x14ac:dyDescent="0.35">
      <c r="B140" s="326"/>
      <c r="C140" s="329"/>
      <c r="D140" s="329"/>
      <c r="E140" s="332"/>
      <c r="F140" s="294" t="s">
        <v>1051</v>
      </c>
      <c r="G140" s="332"/>
      <c r="H140" s="332"/>
      <c r="I140" s="32">
        <v>906</v>
      </c>
      <c r="J140" s="329"/>
      <c r="K140" s="329"/>
      <c r="L140" s="344"/>
      <c r="M140" s="345"/>
      <c r="N140" s="345"/>
      <c r="O140" s="345"/>
      <c r="P140" s="345"/>
      <c r="Q140" s="345"/>
      <c r="R140" s="345"/>
      <c r="S140" s="345"/>
      <c r="T140" s="345"/>
      <c r="U140" s="345"/>
      <c r="V140" s="345"/>
      <c r="W140" s="345"/>
      <c r="X140" s="346"/>
    </row>
    <row r="141" spans="2:24" s="18" customFormat="1" ht="15" customHeight="1" x14ac:dyDescent="0.35">
      <c r="B141" s="326"/>
      <c r="C141" s="329"/>
      <c r="D141" s="329"/>
      <c r="E141" s="332"/>
      <c r="F141" s="294" t="s">
        <v>1052</v>
      </c>
      <c r="G141" s="332"/>
      <c r="H141" s="332"/>
      <c r="I141" s="32">
        <v>1036</v>
      </c>
      <c r="J141" s="329"/>
      <c r="K141" s="329"/>
      <c r="L141" s="344"/>
      <c r="M141" s="345"/>
      <c r="N141" s="345"/>
      <c r="O141" s="345"/>
      <c r="P141" s="345"/>
      <c r="Q141" s="345"/>
      <c r="R141" s="345"/>
      <c r="S141" s="345"/>
      <c r="T141" s="345"/>
      <c r="U141" s="345"/>
      <c r="V141" s="345"/>
      <c r="W141" s="345"/>
      <c r="X141" s="346"/>
    </row>
    <row r="142" spans="2:24" s="18" customFormat="1" ht="15" customHeight="1" x14ac:dyDescent="0.35">
      <c r="B142" s="326"/>
      <c r="C142" s="329"/>
      <c r="D142" s="329"/>
      <c r="E142" s="332"/>
      <c r="F142" s="294" t="s">
        <v>707</v>
      </c>
      <c r="G142" s="332"/>
      <c r="H142" s="332"/>
      <c r="I142" s="32">
        <v>1238</v>
      </c>
      <c r="J142" s="329"/>
      <c r="K142" s="329"/>
      <c r="L142" s="344"/>
      <c r="M142" s="345"/>
      <c r="N142" s="345"/>
      <c r="O142" s="345"/>
      <c r="P142" s="345"/>
      <c r="Q142" s="345"/>
      <c r="R142" s="345"/>
      <c r="S142" s="345"/>
      <c r="T142" s="345"/>
      <c r="U142" s="345"/>
      <c r="V142" s="345"/>
      <c r="W142" s="345"/>
      <c r="X142" s="346"/>
    </row>
    <row r="143" spans="2:24" s="18" customFormat="1" ht="15" customHeight="1" x14ac:dyDescent="0.35">
      <c r="B143" s="326"/>
      <c r="C143" s="329"/>
      <c r="D143" s="329"/>
      <c r="E143" s="332"/>
      <c r="F143" s="294" t="s">
        <v>903</v>
      </c>
      <c r="G143" s="332"/>
      <c r="H143" s="332"/>
      <c r="I143" s="32" t="s">
        <v>1058</v>
      </c>
      <c r="J143" s="329"/>
      <c r="K143" s="329"/>
      <c r="L143" s="344"/>
      <c r="M143" s="345"/>
      <c r="N143" s="345"/>
      <c r="O143" s="345"/>
      <c r="P143" s="345"/>
      <c r="Q143" s="345"/>
      <c r="R143" s="345"/>
      <c r="S143" s="345"/>
      <c r="T143" s="345"/>
      <c r="U143" s="345"/>
      <c r="V143" s="345"/>
      <c r="W143" s="345"/>
      <c r="X143" s="346"/>
    </row>
    <row r="144" spans="2:24" s="18" customFormat="1" ht="15" customHeight="1" x14ac:dyDescent="0.35">
      <c r="B144" s="326"/>
      <c r="C144" s="329"/>
      <c r="D144" s="329"/>
      <c r="E144" s="332"/>
      <c r="F144" s="294" t="s">
        <v>1053</v>
      </c>
      <c r="G144" s="332"/>
      <c r="H144" s="332"/>
      <c r="I144" s="32" t="s">
        <v>1058</v>
      </c>
      <c r="J144" s="329"/>
      <c r="K144" s="329"/>
      <c r="L144" s="344"/>
      <c r="M144" s="345"/>
      <c r="N144" s="345"/>
      <c r="O144" s="345"/>
      <c r="P144" s="345"/>
      <c r="Q144" s="345"/>
      <c r="R144" s="345"/>
      <c r="S144" s="345"/>
      <c r="T144" s="345"/>
      <c r="U144" s="345"/>
      <c r="V144" s="345"/>
      <c r="W144" s="345"/>
      <c r="X144" s="346"/>
    </row>
    <row r="145" spans="2:24" s="18" customFormat="1" ht="15" customHeight="1" x14ac:dyDescent="0.35">
      <c r="B145" s="326"/>
      <c r="C145" s="329"/>
      <c r="D145" s="329"/>
      <c r="E145" s="332"/>
      <c r="F145" s="294" t="s">
        <v>1054</v>
      </c>
      <c r="G145" s="332"/>
      <c r="H145" s="332"/>
      <c r="I145" s="32" t="s">
        <v>1058</v>
      </c>
      <c r="J145" s="329"/>
      <c r="K145" s="329"/>
      <c r="L145" s="344"/>
      <c r="M145" s="345"/>
      <c r="N145" s="345"/>
      <c r="O145" s="345"/>
      <c r="P145" s="345"/>
      <c r="Q145" s="345"/>
      <c r="R145" s="345"/>
      <c r="S145" s="345"/>
      <c r="T145" s="345"/>
      <c r="U145" s="345"/>
      <c r="V145" s="345"/>
      <c r="W145" s="345"/>
      <c r="X145" s="346"/>
    </row>
    <row r="146" spans="2:24" s="18" customFormat="1" ht="15" customHeight="1" x14ac:dyDescent="0.35">
      <c r="B146" s="326"/>
      <c r="C146" s="329"/>
      <c r="D146" s="329"/>
      <c r="E146" s="332"/>
      <c r="F146" s="294" t="s">
        <v>706</v>
      </c>
      <c r="G146" s="332"/>
      <c r="H146" s="332"/>
      <c r="I146" s="32" t="s">
        <v>1058</v>
      </c>
      <c r="J146" s="329"/>
      <c r="K146" s="329"/>
      <c r="L146" s="344"/>
      <c r="M146" s="345"/>
      <c r="N146" s="345"/>
      <c r="O146" s="345"/>
      <c r="P146" s="345"/>
      <c r="Q146" s="345"/>
      <c r="R146" s="345"/>
      <c r="S146" s="345"/>
      <c r="T146" s="345"/>
      <c r="U146" s="345"/>
      <c r="V146" s="345"/>
      <c r="W146" s="345"/>
      <c r="X146" s="346"/>
    </row>
    <row r="147" spans="2:24" s="18" customFormat="1" ht="15" customHeight="1" x14ac:dyDescent="0.35">
      <c r="B147" s="326"/>
      <c r="C147" s="329"/>
      <c r="D147" s="329"/>
      <c r="E147" s="332"/>
      <c r="F147" s="294" t="s">
        <v>911</v>
      </c>
      <c r="G147" s="332"/>
      <c r="H147" s="332"/>
      <c r="I147" s="32" t="s">
        <v>1058</v>
      </c>
      <c r="J147" s="329"/>
      <c r="K147" s="329"/>
      <c r="L147" s="344"/>
      <c r="M147" s="345"/>
      <c r="N147" s="345"/>
      <c r="O147" s="345"/>
      <c r="P147" s="345"/>
      <c r="Q147" s="345"/>
      <c r="R147" s="345"/>
      <c r="S147" s="345"/>
      <c r="T147" s="345"/>
      <c r="U147" s="345"/>
      <c r="V147" s="345"/>
      <c r="W147" s="345"/>
      <c r="X147" s="346"/>
    </row>
    <row r="148" spans="2:24" s="18" customFormat="1" ht="38.25" customHeight="1" x14ac:dyDescent="0.35">
      <c r="B148" s="326"/>
      <c r="C148" s="329"/>
      <c r="D148" s="329"/>
      <c r="E148" s="332"/>
      <c r="F148" s="255" t="s">
        <v>1055</v>
      </c>
      <c r="G148" s="332"/>
      <c r="H148" s="333"/>
      <c r="I148" s="32">
        <v>930</v>
      </c>
      <c r="J148" s="329"/>
      <c r="K148" s="329"/>
      <c r="L148" s="344"/>
      <c r="M148" s="345"/>
      <c r="N148" s="345"/>
      <c r="O148" s="345"/>
      <c r="P148" s="345"/>
      <c r="Q148" s="345"/>
      <c r="R148" s="345"/>
      <c r="S148" s="345"/>
      <c r="T148" s="345"/>
      <c r="U148" s="345"/>
      <c r="V148" s="345"/>
      <c r="W148" s="345"/>
      <c r="X148" s="346"/>
    </row>
    <row r="149" spans="2:24" s="18" customFormat="1" ht="15" customHeight="1" x14ac:dyDescent="0.35">
      <c r="B149" s="326"/>
      <c r="C149" s="329"/>
      <c r="D149" s="329"/>
      <c r="E149" s="332"/>
      <c r="F149" s="255" t="s">
        <v>791</v>
      </c>
      <c r="G149" s="332"/>
      <c r="H149" s="331" t="s">
        <v>1057</v>
      </c>
      <c r="I149" s="32">
        <v>591</v>
      </c>
      <c r="J149" s="329"/>
      <c r="K149" s="329"/>
      <c r="L149" s="344"/>
      <c r="M149" s="345"/>
      <c r="N149" s="345"/>
      <c r="O149" s="345"/>
      <c r="P149" s="345"/>
      <c r="Q149" s="345"/>
      <c r="R149" s="345"/>
      <c r="S149" s="345"/>
      <c r="T149" s="345"/>
      <c r="U149" s="345"/>
      <c r="V149" s="345"/>
      <c r="W149" s="345"/>
      <c r="X149" s="346"/>
    </row>
    <row r="150" spans="2:24" s="18" customFormat="1" ht="15" customHeight="1" x14ac:dyDescent="0.35">
      <c r="B150" s="326"/>
      <c r="C150" s="329"/>
      <c r="D150" s="329"/>
      <c r="E150" s="332"/>
      <c r="F150" s="255" t="s">
        <v>710</v>
      </c>
      <c r="G150" s="332"/>
      <c r="H150" s="332"/>
      <c r="I150" s="32">
        <v>864</v>
      </c>
      <c r="J150" s="329"/>
      <c r="K150" s="329"/>
      <c r="L150" s="344"/>
      <c r="M150" s="345"/>
      <c r="N150" s="345"/>
      <c r="O150" s="345"/>
      <c r="P150" s="345"/>
      <c r="Q150" s="345"/>
      <c r="R150" s="345"/>
      <c r="S150" s="345"/>
      <c r="T150" s="345"/>
      <c r="U150" s="345"/>
      <c r="V150" s="345"/>
      <c r="W150" s="345"/>
      <c r="X150" s="346"/>
    </row>
    <row r="151" spans="2:24" s="18" customFormat="1" ht="15" customHeight="1" x14ac:dyDescent="0.35">
      <c r="B151" s="326"/>
      <c r="C151" s="329"/>
      <c r="D151" s="329"/>
      <c r="E151" s="332"/>
      <c r="F151" s="255" t="s">
        <v>1048</v>
      </c>
      <c r="G151" s="332"/>
      <c r="H151" s="332"/>
      <c r="I151" s="32">
        <v>2196</v>
      </c>
      <c r="J151" s="329"/>
      <c r="K151" s="329"/>
      <c r="L151" s="344"/>
      <c r="M151" s="345"/>
      <c r="N151" s="345"/>
      <c r="O151" s="345"/>
      <c r="P151" s="345"/>
      <c r="Q151" s="345"/>
      <c r="R151" s="345"/>
      <c r="S151" s="345"/>
      <c r="T151" s="345"/>
      <c r="U151" s="345"/>
      <c r="V151" s="345"/>
      <c r="W151" s="345"/>
      <c r="X151" s="346"/>
    </row>
    <row r="152" spans="2:24" s="18" customFormat="1" ht="15" customHeight="1" x14ac:dyDescent="0.35">
      <c r="B152" s="326"/>
      <c r="C152" s="329"/>
      <c r="D152" s="329"/>
      <c r="E152" s="332"/>
      <c r="F152" s="294" t="s">
        <v>906</v>
      </c>
      <c r="G152" s="332"/>
      <c r="H152" s="332"/>
      <c r="I152" s="32">
        <v>1471</v>
      </c>
      <c r="J152" s="329"/>
      <c r="K152" s="329"/>
      <c r="L152" s="344"/>
      <c r="M152" s="345"/>
      <c r="N152" s="345"/>
      <c r="O152" s="345"/>
      <c r="P152" s="345"/>
      <c r="Q152" s="345"/>
      <c r="R152" s="345"/>
      <c r="S152" s="345"/>
      <c r="T152" s="345"/>
      <c r="U152" s="345"/>
      <c r="V152" s="345"/>
      <c r="W152" s="345"/>
      <c r="X152" s="346"/>
    </row>
    <row r="153" spans="2:24" s="18" customFormat="1" ht="15" customHeight="1" x14ac:dyDescent="0.35">
      <c r="B153" s="326"/>
      <c r="C153" s="329"/>
      <c r="D153" s="329"/>
      <c r="E153" s="332"/>
      <c r="F153" s="294" t="s">
        <v>1049</v>
      </c>
      <c r="G153" s="332"/>
      <c r="H153" s="332"/>
      <c r="I153" s="32">
        <v>862</v>
      </c>
      <c r="J153" s="329"/>
      <c r="K153" s="329"/>
      <c r="L153" s="344"/>
      <c r="M153" s="345"/>
      <c r="N153" s="345"/>
      <c r="O153" s="345"/>
      <c r="P153" s="345"/>
      <c r="Q153" s="345"/>
      <c r="R153" s="345"/>
      <c r="S153" s="345"/>
      <c r="T153" s="345"/>
      <c r="U153" s="345"/>
      <c r="V153" s="345"/>
      <c r="W153" s="345"/>
      <c r="X153" s="346"/>
    </row>
    <row r="154" spans="2:24" s="18" customFormat="1" ht="15" customHeight="1" x14ac:dyDescent="0.35">
      <c r="B154" s="326"/>
      <c r="C154" s="329"/>
      <c r="D154" s="329"/>
      <c r="E154" s="332"/>
      <c r="F154" s="294" t="s">
        <v>1050</v>
      </c>
      <c r="G154" s="332"/>
      <c r="H154" s="332"/>
      <c r="I154" s="32">
        <v>492</v>
      </c>
      <c r="J154" s="329"/>
      <c r="K154" s="329"/>
      <c r="L154" s="344"/>
      <c r="M154" s="345"/>
      <c r="N154" s="345"/>
      <c r="O154" s="345"/>
      <c r="P154" s="345"/>
      <c r="Q154" s="345"/>
      <c r="R154" s="345"/>
      <c r="S154" s="345"/>
      <c r="T154" s="345"/>
      <c r="U154" s="345"/>
      <c r="V154" s="345"/>
      <c r="W154" s="345"/>
      <c r="X154" s="346"/>
    </row>
    <row r="155" spans="2:24" s="18" customFormat="1" ht="15" customHeight="1" x14ac:dyDescent="0.35">
      <c r="B155" s="326"/>
      <c r="C155" s="329"/>
      <c r="D155" s="329"/>
      <c r="E155" s="332"/>
      <c r="F155" s="255" t="s">
        <v>908</v>
      </c>
      <c r="G155" s="332"/>
      <c r="H155" s="332"/>
      <c r="I155" s="32">
        <v>1048</v>
      </c>
      <c r="J155" s="329"/>
      <c r="K155" s="329"/>
      <c r="L155" s="344"/>
      <c r="M155" s="345"/>
      <c r="N155" s="345"/>
      <c r="O155" s="345"/>
      <c r="P155" s="345"/>
      <c r="Q155" s="345"/>
      <c r="R155" s="345"/>
      <c r="S155" s="345"/>
      <c r="T155" s="345"/>
      <c r="U155" s="345"/>
      <c r="V155" s="345"/>
      <c r="W155" s="345"/>
      <c r="X155" s="346"/>
    </row>
    <row r="156" spans="2:24" s="18" customFormat="1" ht="15" customHeight="1" x14ac:dyDescent="0.35">
      <c r="B156" s="326"/>
      <c r="C156" s="329"/>
      <c r="D156" s="329"/>
      <c r="E156" s="332"/>
      <c r="F156" s="294" t="s">
        <v>1051</v>
      </c>
      <c r="G156" s="332"/>
      <c r="H156" s="332"/>
      <c r="I156" s="32">
        <v>839</v>
      </c>
      <c r="J156" s="329"/>
      <c r="K156" s="329"/>
      <c r="L156" s="344"/>
      <c r="M156" s="345"/>
      <c r="N156" s="345"/>
      <c r="O156" s="345"/>
      <c r="P156" s="345"/>
      <c r="Q156" s="345"/>
      <c r="R156" s="345"/>
      <c r="S156" s="345"/>
      <c r="T156" s="345"/>
      <c r="U156" s="345"/>
      <c r="V156" s="345"/>
      <c r="W156" s="345"/>
      <c r="X156" s="346"/>
    </row>
    <row r="157" spans="2:24" s="18" customFormat="1" ht="15" customHeight="1" x14ac:dyDescent="0.35">
      <c r="B157" s="326"/>
      <c r="C157" s="329"/>
      <c r="D157" s="329"/>
      <c r="E157" s="332"/>
      <c r="F157" s="294" t="s">
        <v>1052</v>
      </c>
      <c r="G157" s="332"/>
      <c r="H157" s="332"/>
      <c r="I157" s="32">
        <v>986</v>
      </c>
      <c r="J157" s="329"/>
      <c r="K157" s="329"/>
      <c r="L157" s="344"/>
      <c r="M157" s="345"/>
      <c r="N157" s="345"/>
      <c r="O157" s="345"/>
      <c r="P157" s="345"/>
      <c r="Q157" s="345"/>
      <c r="R157" s="345"/>
      <c r="S157" s="345"/>
      <c r="T157" s="345"/>
      <c r="U157" s="345"/>
      <c r="V157" s="345"/>
      <c r="W157" s="345"/>
      <c r="X157" s="346"/>
    </row>
    <row r="158" spans="2:24" s="18" customFormat="1" ht="15" customHeight="1" x14ac:dyDescent="0.35">
      <c r="B158" s="326"/>
      <c r="C158" s="329"/>
      <c r="D158" s="329"/>
      <c r="E158" s="332"/>
      <c r="F158" s="294" t="s">
        <v>707</v>
      </c>
      <c r="G158" s="332"/>
      <c r="H158" s="332"/>
      <c r="I158" s="32">
        <v>1116</v>
      </c>
      <c r="J158" s="329"/>
      <c r="K158" s="329"/>
      <c r="L158" s="344"/>
      <c r="M158" s="345"/>
      <c r="N158" s="345"/>
      <c r="O158" s="345"/>
      <c r="P158" s="345"/>
      <c r="Q158" s="345"/>
      <c r="R158" s="345"/>
      <c r="S158" s="345"/>
      <c r="T158" s="345"/>
      <c r="U158" s="345"/>
      <c r="V158" s="345"/>
      <c r="W158" s="345"/>
      <c r="X158" s="346"/>
    </row>
    <row r="159" spans="2:24" s="18" customFormat="1" ht="15" customHeight="1" x14ac:dyDescent="0.35">
      <c r="B159" s="326"/>
      <c r="C159" s="329"/>
      <c r="D159" s="329"/>
      <c r="E159" s="332"/>
      <c r="F159" s="294" t="s">
        <v>903</v>
      </c>
      <c r="G159" s="332"/>
      <c r="H159" s="332"/>
      <c r="I159" s="32" t="s">
        <v>1058</v>
      </c>
      <c r="J159" s="329"/>
      <c r="K159" s="329"/>
      <c r="L159" s="344"/>
      <c r="M159" s="345"/>
      <c r="N159" s="345"/>
      <c r="O159" s="345"/>
      <c r="P159" s="345"/>
      <c r="Q159" s="345"/>
      <c r="R159" s="345"/>
      <c r="S159" s="345"/>
      <c r="T159" s="345"/>
      <c r="U159" s="345"/>
      <c r="V159" s="345"/>
      <c r="W159" s="345"/>
      <c r="X159" s="346"/>
    </row>
    <row r="160" spans="2:24" s="18" customFormat="1" ht="15" customHeight="1" x14ac:dyDescent="0.35">
      <c r="B160" s="326"/>
      <c r="C160" s="329"/>
      <c r="D160" s="329"/>
      <c r="E160" s="332"/>
      <c r="F160" s="294" t="s">
        <v>1053</v>
      </c>
      <c r="G160" s="332"/>
      <c r="H160" s="332"/>
      <c r="I160" s="32" t="s">
        <v>1058</v>
      </c>
      <c r="J160" s="329"/>
      <c r="K160" s="329"/>
      <c r="L160" s="344"/>
      <c r="M160" s="345"/>
      <c r="N160" s="345"/>
      <c r="O160" s="345"/>
      <c r="P160" s="345"/>
      <c r="Q160" s="345"/>
      <c r="R160" s="345"/>
      <c r="S160" s="345"/>
      <c r="T160" s="345"/>
      <c r="U160" s="345"/>
      <c r="V160" s="345"/>
      <c r="W160" s="345"/>
      <c r="X160" s="346"/>
    </row>
    <row r="161" spans="2:24" s="18" customFormat="1" ht="15" customHeight="1" x14ac:dyDescent="0.35">
      <c r="B161" s="326"/>
      <c r="C161" s="329"/>
      <c r="D161" s="329"/>
      <c r="E161" s="332"/>
      <c r="F161" s="294" t="s">
        <v>1054</v>
      </c>
      <c r="G161" s="332"/>
      <c r="H161" s="332"/>
      <c r="I161" s="32" t="s">
        <v>1058</v>
      </c>
      <c r="J161" s="329"/>
      <c r="K161" s="329"/>
      <c r="L161" s="344"/>
      <c r="M161" s="345"/>
      <c r="N161" s="345"/>
      <c r="O161" s="345"/>
      <c r="P161" s="345"/>
      <c r="Q161" s="345"/>
      <c r="R161" s="345"/>
      <c r="S161" s="345"/>
      <c r="T161" s="345"/>
      <c r="U161" s="345"/>
      <c r="V161" s="345"/>
      <c r="W161" s="345"/>
      <c r="X161" s="346"/>
    </row>
    <row r="162" spans="2:24" s="18" customFormat="1" ht="15" customHeight="1" x14ac:dyDescent="0.35">
      <c r="B162" s="326"/>
      <c r="C162" s="329"/>
      <c r="D162" s="329"/>
      <c r="E162" s="332"/>
      <c r="F162" s="294" t="s">
        <v>706</v>
      </c>
      <c r="G162" s="332"/>
      <c r="H162" s="332"/>
      <c r="I162" s="32" t="s">
        <v>1058</v>
      </c>
      <c r="J162" s="329"/>
      <c r="K162" s="329"/>
      <c r="L162" s="344"/>
      <c r="M162" s="345"/>
      <c r="N162" s="345"/>
      <c r="O162" s="345"/>
      <c r="P162" s="345"/>
      <c r="Q162" s="345"/>
      <c r="R162" s="345"/>
      <c r="S162" s="345"/>
      <c r="T162" s="345"/>
      <c r="U162" s="345"/>
      <c r="V162" s="345"/>
      <c r="W162" s="345"/>
      <c r="X162" s="346"/>
    </row>
    <row r="163" spans="2:24" s="18" customFormat="1" ht="15" customHeight="1" x14ac:dyDescent="0.35">
      <c r="B163" s="326"/>
      <c r="C163" s="329"/>
      <c r="D163" s="329"/>
      <c r="E163" s="332"/>
      <c r="F163" s="294" t="s">
        <v>911</v>
      </c>
      <c r="G163" s="332"/>
      <c r="H163" s="332"/>
      <c r="I163" s="32" t="s">
        <v>1058</v>
      </c>
      <c r="J163" s="329"/>
      <c r="K163" s="329"/>
      <c r="L163" s="344"/>
      <c r="M163" s="345"/>
      <c r="N163" s="345"/>
      <c r="O163" s="345"/>
      <c r="P163" s="345"/>
      <c r="Q163" s="345"/>
      <c r="R163" s="345"/>
      <c r="S163" s="345"/>
      <c r="T163" s="345"/>
      <c r="U163" s="345"/>
      <c r="V163" s="345"/>
      <c r="W163" s="345"/>
      <c r="X163" s="346"/>
    </row>
    <row r="164" spans="2:24" s="18" customFormat="1" ht="30.75" customHeight="1" x14ac:dyDescent="0.35">
      <c r="B164" s="327"/>
      <c r="C164" s="330"/>
      <c r="D164" s="330"/>
      <c r="E164" s="333"/>
      <c r="F164" s="255" t="s">
        <v>1055</v>
      </c>
      <c r="G164" s="333"/>
      <c r="H164" s="333"/>
      <c r="I164" s="32">
        <v>830</v>
      </c>
      <c r="J164" s="330"/>
      <c r="K164" s="330"/>
      <c r="L164" s="347"/>
      <c r="M164" s="348"/>
      <c r="N164" s="348"/>
      <c r="O164" s="348"/>
      <c r="P164" s="348"/>
      <c r="Q164" s="348"/>
      <c r="R164" s="348"/>
      <c r="S164" s="348"/>
      <c r="T164" s="348"/>
      <c r="U164" s="348"/>
      <c r="V164" s="348"/>
      <c r="W164" s="348"/>
      <c r="X164" s="349"/>
    </row>
    <row r="165" spans="2:24" s="18" customFormat="1" ht="15" customHeight="1" x14ac:dyDescent="0.35">
      <c r="B165" s="265" t="s">
        <v>912</v>
      </c>
      <c r="C165" s="255"/>
      <c r="D165" s="255"/>
      <c r="E165" s="255"/>
      <c r="F165" s="255"/>
      <c r="G165" s="255"/>
      <c r="H165" s="255"/>
      <c r="I165" s="294"/>
      <c r="J165" s="252" t="s">
        <v>281</v>
      </c>
      <c r="K165" s="282" t="s">
        <v>1059</v>
      </c>
      <c r="L165" s="307" t="s">
        <v>1060</v>
      </c>
      <c r="M165" s="308"/>
      <c r="N165" s="308"/>
      <c r="O165" s="308"/>
      <c r="P165" s="308"/>
      <c r="Q165" s="308"/>
      <c r="R165" s="308"/>
      <c r="S165" s="308"/>
      <c r="T165" s="308"/>
      <c r="U165" s="308"/>
      <c r="V165" s="308"/>
      <c r="W165" s="308"/>
      <c r="X165" s="309"/>
    </row>
    <row r="166" spans="2:24" s="18" customFormat="1" ht="15" customHeight="1" x14ac:dyDescent="0.35">
      <c r="B166" s="325" t="s">
        <v>1061</v>
      </c>
      <c r="C166" s="331" t="s">
        <v>1062</v>
      </c>
      <c r="D166" s="255" t="s">
        <v>1063</v>
      </c>
      <c r="E166" s="255"/>
      <c r="F166" s="255"/>
      <c r="G166" s="255"/>
      <c r="H166" s="255"/>
      <c r="I166" s="41">
        <v>0.84</v>
      </c>
      <c r="J166" s="252" t="s">
        <v>273</v>
      </c>
      <c r="K166" s="282" t="s">
        <v>1038</v>
      </c>
      <c r="L166" s="341" t="s">
        <v>1064</v>
      </c>
      <c r="M166" s="342"/>
      <c r="N166" s="342"/>
      <c r="O166" s="342"/>
      <c r="P166" s="342"/>
      <c r="Q166" s="342"/>
      <c r="R166" s="342"/>
      <c r="S166" s="342"/>
      <c r="T166" s="342"/>
      <c r="U166" s="342"/>
      <c r="V166" s="342"/>
      <c r="W166" s="342"/>
      <c r="X166" s="343"/>
    </row>
    <row r="167" spans="2:24" s="18" customFormat="1" ht="34.5" customHeight="1" x14ac:dyDescent="0.35">
      <c r="B167" s="326"/>
      <c r="C167" s="332"/>
      <c r="D167" s="255" t="s">
        <v>1065</v>
      </c>
      <c r="E167" s="255"/>
      <c r="F167" s="255"/>
      <c r="G167" s="255"/>
      <c r="H167" s="255"/>
      <c r="I167" s="41">
        <v>0.8</v>
      </c>
      <c r="J167" s="252" t="s">
        <v>273</v>
      </c>
      <c r="K167" s="282" t="s">
        <v>1066</v>
      </c>
      <c r="L167" s="344"/>
      <c r="M167" s="366"/>
      <c r="N167" s="366"/>
      <c r="O167" s="366"/>
      <c r="P167" s="366"/>
      <c r="Q167" s="366"/>
      <c r="R167" s="366"/>
      <c r="S167" s="366"/>
      <c r="T167" s="366"/>
      <c r="U167" s="366"/>
      <c r="V167" s="366"/>
      <c r="W167" s="366"/>
      <c r="X167" s="346"/>
    </row>
    <row r="168" spans="2:24" s="18" customFormat="1" ht="15" customHeight="1" x14ac:dyDescent="0.35">
      <c r="B168" s="327"/>
      <c r="C168" s="333"/>
      <c r="D168" s="255" t="s">
        <v>1067</v>
      </c>
      <c r="E168" s="255"/>
      <c r="F168" s="255"/>
      <c r="G168" s="255"/>
      <c r="H168" s="255"/>
      <c r="I168" s="41">
        <v>0.82</v>
      </c>
      <c r="J168" s="252" t="s">
        <v>273</v>
      </c>
      <c r="K168" s="282" t="s">
        <v>1068</v>
      </c>
      <c r="L168" s="347"/>
      <c r="M168" s="348"/>
      <c r="N168" s="348"/>
      <c r="O168" s="348"/>
      <c r="P168" s="348"/>
      <c r="Q168" s="348"/>
      <c r="R168" s="348"/>
      <c r="S168" s="348"/>
      <c r="T168" s="348"/>
      <c r="U168" s="348"/>
      <c r="V168" s="348"/>
      <c r="W168" s="348"/>
      <c r="X168" s="349"/>
    </row>
    <row r="169" spans="2:24" s="18" customFormat="1" ht="15" customHeight="1" x14ac:dyDescent="0.35">
      <c r="B169" s="265" t="s">
        <v>1069</v>
      </c>
      <c r="C169" s="255"/>
      <c r="D169" s="255"/>
      <c r="E169" s="255"/>
      <c r="F169" s="255"/>
      <c r="G169" s="255"/>
      <c r="H169" s="255"/>
      <c r="I169" s="294"/>
      <c r="J169" s="252" t="s">
        <v>281</v>
      </c>
      <c r="K169" s="282"/>
      <c r="L169" s="307" t="s">
        <v>1070</v>
      </c>
      <c r="M169" s="308"/>
      <c r="N169" s="308"/>
      <c r="O169" s="308"/>
      <c r="P169" s="308"/>
      <c r="Q169" s="308"/>
      <c r="R169" s="308"/>
      <c r="S169" s="308"/>
      <c r="T169" s="308"/>
      <c r="U169" s="308"/>
      <c r="V169" s="308"/>
      <c r="W169" s="308"/>
      <c r="X169" s="309"/>
    </row>
    <row r="170" spans="2:24" s="18" customFormat="1" ht="15" customHeight="1" x14ac:dyDescent="0.35">
      <c r="B170" s="285" t="s">
        <v>763</v>
      </c>
      <c r="C170" s="255"/>
      <c r="D170" s="255"/>
      <c r="E170" s="255"/>
      <c r="F170" s="255"/>
      <c r="G170" s="255"/>
      <c r="H170" s="255"/>
      <c r="I170" s="32">
        <v>100000</v>
      </c>
      <c r="J170" s="252" t="s">
        <v>273</v>
      </c>
      <c r="K170" s="282" t="s">
        <v>764</v>
      </c>
      <c r="L170" s="307" t="s">
        <v>765</v>
      </c>
      <c r="M170" s="308"/>
      <c r="N170" s="308"/>
      <c r="O170" s="308"/>
      <c r="P170" s="308"/>
      <c r="Q170" s="308"/>
      <c r="R170" s="308"/>
      <c r="S170" s="308"/>
      <c r="T170" s="308"/>
      <c r="U170" s="308"/>
      <c r="V170" s="308"/>
      <c r="W170" s="308"/>
      <c r="X170" s="309"/>
    </row>
    <row r="171" spans="2:24" s="18" customFormat="1" ht="15" customHeight="1" x14ac:dyDescent="0.35">
      <c r="B171" s="285" t="s">
        <v>766</v>
      </c>
      <c r="C171" s="255"/>
      <c r="D171" s="255"/>
      <c r="E171" s="255"/>
      <c r="F171" s="255"/>
      <c r="G171" s="255"/>
      <c r="H171" s="255"/>
      <c r="I171" s="294"/>
      <c r="J171" s="252" t="s">
        <v>514</v>
      </c>
      <c r="K171" s="282" t="s">
        <v>811</v>
      </c>
      <c r="L171" s="307" t="s">
        <v>812</v>
      </c>
      <c r="M171" s="308"/>
      <c r="N171" s="308"/>
      <c r="O171" s="308"/>
      <c r="P171" s="308"/>
      <c r="Q171" s="308"/>
      <c r="R171" s="308"/>
      <c r="S171" s="308"/>
      <c r="T171" s="308"/>
      <c r="U171" s="308"/>
      <c r="V171" s="308"/>
      <c r="W171" s="308"/>
      <c r="X171" s="309"/>
    </row>
    <row r="172" spans="2:24" s="18" customFormat="1" ht="15" customHeight="1" x14ac:dyDescent="0.35">
      <c r="B172" s="325" t="s">
        <v>1071</v>
      </c>
      <c r="C172" s="331" t="s">
        <v>699</v>
      </c>
      <c r="D172" s="255" t="s">
        <v>903</v>
      </c>
      <c r="E172" s="255"/>
      <c r="F172" s="255"/>
      <c r="G172" s="255"/>
      <c r="H172" s="255"/>
      <c r="I172" s="142">
        <v>1.6310000000000002E-2</v>
      </c>
      <c r="J172" s="408" t="s">
        <v>273</v>
      </c>
      <c r="K172" s="393" t="s">
        <v>1072</v>
      </c>
      <c r="L172" s="341" t="s">
        <v>1073</v>
      </c>
      <c r="M172" s="342"/>
      <c r="N172" s="342"/>
      <c r="O172" s="342"/>
      <c r="P172" s="342"/>
      <c r="Q172" s="342"/>
      <c r="R172" s="342"/>
      <c r="S172" s="342"/>
      <c r="T172" s="342"/>
      <c r="U172" s="342"/>
      <c r="V172" s="342"/>
      <c r="W172" s="342"/>
      <c r="X172" s="343"/>
    </row>
    <row r="173" spans="2:24" s="18" customFormat="1" ht="15" customHeight="1" x14ac:dyDescent="0.35">
      <c r="B173" s="326"/>
      <c r="C173" s="332"/>
      <c r="D173" s="255" t="s">
        <v>791</v>
      </c>
      <c r="E173" s="255"/>
      <c r="F173" s="255"/>
      <c r="G173" s="255"/>
      <c r="H173" s="255"/>
      <c r="I173" s="142">
        <v>1.1480000000000001E-2</v>
      </c>
      <c r="J173" s="409"/>
      <c r="K173" s="394"/>
      <c r="L173" s="344"/>
      <c r="M173" s="345"/>
      <c r="N173" s="345"/>
      <c r="O173" s="345"/>
      <c r="P173" s="345"/>
      <c r="Q173" s="345"/>
      <c r="R173" s="345"/>
      <c r="S173" s="345"/>
      <c r="T173" s="345"/>
      <c r="U173" s="345"/>
      <c r="V173" s="345"/>
      <c r="W173" s="345"/>
      <c r="X173" s="346"/>
    </row>
    <row r="174" spans="2:24" s="18" customFormat="1" ht="15" customHeight="1" x14ac:dyDescent="0.35">
      <c r="B174" s="326"/>
      <c r="C174" s="332"/>
      <c r="D174" s="255" t="s">
        <v>706</v>
      </c>
      <c r="E174" s="255"/>
      <c r="F174" s="255"/>
      <c r="G174" s="255"/>
      <c r="H174" s="255"/>
      <c r="I174" s="142">
        <v>1.3082999999999999E-2</v>
      </c>
      <c r="J174" s="409"/>
      <c r="K174" s="394"/>
      <c r="L174" s="344"/>
      <c r="M174" s="345"/>
      <c r="N174" s="345"/>
      <c r="O174" s="345"/>
      <c r="P174" s="345"/>
      <c r="Q174" s="345"/>
      <c r="R174" s="345"/>
      <c r="S174" s="345"/>
      <c r="T174" s="345"/>
      <c r="U174" s="345"/>
      <c r="V174" s="345"/>
      <c r="W174" s="345"/>
      <c r="X174" s="346"/>
    </row>
    <row r="175" spans="2:24" s="18" customFormat="1" ht="15" customHeight="1" x14ac:dyDescent="0.35">
      <c r="B175" s="326"/>
      <c r="C175" s="332"/>
      <c r="D175" s="294" t="s">
        <v>710</v>
      </c>
      <c r="E175" s="255"/>
      <c r="F175" s="255"/>
      <c r="G175" s="255"/>
      <c r="H175" s="255"/>
      <c r="I175" s="142">
        <v>1.0179000000000001E-2</v>
      </c>
      <c r="J175" s="409"/>
      <c r="K175" s="394"/>
      <c r="L175" s="344"/>
      <c r="M175" s="345"/>
      <c r="N175" s="345"/>
      <c r="O175" s="345"/>
      <c r="P175" s="345"/>
      <c r="Q175" s="345"/>
      <c r="R175" s="345"/>
      <c r="S175" s="345"/>
      <c r="T175" s="345"/>
      <c r="U175" s="345"/>
      <c r="V175" s="345"/>
      <c r="W175" s="345"/>
      <c r="X175" s="346"/>
    </row>
    <row r="176" spans="2:24" s="18" customFormat="1" ht="15" customHeight="1" x14ac:dyDescent="0.35">
      <c r="B176" s="326"/>
      <c r="C176" s="332"/>
      <c r="D176" s="294" t="s">
        <v>1048</v>
      </c>
      <c r="E176" s="255"/>
      <c r="F176" s="255"/>
      <c r="G176" s="255"/>
      <c r="H176" s="255"/>
      <c r="I176" s="142">
        <v>1.5543E-2</v>
      </c>
      <c r="J176" s="409"/>
      <c r="K176" s="394"/>
      <c r="L176" s="344"/>
      <c r="M176" s="345"/>
      <c r="N176" s="345"/>
      <c r="O176" s="345"/>
      <c r="P176" s="345"/>
      <c r="Q176" s="345"/>
      <c r="R176" s="345"/>
      <c r="S176" s="345"/>
      <c r="T176" s="345"/>
      <c r="U176" s="345"/>
      <c r="V176" s="345"/>
      <c r="W176" s="345"/>
      <c r="X176" s="346"/>
    </row>
    <row r="177" spans="2:24" s="18" customFormat="1" ht="15" customHeight="1" x14ac:dyDescent="0.35">
      <c r="B177" s="326"/>
      <c r="C177" s="332"/>
      <c r="D177" s="294" t="s">
        <v>1053</v>
      </c>
      <c r="E177" s="255"/>
      <c r="F177" s="255"/>
      <c r="G177" s="255"/>
      <c r="H177" s="255"/>
      <c r="I177" s="142">
        <v>1.4239999999999999E-2</v>
      </c>
      <c r="J177" s="409"/>
      <c r="K177" s="394"/>
      <c r="L177" s="344"/>
      <c r="M177" s="345"/>
      <c r="N177" s="345"/>
      <c r="O177" s="345"/>
      <c r="P177" s="345"/>
      <c r="Q177" s="345"/>
      <c r="R177" s="345"/>
      <c r="S177" s="345"/>
      <c r="T177" s="345"/>
      <c r="U177" s="345"/>
      <c r="V177" s="345"/>
      <c r="W177" s="345"/>
      <c r="X177" s="346"/>
    </row>
    <row r="178" spans="2:24" s="18" customFormat="1" ht="15" customHeight="1" x14ac:dyDescent="0.35">
      <c r="B178" s="326"/>
      <c r="C178" s="332"/>
      <c r="D178" s="255" t="s">
        <v>906</v>
      </c>
      <c r="E178" s="255"/>
      <c r="F178" s="255"/>
      <c r="G178" s="255"/>
      <c r="H178" s="255"/>
      <c r="I178" s="142">
        <v>1.3205E-2</v>
      </c>
      <c r="J178" s="409"/>
      <c r="K178" s="394"/>
      <c r="L178" s="344"/>
      <c r="M178" s="345"/>
      <c r="N178" s="345"/>
      <c r="O178" s="345"/>
      <c r="P178" s="345"/>
      <c r="Q178" s="345"/>
      <c r="R178" s="345"/>
      <c r="S178" s="345"/>
      <c r="T178" s="345"/>
      <c r="U178" s="345"/>
      <c r="V178" s="345"/>
      <c r="W178" s="345"/>
      <c r="X178" s="346"/>
    </row>
    <row r="179" spans="2:24" s="18" customFormat="1" ht="15" customHeight="1" x14ac:dyDescent="0.35">
      <c r="B179" s="326"/>
      <c r="C179" s="332"/>
      <c r="D179" s="294" t="s">
        <v>911</v>
      </c>
      <c r="E179" s="255"/>
      <c r="F179" s="255"/>
      <c r="G179" s="255"/>
      <c r="H179" s="255"/>
      <c r="I179" s="142">
        <v>1.2267999999999999E-2</v>
      </c>
      <c r="J179" s="409"/>
      <c r="K179" s="394"/>
      <c r="L179" s="344"/>
      <c r="M179" s="345"/>
      <c r="N179" s="345"/>
      <c r="O179" s="345"/>
      <c r="P179" s="345"/>
      <c r="Q179" s="345"/>
      <c r="R179" s="345"/>
      <c r="S179" s="345"/>
      <c r="T179" s="345"/>
      <c r="U179" s="345"/>
      <c r="V179" s="345"/>
      <c r="W179" s="345"/>
      <c r="X179" s="346"/>
    </row>
    <row r="180" spans="2:24" s="18" customFormat="1" ht="15" customHeight="1" x14ac:dyDescent="0.35">
      <c r="B180" s="326"/>
      <c r="C180" s="332"/>
      <c r="D180" s="294" t="s">
        <v>1049</v>
      </c>
      <c r="E180" s="255"/>
      <c r="F180" s="255"/>
      <c r="G180" s="255"/>
      <c r="H180" s="255"/>
      <c r="I180" s="142">
        <v>1.3082E-2</v>
      </c>
      <c r="J180" s="409"/>
      <c r="K180" s="394"/>
      <c r="L180" s="344"/>
      <c r="M180" s="345"/>
      <c r="N180" s="345"/>
      <c r="O180" s="345"/>
      <c r="P180" s="345"/>
      <c r="Q180" s="345"/>
      <c r="R180" s="345"/>
      <c r="S180" s="345"/>
      <c r="T180" s="345"/>
      <c r="U180" s="345"/>
      <c r="V180" s="345"/>
      <c r="W180" s="345"/>
      <c r="X180" s="346"/>
    </row>
    <row r="181" spans="2:24" s="18" customFormat="1" ht="15" customHeight="1" x14ac:dyDescent="0.35">
      <c r="B181" s="326"/>
      <c r="C181" s="332"/>
      <c r="D181" s="294" t="s">
        <v>1050</v>
      </c>
      <c r="E181" s="255"/>
      <c r="F181" s="255"/>
      <c r="G181" s="255"/>
      <c r="H181" s="255"/>
      <c r="I181" s="142">
        <v>1.6718E-2</v>
      </c>
      <c r="J181" s="409"/>
      <c r="K181" s="394"/>
      <c r="L181" s="344"/>
      <c r="M181" s="345"/>
      <c r="N181" s="345"/>
      <c r="O181" s="345"/>
      <c r="P181" s="345"/>
      <c r="Q181" s="345"/>
      <c r="R181" s="345"/>
      <c r="S181" s="345"/>
      <c r="T181" s="345"/>
      <c r="U181" s="345"/>
      <c r="V181" s="345"/>
      <c r="W181" s="345"/>
      <c r="X181" s="346"/>
    </row>
    <row r="182" spans="2:24" s="18" customFormat="1" ht="15" customHeight="1" x14ac:dyDescent="0.35">
      <c r="B182" s="326"/>
      <c r="C182" s="332"/>
      <c r="D182" s="294" t="s">
        <v>1054</v>
      </c>
      <c r="E182" s="255"/>
      <c r="F182" s="255"/>
      <c r="G182" s="255"/>
      <c r="H182" s="255"/>
      <c r="I182" s="142">
        <v>1.1745E-2</v>
      </c>
      <c r="J182" s="409"/>
      <c r="K182" s="394"/>
      <c r="L182" s="344"/>
      <c r="M182" s="345"/>
      <c r="N182" s="345"/>
      <c r="O182" s="345"/>
      <c r="P182" s="345"/>
      <c r="Q182" s="345"/>
      <c r="R182" s="345"/>
      <c r="S182" s="345"/>
      <c r="T182" s="345"/>
      <c r="U182" s="345"/>
      <c r="V182" s="345"/>
      <c r="W182" s="345"/>
      <c r="X182" s="346"/>
    </row>
    <row r="183" spans="2:24" s="18" customFormat="1" ht="15" customHeight="1" x14ac:dyDescent="0.35">
      <c r="B183" s="326"/>
      <c r="C183" s="332"/>
      <c r="D183" s="294" t="s">
        <v>908</v>
      </c>
      <c r="E183" s="255"/>
      <c r="F183" s="255"/>
      <c r="G183" s="255"/>
      <c r="H183" s="255"/>
      <c r="I183" s="142">
        <v>1.5262E-2</v>
      </c>
      <c r="J183" s="409"/>
      <c r="K183" s="394"/>
      <c r="L183" s="344"/>
      <c r="M183" s="345"/>
      <c r="N183" s="345"/>
      <c r="O183" s="345"/>
      <c r="P183" s="345"/>
      <c r="Q183" s="345"/>
      <c r="R183" s="345"/>
      <c r="S183" s="345"/>
      <c r="T183" s="345"/>
      <c r="U183" s="345"/>
      <c r="V183" s="345"/>
      <c r="W183" s="345"/>
      <c r="X183" s="346"/>
    </row>
    <row r="184" spans="2:24" s="18" customFormat="1" ht="15" customHeight="1" x14ac:dyDescent="0.35">
      <c r="B184" s="326"/>
      <c r="C184" s="332"/>
      <c r="D184" s="294" t="s">
        <v>1051</v>
      </c>
      <c r="E184" s="255"/>
      <c r="F184" s="255"/>
      <c r="G184" s="255"/>
      <c r="H184" s="255"/>
      <c r="I184" s="142">
        <v>1.3280999999999999E-2</v>
      </c>
      <c r="J184" s="409"/>
      <c r="K184" s="394"/>
      <c r="L184" s="344"/>
      <c r="M184" s="345"/>
      <c r="N184" s="345"/>
      <c r="O184" s="345"/>
      <c r="P184" s="345"/>
      <c r="Q184" s="345"/>
      <c r="R184" s="345"/>
      <c r="S184" s="345"/>
      <c r="T184" s="345"/>
      <c r="U184" s="345"/>
      <c r="V184" s="345"/>
      <c r="W184" s="345"/>
      <c r="X184" s="346"/>
    </row>
    <row r="185" spans="2:24" s="18" customFormat="1" ht="15" customHeight="1" x14ac:dyDescent="0.35">
      <c r="B185" s="326"/>
      <c r="C185" s="332"/>
      <c r="D185" s="294" t="s">
        <v>1052</v>
      </c>
      <c r="E185" s="255"/>
      <c r="F185" s="255"/>
      <c r="G185" s="255"/>
      <c r="H185" s="255"/>
      <c r="I185" s="142">
        <v>1.4055E-2</v>
      </c>
      <c r="J185" s="409"/>
      <c r="K185" s="394"/>
      <c r="L185" s="344"/>
      <c r="M185" s="345"/>
      <c r="N185" s="345"/>
      <c r="O185" s="345"/>
      <c r="P185" s="345"/>
      <c r="Q185" s="345"/>
      <c r="R185" s="345"/>
      <c r="S185" s="345"/>
      <c r="T185" s="345"/>
      <c r="U185" s="345"/>
      <c r="V185" s="345"/>
      <c r="W185" s="345"/>
      <c r="X185" s="346"/>
    </row>
    <row r="186" spans="2:24" s="18" customFormat="1" ht="15" customHeight="1" x14ac:dyDescent="0.35">
      <c r="B186" s="326"/>
      <c r="C186" s="332"/>
      <c r="D186" s="294" t="s">
        <v>707</v>
      </c>
      <c r="E186" s="255"/>
      <c r="F186" s="255"/>
      <c r="G186" s="255"/>
      <c r="H186" s="255"/>
      <c r="I186" s="142">
        <v>1.5677E-2</v>
      </c>
      <c r="J186" s="409"/>
      <c r="K186" s="394"/>
      <c r="L186" s="344"/>
      <c r="M186" s="345"/>
      <c r="N186" s="345"/>
      <c r="O186" s="345"/>
      <c r="P186" s="345"/>
      <c r="Q186" s="345"/>
      <c r="R186" s="345"/>
      <c r="S186" s="345"/>
      <c r="T186" s="345"/>
      <c r="U186" s="345"/>
      <c r="V186" s="345"/>
      <c r="W186" s="345"/>
      <c r="X186" s="346"/>
    </row>
    <row r="187" spans="2:24" s="18" customFormat="1" ht="30" customHeight="1" x14ac:dyDescent="0.35">
      <c r="B187" s="327"/>
      <c r="C187" s="333"/>
      <c r="D187" s="255" t="s">
        <v>1055</v>
      </c>
      <c r="E187" s="255"/>
      <c r="F187" s="255"/>
      <c r="G187" s="255"/>
      <c r="H187" s="255"/>
      <c r="I187" s="158">
        <v>1.4623000000000001E-2</v>
      </c>
      <c r="J187" s="410"/>
      <c r="K187" s="395"/>
      <c r="L187" s="347"/>
      <c r="M187" s="348"/>
      <c r="N187" s="348"/>
      <c r="O187" s="348"/>
      <c r="P187" s="348"/>
      <c r="Q187" s="348"/>
      <c r="R187" s="348"/>
      <c r="S187" s="348"/>
      <c r="T187" s="348"/>
      <c r="U187" s="348"/>
      <c r="V187" s="348"/>
      <c r="W187" s="348"/>
      <c r="X187" s="349"/>
    </row>
    <row r="189" spans="2:24" ht="45" customHeight="1" x14ac:dyDescent="0.35"/>
    <row r="190" spans="2:24" ht="15" customHeight="1" x14ac:dyDescent="0.35"/>
    <row r="191" spans="2:24" ht="15" customHeight="1" x14ac:dyDescent="0.35"/>
  </sheetData>
  <mergeCells count="50">
    <mergeCell ref="C41:H41"/>
    <mergeCell ref="C42:H42"/>
    <mergeCell ref="C43:H43"/>
    <mergeCell ref="C44:H44"/>
    <mergeCell ref="B67:X67"/>
    <mergeCell ref="C54:H54"/>
    <mergeCell ref="C39:H39"/>
    <mergeCell ref="B13:B29"/>
    <mergeCell ref="C14:C29"/>
    <mergeCell ref="L165:X165"/>
    <mergeCell ref="A45:A54"/>
    <mergeCell ref="C45:H45"/>
    <mergeCell ref="C46:H46"/>
    <mergeCell ref="C47:H47"/>
    <mergeCell ref="C48:H48"/>
    <mergeCell ref="C49:H49"/>
    <mergeCell ref="L68:X68"/>
    <mergeCell ref="D69:D116"/>
    <mergeCell ref="H101:H116"/>
    <mergeCell ref="D14:D29"/>
    <mergeCell ref="A40:A44"/>
    <mergeCell ref="C40:H40"/>
    <mergeCell ref="L171:X171"/>
    <mergeCell ref="C50:H50"/>
    <mergeCell ref="C51:H51"/>
    <mergeCell ref="C52:H52"/>
    <mergeCell ref="C53:H53"/>
    <mergeCell ref="H69:H84"/>
    <mergeCell ref="H85:H100"/>
    <mergeCell ref="J69:J164"/>
    <mergeCell ref="K69:K164"/>
    <mergeCell ref="L69:X164"/>
    <mergeCell ref="H117:H132"/>
    <mergeCell ref="H133:H148"/>
    <mergeCell ref="H149:H164"/>
    <mergeCell ref="E69:E164"/>
    <mergeCell ref="G69:G164"/>
    <mergeCell ref="L170:X170"/>
    <mergeCell ref="B69:B164"/>
    <mergeCell ref="C69:C164"/>
    <mergeCell ref="D117:D164"/>
    <mergeCell ref="L169:X169"/>
    <mergeCell ref="B166:B168"/>
    <mergeCell ref="C166:C168"/>
    <mergeCell ref="L166:X168"/>
    <mergeCell ref="B172:B187"/>
    <mergeCell ref="C172:C187"/>
    <mergeCell ref="J172:J187"/>
    <mergeCell ref="K172:K187"/>
    <mergeCell ref="L172:X187"/>
  </mergeCells>
  <conditionalFormatting sqref="E69:I69 I70:I84 F70:F84 G172:H187 D173:D187 G165:I171 C165:D166 F100 F116 I117:I132 C169:D172 D167:D168">
    <cfRule type="cellIs" dxfId="1958" priority="17" operator="notEqual">
      <formula>""</formula>
    </cfRule>
  </conditionalFormatting>
  <conditionalFormatting sqref="E165:F187">
    <cfRule type="cellIs" dxfId="1957" priority="16" operator="notEqual">
      <formula>""</formula>
    </cfRule>
  </conditionalFormatting>
  <conditionalFormatting sqref="F117:F131">
    <cfRule type="cellIs" dxfId="1956" priority="15" operator="notEqual">
      <formula>""</formula>
    </cfRule>
  </conditionalFormatting>
  <conditionalFormatting sqref="H117">
    <cfRule type="cellIs" dxfId="1955" priority="14" operator="notEqual">
      <formula>""</formula>
    </cfRule>
  </conditionalFormatting>
  <conditionalFormatting sqref="F85:F99">
    <cfRule type="cellIs" dxfId="1954" priority="13" operator="notEqual">
      <formula>""</formula>
    </cfRule>
  </conditionalFormatting>
  <conditionalFormatting sqref="F101:F115">
    <cfRule type="cellIs" dxfId="1953" priority="12" operator="notEqual">
      <formula>""</formula>
    </cfRule>
  </conditionalFormatting>
  <conditionalFormatting sqref="F132">
    <cfRule type="cellIs" dxfId="1952" priority="11" operator="notEqual">
      <formula>""</formula>
    </cfRule>
  </conditionalFormatting>
  <conditionalFormatting sqref="F133:F147">
    <cfRule type="cellIs" dxfId="1951" priority="10" operator="notEqual">
      <formula>""</formula>
    </cfRule>
  </conditionalFormatting>
  <conditionalFormatting sqref="F148">
    <cfRule type="cellIs" dxfId="1950" priority="9" operator="notEqual">
      <formula>""</formula>
    </cfRule>
  </conditionalFormatting>
  <conditionalFormatting sqref="F149:F163">
    <cfRule type="cellIs" dxfId="1949" priority="8" operator="notEqual">
      <formula>""</formula>
    </cfRule>
  </conditionalFormatting>
  <conditionalFormatting sqref="F164">
    <cfRule type="cellIs" dxfId="1948" priority="7" operator="notEqual">
      <formula>""</formula>
    </cfRule>
  </conditionalFormatting>
  <conditionalFormatting sqref="I102:I116 H101:I101">
    <cfRule type="cellIs" dxfId="1947" priority="6" operator="notEqual">
      <formula>""</formula>
    </cfRule>
  </conditionalFormatting>
  <conditionalFormatting sqref="H85:I85 I86:I100">
    <cfRule type="cellIs" dxfId="1946" priority="5" operator="notEqual">
      <formula>""</formula>
    </cfRule>
  </conditionalFormatting>
  <conditionalFormatting sqref="I149:I164">
    <cfRule type="cellIs" dxfId="1945" priority="4" operator="notEqual">
      <formula>""</formula>
    </cfRule>
  </conditionalFormatting>
  <conditionalFormatting sqref="H149">
    <cfRule type="cellIs" dxfId="1944" priority="3" operator="notEqual">
      <formula>""</formula>
    </cfRule>
  </conditionalFormatting>
  <conditionalFormatting sqref="I133:I148">
    <cfRule type="cellIs" dxfId="1943" priority="2" operator="notEqual">
      <formula>""</formula>
    </cfRule>
  </conditionalFormatting>
  <conditionalFormatting sqref="H133">
    <cfRule type="cellIs" dxfId="1942" priority="1" operator="notEqual">
      <formula>""</formula>
    </cfRule>
  </conditionalFormatting>
  <hyperlinks>
    <hyperlink ref="J11" location="_ftn1" display="_ftn1" xr:uid="{00000000-0004-0000-1B00-000000000000}"/>
    <hyperlink ref="K11" location="_ftn2" display="_ftn2" xr:uid="{00000000-0004-0000-1B00-000001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39997558519241921"/>
  </sheetPr>
  <dimension ref="A1:X188"/>
  <sheetViews>
    <sheetView topLeftCell="A40" workbookViewId="0">
      <selection activeCell="G29" sqref="G29"/>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5.179687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11" ht="23.5" x14ac:dyDescent="0.55000000000000004">
      <c r="B1" s="136" t="str">
        <f ca="1">MID(CELL("Filename",K7),SEARCH("]",CELL("Filename",K7),1)+1,100)</f>
        <v>Furnace</v>
      </c>
    </row>
    <row r="2" spans="2:11" x14ac:dyDescent="0.35">
      <c r="B2" t="s">
        <v>208</v>
      </c>
      <c r="C2" s="47" t="s">
        <v>1074</v>
      </c>
    </row>
    <row r="4" spans="2:11" x14ac:dyDescent="0.35">
      <c r="B4" s="47" t="s">
        <v>209</v>
      </c>
      <c r="I4" s="47" t="s">
        <v>210</v>
      </c>
    </row>
    <row r="5" spans="2:11" ht="38.5" x14ac:dyDescent="0.35">
      <c r="B5" s="244" t="s">
        <v>211</v>
      </c>
      <c r="C5" s="244" t="s">
        <v>212</v>
      </c>
      <c r="D5" s="133" t="s">
        <v>213</v>
      </c>
      <c r="I5" s="244" t="s">
        <v>211</v>
      </c>
      <c r="J5" s="244" t="s">
        <v>212</v>
      </c>
      <c r="K5" s="133" t="s">
        <v>214</v>
      </c>
    </row>
    <row r="6" spans="2:11" ht="15" customHeight="1" x14ac:dyDescent="0.35">
      <c r="B6" s="81"/>
      <c r="C6" s="81"/>
      <c r="D6" s="71">
        <v>18</v>
      </c>
      <c r="I6" s="81"/>
      <c r="J6" s="81"/>
      <c r="K6" s="71"/>
    </row>
    <row r="7" spans="2:11" x14ac:dyDescent="0.35">
      <c r="D7" s="134"/>
    </row>
    <row r="11" spans="2:11" x14ac:dyDescent="0.35">
      <c r="B11" s="47" t="s">
        <v>215</v>
      </c>
      <c r="C11" s="135"/>
      <c r="D11" s="134"/>
      <c r="I11" s="47" t="s">
        <v>216</v>
      </c>
      <c r="J11" s="132"/>
      <c r="K11" s="132"/>
    </row>
    <row r="12" spans="2:11" ht="55.5" customHeight="1" x14ac:dyDescent="0.35">
      <c r="B12" s="303" t="s">
        <v>217</v>
      </c>
      <c r="C12" s="303" t="s">
        <v>212</v>
      </c>
      <c r="D12" s="303" t="s">
        <v>217</v>
      </c>
      <c r="E12" s="303" t="s">
        <v>212</v>
      </c>
      <c r="F12" s="133" t="s">
        <v>218</v>
      </c>
      <c r="G12" s="133" t="s">
        <v>219</v>
      </c>
      <c r="I12" s="244" t="s">
        <v>211</v>
      </c>
      <c r="J12" s="244" t="s">
        <v>212</v>
      </c>
      <c r="K12" s="133" t="s">
        <v>220</v>
      </c>
    </row>
    <row r="13" spans="2:11" x14ac:dyDescent="0.35">
      <c r="B13" s="351" t="s">
        <v>258</v>
      </c>
      <c r="C13" s="71" t="s">
        <v>259</v>
      </c>
      <c r="D13" s="81"/>
      <c r="E13" s="81"/>
      <c r="F13" s="71" t="s">
        <v>1075</v>
      </c>
      <c r="G13" s="71"/>
      <c r="I13" s="253"/>
      <c r="J13" s="253"/>
      <c r="K13" s="5"/>
    </row>
    <row r="14" spans="2:11" x14ac:dyDescent="0.35">
      <c r="B14" s="351"/>
      <c r="C14" s="351" t="s">
        <v>269</v>
      </c>
      <c r="D14" s="352" t="s">
        <v>1038</v>
      </c>
      <c r="E14" s="161">
        <v>0.85</v>
      </c>
      <c r="F14" s="45" t="s">
        <v>820</v>
      </c>
      <c r="G14" s="45">
        <v>4030</v>
      </c>
    </row>
    <row r="15" spans="2:11" x14ac:dyDescent="0.35">
      <c r="B15" s="351"/>
      <c r="C15" s="351"/>
      <c r="D15" s="352"/>
      <c r="E15" s="161">
        <v>0.86</v>
      </c>
      <c r="F15" s="45">
        <v>56</v>
      </c>
      <c r="G15" s="45">
        <v>4086</v>
      </c>
    </row>
    <row r="16" spans="2:11" x14ac:dyDescent="0.35">
      <c r="B16" s="351"/>
      <c r="C16" s="351"/>
      <c r="D16" s="352"/>
      <c r="E16" s="161">
        <v>0.87</v>
      </c>
      <c r="F16" s="45">
        <v>113</v>
      </c>
      <c r="G16" s="45">
        <v>4143</v>
      </c>
    </row>
    <row r="17" spans="2:7" x14ac:dyDescent="0.35">
      <c r="B17" s="351"/>
      <c r="C17" s="351"/>
      <c r="D17" s="352"/>
      <c r="E17" s="161">
        <v>0.88</v>
      </c>
      <c r="F17" s="45">
        <v>169</v>
      </c>
      <c r="G17" s="45">
        <v>4199</v>
      </c>
    </row>
    <row r="18" spans="2:7" x14ac:dyDescent="0.35">
      <c r="B18" s="351"/>
      <c r="C18" s="351"/>
      <c r="D18" s="352"/>
      <c r="E18" s="161">
        <v>0.89</v>
      </c>
      <c r="F18" s="45">
        <v>226</v>
      </c>
      <c r="G18" s="45">
        <v>4256</v>
      </c>
    </row>
    <row r="19" spans="2:7" x14ac:dyDescent="0.35">
      <c r="B19" s="351"/>
      <c r="C19" s="351"/>
      <c r="D19" s="352"/>
      <c r="E19" s="161">
        <v>0.9</v>
      </c>
      <c r="F19" s="45">
        <v>282</v>
      </c>
      <c r="G19" s="45">
        <v>4312</v>
      </c>
    </row>
    <row r="20" spans="2:7" x14ac:dyDescent="0.35">
      <c r="B20" s="351"/>
      <c r="C20" s="351"/>
      <c r="D20" s="352"/>
      <c r="E20" s="161">
        <v>0.91</v>
      </c>
      <c r="F20" s="45">
        <v>339</v>
      </c>
      <c r="G20" s="45">
        <v>4369</v>
      </c>
    </row>
    <row r="21" spans="2:7" x14ac:dyDescent="0.35">
      <c r="B21" s="351"/>
      <c r="C21" s="351"/>
      <c r="D21" s="352"/>
      <c r="E21" s="161">
        <v>0.92</v>
      </c>
      <c r="F21" s="45">
        <v>395</v>
      </c>
      <c r="G21" s="45">
        <v>4425</v>
      </c>
    </row>
    <row r="22" spans="2:7" x14ac:dyDescent="0.35">
      <c r="B22" s="351"/>
      <c r="C22" s="351"/>
      <c r="D22" s="352"/>
      <c r="E22" s="161">
        <v>0.93</v>
      </c>
      <c r="F22" s="45">
        <v>452</v>
      </c>
      <c r="G22" s="45">
        <v>4482</v>
      </c>
    </row>
    <row r="23" spans="2:7" x14ac:dyDescent="0.35">
      <c r="B23" s="351"/>
      <c r="C23" s="351"/>
      <c r="D23" s="352"/>
      <c r="E23" s="161">
        <v>0.94</v>
      </c>
      <c r="F23" s="45">
        <v>508</v>
      </c>
      <c r="G23" s="45">
        <v>4538</v>
      </c>
    </row>
    <row r="24" spans="2:7" x14ac:dyDescent="0.35">
      <c r="B24" s="351"/>
      <c r="C24" s="351"/>
      <c r="D24" s="352"/>
      <c r="E24" s="161">
        <v>0.95</v>
      </c>
      <c r="F24" s="45">
        <v>565</v>
      </c>
      <c r="G24" s="45">
        <v>4595</v>
      </c>
    </row>
    <row r="25" spans="2:7" x14ac:dyDescent="0.35">
      <c r="B25" s="351"/>
      <c r="C25" s="351"/>
      <c r="D25" s="352"/>
      <c r="E25" s="161">
        <v>0.96</v>
      </c>
      <c r="F25" s="45">
        <v>858</v>
      </c>
      <c r="G25" s="45">
        <v>4888</v>
      </c>
    </row>
    <row r="26" spans="2:7" x14ac:dyDescent="0.35">
      <c r="B26" s="351"/>
      <c r="C26" s="351"/>
      <c r="D26" s="352"/>
      <c r="E26" s="161">
        <v>0.97</v>
      </c>
      <c r="F26" s="45">
        <v>1151</v>
      </c>
      <c r="G26" s="45">
        <v>5181</v>
      </c>
    </row>
    <row r="27" spans="2:7" x14ac:dyDescent="0.35">
      <c r="B27" s="351"/>
      <c r="C27" s="351"/>
      <c r="D27" s="352"/>
      <c r="E27" s="161">
        <v>0.98</v>
      </c>
      <c r="F27" s="45">
        <v>1444</v>
      </c>
      <c r="G27" s="45">
        <v>5474</v>
      </c>
    </row>
    <row r="28" spans="2:7" x14ac:dyDescent="0.35">
      <c r="B28" s="351"/>
      <c r="C28" s="351"/>
      <c r="D28" s="352"/>
      <c r="E28" s="161">
        <v>0.99</v>
      </c>
      <c r="F28" s="45">
        <v>1738</v>
      </c>
      <c r="G28" s="45">
        <v>5768</v>
      </c>
    </row>
    <row r="29" spans="2:7" x14ac:dyDescent="0.35">
      <c r="B29" s="18"/>
      <c r="C29" s="18"/>
      <c r="E29" s="132"/>
      <c r="F29" s="132"/>
    </row>
    <row r="30" spans="2:7" x14ac:dyDescent="0.35">
      <c r="B30" s="47" t="s">
        <v>221</v>
      </c>
      <c r="E30" s="132"/>
      <c r="F30" s="132"/>
    </row>
    <row r="31" spans="2:7" x14ac:dyDescent="0.35">
      <c r="E31" s="132"/>
      <c r="F31" s="132"/>
    </row>
    <row r="32" spans="2:7" x14ac:dyDescent="0.35">
      <c r="F32" s="132"/>
    </row>
    <row r="35" spans="1:17" x14ac:dyDescent="0.35">
      <c r="B35" s="2"/>
    </row>
    <row r="36" spans="1:17" x14ac:dyDescent="0.35">
      <c r="B36" s="2"/>
    </row>
    <row r="37" spans="1:17" x14ac:dyDescent="0.35">
      <c r="B37" s="47" t="s">
        <v>224</v>
      </c>
    </row>
    <row r="38" spans="1:17" x14ac:dyDescent="0.35">
      <c r="B38" s="130" t="s">
        <v>225</v>
      </c>
      <c r="C38" s="411" t="s">
        <v>226</v>
      </c>
      <c r="D38" s="412"/>
      <c r="E38" s="412"/>
      <c r="F38" s="412"/>
      <c r="G38" s="412"/>
      <c r="H38" s="413"/>
    </row>
    <row r="39" spans="1:17" ht="15" customHeight="1" x14ac:dyDescent="0.35">
      <c r="A39" s="319" t="s">
        <v>227</v>
      </c>
      <c r="B39" s="131" t="s">
        <v>228</v>
      </c>
      <c r="C39" s="336"/>
      <c r="D39" s="337"/>
      <c r="E39" s="337"/>
      <c r="F39" s="337"/>
      <c r="G39" s="337"/>
      <c r="H39" s="338"/>
      <c r="P39" s="128"/>
      <c r="Q39" s="128"/>
    </row>
    <row r="40" spans="1:17" x14ac:dyDescent="0.35">
      <c r="A40" s="320"/>
      <c r="B40" s="131" t="s">
        <v>229</v>
      </c>
      <c r="C40" s="336"/>
      <c r="D40" s="337"/>
      <c r="E40" s="337"/>
      <c r="F40" s="337"/>
      <c r="G40" s="337"/>
      <c r="H40" s="338"/>
      <c r="P40" s="128"/>
      <c r="Q40" s="128"/>
    </row>
    <row r="41" spans="1:17" x14ac:dyDescent="0.35">
      <c r="A41" s="320"/>
      <c r="B41" s="131" t="s">
        <v>230</v>
      </c>
      <c r="C41" s="336" t="s">
        <v>1076</v>
      </c>
      <c r="D41" s="337"/>
      <c r="E41" s="337"/>
      <c r="F41" s="337"/>
      <c r="G41" s="337"/>
      <c r="H41" s="338"/>
      <c r="P41" s="128"/>
      <c r="Q41" s="128"/>
    </row>
    <row r="42" spans="1:17" x14ac:dyDescent="0.35">
      <c r="A42" s="320"/>
      <c r="B42" s="131" t="s">
        <v>231</v>
      </c>
      <c r="C42" s="336" t="s">
        <v>1040</v>
      </c>
      <c r="D42" s="337"/>
      <c r="E42" s="337"/>
      <c r="F42" s="337"/>
      <c r="G42" s="337"/>
      <c r="H42" s="338"/>
      <c r="P42" s="29"/>
      <c r="Q42" s="29"/>
    </row>
    <row r="43" spans="1:17" x14ac:dyDescent="0.35">
      <c r="A43" s="321"/>
      <c r="B43" s="131" t="s">
        <v>232</v>
      </c>
      <c r="C43" s="336"/>
      <c r="D43" s="337"/>
      <c r="E43" s="337"/>
      <c r="F43" s="337"/>
      <c r="G43" s="337"/>
      <c r="H43" s="338"/>
      <c r="P43" s="128"/>
      <c r="Q43" s="128"/>
    </row>
    <row r="44" spans="1:17" ht="15" customHeight="1" x14ac:dyDescent="0.35">
      <c r="A44" s="319" t="s">
        <v>233</v>
      </c>
      <c r="B44" s="131" t="s">
        <v>234</v>
      </c>
      <c r="C44" s="336"/>
      <c r="D44" s="337"/>
      <c r="E44" s="337"/>
      <c r="F44" s="337"/>
      <c r="G44" s="337"/>
      <c r="H44" s="338"/>
      <c r="P44" s="128"/>
      <c r="Q44" s="128"/>
    </row>
    <row r="45" spans="1:17" x14ac:dyDescent="0.35">
      <c r="A45" s="320"/>
      <c r="B45" s="131" t="s">
        <v>235</v>
      </c>
      <c r="C45" s="336"/>
      <c r="D45" s="337"/>
      <c r="E45" s="337"/>
      <c r="F45" s="337"/>
      <c r="G45" s="337"/>
      <c r="H45" s="338"/>
      <c r="P45" s="128"/>
      <c r="Q45" s="128"/>
    </row>
    <row r="46" spans="1:17" x14ac:dyDescent="0.35">
      <c r="A46" s="320"/>
      <c r="B46" s="131" t="s">
        <v>236</v>
      </c>
      <c r="C46" s="336"/>
      <c r="D46" s="337"/>
      <c r="E46" s="337"/>
      <c r="F46" s="337"/>
      <c r="G46" s="337"/>
      <c r="H46" s="338"/>
      <c r="P46" s="128"/>
      <c r="Q46" s="128"/>
    </row>
    <row r="47" spans="1:17" x14ac:dyDescent="0.35">
      <c r="A47" s="320"/>
      <c r="B47" s="131" t="s">
        <v>237</v>
      </c>
      <c r="C47" s="336"/>
      <c r="D47" s="337"/>
      <c r="E47" s="337"/>
      <c r="F47" s="337"/>
      <c r="G47" s="337"/>
      <c r="H47" s="338"/>
      <c r="P47" s="128"/>
      <c r="Q47" s="128"/>
    </row>
    <row r="48" spans="1:17" x14ac:dyDescent="0.35">
      <c r="A48" s="320"/>
      <c r="B48" s="131" t="s">
        <v>238</v>
      </c>
      <c r="C48" s="336"/>
      <c r="D48" s="337"/>
      <c r="E48" s="337"/>
      <c r="F48" s="337"/>
      <c r="G48" s="337"/>
      <c r="H48" s="338"/>
      <c r="P48" s="128"/>
      <c r="Q48" s="128"/>
    </row>
    <row r="49" spans="1:17" x14ac:dyDescent="0.35">
      <c r="A49" s="320"/>
      <c r="B49" s="131" t="s">
        <v>239</v>
      </c>
      <c r="C49" s="336"/>
      <c r="D49" s="337"/>
      <c r="E49" s="337"/>
      <c r="F49" s="337"/>
      <c r="G49" s="337"/>
      <c r="H49" s="338"/>
      <c r="P49" s="128"/>
      <c r="Q49" s="128"/>
    </row>
    <row r="50" spans="1:17" x14ac:dyDescent="0.35">
      <c r="A50" s="320"/>
      <c r="B50" s="131" t="s">
        <v>240</v>
      </c>
      <c r="C50" s="336"/>
      <c r="D50" s="337"/>
      <c r="E50" s="337"/>
      <c r="F50" s="337"/>
      <c r="G50" s="337"/>
      <c r="H50" s="338"/>
      <c r="P50" s="128"/>
      <c r="Q50" s="128"/>
    </row>
    <row r="51" spans="1:17" x14ac:dyDescent="0.35">
      <c r="A51" s="320"/>
      <c r="B51" s="131" t="s">
        <v>241</v>
      </c>
      <c r="C51" s="336"/>
      <c r="D51" s="337"/>
      <c r="E51" s="337"/>
      <c r="F51" s="337"/>
      <c r="G51" s="337"/>
      <c r="H51" s="338"/>
    </row>
    <row r="52" spans="1:17" x14ac:dyDescent="0.35">
      <c r="A52" s="320"/>
      <c r="B52" s="131" t="s">
        <v>242</v>
      </c>
      <c r="C52" s="336"/>
      <c r="D52" s="337"/>
      <c r="E52" s="337"/>
      <c r="F52" s="337"/>
      <c r="G52" s="337"/>
      <c r="H52" s="338"/>
    </row>
    <row r="53" spans="1:17" x14ac:dyDescent="0.35">
      <c r="A53" s="321"/>
      <c r="B53" s="131" t="s">
        <v>243</v>
      </c>
      <c r="C53" s="336"/>
      <c r="D53" s="337"/>
      <c r="E53" s="337"/>
      <c r="F53" s="337"/>
      <c r="G53" s="337"/>
      <c r="H53" s="338"/>
    </row>
    <row r="54" spans="1:17" x14ac:dyDescent="0.35">
      <c r="L54" s="128"/>
      <c r="M54" s="128"/>
    </row>
    <row r="55" spans="1:17" x14ac:dyDescent="0.35">
      <c r="B55" s="47" t="s">
        <v>244</v>
      </c>
      <c r="L55" s="128"/>
      <c r="M55" s="128"/>
    </row>
    <row r="56" spans="1:17" ht="26" x14ac:dyDescent="0.35">
      <c r="B56" s="130" t="s">
        <v>245</v>
      </c>
      <c r="C56" s="244" t="s">
        <v>211</v>
      </c>
      <c r="D56" s="244" t="s">
        <v>212</v>
      </c>
      <c r="E56" s="411" t="s">
        <v>246</v>
      </c>
      <c r="F56" s="412"/>
      <c r="G56" s="412"/>
      <c r="H56" s="412"/>
      <c r="I56" s="413"/>
      <c r="L56" s="128"/>
      <c r="M56" s="128"/>
    </row>
    <row r="57" spans="1:17" ht="15" customHeight="1" x14ac:dyDescent="0.35">
      <c r="B57" s="80"/>
      <c r="C57" s="81"/>
      <c r="D57" s="81"/>
      <c r="E57" s="334"/>
      <c r="F57" s="334"/>
      <c r="G57" s="334"/>
      <c r="H57" s="334"/>
      <c r="I57" s="334"/>
      <c r="L57" s="29"/>
      <c r="M57" s="29"/>
    </row>
    <row r="58" spans="1:17" x14ac:dyDescent="0.35">
      <c r="L58" s="128"/>
      <c r="M58" s="128"/>
    </row>
    <row r="61" spans="1:17" x14ac:dyDescent="0.35">
      <c r="L61" s="128"/>
      <c r="M61" s="128"/>
    </row>
    <row r="62" spans="1:17" x14ac:dyDescent="0.35">
      <c r="L62" s="29"/>
      <c r="M62" s="29"/>
    </row>
    <row r="63" spans="1:17" x14ac:dyDescent="0.35">
      <c r="L63" s="128"/>
      <c r="M63" s="128"/>
    </row>
    <row r="64" spans="1:17" x14ac:dyDescent="0.35">
      <c r="L64" s="128"/>
      <c r="M64" s="128"/>
    </row>
    <row r="66" spans="2:24" s="18" customFormat="1" x14ac:dyDescent="0.35">
      <c r="B66" s="313" t="s">
        <v>247</v>
      </c>
      <c r="C66" s="314"/>
      <c r="D66" s="314"/>
      <c r="E66" s="314"/>
      <c r="F66" s="314"/>
      <c r="G66" s="314"/>
      <c r="H66" s="314"/>
      <c r="I66" s="314"/>
      <c r="J66" s="314"/>
      <c r="K66" s="314"/>
      <c r="L66" s="314"/>
      <c r="M66" s="314"/>
      <c r="N66" s="314"/>
      <c r="O66" s="314"/>
      <c r="P66" s="314"/>
      <c r="Q66" s="314"/>
      <c r="R66" s="314"/>
      <c r="S66" s="314"/>
      <c r="T66" s="314"/>
      <c r="U66" s="314"/>
      <c r="V66" s="314"/>
      <c r="W66" s="314"/>
      <c r="X66" s="315"/>
    </row>
    <row r="67" spans="2:24" s="18" customFormat="1" ht="55.5" customHeight="1" x14ac:dyDescent="0.35">
      <c r="B67" s="248" t="s">
        <v>248</v>
      </c>
      <c r="C67" s="17" t="s">
        <v>217</v>
      </c>
      <c r="D67" s="17" t="s">
        <v>212</v>
      </c>
      <c r="E67" s="17" t="s">
        <v>249</v>
      </c>
      <c r="F67" s="17" t="s">
        <v>250</v>
      </c>
      <c r="G67" s="17" t="s">
        <v>815</v>
      </c>
      <c r="H67" s="17" t="s">
        <v>1041</v>
      </c>
      <c r="I67" s="17" t="s">
        <v>251</v>
      </c>
      <c r="J67" s="17" t="s">
        <v>252</v>
      </c>
      <c r="K67" s="248" t="s">
        <v>253</v>
      </c>
      <c r="L67" s="316" t="s">
        <v>254</v>
      </c>
      <c r="M67" s="317"/>
      <c r="N67" s="317"/>
      <c r="O67" s="317"/>
      <c r="P67" s="317"/>
      <c r="Q67" s="317"/>
      <c r="R67" s="317"/>
      <c r="S67" s="317"/>
      <c r="T67" s="317"/>
      <c r="U67" s="317"/>
      <c r="V67" s="317"/>
      <c r="W67" s="317"/>
      <c r="X67" s="318"/>
    </row>
    <row r="68" spans="2:24" s="18" customFormat="1" ht="15" customHeight="1" x14ac:dyDescent="0.35">
      <c r="B68" s="325" t="s">
        <v>1042</v>
      </c>
      <c r="C68" s="328" t="s">
        <v>1043</v>
      </c>
      <c r="D68" s="328" t="s">
        <v>1044</v>
      </c>
      <c r="E68" s="331" t="s">
        <v>699</v>
      </c>
      <c r="F68" s="255" t="s">
        <v>791</v>
      </c>
      <c r="G68" s="331" t="s">
        <v>1045</v>
      </c>
      <c r="H68" s="331" t="s">
        <v>1046</v>
      </c>
      <c r="I68" s="31">
        <v>1298</v>
      </c>
      <c r="J68" s="328" t="s">
        <v>273</v>
      </c>
      <c r="K68" s="328" t="s">
        <v>282</v>
      </c>
      <c r="L68" s="341" t="s">
        <v>1047</v>
      </c>
      <c r="M68" s="342"/>
      <c r="N68" s="342"/>
      <c r="O68" s="342"/>
      <c r="P68" s="342"/>
      <c r="Q68" s="342"/>
      <c r="R68" s="342"/>
      <c r="S68" s="342"/>
      <c r="T68" s="342"/>
      <c r="U68" s="342"/>
      <c r="V68" s="342"/>
      <c r="W68" s="342"/>
      <c r="X68" s="343"/>
    </row>
    <row r="69" spans="2:24" s="18" customFormat="1" ht="15" customHeight="1" x14ac:dyDescent="0.35">
      <c r="B69" s="326"/>
      <c r="C69" s="329"/>
      <c r="D69" s="329"/>
      <c r="E69" s="332"/>
      <c r="F69" s="255" t="s">
        <v>706</v>
      </c>
      <c r="G69" s="332"/>
      <c r="H69" s="332"/>
      <c r="I69" s="31">
        <v>1493</v>
      </c>
      <c r="J69" s="329"/>
      <c r="K69" s="329"/>
      <c r="L69" s="344"/>
      <c r="M69" s="345"/>
      <c r="N69" s="345"/>
      <c r="O69" s="345"/>
      <c r="P69" s="345"/>
      <c r="Q69" s="345"/>
      <c r="R69" s="345"/>
      <c r="S69" s="345"/>
      <c r="T69" s="345"/>
      <c r="U69" s="345"/>
      <c r="V69" s="345"/>
      <c r="W69" s="345"/>
      <c r="X69" s="346"/>
    </row>
    <row r="70" spans="2:24" s="18" customFormat="1" ht="15" customHeight="1" x14ac:dyDescent="0.35">
      <c r="B70" s="326"/>
      <c r="C70" s="329"/>
      <c r="D70" s="329"/>
      <c r="E70" s="332"/>
      <c r="F70" s="255" t="s">
        <v>710</v>
      </c>
      <c r="G70" s="332"/>
      <c r="H70" s="332"/>
      <c r="I70" s="32">
        <v>1206</v>
      </c>
      <c r="J70" s="329"/>
      <c r="K70" s="329"/>
      <c r="L70" s="344"/>
      <c r="M70" s="345"/>
      <c r="N70" s="345"/>
      <c r="O70" s="345"/>
      <c r="P70" s="345"/>
      <c r="Q70" s="345"/>
      <c r="R70" s="345"/>
      <c r="S70" s="345"/>
      <c r="T70" s="345"/>
      <c r="U70" s="345"/>
      <c r="V70" s="345"/>
      <c r="W70" s="345"/>
      <c r="X70" s="346"/>
    </row>
    <row r="71" spans="2:24" s="18" customFormat="1" ht="15" customHeight="1" x14ac:dyDescent="0.35">
      <c r="B71" s="326"/>
      <c r="C71" s="329"/>
      <c r="D71" s="329"/>
      <c r="E71" s="332"/>
      <c r="F71" s="294" t="s">
        <v>1048</v>
      </c>
      <c r="G71" s="332"/>
      <c r="H71" s="332"/>
      <c r="I71" s="32">
        <v>1084</v>
      </c>
      <c r="J71" s="329"/>
      <c r="K71" s="329"/>
      <c r="L71" s="344"/>
      <c r="M71" s="345"/>
      <c r="N71" s="345"/>
      <c r="O71" s="345"/>
      <c r="P71" s="345"/>
      <c r="Q71" s="345"/>
      <c r="R71" s="345"/>
      <c r="S71" s="345"/>
      <c r="T71" s="345"/>
      <c r="U71" s="345"/>
      <c r="V71" s="345"/>
      <c r="W71" s="345"/>
      <c r="X71" s="346"/>
    </row>
    <row r="72" spans="2:24" s="18" customFormat="1" ht="15" customHeight="1" x14ac:dyDescent="0.35">
      <c r="B72" s="326"/>
      <c r="C72" s="329"/>
      <c r="D72" s="329"/>
      <c r="E72" s="332"/>
      <c r="F72" s="294" t="s">
        <v>906</v>
      </c>
      <c r="G72" s="332"/>
      <c r="H72" s="332"/>
      <c r="I72" s="32">
        <v>1365</v>
      </c>
      <c r="J72" s="329"/>
      <c r="K72" s="329"/>
      <c r="L72" s="344"/>
      <c r="M72" s="345"/>
      <c r="N72" s="345"/>
      <c r="O72" s="345"/>
      <c r="P72" s="345"/>
      <c r="Q72" s="345"/>
      <c r="R72" s="345"/>
      <c r="S72" s="345"/>
      <c r="T72" s="345"/>
      <c r="U72" s="345"/>
      <c r="V72" s="345"/>
      <c r="W72" s="345"/>
      <c r="X72" s="346"/>
    </row>
    <row r="73" spans="2:24" s="18" customFormat="1" ht="15" customHeight="1" x14ac:dyDescent="0.35">
      <c r="B73" s="326"/>
      <c r="C73" s="329"/>
      <c r="D73" s="329"/>
      <c r="E73" s="332"/>
      <c r="F73" s="294" t="s">
        <v>911</v>
      </c>
      <c r="G73" s="332"/>
      <c r="H73" s="332"/>
      <c r="I73" s="32">
        <v>1521</v>
      </c>
      <c r="J73" s="329"/>
      <c r="K73" s="329"/>
      <c r="L73" s="344"/>
      <c r="M73" s="345"/>
      <c r="N73" s="345"/>
      <c r="O73" s="345"/>
      <c r="P73" s="345"/>
      <c r="Q73" s="345"/>
      <c r="R73" s="345"/>
      <c r="S73" s="345"/>
      <c r="T73" s="345"/>
      <c r="U73" s="345"/>
      <c r="V73" s="345"/>
      <c r="W73" s="345"/>
      <c r="X73" s="346"/>
    </row>
    <row r="74" spans="2:24" s="18" customFormat="1" ht="15" customHeight="1" x14ac:dyDescent="0.35">
      <c r="B74" s="326"/>
      <c r="C74" s="329"/>
      <c r="D74" s="329"/>
      <c r="E74" s="332"/>
      <c r="F74" s="255" t="s">
        <v>1049</v>
      </c>
      <c r="G74" s="332"/>
      <c r="H74" s="332"/>
      <c r="I74" s="31">
        <v>1457</v>
      </c>
      <c r="J74" s="329"/>
      <c r="K74" s="329"/>
      <c r="L74" s="344"/>
      <c r="M74" s="345"/>
      <c r="N74" s="345"/>
      <c r="O74" s="345"/>
      <c r="P74" s="345"/>
      <c r="Q74" s="345"/>
      <c r="R74" s="345"/>
      <c r="S74" s="345"/>
      <c r="T74" s="345"/>
      <c r="U74" s="345"/>
      <c r="V74" s="345"/>
      <c r="W74" s="345"/>
      <c r="X74" s="346"/>
    </row>
    <row r="75" spans="2:24" s="18" customFormat="1" ht="15" customHeight="1" x14ac:dyDescent="0.35">
      <c r="B75" s="326"/>
      <c r="C75" s="329"/>
      <c r="D75" s="329"/>
      <c r="E75" s="332"/>
      <c r="F75" s="294" t="s">
        <v>1050</v>
      </c>
      <c r="G75" s="332"/>
      <c r="H75" s="332"/>
      <c r="I75" s="32">
        <v>1250</v>
      </c>
      <c r="J75" s="329"/>
      <c r="K75" s="329"/>
      <c r="L75" s="344"/>
      <c r="M75" s="345"/>
      <c r="N75" s="345"/>
      <c r="O75" s="345"/>
      <c r="P75" s="345"/>
      <c r="Q75" s="345"/>
      <c r="R75" s="345"/>
      <c r="S75" s="345"/>
      <c r="T75" s="345"/>
      <c r="U75" s="345"/>
      <c r="V75" s="345"/>
      <c r="W75" s="345"/>
      <c r="X75" s="346"/>
    </row>
    <row r="76" spans="2:24" s="18" customFormat="1" ht="15" customHeight="1" x14ac:dyDescent="0.35">
      <c r="B76" s="326"/>
      <c r="C76" s="329"/>
      <c r="D76" s="329"/>
      <c r="E76" s="332"/>
      <c r="F76" s="294" t="s">
        <v>908</v>
      </c>
      <c r="G76" s="332"/>
      <c r="H76" s="332"/>
      <c r="I76" s="32">
        <v>1040</v>
      </c>
      <c r="J76" s="329"/>
      <c r="K76" s="329"/>
      <c r="L76" s="344"/>
      <c r="M76" s="345"/>
      <c r="N76" s="345"/>
      <c r="O76" s="345"/>
      <c r="P76" s="345"/>
      <c r="Q76" s="345"/>
      <c r="R76" s="345"/>
      <c r="S76" s="345"/>
      <c r="T76" s="345"/>
      <c r="U76" s="345"/>
      <c r="V76" s="345"/>
      <c r="W76" s="345"/>
      <c r="X76" s="346"/>
    </row>
    <row r="77" spans="2:24" s="18" customFormat="1" ht="15" customHeight="1" x14ac:dyDescent="0.35">
      <c r="B77" s="326"/>
      <c r="C77" s="329"/>
      <c r="D77" s="329"/>
      <c r="E77" s="332"/>
      <c r="F77" s="294" t="s">
        <v>1051</v>
      </c>
      <c r="G77" s="332"/>
      <c r="H77" s="332"/>
      <c r="I77" s="32">
        <v>1255</v>
      </c>
      <c r="J77" s="329"/>
      <c r="K77" s="329"/>
      <c r="L77" s="344"/>
      <c r="M77" s="345"/>
      <c r="N77" s="345"/>
      <c r="O77" s="345"/>
      <c r="P77" s="345"/>
      <c r="Q77" s="345"/>
      <c r="R77" s="345"/>
      <c r="S77" s="345"/>
      <c r="T77" s="345"/>
      <c r="U77" s="345"/>
      <c r="V77" s="345"/>
      <c r="W77" s="345"/>
      <c r="X77" s="346"/>
    </row>
    <row r="78" spans="2:24" s="18" customFormat="1" ht="15" customHeight="1" x14ac:dyDescent="0.35">
      <c r="B78" s="326"/>
      <c r="C78" s="329"/>
      <c r="D78" s="329"/>
      <c r="E78" s="332"/>
      <c r="F78" s="294" t="s">
        <v>1052</v>
      </c>
      <c r="G78" s="332"/>
      <c r="H78" s="332"/>
      <c r="I78" s="32">
        <v>1172</v>
      </c>
      <c r="J78" s="329"/>
      <c r="K78" s="329"/>
      <c r="L78" s="344"/>
      <c r="M78" s="345"/>
      <c r="N78" s="345"/>
      <c r="O78" s="345"/>
      <c r="P78" s="345"/>
      <c r="Q78" s="345"/>
      <c r="R78" s="345"/>
      <c r="S78" s="345"/>
      <c r="T78" s="345"/>
      <c r="U78" s="345"/>
      <c r="V78" s="345"/>
      <c r="W78" s="345"/>
      <c r="X78" s="346"/>
    </row>
    <row r="79" spans="2:24" s="18" customFormat="1" ht="15" customHeight="1" x14ac:dyDescent="0.35">
      <c r="B79" s="326"/>
      <c r="C79" s="329"/>
      <c r="D79" s="329"/>
      <c r="E79" s="332"/>
      <c r="F79" s="294" t="s">
        <v>707</v>
      </c>
      <c r="G79" s="332"/>
      <c r="H79" s="332"/>
      <c r="I79" s="32">
        <v>1277</v>
      </c>
      <c r="J79" s="329"/>
      <c r="K79" s="329"/>
      <c r="L79" s="344"/>
      <c r="M79" s="345"/>
      <c r="N79" s="345"/>
      <c r="O79" s="345"/>
      <c r="P79" s="345"/>
      <c r="Q79" s="345"/>
      <c r="R79" s="345"/>
      <c r="S79" s="345"/>
      <c r="T79" s="345"/>
      <c r="U79" s="345"/>
      <c r="V79" s="345"/>
      <c r="W79" s="345"/>
      <c r="X79" s="346"/>
    </row>
    <row r="80" spans="2:24" s="18" customFormat="1" ht="15" customHeight="1" x14ac:dyDescent="0.35">
      <c r="B80" s="326"/>
      <c r="C80" s="329"/>
      <c r="D80" s="329"/>
      <c r="E80" s="332"/>
      <c r="F80" s="294" t="s">
        <v>903</v>
      </c>
      <c r="G80" s="332"/>
      <c r="H80" s="332"/>
      <c r="I80" s="32">
        <v>785</v>
      </c>
      <c r="J80" s="329"/>
      <c r="K80" s="329"/>
      <c r="L80" s="344"/>
      <c r="M80" s="345"/>
      <c r="N80" s="345"/>
      <c r="O80" s="345"/>
      <c r="P80" s="345"/>
      <c r="Q80" s="345"/>
      <c r="R80" s="345"/>
      <c r="S80" s="345"/>
      <c r="T80" s="345"/>
      <c r="U80" s="345"/>
      <c r="V80" s="345"/>
      <c r="W80" s="345"/>
      <c r="X80" s="346"/>
    </row>
    <row r="81" spans="2:24" s="18" customFormat="1" ht="15" customHeight="1" x14ac:dyDescent="0.35">
      <c r="B81" s="326"/>
      <c r="C81" s="329"/>
      <c r="D81" s="329"/>
      <c r="E81" s="332"/>
      <c r="F81" s="294" t="s">
        <v>1053</v>
      </c>
      <c r="G81" s="332"/>
      <c r="H81" s="332"/>
      <c r="I81" s="32">
        <v>849</v>
      </c>
      <c r="J81" s="329"/>
      <c r="K81" s="329"/>
      <c r="L81" s="344"/>
      <c r="M81" s="345"/>
      <c r="N81" s="345"/>
      <c r="O81" s="345"/>
      <c r="P81" s="345"/>
      <c r="Q81" s="345"/>
      <c r="R81" s="345"/>
      <c r="S81" s="345"/>
      <c r="T81" s="345"/>
      <c r="U81" s="345"/>
      <c r="V81" s="345"/>
      <c r="W81" s="345"/>
      <c r="X81" s="346"/>
    </row>
    <row r="82" spans="2:24" s="18" customFormat="1" ht="15" customHeight="1" x14ac:dyDescent="0.35">
      <c r="B82" s="326"/>
      <c r="C82" s="329"/>
      <c r="D82" s="329"/>
      <c r="E82" s="332"/>
      <c r="F82" s="294" t="s">
        <v>1054</v>
      </c>
      <c r="G82" s="332"/>
      <c r="H82" s="332"/>
      <c r="I82" s="32">
        <v>1322</v>
      </c>
      <c r="J82" s="329"/>
      <c r="K82" s="329"/>
      <c r="L82" s="344"/>
      <c r="M82" s="345"/>
      <c r="N82" s="345"/>
      <c r="O82" s="345"/>
      <c r="P82" s="345"/>
      <c r="Q82" s="345"/>
      <c r="R82" s="345"/>
      <c r="S82" s="345"/>
      <c r="T82" s="345"/>
      <c r="U82" s="345"/>
      <c r="V82" s="345"/>
      <c r="W82" s="345"/>
      <c r="X82" s="346"/>
    </row>
    <row r="83" spans="2:24" s="18" customFormat="1" ht="29" x14ac:dyDescent="0.35">
      <c r="B83" s="326"/>
      <c r="C83" s="329"/>
      <c r="D83" s="329"/>
      <c r="E83" s="332"/>
      <c r="F83" s="255" t="s">
        <v>1055</v>
      </c>
      <c r="G83" s="332"/>
      <c r="H83" s="333"/>
      <c r="I83" s="32">
        <v>1251</v>
      </c>
      <c r="J83" s="329"/>
      <c r="K83" s="329"/>
      <c r="L83" s="344"/>
      <c r="M83" s="345"/>
      <c r="N83" s="345"/>
      <c r="O83" s="345"/>
      <c r="P83" s="345"/>
      <c r="Q83" s="345"/>
      <c r="R83" s="345"/>
      <c r="S83" s="345"/>
      <c r="T83" s="345"/>
      <c r="U83" s="345"/>
      <c r="V83" s="345"/>
      <c r="W83" s="345"/>
      <c r="X83" s="346"/>
    </row>
    <row r="84" spans="2:24" s="18" customFormat="1" ht="15" customHeight="1" x14ac:dyDescent="0.35">
      <c r="B84" s="326"/>
      <c r="C84" s="329"/>
      <c r="D84" s="329"/>
      <c r="E84" s="332"/>
      <c r="F84" s="255" t="s">
        <v>791</v>
      </c>
      <c r="G84" s="332"/>
      <c r="H84" s="331" t="s">
        <v>1056</v>
      </c>
      <c r="I84" s="32">
        <v>1529</v>
      </c>
      <c r="J84" s="329"/>
      <c r="K84" s="329"/>
      <c r="L84" s="344"/>
      <c r="M84" s="345"/>
      <c r="N84" s="345"/>
      <c r="O84" s="345"/>
      <c r="P84" s="345"/>
      <c r="Q84" s="345"/>
      <c r="R84" s="345"/>
      <c r="S84" s="345"/>
      <c r="T84" s="345"/>
      <c r="U84" s="345"/>
      <c r="V84" s="345"/>
      <c r="W84" s="345"/>
      <c r="X84" s="346"/>
    </row>
    <row r="85" spans="2:24" s="18" customFormat="1" ht="15" customHeight="1" x14ac:dyDescent="0.35">
      <c r="B85" s="326"/>
      <c r="C85" s="329"/>
      <c r="D85" s="329"/>
      <c r="E85" s="332"/>
      <c r="F85" s="255" t="s">
        <v>706</v>
      </c>
      <c r="G85" s="332"/>
      <c r="H85" s="332"/>
      <c r="I85" s="32">
        <v>1754</v>
      </c>
      <c r="J85" s="329"/>
      <c r="K85" s="329"/>
      <c r="L85" s="344"/>
      <c r="M85" s="345"/>
      <c r="N85" s="345"/>
      <c r="O85" s="345"/>
      <c r="P85" s="345"/>
      <c r="Q85" s="345"/>
      <c r="R85" s="345"/>
      <c r="S85" s="345"/>
      <c r="T85" s="345"/>
      <c r="U85" s="345"/>
      <c r="V85" s="345"/>
      <c r="W85" s="345"/>
      <c r="X85" s="346"/>
    </row>
    <row r="86" spans="2:24" s="18" customFormat="1" ht="15" customHeight="1" x14ac:dyDescent="0.35">
      <c r="B86" s="326"/>
      <c r="C86" s="329"/>
      <c r="D86" s="329"/>
      <c r="E86" s="332"/>
      <c r="F86" s="255" t="s">
        <v>710</v>
      </c>
      <c r="G86" s="332"/>
      <c r="H86" s="332"/>
      <c r="I86" s="32">
        <v>1430</v>
      </c>
      <c r="J86" s="329"/>
      <c r="K86" s="329"/>
      <c r="L86" s="344"/>
      <c r="M86" s="345"/>
      <c r="N86" s="345"/>
      <c r="O86" s="345"/>
      <c r="P86" s="345"/>
      <c r="Q86" s="345"/>
      <c r="R86" s="345"/>
      <c r="S86" s="345"/>
      <c r="T86" s="345"/>
      <c r="U86" s="345"/>
      <c r="V86" s="345"/>
      <c r="W86" s="345"/>
      <c r="X86" s="346"/>
    </row>
    <row r="87" spans="2:24" s="18" customFormat="1" ht="15" customHeight="1" x14ac:dyDescent="0.35">
      <c r="B87" s="326"/>
      <c r="C87" s="329"/>
      <c r="D87" s="329"/>
      <c r="E87" s="332"/>
      <c r="F87" s="294" t="s">
        <v>1048</v>
      </c>
      <c r="G87" s="332"/>
      <c r="H87" s="332"/>
      <c r="I87" s="32">
        <v>940</v>
      </c>
      <c r="J87" s="329"/>
      <c r="K87" s="329"/>
      <c r="L87" s="344"/>
      <c r="M87" s="345"/>
      <c r="N87" s="345"/>
      <c r="O87" s="345"/>
      <c r="P87" s="345"/>
      <c r="Q87" s="345"/>
      <c r="R87" s="345"/>
      <c r="S87" s="345"/>
      <c r="T87" s="345"/>
      <c r="U87" s="345"/>
      <c r="V87" s="345"/>
      <c r="W87" s="345"/>
      <c r="X87" s="346"/>
    </row>
    <row r="88" spans="2:24" s="18" customFormat="1" ht="15" customHeight="1" x14ac:dyDescent="0.35">
      <c r="B88" s="326"/>
      <c r="C88" s="329"/>
      <c r="D88" s="329"/>
      <c r="E88" s="332"/>
      <c r="F88" s="294" t="s">
        <v>906</v>
      </c>
      <c r="G88" s="332"/>
      <c r="H88" s="332"/>
      <c r="I88" s="32">
        <v>1464</v>
      </c>
      <c r="J88" s="329"/>
      <c r="K88" s="329"/>
      <c r="L88" s="344"/>
      <c r="M88" s="345"/>
      <c r="N88" s="345"/>
      <c r="O88" s="345"/>
      <c r="P88" s="345"/>
      <c r="Q88" s="345"/>
      <c r="R88" s="345"/>
      <c r="S88" s="345"/>
      <c r="T88" s="345"/>
      <c r="U88" s="345"/>
      <c r="V88" s="345"/>
      <c r="W88" s="345"/>
      <c r="X88" s="346"/>
    </row>
    <row r="89" spans="2:24" s="18" customFormat="1" ht="15" customHeight="1" x14ac:dyDescent="0.35">
      <c r="B89" s="326"/>
      <c r="C89" s="329"/>
      <c r="D89" s="329"/>
      <c r="E89" s="332"/>
      <c r="F89" s="294" t="s">
        <v>911</v>
      </c>
      <c r="G89" s="332"/>
      <c r="H89" s="332"/>
      <c r="I89" s="32">
        <v>1846</v>
      </c>
      <c r="J89" s="329"/>
      <c r="K89" s="329"/>
      <c r="L89" s="344"/>
      <c r="M89" s="345"/>
      <c r="N89" s="345"/>
      <c r="O89" s="345"/>
      <c r="P89" s="345"/>
      <c r="Q89" s="345"/>
      <c r="R89" s="345"/>
      <c r="S89" s="345"/>
      <c r="T89" s="345"/>
      <c r="U89" s="345"/>
      <c r="V89" s="345"/>
      <c r="W89" s="345"/>
      <c r="X89" s="346"/>
    </row>
    <row r="90" spans="2:24" s="18" customFormat="1" ht="15" customHeight="1" x14ac:dyDescent="0.35">
      <c r="B90" s="326"/>
      <c r="C90" s="329"/>
      <c r="D90" s="329"/>
      <c r="E90" s="332"/>
      <c r="F90" s="255" t="s">
        <v>1049</v>
      </c>
      <c r="G90" s="332"/>
      <c r="H90" s="332"/>
      <c r="I90" s="32">
        <v>1748</v>
      </c>
      <c r="J90" s="329"/>
      <c r="K90" s="329"/>
      <c r="L90" s="344"/>
      <c r="M90" s="345"/>
      <c r="N90" s="345"/>
      <c r="O90" s="345"/>
      <c r="P90" s="345"/>
      <c r="Q90" s="345"/>
      <c r="R90" s="345"/>
      <c r="S90" s="345"/>
      <c r="T90" s="345"/>
      <c r="U90" s="345"/>
      <c r="V90" s="345"/>
      <c r="W90" s="345"/>
      <c r="X90" s="346"/>
    </row>
    <row r="91" spans="2:24" s="18" customFormat="1" x14ac:dyDescent="0.35">
      <c r="B91" s="326"/>
      <c r="C91" s="329"/>
      <c r="D91" s="329"/>
      <c r="E91" s="332"/>
      <c r="F91" s="294" t="s">
        <v>1050</v>
      </c>
      <c r="G91" s="332"/>
      <c r="H91" s="332"/>
      <c r="I91" s="32">
        <v>1435</v>
      </c>
      <c r="J91" s="329"/>
      <c r="K91" s="329"/>
      <c r="L91" s="344"/>
      <c r="M91" s="345"/>
      <c r="N91" s="345"/>
      <c r="O91" s="345"/>
      <c r="P91" s="345"/>
      <c r="Q91" s="345"/>
      <c r="R91" s="345"/>
      <c r="S91" s="345"/>
      <c r="T91" s="345"/>
      <c r="U91" s="345"/>
      <c r="V91" s="345"/>
      <c r="W91" s="345"/>
      <c r="X91" s="346"/>
    </row>
    <row r="92" spans="2:24" s="18" customFormat="1" x14ac:dyDescent="0.35">
      <c r="B92" s="326"/>
      <c r="C92" s="329"/>
      <c r="D92" s="329"/>
      <c r="E92" s="332"/>
      <c r="F92" s="294" t="s">
        <v>908</v>
      </c>
      <c r="G92" s="332"/>
      <c r="H92" s="332"/>
      <c r="I92" s="32">
        <v>1324</v>
      </c>
      <c r="J92" s="329"/>
      <c r="K92" s="329"/>
      <c r="L92" s="344"/>
      <c r="M92" s="345"/>
      <c r="N92" s="345"/>
      <c r="O92" s="345"/>
      <c r="P92" s="345"/>
      <c r="Q92" s="345"/>
      <c r="R92" s="345"/>
      <c r="S92" s="345"/>
      <c r="T92" s="345"/>
      <c r="U92" s="345"/>
      <c r="V92" s="345"/>
      <c r="W92" s="345"/>
      <c r="X92" s="346"/>
    </row>
    <row r="93" spans="2:24" s="18" customFormat="1" x14ac:dyDescent="0.35">
      <c r="B93" s="326"/>
      <c r="C93" s="329"/>
      <c r="D93" s="329"/>
      <c r="E93" s="332"/>
      <c r="F93" s="294" t="s">
        <v>1051</v>
      </c>
      <c r="G93" s="332"/>
      <c r="H93" s="332"/>
      <c r="I93" s="32">
        <v>1523</v>
      </c>
      <c r="J93" s="329"/>
      <c r="K93" s="329"/>
      <c r="L93" s="344"/>
      <c r="M93" s="345"/>
      <c r="N93" s="345"/>
      <c r="O93" s="345"/>
      <c r="P93" s="345"/>
      <c r="Q93" s="345"/>
      <c r="R93" s="345"/>
      <c r="S93" s="345"/>
      <c r="T93" s="345"/>
      <c r="U93" s="345"/>
      <c r="V93" s="345"/>
      <c r="W93" s="345"/>
      <c r="X93" s="346"/>
    </row>
    <row r="94" spans="2:24" s="18" customFormat="1" ht="15" customHeight="1" x14ac:dyDescent="0.35">
      <c r="B94" s="326"/>
      <c r="C94" s="329"/>
      <c r="D94" s="329"/>
      <c r="E94" s="332"/>
      <c r="F94" s="294" t="s">
        <v>1052</v>
      </c>
      <c r="G94" s="332"/>
      <c r="H94" s="332"/>
      <c r="I94" s="32">
        <v>1471</v>
      </c>
      <c r="J94" s="329"/>
      <c r="K94" s="329"/>
      <c r="L94" s="344"/>
      <c r="M94" s="345"/>
      <c r="N94" s="345"/>
      <c r="O94" s="345"/>
      <c r="P94" s="345"/>
      <c r="Q94" s="345"/>
      <c r="R94" s="345"/>
      <c r="S94" s="345"/>
      <c r="T94" s="345"/>
      <c r="U94" s="345"/>
      <c r="V94" s="345"/>
      <c r="W94" s="345"/>
      <c r="X94" s="346"/>
    </row>
    <row r="95" spans="2:24" s="18" customFormat="1" ht="15" customHeight="1" x14ac:dyDescent="0.35">
      <c r="B95" s="326"/>
      <c r="C95" s="329"/>
      <c r="D95" s="329"/>
      <c r="E95" s="332"/>
      <c r="F95" s="294" t="s">
        <v>707</v>
      </c>
      <c r="G95" s="332"/>
      <c r="H95" s="332"/>
      <c r="I95" s="32">
        <v>1589</v>
      </c>
      <c r="J95" s="329"/>
      <c r="K95" s="329"/>
      <c r="L95" s="344"/>
      <c r="M95" s="345"/>
      <c r="N95" s="345"/>
      <c r="O95" s="345"/>
      <c r="P95" s="345"/>
      <c r="Q95" s="345"/>
      <c r="R95" s="345"/>
      <c r="S95" s="345"/>
      <c r="T95" s="345"/>
      <c r="U95" s="345"/>
      <c r="V95" s="345"/>
      <c r="W95" s="345"/>
      <c r="X95" s="346"/>
    </row>
    <row r="96" spans="2:24" s="18" customFormat="1" ht="15" customHeight="1" x14ac:dyDescent="0.35">
      <c r="B96" s="326"/>
      <c r="C96" s="329"/>
      <c r="D96" s="329"/>
      <c r="E96" s="332"/>
      <c r="F96" s="294" t="s">
        <v>903</v>
      </c>
      <c r="G96" s="332"/>
      <c r="H96" s="332"/>
      <c r="I96" s="32">
        <v>1224</v>
      </c>
      <c r="J96" s="329"/>
      <c r="K96" s="329"/>
      <c r="L96" s="344"/>
      <c r="M96" s="345"/>
      <c r="N96" s="345"/>
      <c r="O96" s="345"/>
      <c r="P96" s="345"/>
      <c r="Q96" s="345"/>
      <c r="R96" s="345"/>
      <c r="S96" s="345"/>
      <c r="T96" s="345"/>
      <c r="U96" s="345"/>
      <c r="V96" s="345"/>
      <c r="W96" s="345"/>
      <c r="X96" s="346"/>
    </row>
    <row r="97" spans="2:24" s="18" customFormat="1" ht="15" customHeight="1" x14ac:dyDescent="0.35">
      <c r="B97" s="326"/>
      <c r="C97" s="329"/>
      <c r="D97" s="329"/>
      <c r="E97" s="332"/>
      <c r="F97" s="294" t="s">
        <v>1053</v>
      </c>
      <c r="G97" s="332"/>
      <c r="H97" s="332"/>
      <c r="I97" s="32">
        <v>1275</v>
      </c>
      <c r="J97" s="329"/>
      <c r="K97" s="329"/>
      <c r="L97" s="344"/>
      <c r="M97" s="345"/>
      <c r="N97" s="345"/>
      <c r="O97" s="345"/>
      <c r="P97" s="345"/>
      <c r="Q97" s="345"/>
      <c r="R97" s="345"/>
      <c r="S97" s="345"/>
      <c r="T97" s="345"/>
      <c r="U97" s="345"/>
      <c r="V97" s="345"/>
      <c r="W97" s="345"/>
      <c r="X97" s="346"/>
    </row>
    <row r="98" spans="2:24" s="18" customFormat="1" x14ac:dyDescent="0.35">
      <c r="B98" s="326"/>
      <c r="C98" s="329"/>
      <c r="D98" s="329"/>
      <c r="E98" s="332"/>
      <c r="F98" s="294" t="s">
        <v>1054</v>
      </c>
      <c r="G98" s="332"/>
      <c r="H98" s="332"/>
      <c r="I98" s="32">
        <v>1873</v>
      </c>
      <c r="J98" s="329"/>
      <c r="K98" s="329"/>
      <c r="L98" s="344"/>
      <c r="M98" s="345"/>
      <c r="N98" s="345"/>
      <c r="O98" s="345"/>
      <c r="P98" s="345"/>
      <c r="Q98" s="345"/>
      <c r="R98" s="345"/>
      <c r="S98" s="345"/>
      <c r="T98" s="345"/>
      <c r="U98" s="345"/>
      <c r="V98" s="345"/>
      <c r="W98" s="345"/>
      <c r="X98" s="346"/>
    </row>
    <row r="99" spans="2:24" s="18" customFormat="1" ht="29" x14ac:dyDescent="0.35">
      <c r="B99" s="326"/>
      <c r="C99" s="329"/>
      <c r="D99" s="329"/>
      <c r="E99" s="332"/>
      <c r="F99" s="255" t="s">
        <v>1055</v>
      </c>
      <c r="G99" s="332"/>
      <c r="H99" s="333"/>
      <c r="I99" s="32">
        <v>1555</v>
      </c>
      <c r="J99" s="329"/>
      <c r="K99" s="329"/>
      <c r="L99" s="344"/>
      <c r="M99" s="345"/>
      <c r="N99" s="345"/>
      <c r="O99" s="345"/>
      <c r="P99" s="345"/>
      <c r="Q99" s="345"/>
      <c r="R99" s="345"/>
      <c r="S99" s="345"/>
      <c r="T99" s="345"/>
      <c r="U99" s="345"/>
      <c r="V99" s="345"/>
      <c r="W99" s="345"/>
      <c r="X99" s="346"/>
    </row>
    <row r="100" spans="2:24" s="18" customFormat="1" ht="15" customHeight="1" x14ac:dyDescent="0.35">
      <c r="B100" s="326"/>
      <c r="C100" s="329"/>
      <c r="D100" s="329"/>
      <c r="E100" s="332"/>
      <c r="F100" s="255" t="s">
        <v>791</v>
      </c>
      <c r="G100" s="332"/>
      <c r="H100" s="331" t="s">
        <v>1057</v>
      </c>
      <c r="I100" s="32">
        <v>1351</v>
      </c>
      <c r="J100" s="329"/>
      <c r="K100" s="329"/>
      <c r="L100" s="344"/>
      <c r="M100" s="345"/>
      <c r="N100" s="345"/>
      <c r="O100" s="345"/>
      <c r="P100" s="345"/>
      <c r="Q100" s="345"/>
      <c r="R100" s="345"/>
      <c r="S100" s="345"/>
      <c r="T100" s="345"/>
      <c r="U100" s="345"/>
      <c r="V100" s="345"/>
      <c r="W100" s="345"/>
      <c r="X100" s="346"/>
    </row>
    <row r="101" spans="2:24" s="18" customFormat="1" ht="15" customHeight="1" x14ac:dyDescent="0.35">
      <c r="B101" s="326"/>
      <c r="C101" s="329"/>
      <c r="D101" s="329"/>
      <c r="E101" s="332"/>
      <c r="F101" s="255" t="s">
        <v>706</v>
      </c>
      <c r="G101" s="332"/>
      <c r="H101" s="332"/>
      <c r="I101" s="32">
        <v>1601</v>
      </c>
      <c r="J101" s="329"/>
      <c r="K101" s="329"/>
      <c r="L101" s="344"/>
      <c r="M101" s="345"/>
      <c r="N101" s="345"/>
      <c r="O101" s="345"/>
      <c r="P101" s="345"/>
      <c r="Q101" s="345"/>
      <c r="R101" s="345"/>
      <c r="S101" s="345"/>
      <c r="T101" s="345"/>
      <c r="U101" s="345"/>
      <c r="V101" s="345"/>
      <c r="W101" s="345"/>
      <c r="X101" s="346"/>
    </row>
    <row r="102" spans="2:24" s="18" customFormat="1" ht="15" customHeight="1" x14ac:dyDescent="0.35">
      <c r="B102" s="326"/>
      <c r="C102" s="329"/>
      <c r="D102" s="329"/>
      <c r="E102" s="332"/>
      <c r="F102" s="255" t="s">
        <v>710</v>
      </c>
      <c r="G102" s="332"/>
      <c r="H102" s="332"/>
      <c r="I102" s="31">
        <v>1346</v>
      </c>
      <c r="J102" s="329"/>
      <c r="K102" s="329"/>
      <c r="L102" s="344"/>
      <c r="M102" s="345"/>
      <c r="N102" s="345"/>
      <c r="O102" s="345"/>
      <c r="P102" s="345"/>
      <c r="Q102" s="345"/>
      <c r="R102" s="345"/>
      <c r="S102" s="345"/>
      <c r="T102" s="345"/>
      <c r="U102" s="345"/>
      <c r="V102" s="345"/>
      <c r="W102" s="345"/>
      <c r="X102" s="346"/>
    </row>
    <row r="103" spans="2:24" s="18" customFormat="1" ht="15" customHeight="1" x14ac:dyDescent="0.35">
      <c r="B103" s="326"/>
      <c r="C103" s="329"/>
      <c r="D103" s="329"/>
      <c r="E103" s="332"/>
      <c r="F103" s="294" t="s">
        <v>1048</v>
      </c>
      <c r="G103" s="332"/>
      <c r="H103" s="332"/>
      <c r="I103" s="32">
        <v>1082</v>
      </c>
      <c r="J103" s="329"/>
      <c r="K103" s="329"/>
      <c r="L103" s="344"/>
      <c r="M103" s="345"/>
      <c r="N103" s="345"/>
      <c r="O103" s="345"/>
      <c r="P103" s="345"/>
      <c r="Q103" s="345"/>
      <c r="R103" s="345"/>
      <c r="S103" s="345"/>
      <c r="T103" s="345"/>
      <c r="U103" s="345"/>
      <c r="V103" s="345"/>
      <c r="W103" s="345"/>
      <c r="X103" s="346"/>
    </row>
    <row r="104" spans="2:24" s="18" customFormat="1" ht="15" customHeight="1" x14ac:dyDescent="0.35">
      <c r="B104" s="326"/>
      <c r="C104" s="329"/>
      <c r="D104" s="329"/>
      <c r="E104" s="332"/>
      <c r="F104" s="294" t="s">
        <v>906</v>
      </c>
      <c r="G104" s="332"/>
      <c r="H104" s="332"/>
      <c r="I104" s="32">
        <v>1494</v>
      </c>
      <c r="J104" s="329"/>
      <c r="K104" s="329"/>
      <c r="L104" s="344"/>
      <c r="M104" s="345"/>
      <c r="N104" s="345"/>
      <c r="O104" s="345"/>
      <c r="P104" s="345"/>
      <c r="Q104" s="345"/>
      <c r="R104" s="345"/>
      <c r="S104" s="345"/>
      <c r="T104" s="345"/>
      <c r="U104" s="345"/>
      <c r="V104" s="345"/>
      <c r="W104" s="345"/>
      <c r="X104" s="346"/>
    </row>
    <row r="105" spans="2:24" s="18" customFormat="1" ht="15" customHeight="1" x14ac:dyDescent="0.35">
      <c r="B105" s="326"/>
      <c r="C105" s="329"/>
      <c r="D105" s="329"/>
      <c r="E105" s="332"/>
      <c r="F105" s="294" t="s">
        <v>911</v>
      </c>
      <c r="G105" s="332"/>
      <c r="H105" s="332"/>
      <c r="I105" s="32">
        <v>1694</v>
      </c>
      <c r="J105" s="329"/>
      <c r="K105" s="329"/>
      <c r="L105" s="344"/>
      <c r="M105" s="345"/>
      <c r="N105" s="345"/>
      <c r="O105" s="345"/>
      <c r="P105" s="345"/>
      <c r="Q105" s="345"/>
      <c r="R105" s="345"/>
      <c r="S105" s="345"/>
      <c r="T105" s="345"/>
      <c r="U105" s="345"/>
      <c r="V105" s="345"/>
      <c r="W105" s="345"/>
      <c r="X105" s="346"/>
    </row>
    <row r="106" spans="2:24" s="18" customFormat="1" ht="15" customHeight="1" x14ac:dyDescent="0.35">
      <c r="B106" s="326"/>
      <c r="C106" s="329"/>
      <c r="D106" s="329"/>
      <c r="E106" s="332"/>
      <c r="F106" s="255" t="s">
        <v>1049</v>
      </c>
      <c r="G106" s="332"/>
      <c r="H106" s="332"/>
      <c r="I106" s="32">
        <v>1549</v>
      </c>
      <c r="J106" s="329"/>
      <c r="K106" s="329"/>
      <c r="L106" s="344"/>
      <c r="M106" s="345"/>
      <c r="N106" s="345"/>
      <c r="O106" s="345"/>
      <c r="P106" s="345"/>
      <c r="Q106" s="345"/>
      <c r="R106" s="345"/>
      <c r="S106" s="345"/>
      <c r="T106" s="345"/>
      <c r="U106" s="345"/>
      <c r="V106" s="345"/>
      <c r="W106" s="345"/>
      <c r="X106" s="346"/>
    </row>
    <row r="107" spans="2:24" s="18" customFormat="1" ht="15" customHeight="1" x14ac:dyDescent="0.35">
      <c r="B107" s="326"/>
      <c r="C107" s="329"/>
      <c r="D107" s="329"/>
      <c r="E107" s="332"/>
      <c r="F107" s="294" t="s">
        <v>1050</v>
      </c>
      <c r="G107" s="332"/>
      <c r="H107" s="332"/>
      <c r="I107" s="32">
        <v>1358</v>
      </c>
      <c r="J107" s="329"/>
      <c r="K107" s="329"/>
      <c r="L107" s="344"/>
      <c r="M107" s="345"/>
      <c r="N107" s="345"/>
      <c r="O107" s="345"/>
      <c r="P107" s="345"/>
      <c r="Q107" s="345"/>
      <c r="R107" s="345"/>
      <c r="S107" s="345"/>
      <c r="T107" s="345"/>
      <c r="U107" s="345"/>
      <c r="V107" s="345"/>
      <c r="W107" s="345"/>
      <c r="X107" s="346"/>
    </row>
    <row r="108" spans="2:24" s="18" customFormat="1" ht="15" customHeight="1" x14ac:dyDescent="0.35">
      <c r="B108" s="326"/>
      <c r="C108" s="329"/>
      <c r="D108" s="329"/>
      <c r="E108" s="332"/>
      <c r="F108" s="294" t="s">
        <v>908</v>
      </c>
      <c r="G108" s="332"/>
      <c r="H108" s="332"/>
      <c r="I108" s="32">
        <v>1173</v>
      </c>
      <c r="J108" s="329"/>
      <c r="K108" s="329"/>
      <c r="L108" s="344"/>
      <c r="M108" s="345"/>
      <c r="N108" s="345"/>
      <c r="O108" s="345"/>
      <c r="P108" s="345"/>
      <c r="Q108" s="345"/>
      <c r="R108" s="345"/>
      <c r="S108" s="345"/>
      <c r="T108" s="345"/>
      <c r="U108" s="345"/>
      <c r="V108" s="345"/>
      <c r="W108" s="345"/>
      <c r="X108" s="346"/>
    </row>
    <row r="109" spans="2:24" s="18" customFormat="1" ht="15" customHeight="1" x14ac:dyDescent="0.35">
      <c r="B109" s="326"/>
      <c r="C109" s="329"/>
      <c r="D109" s="329"/>
      <c r="E109" s="332"/>
      <c r="F109" s="294" t="s">
        <v>1051</v>
      </c>
      <c r="G109" s="332"/>
      <c r="H109" s="332"/>
      <c r="I109" s="32">
        <v>1348</v>
      </c>
      <c r="J109" s="329"/>
      <c r="K109" s="329"/>
      <c r="L109" s="344"/>
      <c r="M109" s="345"/>
      <c r="N109" s="345"/>
      <c r="O109" s="345"/>
      <c r="P109" s="345"/>
      <c r="Q109" s="345"/>
      <c r="R109" s="345"/>
      <c r="S109" s="345"/>
      <c r="T109" s="345"/>
      <c r="U109" s="345"/>
      <c r="V109" s="345"/>
      <c r="W109" s="345"/>
      <c r="X109" s="346"/>
    </row>
    <row r="110" spans="2:24" s="18" customFormat="1" ht="15" customHeight="1" x14ac:dyDescent="0.35">
      <c r="B110" s="326"/>
      <c r="C110" s="329"/>
      <c r="D110" s="329"/>
      <c r="E110" s="332"/>
      <c r="F110" s="294" t="s">
        <v>1052</v>
      </c>
      <c r="G110" s="332"/>
      <c r="H110" s="332"/>
      <c r="I110" s="32">
        <v>1372</v>
      </c>
      <c r="J110" s="329"/>
      <c r="K110" s="329"/>
      <c r="L110" s="344"/>
      <c r="M110" s="345"/>
      <c r="N110" s="345"/>
      <c r="O110" s="345"/>
      <c r="P110" s="345"/>
      <c r="Q110" s="345"/>
      <c r="R110" s="345"/>
      <c r="S110" s="345"/>
      <c r="T110" s="345"/>
      <c r="U110" s="345"/>
      <c r="V110" s="345"/>
      <c r="W110" s="345"/>
      <c r="X110" s="346"/>
    </row>
    <row r="111" spans="2:24" s="18" customFormat="1" ht="15" customHeight="1" x14ac:dyDescent="0.35">
      <c r="B111" s="326"/>
      <c r="C111" s="329"/>
      <c r="D111" s="329"/>
      <c r="E111" s="332"/>
      <c r="F111" s="294" t="s">
        <v>707</v>
      </c>
      <c r="G111" s="332"/>
      <c r="H111" s="332"/>
      <c r="I111" s="32">
        <v>1443</v>
      </c>
      <c r="J111" s="329"/>
      <c r="K111" s="329"/>
      <c r="L111" s="344"/>
      <c r="M111" s="345"/>
      <c r="N111" s="345"/>
      <c r="O111" s="345"/>
      <c r="P111" s="345"/>
      <c r="Q111" s="345"/>
      <c r="R111" s="345"/>
      <c r="S111" s="345"/>
      <c r="T111" s="345"/>
      <c r="U111" s="345"/>
      <c r="V111" s="345"/>
      <c r="W111" s="345"/>
      <c r="X111" s="346"/>
    </row>
    <row r="112" spans="2:24" s="18" customFormat="1" ht="15" customHeight="1" x14ac:dyDescent="0.35">
      <c r="B112" s="326"/>
      <c r="C112" s="329"/>
      <c r="D112" s="329"/>
      <c r="E112" s="332"/>
      <c r="F112" s="294" t="s">
        <v>903</v>
      </c>
      <c r="G112" s="332"/>
      <c r="H112" s="332"/>
      <c r="I112" s="32">
        <v>1071</v>
      </c>
      <c r="J112" s="329"/>
      <c r="K112" s="329"/>
      <c r="L112" s="344"/>
      <c r="M112" s="345"/>
      <c r="N112" s="345"/>
      <c r="O112" s="345"/>
      <c r="P112" s="345"/>
      <c r="Q112" s="345"/>
      <c r="R112" s="345"/>
      <c r="S112" s="345"/>
      <c r="T112" s="345"/>
      <c r="U112" s="345"/>
      <c r="V112" s="345"/>
      <c r="W112" s="345"/>
      <c r="X112" s="346"/>
    </row>
    <row r="113" spans="2:24" s="18" customFormat="1" ht="15" customHeight="1" x14ac:dyDescent="0.35">
      <c r="B113" s="326"/>
      <c r="C113" s="329"/>
      <c r="D113" s="329"/>
      <c r="E113" s="332"/>
      <c r="F113" s="294" t="s">
        <v>1053</v>
      </c>
      <c r="G113" s="332"/>
      <c r="H113" s="332"/>
      <c r="I113" s="32">
        <v>1183</v>
      </c>
      <c r="J113" s="329"/>
      <c r="K113" s="329"/>
      <c r="L113" s="344"/>
      <c r="M113" s="345"/>
      <c r="N113" s="345"/>
      <c r="O113" s="345"/>
      <c r="P113" s="345"/>
      <c r="Q113" s="345"/>
      <c r="R113" s="345"/>
      <c r="S113" s="345"/>
      <c r="T113" s="345"/>
      <c r="U113" s="345"/>
      <c r="V113" s="345"/>
      <c r="W113" s="345"/>
      <c r="X113" s="346"/>
    </row>
    <row r="114" spans="2:24" s="18" customFormat="1" ht="15" customHeight="1" x14ac:dyDescent="0.35">
      <c r="B114" s="326"/>
      <c r="C114" s="329"/>
      <c r="D114" s="329"/>
      <c r="E114" s="332"/>
      <c r="F114" s="294" t="s">
        <v>1054</v>
      </c>
      <c r="G114" s="332"/>
      <c r="H114" s="332"/>
      <c r="I114" s="31">
        <v>1796</v>
      </c>
      <c r="J114" s="329"/>
      <c r="K114" s="329"/>
      <c r="L114" s="344"/>
      <c r="M114" s="345"/>
      <c r="N114" s="345"/>
      <c r="O114" s="345"/>
      <c r="P114" s="345"/>
      <c r="Q114" s="345"/>
      <c r="R114" s="345"/>
      <c r="S114" s="345"/>
      <c r="T114" s="345"/>
      <c r="U114" s="345"/>
      <c r="V114" s="345"/>
      <c r="W114" s="345"/>
      <c r="X114" s="346"/>
    </row>
    <row r="115" spans="2:24" s="18" customFormat="1" ht="31.5" customHeight="1" x14ac:dyDescent="0.35">
      <c r="B115" s="326"/>
      <c r="C115" s="329"/>
      <c r="D115" s="330"/>
      <c r="E115" s="332"/>
      <c r="F115" s="255" t="s">
        <v>1055</v>
      </c>
      <c r="G115" s="332"/>
      <c r="H115" s="333"/>
      <c r="I115" s="31">
        <v>1438</v>
      </c>
      <c r="J115" s="329"/>
      <c r="K115" s="329"/>
      <c r="L115" s="344"/>
      <c r="M115" s="345"/>
      <c r="N115" s="345"/>
      <c r="O115" s="345"/>
      <c r="P115" s="345"/>
      <c r="Q115" s="345"/>
      <c r="R115" s="345"/>
      <c r="S115" s="345"/>
      <c r="T115" s="345"/>
      <c r="U115" s="345"/>
      <c r="V115" s="345"/>
      <c r="W115" s="345"/>
      <c r="X115" s="346"/>
    </row>
    <row r="116" spans="2:24" s="18" customFormat="1" ht="15" customHeight="1" x14ac:dyDescent="0.35">
      <c r="B116" s="326"/>
      <c r="C116" s="329"/>
      <c r="D116" s="328" t="s">
        <v>309</v>
      </c>
      <c r="E116" s="332"/>
      <c r="F116" s="255" t="s">
        <v>791</v>
      </c>
      <c r="G116" s="332"/>
      <c r="H116" s="331" t="s">
        <v>1046</v>
      </c>
      <c r="I116" s="32">
        <v>510</v>
      </c>
      <c r="J116" s="329"/>
      <c r="K116" s="329"/>
      <c r="L116" s="344"/>
      <c r="M116" s="345"/>
      <c r="N116" s="345"/>
      <c r="O116" s="345"/>
      <c r="P116" s="345"/>
      <c r="Q116" s="345"/>
      <c r="R116" s="345"/>
      <c r="S116" s="345"/>
      <c r="T116" s="345"/>
      <c r="U116" s="345"/>
      <c r="V116" s="345"/>
      <c r="W116" s="345"/>
      <c r="X116" s="346"/>
    </row>
    <row r="117" spans="2:24" s="18" customFormat="1" ht="15" customHeight="1" x14ac:dyDescent="0.35">
      <c r="B117" s="326"/>
      <c r="C117" s="329"/>
      <c r="D117" s="329"/>
      <c r="E117" s="332"/>
      <c r="F117" s="255" t="s">
        <v>710</v>
      </c>
      <c r="G117" s="332"/>
      <c r="H117" s="332"/>
      <c r="I117" s="32">
        <v>778</v>
      </c>
      <c r="J117" s="329"/>
      <c r="K117" s="329"/>
      <c r="L117" s="344"/>
      <c r="M117" s="345"/>
      <c r="N117" s="345"/>
      <c r="O117" s="345"/>
      <c r="P117" s="345"/>
      <c r="Q117" s="345"/>
      <c r="R117" s="345"/>
      <c r="S117" s="345"/>
      <c r="T117" s="345"/>
      <c r="U117" s="345"/>
      <c r="V117" s="345"/>
      <c r="W117" s="345"/>
      <c r="X117" s="346"/>
    </row>
    <row r="118" spans="2:24" s="18" customFormat="1" ht="15" customHeight="1" x14ac:dyDescent="0.35">
      <c r="B118" s="326"/>
      <c r="C118" s="329"/>
      <c r="D118" s="329"/>
      <c r="E118" s="332"/>
      <c r="F118" s="255" t="s">
        <v>1048</v>
      </c>
      <c r="G118" s="332"/>
      <c r="H118" s="332"/>
      <c r="I118" s="32">
        <v>1799</v>
      </c>
      <c r="J118" s="329"/>
      <c r="K118" s="329"/>
      <c r="L118" s="344"/>
      <c r="M118" s="345"/>
      <c r="N118" s="345"/>
      <c r="O118" s="345"/>
      <c r="P118" s="345"/>
      <c r="Q118" s="345"/>
      <c r="R118" s="345"/>
      <c r="S118" s="345"/>
      <c r="T118" s="345"/>
      <c r="U118" s="345"/>
      <c r="V118" s="345"/>
      <c r="W118" s="345"/>
      <c r="X118" s="346"/>
    </row>
    <row r="119" spans="2:24" s="18" customFormat="1" ht="15" customHeight="1" x14ac:dyDescent="0.35">
      <c r="B119" s="326"/>
      <c r="C119" s="329"/>
      <c r="D119" s="329"/>
      <c r="E119" s="332"/>
      <c r="F119" s="294" t="s">
        <v>906</v>
      </c>
      <c r="G119" s="332"/>
      <c r="H119" s="332"/>
      <c r="I119" s="32">
        <v>1080</v>
      </c>
      <c r="J119" s="329"/>
      <c r="K119" s="329"/>
      <c r="L119" s="344"/>
      <c r="M119" s="345"/>
      <c r="N119" s="345"/>
      <c r="O119" s="345"/>
      <c r="P119" s="345"/>
      <c r="Q119" s="345"/>
      <c r="R119" s="345"/>
      <c r="S119" s="345"/>
      <c r="T119" s="345"/>
      <c r="U119" s="345"/>
      <c r="V119" s="345"/>
      <c r="W119" s="345"/>
      <c r="X119" s="346"/>
    </row>
    <row r="120" spans="2:24" s="18" customFormat="1" ht="15" customHeight="1" x14ac:dyDescent="0.35">
      <c r="B120" s="326"/>
      <c r="C120" s="329"/>
      <c r="D120" s="329"/>
      <c r="E120" s="332"/>
      <c r="F120" s="294" t="s">
        <v>1049</v>
      </c>
      <c r="G120" s="332"/>
      <c r="H120" s="332"/>
      <c r="I120" s="32">
        <v>710</v>
      </c>
      <c r="J120" s="329"/>
      <c r="K120" s="329"/>
      <c r="L120" s="344"/>
      <c r="M120" s="345"/>
      <c r="N120" s="345"/>
      <c r="O120" s="345"/>
      <c r="P120" s="345"/>
      <c r="Q120" s="345"/>
      <c r="R120" s="345"/>
      <c r="S120" s="345"/>
      <c r="T120" s="345"/>
      <c r="U120" s="345"/>
      <c r="V120" s="345"/>
      <c r="W120" s="345"/>
      <c r="X120" s="346"/>
    </row>
    <row r="121" spans="2:24" s="18" customFormat="1" ht="15" customHeight="1" x14ac:dyDescent="0.35">
      <c r="B121" s="326"/>
      <c r="C121" s="329"/>
      <c r="D121" s="329"/>
      <c r="E121" s="332"/>
      <c r="F121" s="294" t="s">
        <v>1050</v>
      </c>
      <c r="G121" s="332"/>
      <c r="H121" s="332"/>
      <c r="I121" s="32">
        <v>450</v>
      </c>
      <c r="J121" s="329"/>
      <c r="K121" s="329"/>
      <c r="L121" s="344"/>
      <c r="M121" s="345"/>
      <c r="N121" s="345"/>
      <c r="O121" s="345"/>
      <c r="P121" s="345"/>
      <c r="Q121" s="345"/>
      <c r="R121" s="345"/>
      <c r="S121" s="345"/>
      <c r="T121" s="345"/>
      <c r="U121" s="345"/>
      <c r="V121" s="345"/>
      <c r="W121" s="345"/>
      <c r="X121" s="346"/>
    </row>
    <row r="122" spans="2:24" s="18" customFormat="1" ht="15" customHeight="1" x14ac:dyDescent="0.35">
      <c r="B122" s="326"/>
      <c r="C122" s="329"/>
      <c r="D122" s="329"/>
      <c r="E122" s="332"/>
      <c r="F122" s="255" t="s">
        <v>908</v>
      </c>
      <c r="G122" s="332"/>
      <c r="H122" s="332"/>
      <c r="I122" s="32">
        <v>896</v>
      </c>
      <c r="J122" s="329"/>
      <c r="K122" s="329"/>
      <c r="L122" s="344"/>
      <c r="M122" s="345"/>
      <c r="N122" s="345"/>
      <c r="O122" s="345"/>
      <c r="P122" s="345"/>
      <c r="Q122" s="345"/>
      <c r="R122" s="345"/>
      <c r="S122" s="345"/>
      <c r="T122" s="345"/>
      <c r="U122" s="345"/>
      <c r="V122" s="345"/>
      <c r="W122" s="345"/>
      <c r="X122" s="346"/>
    </row>
    <row r="123" spans="2:24" s="18" customFormat="1" ht="15" customHeight="1" x14ac:dyDescent="0.35">
      <c r="B123" s="326"/>
      <c r="C123" s="329"/>
      <c r="D123" s="329"/>
      <c r="E123" s="332"/>
      <c r="F123" s="294" t="s">
        <v>1051</v>
      </c>
      <c r="G123" s="332"/>
      <c r="H123" s="332"/>
      <c r="I123" s="32">
        <v>709</v>
      </c>
      <c r="J123" s="329"/>
      <c r="K123" s="329"/>
      <c r="L123" s="344"/>
      <c r="M123" s="345"/>
      <c r="N123" s="345"/>
      <c r="O123" s="345"/>
      <c r="P123" s="345"/>
      <c r="Q123" s="345"/>
      <c r="R123" s="345"/>
      <c r="S123" s="345"/>
      <c r="T123" s="345"/>
      <c r="U123" s="345"/>
      <c r="V123" s="345"/>
      <c r="W123" s="345"/>
      <c r="X123" s="346"/>
    </row>
    <row r="124" spans="2:24" s="18" customFormat="1" ht="15" customHeight="1" x14ac:dyDescent="0.35">
      <c r="B124" s="326"/>
      <c r="C124" s="329"/>
      <c r="D124" s="329"/>
      <c r="E124" s="332"/>
      <c r="F124" s="294" t="s">
        <v>1052</v>
      </c>
      <c r="G124" s="332"/>
      <c r="H124" s="332"/>
      <c r="I124" s="32">
        <v>785</v>
      </c>
      <c r="J124" s="329"/>
      <c r="K124" s="329"/>
      <c r="L124" s="344"/>
      <c r="M124" s="345"/>
      <c r="N124" s="345"/>
      <c r="O124" s="345"/>
      <c r="P124" s="345"/>
      <c r="Q124" s="345"/>
      <c r="R124" s="345"/>
      <c r="S124" s="345"/>
      <c r="T124" s="345"/>
      <c r="U124" s="345"/>
      <c r="V124" s="345"/>
      <c r="W124" s="345"/>
      <c r="X124" s="346"/>
    </row>
    <row r="125" spans="2:24" s="18" customFormat="1" ht="15" customHeight="1" x14ac:dyDescent="0.35">
      <c r="B125" s="326"/>
      <c r="C125" s="329"/>
      <c r="D125" s="329"/>
      <c r="E125" s="332"/>
      <c r="F125" s="294" t="s">
        <v>707</v>
      </c>
      <c r="G125" s="332"/>
      <c r="H125" s="332"/>
      <c r="I125" s="32">
        <v>886</v>
      </c>
      <c r="J125" s="329"/>
      <c r="K125" s="329"/>
      <c r="L125" s="344"/>
      <c r="M125" s="345"/>
      <c r="N125" s="345"/>
      <c r="O125" s="345"/>
      <c r="P125" s="345"/>
      <c r="Q125" s="345"/>
      <c r="R125" s="345"/>
      <c r="S125" s="345"/>
      <c r="T125" s="345"/>
      <c r="U125" s="345"/>
      <c r="V125" s="345"/>
      <c r="W125" s="345"/>
      <c r="X125" s="346"/>
    </row>
    <row r="126" spans="2:24" s="18" customFormat="1" ht="15" customHeight="1" x14ac:dyDescent="0.35">
      <c r="B126" s="326"/>
      <c r="C126" s="329"/>
      <c r="D126" s="329"/>
      <c r="E126" s="332"/>
      <c r="F126" s="294" t="s">
        <v>903</v>
      </c>
      <c r="G126" s="332"/>
      <c r="H126" s="332"/>
      <c r="I126" s="32" t="s">
        <v>1058</v>
      </c>
      <c r="J126" s="329"/>
      <c r="K126" s="329"/>
      <c r="L126" s="344"/>
      <c r="M126" s="345"/>
      <c r="N126" s="345"/>
      <c r="O126" s="345"/>
      <c r="P126" s="345"/>
      <c r="Q126" s="345"/>
      <c r="R126" s="345"/>
      <c r="S126" s="345"/>
      <c r="T126" s="345"/>
      <c r="U126" s="345"/>
      <c r="V126" s="345"/>
      <c r="W126" s="345"/>
      <c r="X126" s="346"/>
    </row>
    <row r="127" spans="2:24" s="18" customFormat="1" ht="15" customHeight="1" x14ac:dyDescent="0.35">
      <c r="B127" s="326"/>
      <c r="C127" s="329"/>
      <c r="D127" s="329"/>
      <c r="E127" s="332"/>
      <c r="F127" s="294" t="s">
        <v>1053</v>
      </c>
      <c r="G127" s="332"/>
      <c r="H127" s="332"/>
      <c r="I127" s="32" t="s">
        <v>1058</v>
      </c>
      <c r="J127" s="329"/>
      <c r="K127" s="329"/>
      <c r="L127" s="344"/>
      <c r="M127" s="345"/>
      <c r="N127" s="345"/>
      <c r="O127" s="345"/>
      <c r="P127" s="345"/>
      <c r="Q127" s="345"/>
      <c r="R127" s="345"/>
      <c r="S127" s="345"/>
      <c r="T127" s="345"/>
      <c r="U127" s="345"/>
      <c r="V127" s="345"/>
      <c r="W127" s="345"/>
      <c r="X127" s="346"/>
    </row>
    <row r="128" spans="2:24" s="18" customFormat="1" ht="15" customHeight="1" x14ac:dyDescent="0.35">
      <c r="B128" s="326"/>
      <c r="C128" s="329"/>
      <c r="D128" s="329"/>
      <c r="E128" s="332"/>
      <c r="F128" s="294" t="s">
        <v>1054</v>
      </c>
      <c r="G128" s="332"/>
      <c r="H128" s="332"/>
      <c r="I128" s="32" t="s">
        <v>1058</v>
      </c>
      <c r="J128" s="329"/>
      <c r="K128" s="329"/>
      <c r="L128" s="344"/>
      <c r="M128" s="345"/>
      <c r="N128" s="345"/>
      <c r="O128" s="345"/>
      <c r="P128" s="345"/>
      <c r="Q128" s="345"/>
      <c r="R128" s="345"/>
      <c r="S128" s="345"/>
      <c r="T128" s="345"/>
      <c r="U128" s="345"/>
      <c r="V128" s="345"/>
      <c r="W128" s="345"/>
      <c r="X128" s="346"/>
    </row>
    <row r="129" spans="2:24" s="18" customFormat="1" ht="15" customHeight="1" x14ac:dyDescent="0.35">
      <c r="B129" s="326"/>
      <c r="C129" s="329"/>
      <c r="D129" s="329"/>
      <c r="E129" s="332"/>
      <c r="F129" s="294" t="s">
        <v>706</v>
      </c>
      <c r="G129" s="332"/>
      <c r="H129" s="332"/>
      <c r="I129" s="32" t="s">
        <v>1058</v>
      </c>
      <c r="J129" s="329"/>
      <c r="K129" s="329"/>
      <c r="L129" s="344"/>
      <c r="M129" s="345"/>
      <c r="N129" s="345"/>
      <c r="O129" s="345"/>
      <c r="P129" s="345"/>
      <c r="Q129" s="345"/>
      <c r="R129" s="345"/>
      <c r="S129" s="345"/>
      <c r="T129" s="345"/>
      <c r="U129" s="345"/>
      <c r="V129" s="345"/>
      <c r="W129" s="345"/>
      <c r="X129" s="346"/>
    </row>
    <row r="130" spans="2:24" s="18" customFormat="1" ht="15" customHeight="1" x14ac:dyDescent="0.35">
      <c r="B130" s="326"/>
      <c r="C130" s="329"/>
      <c r="D130" s="329"/>
      <c r="E130" s="332"/>
      <c r="F130" s="294" t="s">
        <v>911</v>
      </c>
      <c r="G130" s="332"/>
      <c r="H130" s="332"/>
      <c r="I130" s="32" t="s">
        <v>1058</v>
      </c>
      <c r="J130" s="329"/>
      <c r="K130" s="329"/>
      <c r="L130" s="344"/>
      <c r="M130" s="345"/>
      <c r="N130" s="345"/>
      <c r="O130" s="345"/>
      <c r="P130" s="345"/>
      <c r="Q130" s="345"/>
      <c r="R130" s="345"/>
      <c r="S130" s="345"/>
      <c r="T130" s="345"/>
      <c r="U130" s="345"/>
      <c r="V130" s="345"/>
      <c r="W130" s="345"/>
      <c r="X130" s="346"/>
    </row>
    <row r="131" spans="2:24" s="18" customFormat="1" ht="31.5" customHeight="1" x14ac:dyDescent="0.35">
      <c r="B131" s="326"/>
      <c r="C131" s="329"/>
      <c r="D131" s="329"/>
      <c r="E131" s="332"/>
      <c r="F131" s="255" t="s">
        <v>1055</v>
      </c>
      <c r="G131" s="332"/>
      <c r="H131" s="333"/>
      <c r="I131" s="32">
        <v>690</v>
      </c>
      <c r="J131" s="329"/>
      <c r="K131" s="329"/>
      <c r="L131" s="344"/>
      <c r="M131" s="345"/>
      <c r="N131" s="345"/>
      <c r="O131" s="345"/>
      <c r="P131" s="345"/>
      <c r="Q131" s="345"/>
      <c r="R131" s="345"/>
      <c r="S131" s="345"/>
      <c r="T131" s="345"/>
      <c r="U131" s="345"/>
      <c r="V131" s="345"/>
      <c r="W131" s="345"/>
      <c r="X131" s="346"/>
    </row>
    <row r="132" spans="2:24" s="18" customFormat="1" ht="15" customHeight="1" x14ac:dyDescent="0.35">
      <c r="B132" s="326"/>
      <c r="C132" s="329"/>
      <c r="D132" s="329"/>
      <c r="E132" s="332"/>
      <c r="F132" s="255" t="s">
        <v>791</v>
      </c>
      <c r="G132" s="332"/>
      <c r="H132" s="331" t="s">
        <v>1056</v>
      </c>
      <c r="I132" s="32">
        <v>683</v>
      </c>
      <c r="J132" s="329"/>
      <c r="K132" s="329"/>
      <c r="L132" s="344"/>
      <c r="M132" s="345"/>
      <c r="N132" s="345"/>
      <c r="O132" s="345"/>
      <c r="P132" s="345"/>
      <c r="Q132" s="345"/>
      <c r="R132" s="345"/>
      <c r="S132" s="345"/>
      <c r="T132" s="345"/>
      <c r="U132" s="345"/>
      <c r="V132" s="345"/>
      <c r="W132" s="345"/>
      <c r="X132" s="346"/>
    </row>
    <row r="133" spans="2:24" s="18" customFormat="1" ht="15" customHeight="1" x14ac:dyDescent="0.35">
      <c r="B133" s="326"/>
      <c r="C133" s="329"/>
      <c r="D133" s="329"/>
      <c r="E133" s="332"/>
      <c r="F133" s="255" t="s">
        <v>710</v>
      </c>
      <c r="G133" s="332"/>
      <c r="H133" s="332"/>
      <c r="I133" s="32">
        <v>972</v>
      </c>
      <c r="J133" s="329"/>
      <c r="K133" s="329"/>
      <c r="L133" s="344"/>
      <c r="M133" s="345"/>
      <c r="N133" s="345"/>
      <c r="O133" s="345"/>
      <c r="P133" s="345"/>
      <c r="Q133" s="345"/>
      <c r="R133" s="345"/>
      <c r="S133" s="345"/>
      <c r="T133" s="345"/>
      <c r="U133" s="345"/>
      <c r="V133" s="345"/>
      <c r="W133" s="345"/>
      <c r="X133" s="346"/>
    </row>
    <row r="134" spans="2:24" s="18" customFormat="1" ht="15" customHeight="1" x14ac:dyDescent="0.35">
      <c r="B134" s="326"/>
      <c r="C134" s="329"/>
      <c r="D134" s="329"/>
      <c r="E134" s="332"/>
      <c r="F134" s="255" t="s">
        <v>1048</v>
      </c>
      <c r="G134" s="332"/>
      <c r="H134" s="332"/>
      <c r="I134" s="32">
        <v>1520</v>
      </c>
      <c r="J134" s="329"/>
      <c r="K134" s="329"/>
      <c r="L134" s="344"/>
      <c r="M134" s="345"/>
      <c r="N134" s="345"/>
      <c r="O134" s="345"/>
      <c r="P134" s="345"/>
      <c r="Q134" s="345"/>
      <c r="R134" s="345"/>
      <c r="S134" s="345"/>
      <c r="T134" s="345"/>
      <c r="U134" s="345"/>
      <c r="V134" s="345"/>
      <c r="W134" s="345"/>
      <c r="X134" s="346"/>
    </row>
    <row r="135" spans="2:24" s="18" customFormat="1" ht="15" customHeight="1" x14ac:dyDescent="0.35">
      <c r="B135" s="326"/>
      <c r="C135" s="329"/>
      <c r="D135" s="329"/>
      <c r="E135" s="332"/>
      <c r="F135" s="294" t="s">
        <v>906</v>
      </c>
      <c r="G135" s="332"/>
      <c r="H135" s="332"/>
      <c r="I135" s="32">
        <v>1491</v>
      </c>
      <c r="J135" s="329"/>
      <c r="K135" s="329"/>
      <c r="L135" s="344"/>
      <c r="M135" s="345"/>
      <c r="N135" s="345"/>
      <c r="O135" s="345"/>
      <c r="P135" s="345"/>
      <c r="Q135" s="345"/>
      <c r="R135" s="345"/>
      <c r="S135" s="345"/>
      <c r="T135" s="345"/>
      <c r="U135" s="345"/>
      <c r="V135" s="345"/>
      <c r="W135" s="345"/>
      <c r="X135" s="346"/>
    </row>
    <row r="136" spans="2:24" s="18" customFormat="1" ht="15" customHeight="1" x14ac:dyDescent="0.35">
      <c r="B136" s="326"/>
      <c r="C136" s="329"/>
      <c r="D136" s="329"/>
      <c r="E136" s="332"/>
      <c r="F136" s="294" t="s">
        <v>1049</v>
      </c>
      <c r="G136" s="332"/>
      <c r="H136" s="332"/>
      <c r="I136" s="32">
        <v>917</v>
      </c>
      <c r="J136" s="329"/>
      <c r="K136" s="329"/>
      <c r="L136" s="344"/>
      <c r="M136" s="345"/>
      <c r="N136" s="345"/>
      <c r="O136" s="345"/>
      <c r="P136" s="345"/>
      <c r="Q136" s="345"/>
      <c r="R136" s="345"/>
      <c r="S136" s="345"/>
      <c r="T136" s="345"/>
      <c r="U136" s="345"/>
      <c r="V136" s="345"/>
      <c r="W136" s="345"/>
      <c r="X136" s="346"/>
    </row>
    <row r="137" spans="2:24" s="18" customFormat="1" ht="15" customHeight="1" x14ac:dyDescent="0.35">
      <c r="B137" s="326"/>
      <c r="C137" s="329"/>
      <c r="D137" s="329"/>
      <c r="E137" s="332"/>
      <c r="F137" s="294" t="s">
        <v>1050</v>
      </c>
      <c r="G137" s="332"/>
      <c r="H137" s="332"/>
      <c r="I137" s="32">
        <v>590</v>
      </c>
      <c r="J137" s="329"/>
      <c r="K137" s="329"/>
      <c r="L137" s="344"/>
      <c r="M137" s="345"/>
      <c r="N137" s="345"/>
      <c r="O137" s="345"/>
      <c r="P137" s="345"/>
      <c r="Q137" s="345"/>
      <c r="R137" s="345"/>
      <c r="S137" s="345"/>
      <c r="T137" s="345"/>
      <c r="U137" s="345"/>
      <c r="V137" s="345"/>
      <c r="W137" s="345"/>
      <c r="X137" s="346"/>
    </row>
    <row r="138" spans="2:24" s="18" customFormat="1" ht="15" customHeight="1" x14ac:dyDescent="0.35">
      <c r="B138" s="326"/>
      <c r="C138" s="329"/>
      <c r="D138" s="329"/>
      <c r="E138" s="332"/>
      <c r="F138" s="255" t="s">
        <v>908</v>
      </c>
      <c r="G138" s="332"/>
      <c r="H138" s="332"/>
      <c r="I138" s="32">
        <v>1192</v>
      </c>
      <c r="J138" s="329"/>
      <c r="K138" s="329"/>
      <c r="L138" s="344"/>
      <c r="M138" s="345"/>
      <c r="N138" s="345"/>
      <c r="O138" s="345"/>
      <c r="P138" s="345"/>
      <c r="Q138" s="345"/>
      <c r="R138" s="345"/>
      <c r="S138" s="345"/>
      <c r="T138" s="345"/>
      <c r="U138" s="345"/>
      <c r="V138" s="345"/>
      <c r="W138" s="345"/>
      <c r="X138" s="346"/>
    </row>
    <row r="139" spans="2:24" s="18" customFormat="1" ht="15" customHeight="1" x14ac:dyDescent="0.35">
      <c r="B139" s="326"/>
      <c r="C139" s="329"/>
      <c r="D139" s="329"/>
      <c r="E139" s="332"/>
      <c r="F139" s="294" t="s">
        <v>1051</v>
      </c>
      <c r="G139" s="332"/>
      <c r="H139" s="332"/>
      <c r="I139" s="32">
        <v>906</v>
      </c>
      <c r="J139" s="329"/>
      <c r="K139" s="329"/>
      <c r="L139" s="344"/>
      <c r="M139" s="345"/>
      <c r="N139" s="345"/>
      <c r="O139" s="345"/>
      <c r="P139" s="345"/>
      <c r="Q139" s="345"/>
      <c r="R139" s="345"/>
      <c r="S139" s="345"/>
      <c r="T139" s="345"/>
      <c r="U139" s="345"/>
      <c r="V139" s="345"/>
      <c r="W139" s="345"/>
      <c r="X139" s="346"/>
    </row>
    <row r="140" spans="2:24" s="18" customFormat="1" ht="15" customHeight="1" x14ac:dyDescent="0.35">
      <c r="B140" s="326"/>
      <c r="C140" s="329"/>
      <c r="D140" s="329"/>
      <c r="E140" s="332"/>
      <c r="F140" s="294" t="s">
        <v>1052</v>
      </c>
      <c r="G140" s="332"/>
      <c r="H140" s="332"/>
      <c r="I140" s="32">
        <v>1036</v>
      </c>
      <c r="J140" s="329"/>
      <c r="K140" s="329"/>
      <c r="L140" s="344"/>
      <c r="M140" s="345"/>
      <c r="N140" s="345"/>
      <c r="O140" s="345"/>
      <c r="P140" s="345"/>
      <c r="Q140" s="345"/>
      <c r="R140" s="345"/>
      <c r="S140" s="345"/>
      <c r="T140" s="345"/>
      <c r="U140" s="345"/>
      <c r="V140" s="345"/>
      <c r="W140" s="345"/>
      <c r="X140" s="346"/>
    </row>
    <row r="141" spans="2:24" s="18" customFormat="1" ht="15" customHeight="1" x14ac:dyDescent="0.35">
      <c r="B141" s="326"/>
      <c r="C141" s="329"/>
      <c r="D141" s="329"/>
      <c r="E141" s="332"/>
      <c r="F141" s="294" t="s">
        <v>707</v>
      </c>
      <c r="G141" s="332"/>
      <c r="H141" s="332"/>
      <c r="I141" s="32">
        <v>1238</v>
      </c>
      <c r="J141" s="329"/>
      <c r="K141" s="329"/>
      <c r="L141" s="344"/>
      <c r="M141" s="345"/>
      <c r="N141" s="345"/>
      <c r="O141" s="345"/>
      <c r="P141" s="345"/>
      <c r="Q141" s="345"/>
      <c r="R141" s="345"/>
      <c r="S141" s="345"/>
      <c r="T141" s="345"/>
      <c r="U141" s="345"/>
      <c r="V141" s="345"/>
      <c r="W141" s="345"/>
      <c r="X141" s="346"/>
    </row>
    <row r="142" spans="2:24" s="18" customFormat="1" ht="15" customHeight="1" x14ac:dyDescent="0.35">
      <c r="B142" s="326"/>
      <c r="C142" s="329"/>
      <c r="D142" s="329"/>
      <c r="E142" s="332"/>
      <c r="F142" s="294" t="s">
        <v>903</v>
      </c>
      <c r="G142" s="332"/>
      <c r="H142" s="332"/>
      <c r="I142" s="32" t="s">
        <v>1058</v>
      </c>
      <c r="J142" s="329"/>
      <c r="K142" s="329"/>
      <c r="L142" s="344"/>
      <c r="M142" s="345"/>
      <c r="N142" s="345"/>
      <c r="O142" s="345"/>
      <c r="P142" s="345"/>
      <c r="Q142" s="345"/>
      <c r="R142" s="345"/>
      <c r="S142" s="345"/>
      <c r="T142" s="345"/>
      <c r="U142" s="345"/>
      <c r="V142" s="345"/>
      <c r="W142" s="345"/>
      <c r="X142" s="346"/>
    </row>
    <row r="143" spans="2:24" s="18" customFormat="1" ht="15" customHeight="1" x14ac:dyDescent="0.35">
      <c r="B143" s="326"/>
      <c r="C143" s="329"/>
      <c r="D143" s="329"/>
      <c r="E143" s="332"/>
      <c r="F143" s="294" t="s">
        <v>1053</v>
      </c>
      <c r="G143" s="332"/>
      <c r="H143" s="332"/>
      <c r="I143" s="32" t="s">
        <v>1058</v>
      </c>
      <c r="J143" s="329"/>
      <c r="K143" s="329"/>
      <c r="L143" s="344"/>
      <c r="M143" s="345"/>
      <c r="N143" s="345"/>
      <c r="O143" s="345"/>
      <c r="P143" s="345"/>
      <c r="Q143" s="345"/>
      <c r="R143" s="345"/>
      <c r="S143" s="345"/>
      <c r="T143" s="345"/>
      <c r="U143" s="345"/>
      <c r="V143" s="345"/>
      <c r="W143" s="345"/>
      <c r="X143" s="346"/>
    </row>
    <row r="144" spans="2:24" s="18" customFormat="1" ht="15" customHeight="1" x14ac:dyDescent="0.35">
      <c r="B144" s="326"/>
      <c r="C144" s="329"/>
      <c r="D144" s="329"/>
      <c r="E144" s="332"/>
      <c r="F144" s="294" t="s">
        <v>1054</v>
      </c>
      <c r="G144" s="332"/>
      <c r="H144" s="332"/>
      <c r="I144" s="32" t="s">
        <v>1058</v>
      </c>
      <c r="J144" s="329"/>
      <c r="K144" s="329"/>
      <c r="L144" s="344"/>
      <c r="M144" s="345"/>
      <c r="N144" s="345"/>
      <c r="O144" s="345"/>
      <c r="P144" s="345"/>
      <c r="Q144" s="345"/>
      <c r="R144" s="345"/>
      <c r="S144" s="345"/>
      <c r="T144" s="345"/>
      <c r="U144" s="345"/>
      <c r="V144" s="345"/>
      <c r="W144" s="345"/>
      <c r="X144" s="346"/>
    </row>
    <row r="145" spans="2:24" s="18" customFormat="1" ht="15" customHeight="1" x14ac:dyDescent="0.35">
      <c r="B145" s="326"/>
      <c r="C145" s="329"/>
      <c r="D145" s="329"/>
      <c r="E145" s="332"/>
      <c r="F145" s="294" t="s">
        <v>706</v>
      </c>
      <c r="G145" s="332"/>
      <c r="H145" s="332"/>
      <c r="I145" s="32" t="s">
        <v>1058</v>
      </c>
      <c r="J145" s="329"/>
      <c r="K145" s="329"/>
      <c r="L145" s="344"/>
      <c r="M145" s="345"/>
      <c r="N145" s="345"/>
      <c r="O145" s="345"/>
      <c r="P145" s="345"/>
      <c r="Q145" s="345"/>
      <c r="R145" s="345"/>
      <c r="S145" s="345"/>
      <c r="T145" s="345"/>
      <c r="U145" s="345"/>
      <c r="V145" s="345"/>
      <c r="W145" s="345"/>
      <c r="X145" s="346"/>
    </row>
    <row r="146" spans="2:24" s="18" customFormat="1" ht="15" customHeight="1" x14ac:dyDescent="0.35">
      <c r="B146" s="326"/>
      <c r="C146" s="329"/>
      <c r="D146" s="329"/>
      <c r="E146" s="332"/>
      <c r="F146" s="294" t="s">
        <v>911</v>
      </c>
      <c r="G146" s="332"/>
      <c r="H146" s="332"/>
      <c r="I146" s="32" t="s">
        <v>1058</v>
      </c>
      <c r="J146" s="329"/>
      <c r="K146" s="329"/>
      <c r="L146" s="344"/>
      <c r="M146" s="345"/>
      <c r="N146" s="345"/>
      <c r="O146" s="345"/>
      <c r="P146" s="345"/>
      <c r="Q146" s="345"/>
      <c r="R146" s="345"/>
      <c r="S146" s="345"/>
      <c r="T146" s="345"/>
      <c r="U146" s="345"/>
      <c r="V146" s="345"/>
      <c r="W146" s="345"/>
      <c r="X146" s="346"/>
    </row>
    <row r="147" spans="2:24" s="18" customFormat="1" ht="38.25" customHeight="1" x14ac:dyDescent="0.35">
      <c r="B147" s="326"/>
      <c r="C147" s="329"/>
      <c r="D147" s="329"/>
      <c r="E147" s="332"/>
      <c r="F147" s="255" t="s">
        <v>1055</v>
      </c>
      <c r="G147" s="332"/>
      <c r="H147" s="333"/>
      <c r="I147" s="32">
        <v>930</v>
      </c>
      <c r="J147" s="329"/>
      <c r="K147" s="329"/>
      <c r="L147" s="344"/>
      <c r="M147" s="345"/>
      <c r="N147" s="345"/>
      <c r="O147" s="345"/>
      <c r="P147" s="345"/>
      <c r="Q147" s="345"/>
      <c r="R147" s="345"/>
      <c r="S147" s="345"/>
      <c r="T147" s="345"/>
      <c r="U147" s="345"/>
      <c r="V147" s="345"/>
      <c r="W147" s="345"/>
      <c r="X147" s="346"/>
    </row>
    <row r="148" spans="2:24" s="18" customFormat="1" ht="15" customHeight="1" x14ac:dyDescent="0.35">
      <c r="B148" s="326"/>
      <c r="C148" s="329"/>
      <c r="D148" s="329"/>
      <c r="E148" s="332"/>
      <c r="F148" s="255" t="s">
        <v>791</v>
      </c>
      <c r="G148" s="332"/>
      <c r="H148" s="331" t="s">
        <v>1057</v>
      </c>
      <c r="I148" s="32">
        <v>591</v>
      </c>
      <c r="J148" s="329"/>
      <c r="K148" s="329"/>
      <c r="L148" s="344"/>
      <c r="M148" s="345"/>
      <c r="N148" s="345"/>
      <c r="O148" s="345"/>
      <c r="P148" s="345"/>
      <c r="Q148" s="345"/>
      <c r="R148" s="345"/>
      <c r="S148" s="345"/>
      <c r="T148" s="345"/>
      <c r="U148" s="345"/>
      <c r="V148" s="345"/>
      <c r="W148" s="345"/>
      <c r="X148" s="346"/>
    </row>
    <row r="149" spans="2:24" s="18" customFormat="1" ht="15" customHeight="1" x14ac:dyDescent="0.35">
      <c r="B149" s="326"/>
      <c r="C149" s="329"/>
      <c r="D149" s="329"/>
      <c r="E149" s="332"/>
      <c r="F149" s="255" t="s">
        <v>710</v>
      </c>
      <c r="G149" s="332"/>
      <c r="H149" s="332"/>
      <c r="I149" s="32">
        <v>864</v>
      </c>
      <c r="J149" s="329"/>
      <c r="K149" s="329"/>
      <c r="L149" s="344"/>
      <c r="M149" s="345"/>
      <c r="N149" s="345"/>
      <c r="O149" s="345"/>
      <c r="P149" s="345"/>
      <c r="Q149" s="345"/>
      <c r="R149" s="345"/>
      <c r="S149" s="345"/>
      <c r="T149" s="345"/>
      <c r="U149" s="345"/>
      <c r="V149" s="345"/>
      <c r="W149" s="345"/>
      <c r="X149" s="346"/>
    </row>
    <row r="150" spans="2:24" s="18" customFormat="1" ht="15" customHeight="1" x14ac:dyDescent="0.35">
      <c r="B150" s="326"/>
      <c r="C150" s="329"/>
      <c r="D150" s="329"/>
      <c r="E150" s="332"/>
      <c r="F150" s="255" t="s">
        <v>1048</v>
      </c>
      <c r="G150" s="332"/>
      <c r="H150" s="332"/>
      <c r="I150" s="32">
        <v>2196</v>
      </c>
      <c r="J150" s="329"/>
      <c r="K150" s="329"/>
      <c r="L150" s="344"/>
      <c r="M150" s="345"/>
      <c r="N150" s="345"/>
      <c r="O150" s="345"/>
      <c r="P150" s="345"/>
      <c r="Q150" s="345"/>
      <c r="R150" s="345"/>
      <c r="S150" s="345"/>
      <c r="T150" s="345"/>
      <c r="U150" s="345"/>
      <c r="V150" s="345"/>
      <c r="W150" s="345"/>
      <c r="X150" s="346"/>
    </row>
    <row r="151" spans="2:24" s="18" customFormat="1" ht="15" customHeight="1" x14ac:dyDescent="0.35">
      <c r="B151" s="326"/>
      <c r="C151" s="329"/>
      <c r="D151" s="329"/>
      <c r="E151" s="332"/>
      <c r="F151" s="294" t="s">
        <v>906</v>
      </c>
      <c r="G151" s="332"/>
      <c r="H151" s="332"/>
      <c r="I151" s="32">
        <v>1471</v>
      </c>
      <c r="J151" s="329"/>
      <c r="K151" s="329"/>
      <c r="L151" s="344"/>
      <c r="M151" s="345"/>
      <c r="N151" s="345"/>
      <c r="O151" s="345"/>
      <c r="P151" s="345"/>
      <c r="Q151" s="345"/>
      <c r="R151" s="345"/>
      <c r="S151" s="345"/>
      <c r="T151" s="345"/>
      <c r="U151" s="345"/>
      <c r="V151" s="345"/>
      <c r="W151" s="345"/>
      <c r="X151" s="346"/>
    </row>
    <row r="152" spans="2:24" s="18" customFormat="1" ht="15" customHeight="1" x14ac:dyDescent="0.35">
      <c r="B152" s="326"/>
      <c r="C152" s="329"/>
      <c r="D152" s="329"/>
      <c r="E152" s="332"/>
      <c r="F152" s="294" t="s">
        <v>1049</v>
      </c>
      <c r="G152" s="332"/>
      <c r="H152" s="332"/>
      <c r="I152" s="32">
        <v>862</v>
      </c>
      <c r="J152" s="329"/>
      <c r="K152" s="329"/>
      <c r="L152" s="344"/>
      <c r="M152" s="345"/>
      <c r="N152" s="345"/>
      <c r="O152" s="345"/>
      <c r="P152" s="345"/>
      <c r="Q152" s="345"/>
      <c r="R152" s="345"/>
      <c r="S152" s="345"/>
      <c r="T152" s="345"/>
      <c r="U152" s="345"/>
      <c r="V152" s="345"/>
      <c r="W152" s="345"/>
      <c r="X152" s="346"/>
    </row>
    <row r="153" spans="2:24" s="18" customFormat="1" ht="15" customHeight="1" x14ac:dyDescent="0.35">
      <c r="B153" s="326"/>
      <c r="C153" s="329"/>
      <c r="D153" s="329"/>
      <c r="E153" s="332"/>
      <c r="F153" s="294" t="s">
        <v>1050</v>
      </c>
      <c r="G153" s="332"/>
      <c r="H153" s="332"/>
      <c r="I153" s="32">
        <v>492</v>
      </c>
      <c r="J153" s="329"/>
      <c r="K153" s="329"/>
      <c r="L153" s="344"/>
      <c r="M153" s="345"/>
      <c r="N153" s="345"/>
      <c r="O153" s="345"/>
      <c r="P153" s="345"/>
      <c r="Q153" s="345"/>
      <c r="R153" s="345"/>
      <c r="S153" s="345"/>
      <c r="T153" s="345"/>
      <c r="U153" s="345"/>
      <c r="V153" s="345"/>
      <c r="W153" s="345"/>
      <c r="X153" s="346"/>
    </row>
    <row r="154" spans="2:24" s="18" customFormat="1" ht="15" customHeight="1" x14ac:dyDescent="0.35">
      <c r="B154" s="326"/>
      <c r="C154" s="329"/>
      <c r="D154" s="329"/>
      <c r="E154" s="332"/>
      <c r="F154" s="255" t="s">
        <v>908</v>
      </c>
      <c r="G154" s="332"/>
      <c r="H154" s="332"/>
      <c r="I154" s="32">
        <v>1048</v>
      </c>
      <c r="J154" s="329"/>
      <c r="K154" s="329"/>
      <c r="L154" s="344"/>
      <c r="M154" s="345"/>
      <c r="N154" s="345"/>
      <c r="O154" s="345"/>
      <c r="P154" s="345"/>
      <c r="Q154" s="345"/>
      <c r="R154" s="345"/>
      <c r="S154" s="345"/>
      <c r="T154" s="345"/>
      <c r="U154" s="345"/>
      <c r="V154" s="345"/>
      <c r="W154" s="345"/>
      <c r="X154" s="346"/>
    </row>
    <row r="155" spans="2:24" s="18" customFormat="1" ht="15" customHeight="1" x14ac:dyDescent="0.35">
      <c r="B155" s="326"/>
      <c r="C155" s="329"/>
      <c r="D155" s="329"/>
      <c r="E155" s="332"/>
      <c r="F155" s="294" t="s">
        <v>1051</v>
      </c>
      <c r="G155" s="332"/>
      <c r="H155" s="332"/>
      <c r="I155" s="32">
        <v>839</v>
      </c>
      <c r="J155" s="329"/>
      <c r="K155" s="329"/>
      <c r="L155" s="344"/>
      <c r="M155" s="345"/>
      <c r="N155" s="345"/>
      <c r="O155" s="345"/>
      <c r="P155" s="345"/>
      <c r="Q155" s="345"/>
      <c r="R155" s="345"/>
      <c r="S155" s="345"/>
      <c r="T155" s="345"/>
      <c r="U155" s="345"/>
      <c r="V155" s="345"/>
      <c r="W155" s="345"/>
      <c r="X155" s="346"/>
    </row>
    <row r="156" spans="2:24" s="18" customFormat="1" ht="15" customHeight="1" x14ac:dyDescent="0.35">
      <c r="B156" s="326"/>
      <c r="C156" s="329"/>
      <c r="D156" s="329"/>
      <c r="E156" s="332"/>
      <c r="F156" s="294" t="s">
        <v>1052</v>
      </c>
      <c r="G156" s="332"/>
      <c r="H156" s="332"/>
      <c r="I156" s="32">
        <v>986</v>
      </c>
      <c r="J156" s="329"/>
      <c r="K156" s="329"/>
      <c r="L156" s="344"/>
      <c r="M156" s="345"/>
      <c r="N156" s="345"/>
      <c r="O156" s="345"/>
      <c r="P156" s="345"/>
      <c r="Q156" s="345"/>
      <c r="R156" s="345"/>
      <c r="S156" s="345"/>
      <c r="T156" s="345"/>
      <c r="U156" s="345"/>
      <c r="V156" s="345"/>
      <c r="W156" s="345"/>
      <c r="X156" s="346"/>
    </row>
    <row r="157" spans="2:24" s="18" customFormat="1" ht="15" customHeight="1" x14ac:dyDescent="0.35">
      <c r="B157" s="326"/>
      <c r="C157" s="329"/>
      <c r="D157" s="329"/>
      <c r="E157" s="332"/>
      <c r="F157" s="294" t="s">
        <v>707</v>
      </c>
      <c r="G157" s="332"/>
      <c r="H157" s="332"/>
      <c r="I157" s="32">
        <v>1116</v>
      </c>
      <c r="J157" s="329"/>
      <c r="K157" s="329"/>
      <c r="L157" s="344"/>
      <c r="M157" s="345"/>
      <c r="N157" s="345"/>
      <c r="O157" s="345"/>
      <c r="P157" s="345"/>
      <c r="Q157" s="345"/>
      <c r="R157" s="345"/>
      <c r="S157" s="345"/>
      <c r="T157" s="345"/>
      <c r="U157" s="345"/>
      <c r="V157" s="345"/>
      <c r="W157" s="345"/>
      <c r="X157" s="346"/>
    </row>
    <row r="158" spans="2:24" s="18" customFormat="1" ht="15" customHeight="1" x14ac:dyDescent="0.35">
      <c r="B158" s="326"/>
      <c r="C158" s="329"/>
      <c r="D158" s="329"/>
      <c r="E158" s="332"/>
      <c r="F158" s="294" t="s">
        <v>903</v>
      </c>
      <c r="G158" s="332"/>
      <c r="H158" s="332"/>
      <c r="I158" s="32" t="s">
        <v>1058</v>
      </c>
      <c r="J158" s="329"/>
      <c r="K158" s="329"/>
      <c r="L158" s="344"/>
      <c r="M158" s="345"/>
      <c r="N158" s="345"/>
      <c r="O158" s="345"/>
      <c r="P158" s="345"/>
      <c r="Q158" s="345"/>
      <c r="R158" s="345"/>
      <c r="S158" s="345"/>
      <c r="T158" s="345"/>
      <c r="U158" s="345"/>
      <c r="V158" s="345"/>
      <c r="W158" s="345"/>
      <c r="X158" s="346"/>
    </row>
    <row r="159" spans="2:24" s="18" customFormat="1" ht="15" customHeight="1" x14ac:dyDescent="0.35">
      <c r="B159" s="326"/>
      <c r="C159" s="329"/>
      <c r="D159" s="329"/>
      <c r="E159" s="332"/>
      <c r="F159" s="294" t="s">
        <v>1053</v>
      </c>
      <c r="G159" s="332"/>
      <c r="H159" s="332"/>
      <c r="I159" s="32" t="s">
        <v>1058</v>
      </c>
      <c r="J159" s="329"/>
      <c r="K159" s="329"/>
      <c r="L159" s="344"/>
      <c r="M159" s="345"/>
      <c r="N159" s="345"/>
      <c r="O159" s="345"/>
      <c r="P159" s="345"/>
      <c r="Q159" s="345"/>
      <c r="R159" s="345"/>
      <c r="S159" s="345"/>
      <c r="T159" s="345"/>
      <c r="U159" s="345"/>
      <c r="V159" s="345"/>
      <c r="W159" s="345"/>
      <c r="X159" s="346"/>
    </row>
    <row r="160" spans="2:24" s="18" customFormat="1" ht="15" customHeight="1" x14ac:dyDescent="0.35">
      <c r="B160" s="326"/>
      <c r="C160" s="329"/>
      <c r="D160" s="329"/>
      <c r="E160" s="332"/>
      <c r="F160" s="294" t="s">
        <v>1054</v>
      </c>
      <c r="G160" s="332"/>
      <c r="H160" s="332"/>
      <c r="I160" s="32" t="s">
        <v>1058</v>
      </c>
      <c r="J160" s="329"/>
      <c r="K160" s="329"/>
      <c r="L160" s="344"/>
      <c r="M160" s="345"/>
      <c r="N160" s="345"/>
      <c r="O160" s="345"/>
      <c r="P160" s="345"/>
      <c r="Q160" s="345"/>
      <c r="R160" s="345"/>
      <c r="S160" s="345"/>
      <c r="T160" s="345"/>
      <c r="U160" s="345"/>
      <c r="V160" s="345"/>
      <c r="W160" s="345"/>
      <c r="X160" s="346"/>
    </row>
    <row r="161" spans="2:24" s="18" customFormat="1" ht="15" customHeight="1" x14ac:dyDescent="0.35">
      <c r="B161" s="326"/>
      <c r="C161" s="329"/>
      <c r="D161" s="329"/>
      <c r="E161" s="332"/>
      <c r="F161" s="294" t="s">
        <v>706</v>
      </c>
      <c r="G161" s="332"/>
      <c r="H161" s="332"/>
      <c r="I161" s="32" t="s">
        <v>1058</v>
      </c>
      <c r="J161" s="329"/>
      <c r="K161" s="329"/>
      <c r="L161" s="344"/>
      <c r="M161" s="345"/>
      <c r="N161" s="345"/>
      <c r="O161" s="345"/>
      <c r="P161" s="345"/>
      <c r="Q161" s="345"/>
      <c r="R161" s="345"/>
      <c r="S161" s="345"/>
      <c r="T161" s="345"/>
      <c r="U161" s="345"/>
      <c r="V161" s="345"/>
      <c r="W161" s="345"/>
      <c r="X161" s="346"/>
    </row>
    <row r="162" spans="2:24" s="18" customFormat="1" ht="15" customHeight="1" x14ac:dyDescent="0.35">
      <c r="B162" s="326"/>
      <c r="C162" s="329"/>
      <c r="D162" s="329"/>
      <c r="E162" s="332"/>
      <c r="F162" s="294" t="s">
        <v>911</v>
      </c>
      <c r="G162" s="332"/>
      <c r="H162" s="332"/>
      <c r="I162" s="32" t="s">
        <v>1058</v>
      </c>
      <c r="J162" s="329"/>
      <c r="K162" s="329"/>
      <c r="L162" s="344"/>
      <c r="M162" s="345"/>
      <c r="N162" s="345"/>
      <c r="O162" s="345"/>
      <c r="P162" s="345"/>
      <c r="Q162" s="345"/>
      <c r="R162" s="345"/>
      <c r="S162" s="345"/>
      <c r="T162" s="345"/>
      <c r="U162" s="345"/>
      <c r="V162" s="345"/>
      <c r="W162" s="345"/>
      <c r="X162" s="346"/>
    </row>
    <row r="163" spans="2:24" s="18" customFormat="1" ht="30.75" customHeight="1" x14ac:dyDescent="0.35">
      <c r="B163" s="327"/>
      <c r="C163" s="330"/>
      <c r="D163" s="330"/>
      <c r="E163" s="333"/>
      <c r="F163" s="255" t="s">
        <v>1055</v>
      </c>
      <c r="G163" s="333"/>
      <c r="H163" s="333"/>
      <c r="I163" s="32">
        <v>830</v>
      </c>
      <c r="J163" s="330"/>
      <c r="K163" s="330"/>
      <c r="L163" s="347"/>
      <c r="M163" s="348"/>
      <c r="N163" s="348"/>
      <c r="O163" s="348"/>
      <c r="P163" s="348"/>
      <c r="Q163" s="348"/>
      <c r="R163" s="348"/>
      <c r="S163" s="348"/>
      <c r="T163" s="348"/>
      <c r="U163" s="348"/>
      <c r="V163" s="348"/>
      <c r="W163" s="348"/>
      <c r="X163" s="349"/>
    </row>
    <row r="164" spans="2:24" s="18" customFormat="1" ht="15" customHeight="1" x14ac:dyDescent="0.35">
      <c r="B164" s="265" t="s">
        <v>912</v>
      </c>
      <c r="C164" s="255"/>
      <c r="D164" s="255"/>
      <c r="E164" s="255"/>
      <c r="F164" s="255"/>
      <c r="G164" s="255"/>
      <c r="H164" s="255"/>
      <c r="I164" s="294"/>
      <c r="J164" s="252" t="s">
        <v>281</v>
      </c>
      <c r="K164" s="282" t="s">
        <v>1059</v>
      </c>
      <c r="L164" s="307" t="s">
        <v>1060</v>
      </c>
      <c r="M164" s="308"/>
      <c r="N164" s="308"/>
      <c r="O164" s="308"/>
      <c r="P164" s="308"/>
      <c r="Q164" s="308"/>
      <c r="R164" s="308"/>
      <c r="S164" s="308"/>
      <c r="T164" s="308"/>
      <c r="U164" s="308"/>
      <c r="V164" s="308"/>
      <c r="W164" s="308"/>
      <c r="X164" s="309"/>
    </row>
    <row r="165" spans="2:24" s="18" customFormat="1" ht="15" customHeight="1" x14ac:dyDescent="0.35">
      <c r="B165" s="265" t="s">
        <v>1077</v>
      </c>
      <c r="C165" s="255"/>
      <c r="D165" s="294"/>
      <c r="E165" s="255"/>
      <c r="F165" s="255"/>
      <c r="G165" s="255"/>
      <c r="H165" s="255"/>
      <c r="I165" s="294"/>
      <c r="J165" s="252" t="s">
        <v>281</v>
      </c>
      <c r="K165" s="252"/>
      <c r="L165" s="307" t="s">
        <v>1078</v>
      </c>
      <c r="M165" s="308"/>
      <c r="N165" s="308"/>
      <c r="O165" s="308"/>
      <c r="P165" s="308"/>
      <c r="Q165" s="308"/>
      <c r="R165" s="308"/>
      <c r="S165" s="308"/>
      <c r="T165" s="308"/>
      <c r="U165" s="308"/>
      <c r="V165" s="308"/>
      <c r="W165" s="308"/>
      <c r="X165" s="309"/>
    </row>
    <row r="166" spans="2:24" s="18" customFormat="1" ht="15" customHeight="1" x14ac:dyDescent="0.35">
      <c r="B166" s="265" t="s">
        <v>1079</v>
      </c>
      <c r="C166" s="255"/>
      <c r="D166" s="294"/>
      <c r="E166" s="255"/>
      <c r="F166" s="255"/>
      <c r="G166" s="255"/>
      <c r="H166" s="255"/>
      <c r="I166" s="41">
        <v>0.85</v>
      </c>
      <c r="J166" s="252" t="s">
        <v>273</v>
      </c>
      <c r="K166" s="252"/>
      <c r="L166" s="307" t="s">
        <v>1080</v>
      </c>
      <c r="M166" s="308"/>
      <c r="N166" s="308"/>
      <c r="O166" s="308"/>
      <c r="P166" s="308"/>
      <c r="Q166" s="308"/>
      <c r="R166" s="308"/>
      <c r="S166" s="308"/>
      <c r="T166" s="308"/>
      <c r="U166" s="308"/>
      <c r="V166" s="308"/>
      <c r="W166" s="308"/>
      <c r="X166" s="309"/>
    </row>
    <row r="167" spans="2:24" s="18" customFormat="1" ht="15" customHeight="1" x14ac:dyDescent="0.35">
      <c r="B167" s="285" t="s">
        <v>763</v>
      </c>
      <c r="C167" s="255"/>
      <c r="D167" s="255"/>
      <c r="E167" s="255"/>
      <c r="F167" s="255"/>
      <c r="G167" s="255"/>
      <c r="H167" s="255"/>
      <c r="I167" s="32">
        <v>100000</v>
      </c>
      <c r="J167" s="252" t="s">
        <v>273</v>
      </c>
      <c r="K167" s="282" t="s">
        <v>764</v>
      </c>
      <c r="L167" s="307" t="s">
        <v>765</v>
      </c>
      <c r="M167" s="308"/>
      <c r="N167" s="308"/>
      <c r="O167" s="308"/>
      <c r="P167" s="308"/>
      <c r="Q167" s="308"/>
      <c r="R167" s="308"/>
      <c r="S167" s="308"/>
      <c r="T167" s="308"/>
      <c r="U167" s="308"/>
      <c r="V167" s="308"/>
      <c r="W167" s="308"/>
      <c r="X167" s="309"/>
    </row>
    <row r="168" spans="2:24" s="18" customFormat="1" ht="15" customHeight="1" x14ac:dyDescent="0.35">
      <c r="B168" s="285" t="s">
        <v>766</v>
      </c>
      <c r="C168" s="255"/>
      <c r="D168" s="255"/>
      <c r="E168" s="255"/>
      <c r="F168" s="255"/>
      <c r="G168" s="255"/>
      <c r="H168" s="255"/>
      <c r="I168" s="294"/>
      <c r="J168" s="252" t="s">
        <v>514</v>
      </c>
      <c r="K168" s="282" t="s">
        <v>811</v>
      </c>
      <c r="L168" s="307" t="s">
        <v>812</v>
      </c>
      <c r="M168" s="308"/>
      <c r="N168" s="308"/>
      <c r="O168" s="308"/>
      <c r="P168" s="308"/>
      <c r="Q168" s="308"/>
      <c r="R168" s="308"/>
      <c r="S168" s="308"/>
      <c r="T168" s="308"/>
      <c r="U168" s="308"/>
      <c r="V168" s="308"/>
      <c r="W168" s="308"/>
      <c r="X168" s="309"/>
    </row>
    <row r="169" spans="2:24" s="18" customFormat="1" ht="15" customHeight="1" x14ac:dyDescent="0.35">
      <c r="B169" s="325" t="s">
        <v>1071</v>
      </c>
      <c r="C169" s="331" t="s">
        <v>699</v>
      </c>
      <c r="D169" s="255" t="s">
        <v>903</v>
      </c>
      <c r="E169" s="255"/>
      <c r="F169" s="255"/>
      <c r="G169" s="255"/>
      <c r="H169" s="255"/>
      <c r="I169" s="142">
        <v>1.6482E-2</v>
      </c>
      <c r="J169" s="408" t="s">
        <v>273</v>
      </c>
      <c r="K169" s="393" t="s">
        <v>1072</v>
      </c>
      <c r="L169" s="341" t="s">
        <v>1073</v>
      </c>
      <c r="M169" s="342"/>
      <c r="N169" s="342"/>
      <c r="O169" s="342"/>
      <c r="P169" s="342"/>
      <c r="Q169" s="342"/>
      <c r="R169" s="342"/>
      <c r="S169" s="342"/>
      <c r="T169" s="342"/>
      <c r="U169" s="342"/>
      <c r="V169" s="342"/>
      <c r="W169" s="342"/>
      <c r="X169" s="343"/>
    </row>
    <row r="170" spans="2:24" s="18" customFormat="1" ht="15" customHeight="1" x14ac:dyDescent="0.35">
      <c r="B170" s="326"/>
      <c r="C170" s="332"/>
      <c r="D170" s="255" t="s">
        <v>791</v>
      </c>
      <c r="E170" s="255"/>
      <c r="F170" s="255"/>
      <c r="G170" s="255"/>
      <c r="H170" s="255"/>
      <c r="I170" s="142">
        <v>1.1480000000000001E-2</v>
      </c>
      <c r="J170" s="409"/>
      <c r="K170" s="394"/>
      <c r="L170" s="344"/>
      <c r="M170" s="345"/>
      <c r="N170" s="345"/>
      <c r="O170" s="345"/>
      <c r="P170" s="345"/>
      <c r="Q170" s="345"/>
      <c r="R170" s="345"/>
      <c r="S170" s="345"/>
      <c r="T170" s="345"/>
      <c r="U170" s="345"/>
      <c r="V170" s="345"/>
      <c r="W170" s="345"/>
      <c r="X170" s="346"/>
    </row>
    <row r="171" spans="2:24" s="18" customFormat="1" ht="15" customHeight="1" x14ac:dyDescent="0.35">
      <c r="B171" s="326"/>
      <c r="C171" s="332"/>
      <c r="D171" s="255" t="s">
        <v>706</v>
      </c>
      <c r="E171" s="255"/>
      <c r="F171" s="255"/>
      <c r="G171" s="255"/>
      <c r="H171" s="255"/>
      <c r="I171" s="142">
        <v>1.3082999999999999E-2</v>
      </c>
      <c r="J171" s="409"/>
      <c r="K171" s="394"/>
      <c r="L171" s="344"/>
      <c r="M171" s="345"/>
      <c r="N171" s="345"/>
      <c r="O171" s="345"/>
      <c r="P171" s="345"/>
      <c r="Q171" s="345"/>
      <c r="R171" s="345"/>
      <c r="S171" s="345"/>
      <c r="T171" s="345"/>
      <c r="U171" s="345"/>
      <c r="V171" s="345"/>
      <c r="W171" s="345"/>
      <c r="X171" s="346"/>
    </row>
    <row r="172" spans="2:24" s="18" customFormat="1" ht="15" customHeight="1" x14ac:dyDescent="0.35">
      <c r="B172" s="326"/>
      <c r="C172" s="332"/>
      <c r="D172" s="294" t="s">
        <v>710</v>
      </c>
      <c r="E172" s="255"/>
      <c r="F172" s="255"/>
      <c r="G172" s="255"/>
      <c r="H172" s="255"/>
      <c r="I172" s="142">
        <v>1.0179000000000001E-2</v>
      </c>
      <c r="J172" s="409"/>
      <c r="K172" s="394"/>
      <c r="L172" s="344"/>
      <c r="M172" s="345"/>
      <c r="N172" s="345"/>
      <c r="O172" s="345"/>
      <c r="P172" s="345"/>
      <c r="Q172" s="345"/>
      <c r="R172" s="345"/>
      <c r="S172" s="345"/>
      <c r="T172" s="345"/>
      <c r="U172" s="345"/>
      <c r="V172" s="345"/>
      <c r="W172" s="345"/>
      <c r="X172" s="346"/>
    </row>
    <row r="173" spans="2:24" s="18" customFormat="1" ht="15" customHeight="1" x14ac:dyDescent="0.35">
      <c r="B173" s="326"/>
      <c r="C173" s="332"/>
      <c r="D173" s="294" t="s">
        <v>1048</v>
      </c>
      <c r="E173" s="255"/>
      <c r="F173" s="255"/>
      <c r="G173" s="255"/>
      <c r="H173" s="255"/>
      <c r="I173" s="142">
        <v>1.5543E-2</v>
      </c>
      <c r="J173" s="409"/>
      <c r="K173" s="394"/>
      <c r="L173" s="344"/>
      <c r="M173" s="345"/>
      <c r="N173" s="345"/>
      <c r="O173" s="345"/>
      <c r="P173" s="345"/>
      <c r="Q173" s="345"/>
      <c r="R173" s="345"/>
      <c r="S173" s="345"/>
      <c r="T173" s="345"/>
      <c r="U173" s="345"/>
      <c r="V173" s="345"/>
      <c r="W173" s="345"/>
      <c r="X173" s="346"/>
    </row>
    <row r="174" spans="2:24" s="18" customFormat="1" ht="15" customHeight="1" x14ac:dyDescent="0.35">
      <c r="B174" s="326"/>
      <c r="C174" s="332"/>
      <c r="D174" s="294" t="s">
        <v>1053</v>
      </c>
      <c r="E174" s="255"/>
      <c r="F174" s="255"/>
      <c r="G174" s="255"/>
      <c r="H174" s="255"/>
      <c r="I174" s="142">
        <v>1.4296E-2</v>
      </c>
      <c r="J174" s="409"/>
      <c r="K174" s="394"/>
      <c r="L174" s="344"/>
      <c r="M174" s="345"/>
      <c r="N174" s="345"/>
      <c r="O174" s="345"/>
      <c r="P174" s="345"/>
      <c r="Q174" s="345"/>
      <c r="R174" s="345"/>
      <c r="S174" s="345"/>
      <c r="T174" s="345"/>
      <c r="U174" s="345"/>
      <c r="V174" s="345"/>
      <c r="W174" s="345"/>
      <c r="X174" s="346"/>
    </row>
    <row r="175" spans="2:24" s="18" customFormat="1" ht="15" customHeight="1" x14ac:dyDescent="0.35">
      <c r="B175" s="326"/>
      <c r="C175" s="332"/>
      <c r="D175" s="255" t="s">
        <v>906</v>
      </c>
      <c r="E175" s="255"/>
      <c r="F175" s="255"/>
      <c r="G175" s="255"/>
      <c r="H175" s="255"/>
      <c r="I175" s="142">
        <v>1.3205E-2</v>
      </c>
      <c r="J175" s="409"/>
      <c r="K175" s="394"/>
      <c r="L175" s="344"/>
      <c r="M175" s="345"/>
      <c r="N175" s="345"/>
      <c r="O175" s="345"/>
      <c r="P175" s="345"/>
      <c r="Q175" s="345"/>
      <c r="R175" s="345"/>
      <c r="S175" s="345"/>
      <c r="T175" s="345"/>
      <c r="U175" s="345"/>
      <c r="V175" s="345"/>
      <c r="W175" s="345"/>
      <c r="X175" s="346"/>
    </row>
    <row r="176" spans="2:24" s="18" customFormat="1" ht="15" customHeight="1" x14ac:dyDescent="0.35">
      <c r="B176" s="326"/>
      <c r="C176" s="332"/>
      <c r="D176" s="294" t="s">
        <v>911</v>
      </c>
      <c r="E176" s="255"/>
      <c r="F176" s="255"/>
      <c r="G176" s="255"/>
      <c r="H176" s="255"/>
      <c r="I176" s="142">
        <v>1.2267999999999999E-2</v>
      </c>
      <c r="J176" s="409"/>
      <c r="K176" s="394"/>
      <c r="L176" s="344"/>
      <c r="M176" s="345"/>
      <c r="N176" s="345"/>
      <c r="O176" s="345"/>
      <c r="P176" s="345"/>
      <c r="Q176" s="345"/>
      <c r="R176" s="345"/>
      <c r="S176" s="345"/>
      <c r="T176" s="345"/>
      <c r="U176" s="345"/>
      <c r="V176" s="345"/>
      <c r="W176" s="345"/>
      <c r="X176" s="346"/>
    </row>
    <row r="177" spans="2:24" s="18" customFormat="1" ht="15" customHeight="1" x14ac:dyDescent="0.35">
      <c r="B177" s="326"/>
      <c r="C177" s="332"/>
      <c r="D177" s="294" t="s">
        <v>1049</v>
      </c>
      <c r="E177" s="255"/>
      <c r="F177" s="255"/>
      <c r="G177" s="255"/>
      <c r="H177" s="255"/>
      <c r="I177" s="142">
        <v>1.3082E-2</v>
      </c>
      <c r="J177" s="409"/>
      <c r="K177" s="394"/>
      <c r="L177" s="344"/>
      <c r="M177" s="345"/>
      <c r="N177" s="345"/>
      <c r="O177" s="345"/>
      <c r="P177" s="345"/>
      <c r="Q177" s="345"/>
      <c r="R177" s="345"/>
      <c r="S177" s="345"/>
      <c r="T177" s="345"/>
      <c r="U177" s="345"/>
      <c r="V177" s="345"/>
      <c r="W177" s="345"/>
      <c r="X177" s="346"/>
    </row>
    <row r="178" spans="2:24" s="18" customFormat="1" ht="15" customHeight="1" x14ac:dyDescent="0.35">
      <c r="B178" s="326"/>
      <c r="C178" s="332"/>
      <c r="D178" s="294" t="s">
        <v>1050</v>
      </c>
      <c r="E178" s="255"/>
      <c r="F178" s="255"/>
      <c r="G178" s="255"/>
      <c r="H178" s="255"/>
      <c r="I178" s="142">
        <v>1.6718E-2</v>
      </c>
      <c r="J178" s="409"/>
      <c r="K178" s="394"/>
      <c r="L178" s="344"/>
      <c r="M178" s="345"/>
      <c r="N178" s="345"/>
      <c r="O178" s="345"/>
      <c r="P178" s="345"/>
      <c r="Q178" s="345"/>
      <c r="R178" s="345"/>
      <c r="S178" s="345"/>
      <c r="T178" s="345"/>
      <c r="U178" s="345"/>
      <c r="V178" s="345"/>
      <c r="W178" s="345"/>
      <c r="X178" s="346"/>
    </row>
    <row r="179" spans="2:24" s="18" customFormat="1" ht="15" customHeight="1" x14ac:dyDescent="0.35">
      <c r="B179" s="326"/>
      <c r="C179" s="332"/>
      <c r="D179" s="294" t="s">
        <v>1054</v>
      </c>
      <c r="E179" s="255"/>
      <c r="F179" s="255"/>
      <c r="G179" s="255"/>
      <c r="H179" s="255"/>
      <c r="I179" s="142">
        <v>1.1964000000000001E-2</v>
      </c>
      <c r="J179" s="409"/>
      <c r="K179" s="394"/>
      <c r="L179" s="344"/>
      <c r="M179" s="345"/>
      <c r="N179" s="345"/>
      <c r="O179" s="345"/>
      <c r="P179" s="345"/>
      <c r="Q179" s="345"/>
      <c r="R179" s="345"/>
      <c r="S179" s="345"/>
      <c r="T179" s="345"/>
      <c r="U179" s="345"/>
      <c r="V179" s="345"/>
      <c r="W179" s="345"/>
      <c r="X179" s="346"/>
    </row>
    <row r="180" spans="2:24" s="18" customFormat="1" ht="15" customHeight="1" x14ac:dyDescent="0.35">
      <c r="B180" s="326"/>
      <c r="C180" s="332"/>
      <c r="D180" s="294" t="s">
        <v>908</v>
      </c>
      <c r="E180" s="255"/>
      <c r="F180" s="255"/>
      <c r="G180" s="255"/>
      <c r="H180" s="255"/>
      <c r="I180" s="142">
        <v>1.5262E-2</v>
      </c>
      <c r="J180" s="409"/>
      <c r="K180" s="394"/>
      <c r="L180" s="344"/>
      <c r="M180" s="345"/>
      <c r="N180" s="345"/>
      <c r="O180" s="345"/>
      <c r="P180" s="345"/>
      <c r="Q180" s="345"/>
      <c r="R180" s="345"/>
      <c r="S180" s="345"/>
      <c r="T180" s="345"/>
      <c r="U180" s="345"/>
      <c r="V180" s="345"/>
      <c r="W180" s="345"/>
      <c r="X180" s="346"/>
    </row>
    <row r="181" spans="2:24" s="18" customFormat="1" ht="15" customHeight="1" x14ac:dyDescent="0.35">
      <c r="B181" s="326"/>
      <c r="C181" s="332"/>
      <c r="D181" s="294" t="s">
        <v>1051</v>
      </c>
      <c r="E181" s="255"/>
      <c r="F181" s="255"/>
      <c r="G181" s="255"/>
      <c r="H181" s="255"/>
      <c r="I181" s="142">
        <v>1.3280999999999999E-2</v>
      </c>
      <c r="J181" s="409"/>
      <c r="K181" s="394"/>
      <c r="L181" s="344"/>
      <c r="M181" s="345"/>
      <c r="N181" s="345"/>
      <c r="O181" s="345"/>
      <c r="P181" s="345"/>
      <c r="Q181" s="345"/>
      <c r="R181" s="345"/>
      <c r="S181" s="345"/>
      <c r="T181" s="345"/>
      <c r="U181" s="345"/>
      <c r="V181" s="345"/>
      <c r="W181" s="345"/>
      <c r="X181" s="346"/>
    </row>
    <row r="182" spans="2:24" s="18" customFormat="1" ht="15" customHeight="1" x14ac:dyDescent="0.35">
      <c r="B182" s="326"/>
      <c r="C182" s="332"/>
      <c r="D182" s="294" t="s">
        <v>1052</v>
      </c>
      <c r="E182" s="255"/>
      <c r="F182" s="255"/>
      <c r="G182" s="255"/>
      <c r="H182" s="255"/>
      <c r="I182" s="142">
        <v>1.4055E-2</v>
      </c>
      <c r="J182" s="409"/>
      <c r="K182" s="394"/>
      <c r="L182" s="344"/>
      <c r="M182" s="345"/>
      <c r="N182" s="345"/>
      <c r="O182" s="345"/>
      <c r="P182" s="345"/>
      <c r="Q182" s="345"/>
      <c r="R182" s="345"/>
      <c r="S182" s="345"/>
      <c r="T182" s="345"/>
      <c r="U182" s="345"/>
      <c r="V182" s="345"/>
      <c r="W182" s="345"/>
      <c r="X182" s="346"/>
    </row>
    <row r="183" spans="2:24" s="18" customFormat="1" ht="15" customHeight="1" x14ac:dyDescent="0.35">
      <c r="B183" s="326"/>
      <c r="C183" s="332"/>
      <c r="D183" s="294" t="s">
        <v>707</v>
      </c>
      <c r="E183" s="255"/>
      <c r="F183" s="255"/>
      <c r="G183" s="255"/>
      <c r="H183" s="255"/>
      <c r="I183" s="142">
        <v>1.5677E-2</v>
      </c>
      <c r="J183" s="409"/>
      <c r="K183" s="394"/>
      <c r="L183" s="344"/>
      <c r="M183" s="345"/>
      <c r="N183" s="345"/>
      <c r="O183" s="345"/>
      <c r="P183" s="345"/>
      <c r="Q183" s="345"/>
      <c r="R183" s="345"/>
      <c r="S183" s="345"/>
      <c r="T183" s="345"/>
      <c r="U183" s="345"/>
      <c r="V183" s="345"/>
      <c r="W183" s="345"/>
      <c r="X183" s="346"/>
    </row>
    <row r="184" spans="2:24" s="18" customFormat="1" ht="15" customHeight="1" x14ac:dyDescent="0.35">
      <c r="B184" s="327"/>
      <c r="C184" s="333"/>
      <c r="D184" s="255" t="s">
        <v>1055</v>
      </c>
      <c r="E184" s="255"/>
      <c r="F184" s="255"/>
      <c r="G184" s="255"/>
      <c r="H184" s="255"/>
      <c r="I184" s="158">
        <v>1.4657999999999999E-2</v>
      </c>
      <c r="J184" s="410"/>
      <c r="K184" s="395"/>
      <c r="L184" s="347"/>
      <c r="M184" s="348"/>
      <c r="N184" s="348"/>
      <c r="O184" s="348"/>
      <c r="P184" s="348"/>
      <c r="Q184" s="348"/>
      <c r="R184" s="348"/>
      <c r="S184" s="348"/>
      <c r="T184" s="348"/>
      <c r="U184" s="348"/>
      <c r="V184" s="348"/>
      <c r="W184" s="348"/>
      <c r="X184" s="349"/>
    </row>
    <row r="186" spans="2:24" ht="45" customHeight="1" x14ac:dyDescent="0.35"/>
    <row r="187" spans="2:24" ht="15" customHeight="1" x14ac:dyDescent="0.35"/>
    <row r="188" spans="2:24" ht="15" customHeight="1" x14ac:dyDescent="0.35"/>
  </sheetData>
  <mergeCells count="50">
    <mergeCell ref="D14:D28"/>
    <mergeCell ref="B13:B28"/>
    <mergeCell ref="C14:C28"/>
    <mergeCell ref="A44:A53"/>
    <mergeCell ref="C52:H52"/>
    <mergeCell ref="A39:A43"/>
    <mergeCell ref="C53:H53"/>
    <mergeCell ref="C47:H47"/>
    <mergeCell ref="C48:H48"/>
    <mergeCell ref="C49:H49"/>
    <mergeCell ref="C39:H39"/>
    <mergeCell ref="C38:H38"/>
    <mergeCell ref="C40:H40"/>
    <mergeCell ref="C43:H43"/>
    <mergeCell ref="C44:H44"/>
    <mergeCell ref="C50:H50"/>
    <mergeCell ref="B169:B184"/>
    <mergeCell ref="C169:C184"/>
    <mergeCell ref="D116:D163"/>
    <mergeCell ref="H116:H131"/>
    <mergeCell ref="H132:H147"/>
    <mergeCell ref="C51:H51"/>
    <mergeCell ref="C41:H41"/>
    <mergeCell ref="E56:I56"/>
    <mergeCell ref="E57:I57"/>
    <mergeCell ref="C45:H45"/>
    <mergeCell ref="C46:H46"/>
    <mergeCell ref="C42:H42"/>
    <mergeCell ref="B66:X66"/>
    <mergeCell ref="B68:B163"/>
    <mergeCell ref="C68:C163"/>
    <mergeCell ref="D68:D115"/>
    <mergeCell ref="E68:E163"/>
    <mergeCell ref="G68:G163"/>
    <mergeCell ref="J68:J163"/>
    <mergeCell ref="K68:K163"/>
    <mergeCell ref="L68:X163"/>
    <mergeCell ref="H148:H163"/>
    <mergeCell ref="H68:H83"/>
    <mergeCell ref="K169:K184"/>
    <mergeCell ref="L67:X67"/>
    <mergeCell ref="H84:H99"/>
    <mergeCell ref="H100:H115"/>
    <mergeCell ref="L164:X164"/>
    <mergeCell ref="L165:X165"/>
    <mergeCell ref="L166:X166"/>
    <mergeCell ref="L168:X168"/>
    <mergeCell ref="L169:X184"/>
    <mergeCell ref="L167:X167"/>
    <mergeCell ref="J169:J184"/>
  </mergeCells>
  <conditionalFormatting sqref="G169:H184 D170:D184 G164:I168 C164:D169">
    <cfRule type="cellIs" dxfId="1941" priority="28" operator="notEqual">
      <formula>""</formula>
    </cfRule>
  </conditionalFormatting>
  <conditionalFormatting sqref="F163">
    <cfRule type="cellIs" dxfId="1940" priority="7" operator="notEqual">
      <formula>""</formula>
    </cfRule>
  </conditionalFormatting>
  <conditionalFormatting sqref="E164:F184">
    <cfRule type="cellIs" dxfId="1939" priority="27" operator="notEqual">
      <formula>""</formula>
    </cfRule>
  </conditionalFormatting>
  <conditionalFormatting sqref="F132:F146">
    <cfRule type="cellIs" dxfId="1938" priority="10" operator="notEqual">
      <formula>""</formula>
    </cfRule>
  </conditionalFormatting>
  <conditionalFormatting sqref="F147">
    <cfRule type="cellIs" dxfId="1937" priority="9" operator="notEqual">
      <formula>""</formula>
    </cfRule>
  </conditionalFormatting>
  <conditionalFormatting sqref="F148:F162">
    <cfRule type="cellIs" dxfId="1936" priority="8" operator="notEqual">
      <formula>""</formula>
    </cfRule>
  </conditionalFormatting>
  <conditionalFormatting sqref="I101:I115 H100:I100">
    <cfRule type="cellIs" dxfId="1935" priority="6" operator="notEqual">
      <formula>""</formula>
    </cfRule>
  </conditionalFormatting>
  <conditionalFormatting sqref="H84:I84 I85:I99">
    <cfRule type="cellIs" dxfId="1934" priority="5" operator="notEqual">
      <formula>""</formula>
    </cfRule>
  </conditionalFormatting>
  <conditionalFormatting sqref="I148:I163">
    <cfRule type="cellIs" dxfId="1933" priority="4" operator="notEqual">
      <formula>""</formula>
    </cfRule>
  </conditionalFormatting>
  <conditionalFormatting sqref="H148">
    <cfRule type="cellIs" dxfId="1932" priority="3" operator="notEqual">
      <formula>""</formula>
    </cfRule>
  </conditionalFormatting>
  <conditionalFormatting sqref="I132:I147">
    <cfRule type="cellIs" dxfId="1931" priority="2" operator="notEqual">
      <formula>""</formula>
    </cfRule>
  </conditionalFormatting>
  <conditionalFormatting sqref="H132">
    <cfRule type="cellIs" dxfId="1930" priority="1" operator="notEqual">
      <formula>""</formula>
    </cfRule>
  </conditionalFormatting>
  <conditionalFormatting sqref="E68:I68 I69:I83 F69:F83 F99 F115 I116:I131">
    <cfRule type="cellIs" dxfId="1929" priority="16" operator="notEqual">
      <formula>""</formula>
    </cfRule>
  </conditionalFormatting>
  <conditionalFormatting sqref="F116:F130">
    <cfRule type="cellIs" dxfId="1928" priority="15" operator="notEqual">
      <formula>""</formula>
    </cfRule>
  </conditionalFormatting>
  <conditionalFormatting sqref="H116">
    <cfRule type="cellIs" dxfId="1927" priority="14" operator="notEqual">
      <formula>""</formula>
    </cfRule>
  </conditionalFormatting>
  <conditionalFormatting sqref="F84:F98">
    <cfRule type="cellIs" dxfId="1926" priority="13" operator="notEqual">
      <formula>""</formula>
    </cfRule>
  </conditionalFormatting>
  <conditionalFormatting sqref="F100:F114">
    <cfRule type="cellIs" dxfId="1925" priority="12" operator="notEqual">
      <formula>""</formula>
    </cfRule>
  </conditionalFormatting>
  <conditionalFormatting sqref="F131">
    <cfRule type="cellIs" dxfId="1924" priority="11" operator="notEqual">
      <formula>""</formula>
    </cfRule>
  </conditionalFormatting>
  <hyperlinks>
    <hyperlink ref="J11" location="_ftn1" display="_ftn1" xr:uid="{00000000-0004-0000-1C00-000000000000}"/>
    <hyperlink ref="K11" location="_ftn2" display="_ftn2" xr:uid="{00000000-0004-0000-1C00-000001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V73"/>
  <sheetViews>
    <sheetView topLeftCell="A22" workbookViewId="0">
      <selection activeCell="D65" sqref="D65:D68"/>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25.8164062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12" ht="23.5" x14ac:dyDescent="0.55000000000000004">
      <c r="B1" s="136" t="str">
        <f ca="1">MID(CELL("Filename",L7),SEARCH("]",CELL("Filename",L7),1)+1,100)</f>
        <v>Circulation Fans</v>
      </c>
    </row>
    <row r="2" spans="2:12" x14ac:dyDescent="0.35">
      <c r="B2" t="s">
        <v>208</v>
      </c>
      <c r="C2" s="47" t="s">
        <v>255</v>
      </c>
    </row>
    <row r="4" spans="2:12" x14ac:dyDescent="0.35">
      <c r="B4" s="47" t="s">
        <v>209</v>
      </c>
      <c r="J4" s="47" t="s">
        <v>210</v>
      </c>
    </row>
    <row r="5" spans="2:12" ht="38.5" x14ac:dyDescent="0.35">
      <c r="B5" s="244" t="s">
        <v>211</v>
      </c>
      <c r="C5" s="244" t="s">
        <v>212</v>
      </c>
      <c r="D5" s="133" t="s">
        <v>213</v>
      </c>
      <c r="J5" s="244" t="s">
        <v>211</v>
      </c>
      <c r="K5" s="244" t="s">
        <v>212</v>
      </c>
      <c r="L5" s="133" t="s">
        <v>214</v>
      </c>
    </row>
    <row r="6" spans="2:12" ht="15" customHeight="1" x14ac:dyDescent="0.35">
      <c r="B6" s="81"/>
      <c r="C6" s="81"/>
      <c r="D6" s="71">
        <v>10</v>
      </c>
      <c r="J6" s="81"/>
      <c r="K6" s="81"/>
      <c r="L6" s="71"/>
    </row>
    <row r="7" spans="2:12" x14ac:dyDescent="0.35">
      <c r="D7" s="134"/>
    </row>
    <row r="11" spans="2:12" x14ac:dyDescent="0.35">
      <c r="B11" s="47" t="s">
        <v>215</v>
      </c>
      <c r="C11" s="135"/>
      <c r="D11" s="134"/>
      <c r="J11" s="47" t="s">
        <v>216</v>
      </c>
      <c r="K11" s="132"/>
      <c r="L11" s="132"/>
    </row>
    <row r="12" spans="2:12" ht="45.75" customHeight="1" x14ac:dyDescent="0.35">
      <c r="B12" s="244" t="s">
        <v>217</v>
      </c>
      <c r="C12" s="244" t="s">
        <v>212</v>
      </c>
      <c r="D12" s="244" t="s">
        <v>249</v>
      </c>
      <c r="E12" s="244" t="s">
        <v>256</v>
      </c>
      <c r="F12" s="133" t="s">
        <v>257</v>
      </c>
      <c r="G12" s="133" t="s">
        <v>219</v>
      </c>
      <c r="J12" s="244" t="s">
        <v>211</v>
      </c>
      <c r="K12" s="244" t="s">
        <v>212</v>
      </c>
      <c r="L12" s="133" t="s">
        <v>220</v>
      </c>
    </row>
    <row r="13" spans="2:12" x14ac:dyDescent="0.35">
      <c r="B13" s="352" t="s">
        <v>258</v>
      </c>
      <c r="C13" s="352" t="s">
        <v>259</v>
      </c>
      <c r="D13" s="351" t="s">
        <v>260</v>
      </c>
      <c r="E13" s="125" t="s">
        <v>261</v>
      </c>
      <c r="F13" s="253" t="s">
        <v>262</v>
      </c>
      <c r="G13" s="253"/>
      <c r="J13" s="253"/>
      <c r="K13" s="253"/>
      <c r="L13" s="5"/>
    </row>
    <row r="14" spans="2:12" x14ac:dyDescent="0.35">
      <c r="B14" s="352"/>
      <c r="C14" s="352"/>
      <c r="D14" s="351"/>
      <c r="E14" s="255" t="s">
        <v>263</v>
      </c>
      <c r="F14" s="253" t="s">
        <v>264</v>
      </c>
      <c r="G14" s="253"/>
    </row>
    <row r="15" spans="2:12" x14ac:dyDescent="0.35">
      <c r="B15" s="352"/>
      <c r="C15" s="352"/>
      <c r="D15" s="351"/>
      <c r="E15" s="255" t="s">
        <v>265</v>
      </c>
      <c r="F15" s="253" t="s">
        <v>266</v>
      </c>
      <c r="G15" s="81"/>
    </row>
    <row r="16" spans="2:12" x14ac:dyDescent="0.35">
      <c r="B16" s="352"/>
      <c r="C16" s="352"/>
      <c r="D16" s="351"/>
      <c r="E16" s="294" t="s">
        <v>267</v>
      </c>
      <c r="F16" s="253" t="s">
        <v>268</v>
      </c>
      <c r="G16" s="81"/>
    </row>
    <row r="17" spans="1:17" x14ac:dyDescent="0.35">
      <c r="B17" s="352"/>
      <c r="C17" s="253" t="s">
        <v>269</v>
      </c>
      <c r="D17" s="81"/>
      <c r="E17" s="253"/>
      <c r="F17" s="106">
        <v>150</v>
      </c>
      <c r="G17" s="81"/>
    </row>
    <row r="18" spans="1:17" x14ac:dyDescent="0.35">
      <c r="B18" s="132"/>
      <c r="C18" s="132"/>
      <c r="E18" s="132"/>
      <c r="F18" s="132"/>
    </row>
    <row r="19" spans="1:17" x14ac:dyDescent="0.35">
      <c r="B19" s="132"/>
      <c r="C19" s="132"/>
      <c r="E19" s="132"/>
      <c r="F19" s="132"/>
    </row>
    <row r="20" spans="1:17" x14ac:dyDescent="0.35">
      <c r="B20" s="47" t="s">
        <v>221</v>
      </c>
      <c r="E20" s="132"/>
      <c r="F20" s="132"/>
    </row>
    <row r="21" spans="1:17" x14ac:dyDescent="0.35">
      <c r="E21" s="132"/>
      <c r="F21" s="132"/>
    </row>
    <row r="24" spans="1:17" x14ac:dyDescent="0.35">
      <c r="B24" s="2"/>
    </row>
    <row r="25" spans="1:17" x14ac:dyDescent="0.35">
      <c r="B25" s="2"/>
    </row>
    <row r="26" spans="1:17" x14ac:dyDescent="0.35">
      <c r="B26" s="47" t="s">
        <v>224</v>
      </c>
    </row>
    <row r="27" spans="1:17" x14ac:dyDescent="0.35">
      <c r="B27" s="130" t="s">
        <v>225</v>
      </c>
      <c r="C27" s="335" t="s">
        <v>226</v>
      </c>
      <c r="D27" s="335"/>
      <c r="E27" s="335"/>
      <c r="F27" s="335"/>
      <c r="G27" s="335"/>
      <c r="H27" s="335"/>
    </row>
    <row r="28" spans="1:17" x14ac:dyDescent="0.35">
      <c r="A28" s="350" t="s">
        <v>227</v>
      </c>
      <c r="B28" s="131" t="s">
        <v>228</v>
      </c>
      <c r="C28" s="353" t="s">
        <v>270</v>
      </c>
      <c r="D28" s="334"/>
      <c r="E28" s="334"/>
      <c r="F28" s="334"/>
      <c r="G28" s="334"/>
      <c r="H28" s="334"/>
      <c r="P28" s="128"/>
      <c r="Q28" s="128"/>
    </row>
    <row r="29" spans="1:17" x14ac:dyDescent="0.35">
      <c r="A29" s="350"/>
      <c r="B29" s="131" t="s">
        <v>229</v>
      </c>
      <c r="C29" s="353" t="s">
        <v>271</v>
      </c>
      <c r="D29" s="334"/>
      <c r="E29" s="334"/>
      <c r="F29" s="334"/>
      <c r="G29" s="334"/>
      <c r="H29" s="334"/>
      <c r="P29" s="128"/>
      <c r="Q29" s="128"/>
    </row>
    <row r="30" spans="1:17" x14ac:dyDescent="0.35">
      <c r="A30" s="350"/>
      <c r="B30" s="131" t="s">
        <v>230</v>
      </c>
      <c r="C30" s="334"/>
      <c r="D30" s="334"/>
      <c r="E30" s="334"/>
      <c r="F30" s="334"/>
      <c r="G30" s="334"/>
      <c r="H30" s="334"/>
      <c r="P30" s="128"/>
      <c r="Q30" s="128"/>
    </row>
    <row r="31" spans="1:17" x14ac:dyDescent="0.35">
      <c r="A31" s="350"/>
      <c r="B31" s="131" t="s">
        <v>231</v>
      </c>
      <c r="C31" s="334"/>
      <c r="D31" s="334"/>
      <c r="E31" s="334"/>
      <c r="F31" s="334"/>
      <c r="G31" s="334"/>
      <c r="H31" s="334"/>
      <c r="P31" s="29"/>
      <c r="Q31" s="29"/>
    </row>
    <row r="32" spans="1:17" x14ac:dyDescent="0.35">
      <c r="A32" s="350"/>
      <c r="B32" s="131" t="s">
        <v>232</v>
      </c>
      <c r="C32" s="334"/>
      <c r="D32" s="334"/>
      <c r="E32" s="334"/>
      <c r="F32" s="334"/>
      <c r="G32" s="334"/>
      <c r="H32" s="334"/>
      <c r="P32" s="128"/>
      <c r="Q32" s="128"/>
    </row>
    <row r="33" spans="1:17" x14ac:dyDescent="0.35">
      <c r="A33" s="350" t="s">
        <v>233</v>
      </c>
      <c r="B33" s="131" t="s">
        <v>234</v>
      </c>
      <c r="C33" s="334"/>
      <c r="D33" s="334"/>
      <c r="E33" s="334"/>
      <c r="F33" s="334"/>
      <c r="G33" s="334"/>
      <c r="H33" s="334"/>
      <c r="P33" s="128"/>
      <c r="Q33" s="128"/>
    </row>
    <row r="34" spans="1:17" x14ac:dyDescent="0.35">
      <c r="A34" s="350"/>
      <c r="B34" s="131" t="s">
        <v>235</v>
      </c>
      <c r="C34" s="334"/>
      <c r="D34" s="334"/>
      <c r="E34" s="334"/>
      <c r="F34" s="334"/>
      <c r="G34" s="334"/>
      <c r="H34" s="334"/>
      <c r="P34" s="128"/>
      <c r="Q34" s="128"/>
    </row>
    <row r="35" spans="1:17" x14ac:dyDescent="0.35">
      <c r="A35" s="350"/>
      <c r="B35" s="131" t="s">
        <v>236</v>
      </c>
      <c r="C35" s="334"/>
      <c r="D35" s="334"/>
      <c r="E35" s="334"/>
      <c r="F35" s="334"/>
      <c r="G35" s="334"/>
      <c r="H35" s="334"/>
      <c r="P35" s="128"/>
      <c r="Q35" s="128"/>
    </row>
    <row r="36" spans="1:17" x14ac:dyDescent="0.35">
      <c r="A36" s="350"/>
      <c r="B36" s="131" t="s">
        <v>237</v>
      </c>
      <c r="C36" s="334"/>
      <c r="D36" s="334"/>
      <c r="E36" s="334"/>
      <c r="F36" s="334"/>
      <c r="G36" s="334"/>
      <c r="H36" s="334"/>
      <c r="P36" s="128"/>
      <c r="Q36" s="128"/>
    </row>
    <row r="37" spans="1:17" x14ac:dyDescent="0.35">
      <c r="A37" s="350"/>
      <c r="B37" s="131" t="s">
        <v>238</v>
      </c>
      <c r="C37" s="334"/>
      <c r="D37" s="334"/>
      <c r="E37" s="334"/>
      <c r="F37" s="334"/>
      <c r="G37" s="334"/>
      <c r="H37" s="334"/>
      <c r="P37" s="128"/>
      <c r="Q37" s="128"/>
    </row>
    <row r="38" spans="1:17" x14ac:dyDescent="0.35">
      <c r="A38" s="350"/>
      <c r="B38" s="131" t="s">
        <v>239</v>
      </c>
      <c r="C38" s="334"/>
      <c r="D38" s="334"/>
      <c r="E38" s="334"/>
      <c r="F38" s="334"/>
      <c r="G38" s="334"/>
      <c r="H38" s="334"/>
      <c r="P38" s="128"/>
      <c r="Q38" s="128"/>
    </row>
    <row r="39" spans="1:17" x14ac:dyDescent="0.35">
      <c r="A39" s="350"/>
      <c r="B39" s="131" t="s">
        <v>240</v>
      </c>
      <c r="C39" s="334"/>
      <c r="D39" s="334"/>
      <c r="E39" s="334"/>
      <c r="F39" s="334"/>
      <c r="G39" s="334"/>
      <c r="H39" s="334"/>
      <c r="P39" s="128"/>
      <c r="Q39" s="128"/>
    </row>
    <row r="40" spans="1:17" x14ac:dyDescent="0.35">
      <c r="A40" s="350"/>
      <c r="B40" s="131" t="s">
        <v>241</v>
      </c>
      <c r="C40" s="334"/>
      <c r="D40" s="334"/>
      <c r="E40" s="334"/>
      <c r="F40" s="334"/>
      <c r="G40" s="334"/>
      <c r="H40" s="334"/>
    </row>
    <row r="41" spans="1:17" x14ac:dyDescent="0.35">
      <c r="A41" s="350"/>
      <c r="B41" s="131" t="s">
        <v>242</v>
      </c>
      <c r="C41" s="334"/>
      <c r="D41" s="334"/>
      <c r="E41" s="334"/>
      <c r="F41" s="334"/>
      <c r="G41" s="334"/>
      <c r="H41" s="334"/>
    </row>
    <row r="42" spans="1:17" x14ac:dyDescent="0.35">
      <c r="A42" s="350"/>
      <c r="B42" s="131" t="s">
        <v>243</v>
      </c>
      <c r="C42" s="334"/>
      <c r="D42" s="334"/>
      <c r="E42" s="334"/>
      <c r="F42" s="334"/>
      <c r="G42" s="334"/>
      <c r="H42" s="334"/>
    </row>
    <row r="43" spans="1:17" x14ac:dyDescent="0.35">
      <c r="L43" s="128"/>
      <c r="M43" s="128"/>
    </row>
    <row r="44" spans="1:17" x14ac:dyDescent="0.35">
      <c r="B44" s="47" t="s">
        <v>244</v>
      </c>
      <c r="L44" s="128"/>
      <c r="M44" s="128"/>
    </row>
    <row r="45" spans="1:17" ht="26" x14ac:dyDescent="0.35">
      <c r="B45" s="130" t="s">
        <v>245</v>
      </c>
      <c r="C45" s="244" t="s">
        <v>211</v>
      </c>
      <c r="D45" s="244" t="s">
        <v>212</v>
      </c>
      <c r="E45" s="335" t="s">
        <v>246</v>
      </c>
      <c r="F45" s="335"/>
      <c r="G45" s="335"/>
      <c r="H45" s="335"/>
      <c r="I45" s="335"/>
      <c r="L45" s="128"/>
      <c r="M45" s="128"/>
    </row>
    <row r="46" spans="1:17" ht="15" customHeight="1" x14ac:dyDescent="0.35">
      <c r="B46" s="80"/>
      <c r="C46" s="81"/>
      <c r="D46" s="81"/>
      <c r="E46" s="336"/>
      <c r="F46" s="337"/>
      <c r="G46" s="337"/>
      <c r="H46" s="337"/>
      <c r="I46" s="338"/>
      <c r="L46" s="29"/>
      <c r="M46" s="29"/>
    </row>
    <row r="47" spans="1:17" x14ac:dyDescent="0.35">
      <c r="L47" s="128"/>
      <c r="M47" s="128"/>
    </row>
    <row r="48" spans="1:17" x14ac:dyDescent="0.35">
      <c r="L48" s="127"/>
    </row>
    <row r="49" spans="2:22" x14ac:dyDescent="0.35">
      <c r="L49" s="129"/>
    </row>
    <row r="50" spans="2:22" x14ac:dyDescent="0.35">
      <c r="L50" s="128"/>
      <c r="M50" s="128"/>
    </row>
    <row r="51" spans="2:22" x14ac:dyDescent="0.35">
      <c r="L51" s="29"/>
      <c r="M51" s="29"/>
    </row>
    <row r="52" spans="2:22" x14ac:dyDescent="0.35">
      <c r="L52" s="128"/>
      <c r="M52" s="128"/>
    </row>
    <row r="53" spans="2:22" x14ac:dyDescent="0.35">
      <c r="L53" s="128"/>
      <c r="M53" s="128"/>
    </row>
    <row r="54" spans="2:22" x14ac:dyDescent="0.35">
      <c r="E54" s="127"/>
    </row>
    <row r="55" spans="2:22" x14ac:dyDescent="0.35">
      <c r="B55" s="339" t="s">
        <v>247</v>
      </c>
      <c r="C55" s="339"/>
      <c r="D55" s="339"/>
      <c r="E55" s="339"/>
      <c r="F55" s="339"/>
      <c r="G55" s="339"/>
      <c r="H55" s="339"/>
      <c r="I55" s="339"/>
      <c r="J55" s="339"/>
      <c r="K55" s="339"/>
      <c r="L55" s="339"/>
      <c r="M55" s="339"/>
      <c r="N55" s="339"/>
      <c r="O55" s="339"/>
      <c r="P55" s="339"/>
      <c r="Q55" s="339"/>
      <c r="R55" s="339"/>
      <c r="S55" s="339"/>
      <c r="T55" s="339"/>
      <c r="U55" s="339"/>
      <c r="V55" s="339"/>
    </row>
    <row r="56" spans="2:22" ht="33" customHeight="1" x14ac:dyDescent="0.35">
      <c r="B56" s="126" t="s">
        <v>248</v>
      </c>
      <c r="C56" s="17" t="s">
        <v>217</v>
      </c>
      <c r="D56" s="17" t="s">
        <v>212</v>
      </c>
      <c r="E56" s="17" t="s">
        <v>249</v>
      </c>
      <c r="F56" s="17" t="s">
        <v>250</v>
      </c>
      <c r="G56" s="17" t="s">
        <v>251</v>
      </c>
      <c r="H56" s="17" t="s">
        <v>252</v>
      </c>
      <c r="I56" s="248" t="s">
        <v>253</v>
      </c>
      <c r="J56" s="340" t="s">
        <v>254</v>
      </c>
      <c r="K56" s="340"/>
      <c r="L56" s="340"/>
      <c r="M56" s="340"/>
      <c r="N56" s="340"/>
      <c r="O56" s="340"/>
      <c r="P56" s="340"/>
      <c r="Q56" s="340"/>
      <c r="R56" s="340"/>
      <c r="S56" s="340"/>
      <c r="T56" s="340"/>
      <c r="U56" s="340"/>
      <c r="V56" s="340"/>
    </row>
    <row r="57" spans="2:22" ht="15" customHeight="1" x14ac:dyDescent="0.35">
      <c r="B57" s="325" t="s">
        <v>272</v>
      </c>
      <c r="C57" s="331" t="s">
        <v>260</v>
      </c>
      <c r="D57" s="125" t="s">
        <v>261</v>
      </c>
      <c r="E57" s="255"/>
      <c r="F57" s="255"/>
      <c r="G57" s="31">
        <v>366</v>
      </c>
      <c r="H57" s="328" t="s">
        <v>273</v>
      </c>
      <c r="I57" s="328" t="s">
        <v>274</v>
      </c>
      <c r="J57" s="341" t="s">
        <v>275</v>
      </c>
      <c r="K57" s="342"/>
      <c r="L57" s="342"/>
      <c r="M57" s="342"/>
      <c r="N57" s="342"/>
      <c r="O57" s="342"/>
      <c r="P57" s="342"/>
      <c r="Q57" s="342"/>
      <c r="R57" s="342"/>
      <c r="S57" s="342"/>
      <c r="T57" s="342"/>
      <c r="U57" s="342"/>
      <c r="V57" s="343"/>
    </row>
    <row r="58" spans="2:22" ht="15" customHeight="1" x14ac:dyDescent="0.35">
      <c r="B58" s="326"/>
      <c r="C58" s="332"/>
      <c r="D58" s="255" t="s">
        <v>263</v>
      </c>
      <c r="E58" s="255"/>
      <c r="F58" s="255"/>
      <c r="G58" s="31">
        <v>615</v>
      </c>
      <c r="H58" s="329"/>
      <c r="I58" s="329"/>
      <c r="J58" s="344"/>
      <c r="K58" s="345"/>
      <c r="L58" s="345"/>
      <c r="M58" s="345"/>
      <c r="N58" s="345"/>
      <c r="O58" s="345"/>
      <c r="P58" s="345"/>
      <c r="Q58" s="345"/>
      <c r="R58" s="345"/>
      <c r="S58" s="345"/>
      <c r="T58" s="345"/>
      <c r="U58" s="345"/>
      <c r="V58" s="346"/>
    </row>
    <row r="59" spans="2:22" ht="15" customHeight="1" x14ac:dyDescent="0.35">
      <c r="B59" s="326"/>
      <c r="C59" s="332"/>
      <c r="D59" s="255" t="s">
        <v>265</v>
      </c>
      <c r="E59" s="255"/>
      <c r="F59" s="255"/>
      <c r="G59" s="32">
        <v>810</v>
      </c>
      <c r="H59" s="329"/>
      <c r="I59" s="329"/>
      <c r="J59" s="344"/>
      <c r="K59" s="345"/>
      <c r="L59" s="345"/>
      <c r="M59" s="345"/>
      <c r="N59" s="345"/>
      <c r="O59" s="345"/>
      <c r="P59" s="345"/>
      <c r="Q59" s="345"/>
      <c r="R59" s="345"/>
      <c r="S59" s="345"/>
      <c r="T59" s="345"/>
      <c r="U59" s="345"/>
      <c r="V59" s="346"/>
    </row>
    <row r="60" spans="2:22" ht="15" customHeight="1" x14ac:dyDescent="0.35">
      <c r="B60" s="327"/>
      <c r="C60" s="333"/>
      <c r="D60" s="294" t="s">
        <v>267</v>
      </c>
      <c r="E60" s="255"/>
      <c r="F60" s="255"/>
      <c r="G60" s="32">
        <v>1358</v>
      </c>
      <c r="H60" s="330"/>
      <c r="I60" s="330"/>
      <c r="J60" s="347"/>
      <c r="K60" s="348"/>
      <c r="L60" s="348"/>
      <c r="M60" s="348"/>
      <c r="N60" s="348"/>
      <c r="O60" s="348"/>
      <c r="P60" s="348"/>
      <c r="Q60" s="348"/>
      <c r="R60" s="348"/>
      <c r="S60" s="348"/>
      <c r="T60" s="348"/>
      <c r="U60" s="348"/>
      <c r="V60" s="349"/>
    </row>
    <row r="61" spans="2:22" ht="15" customHeight="1" x14ac:dyDescent="0.35">
      <c r="B61" s="325" t="s">
        <v>276</v>
      </c>
      <c r="C61" s="331" t="s">
        <v>260</v>
      </c>
      <c r="D61" s="125" t="s">
        <v>261</v>
      </c>
      <c r="E61" s="255"/>
      <c r="F61" s="255"/>
      <c r="G61" s="31">
        <v>298</v>
      </c>
      <c r="H61" s="328" t="s">
        <v>273</v>
      </c>
      <c r="I61" s="328" t="s">
        <v>274</v>
      </c>
      <c r="J61" s="341" t="s">
        <v>277</v>
      </c>
      <c r="K61" s="342"/>
      <c r="L61" s="342"/>
      <c r="M61" s="342"/>
      <c r="N61" s="342"/>
      <c r="O61" s="342"/>
      <c r="P61" s="342"/>
      <c r="Q61" s="342"/>
      <c r="R61" s="342"/>
      <c r="S61" s="342"/>
      <c r="T61" s="342"/>
      <c r="U61" s="342"/>
      <c r="V61" s="343"/>
    </row>
    <row r="62" spans="2:22" ht="15" customHeight="1" x14ac:dyDescent="0.35">
      <c r="B62" s="326"/>
      <c r="C62" s="332"/>
      <c r="D62" s="255" t="s">
        <v>263</v>
      </c>
      <c r="E62" s="255"/>
      <c r="F62" s="255"/>
      <c r="G62" s="31">
        <v>440</v>
      </c>
      <c r="H62" s="329"/>
      <c r="I62" s="329"/>
      <c r="J62" s="344"/>
      <c r="K62" s="345"/>
      <c r="L62" s="345"/>
      <c r="M62" s="345"/>
      <c r="N62" s="345"/>
      <c r="O62" s="345"/>
      <c r="P62" s="345"/>
      <c r="Q62" s="345"/>
      <c r="R62" s="345"/>
      <c r="S62" s="345"/>
      <c r="T62" s="345"/>
      <c r="U62" s="345"/>
      <c r="V62" s="346"/>
    </row>
    <row r="63" spans="2:22" ht="15" customHeight="1" x14ac:dyDescent="0.35">
      <c r="B63" s="326"/>
      <c r="C63" s="332"/>
      <c r="D63" s="255" t="s">
        <v>265</v>
      </c>
      <c r="E63" s="255"/>
      <c r="F63" s="255"/>
      <c r="G63" s="32">
        <v>529</v>
      </c>
      <c r="H63" s="329"/>
      <c r="I63" s="329"/>
      <c r="J63" s="344"/>
      <c r="K63" s="345"/>
      <c r="L63" s="345"/>
      <c r="M63" s="345"/>
      <c r="N63" s="345"/>
      <c r="O63" s="345"/>
      <c r="P63" s="345"/>
      <c r="Q63" s="345"/>
      <c r="R63" s="345"/>
      <c r="S63" s="345"/>
      <c r="T63" s="345"/>
      <c r="U63" s="345"/>
      <c r="V63" s="346"/>
    </row>
    <row r="64" spans="2:22" ht="15" customHeight="1" x14ac:dyDescent="0.35">
      <c r="B64" s="327"/>
      <c r="C64" s="333"/>
      <c r="D64" s="294" t="s">
        <v>267</v>
      </c>
      <c r="E64" s="255"/>
      <c r="F64" s="255"/>
      <c r="G64" s="32">
        <v>993</v>
      </c>
      <c r="H64" s="330"/>
      <c r="I64" s="330"/>
      <c r="J64" s="347"/>
      <c r="K64" s="348"/>
      <c r="L64" s="348"/>
      <c r="M64" s="348"/>
      <c r="N64" s="348"/>
      <c r="O64" s="348"/>
      <c r="P64" s="348"/>
      <c r="Q64" s="348"/>
      <c r="R64" s="348"/>
      <c r="S64" s="348"/>
      <c r="T64" s="348"/>
      <c r="U64" s="348"/>
      <c r="V64" s="349"/>
    </row>
    <row r="65" spans="2:22" ht="32.25" customHeight="1" x14ac:dyDescent="0.35">
      <c r="B65" s="325" t="s">
        <v>278</v>
      </c>
      <c r="C65" s="331" t="s">
        <v>279</v>
      </c>
      <c r="D65" s="294" t="s">
        <v>280</v>
      </c>
      <c r="E65" s="255"/>
      <c r="F65" s="255"/>
      <c r="G65" s="32">
        <v>3597</v>
      </c>
      <c r="H65" s="328" t="s">
        <v>281</v>
      </c>
      <c r="I65" s="328" t="s">
        <v>282</v>
      </c>
      <c r="J65" s="341" t="s">
        <v>283</v>
      </c>
      <c r="K65" s="342"/>
      <c r="L65" s="342"/>
      <c r="M65" s="342"/>
      <c r="N65" s="342"/>
      <c r="O65" s="342"/>
      <c r="P65" s="342"/>
      <c r="Q65" s="342"/>
      <c r="R65" s="342"/>
      <c r="S65" s="342"/>
      <c r="T65" s="342"/>
      <c r="U65" s="342"/>
      <c r="V65" s="343"/>
    </row>
    <row r="66" spans="2:22" ht="32.25" customHeight="1" x14ac:dyDescent="0.35">
      <c r="B66" s="326"/>
      <c r="C66" s="332"/>
      <c r="D66" s="98" t="s">
        <v>284</v>
      </c>
      <c r="E66" s="255"/>
      <c r="F66" s="255"/>
      <c r="G66" s="124">
        <v>2862</v>
      </c>
      <c r="H66" s="329"/>
      <c r="I66" s="329"/>
      <c r="J66" s="344"/>
      <c r="K66" s="345"/>
      <c r="L66" s="345"/>
      <c r="M66" s="345"/>
      <c r="N66" s="345"/>
      <c r="O66" s="345"/>
      <c r="P66" s="345"/>
      <c r="Q66" s="345"/>
      <c r="R66" s="345"/>
      <c r="S66" s="345"/>
      <c r="T66" s="345"/>
      <c r="U66" s="345"/>
      <c r="V66" s="346"/>
    </row>
    <row r="67" spans="2:22" ht="32.25" customHeight="1" x14ac:dyDescent="0.35">
      <c r="B67" s="326"/>
      <c r="C67" s="332"/>
      <c r="D67" s="294" t="s">
        <v>285</v>
      </c>
      <c r="E67" s="255"/>
      <c r="F67" s="255"/>
      <c r="G67" s="124">
        <v>2578</v>
      </c>
      <c r="H67" s="329"/>
      <c r="I67" s="329"/>
      <c r="J67" s="344"/>
      <c r="K67" s="345"/>
      <c r="L67" s="345"/>
      <c r="M67" s="345"/>
      <c r="N67" s="345"/>
      <c r="O67" s="345"/>
      <c r="P67" s="345"/>
      <c r="Q67" s="345"/>
      <c r="R67" s="345"/>
      <c r="S67" s="345"/>
      <c r="T67" s="345"/>
      <c r="U67" s="345"/>
      <c r="V67" s="346"/>
    </row>
    <row r="68" spans="2:22" ht="32.25" customHeight="1" x14ac:dyDescent="0.35">
      <c r="B68" s="327"/>
      <c r="C68" s="333"/>
      <c r="D68" s="98" t="s">
        <v>286</v>
      </c>
      <c r="E68" s="255"/>
      <c r="F68" s="255"/>
      <c r="G68" s="124">
        <v>3249</v>
      </c>
      <c r="H68" s="330"/>
      <c r="I68" s="330"/>
      <c r="J68" s="347"/>
      <c r="K68" s="348"/>
      <c r="L68" s="348"/>
      <c r="M68" s="348"/>
      <c r="N68" s="348"/>
      <c r="O68" s="348"/>
      <c r="P68" s="348"/>
      <c r="Q68" s="348"/>
      <c r="R68" s="348"/>
      <c r="S68" s="348"/>
      <c r="T68" s="348"/>
      <c r="U68" s="348"/>
      <c r="V68" s="349"/>
    </row>
    <row r="69" spans="2:22" ht="15" customHeight="1" x14ac:dyDescent="0.35">
      <c r="B69" s="265" t="s">
        <v>287</v>
      </c>
      <c r="C69" s="255"/>
      <c r="D69" s="294"/>
      <c r="E69" s="255"/>
      <c r="F69" s="294"/>
      <c r="G69" s="294"/>
      <c r="H69" s="252" t="s">
        <v>281</v>
      </c>
      <c r="I69" s="252"/>
      <c r="J69" s="307" t="s">
        <v>288</v>
      </c>
      <c r="K69" s="308"/>
      <c r="L69" s="308"/>
      <c r="M69" s="308"/>
      <c r="N69" s="308"/>
      <c r="O69" s="308"/>
      <c r="P69" s="308"/>
      <c r="Q69" s="308"/>
      <c r="R69" s="308"/>
      <c r="S69" s="308"/>
      <c r="T69" s="308"/>
      <c r="U69" s="308"/>
      <c r="V69" s="309"/>
    </row>
    <row r="70" spans="2:22" ht="15" customHeight="1" x14ac:dyDescent="0.35">
      <c r="B70" s="265" t="s">
        <v>289</v>
      </c>
      <c r="C70" s="255"/>
      <c r="D70" s="123"/>
      <c r="E70" s="255"/>
      <c r="F70" s="294"/>
      <c r="G70" s="41">
        <v>1</v>
      </c>
      <c r="H70" s="252" t="s">
        <v>273</v>
      </c>
      <c r="I70" s="252"/>
      <c r="J70" s="307" t="s">
        <v>290</v>
      </c>
      <c r="K70" s="308"/>
      <c r="L70" s="308"/>
      <c r="M70" s="308"/>
      <c r="N70" s="308"/>
      <c r="O70" s="308"/>
      <c r="P70" s="308"/>
      <c r="Q70" s="308"/>
      <c r="R70" s="308"/>
      <c r="S70" s="308"/>
      <c r="T70" s="308"/>
      <c r="U70" s="308"/>
      <c r="V70" s="309"/>
    </row>
    <row r="72" spans="2:22" ht="15" customHeight="1" x14ac:dyDescent="0.35"/>
    <row r="73" spans="2:22" ht="15" customHeight="1" x14ac:dyDescent="0.35"/>
  </sheetData>
  <mergeCells count="42">
    <mergeCell ref="D13:D16"/>
    <mergeCell ref="C13:C16"/>
    <mergeCell ref="B13:B17"/>
    <mergeCell ref="C27:H27"/>
    <mergeCell ref="A28:A32"/>
    <mergeCell ref="C28:H28"/>
    <mergeCell ref="C29:H29"/>
    <mergeCell ref="C30:H30"/>
    <mergeCell ref="C31:H31"/>
    <mergeCell ref="C32:H32"/>
    <mergeCell ref="A33:A42"/>
    <mergeCell ref="C33:H33"/>
    <mergeCell ref="C34:H34"/>
    <mergeCell ref="C35:H35"/>
    <mergeCell ref="C36:H36"/>
    <mergeCell ref="C37:H37"/>
    <mergeCell ref="C38:H38"/>
    <mergeCell ref="C39:H39"/>
    <mergeCell ref="C40:H40"/>
    <mergeCell ref="C41:H41"/>
    <mergeCell ref="J69:V69"/>
    <mergeCell ref="J70:V70"/>
    <mergeCell ref="C42:H42"/>
    <mergeCell ref="E45:I45"/>
    <mergeCell ref="E46:I46"/>
    <mergeCell ref="B55:V55"/>
    <mergeCell ref="J56:V56"/>
    <mergeCell ref="B57:B60"/>
    <mergeCell ref="C61:C64"/>
    <mergeCell ref="H61:H64"/>
    <mergeCell ref="J61:V64"/>
    <mergeCell ref="J65:V68"/>
    <mergeCell ref="J57:V60"/>
    <mergeCell ref="I57:I60"/>
    <mergeCell ref="H57:H60"/>
    <mergeCell ref="C57:C60"/>
    <mergeCell ref="B61:B64"/>
    <mergeCell ref="I65:I68"/>
    <mergeCell ref="H65:H68"/>
    <mergeCell ref="C65:C68"/>
    <mergeCell ref="B65:B68"/>
    <mergeCell ref="I61:I64"/>
  </mergeCells>
  <conditionalFormatting sqref="C57:G57 D58:G60 C69:G70 D68:G68 C65:G67">
    <cfRule type="cellIs" dxfId="2124" priority="5" operator="notEqual">
      <formula>""</formula>
    </cfRule>
  </conditionalFormatting>
  <conditionalFormatting sqref="C61 D62:G63 E61:G61 E64:G64">
    <cfRule type="cellIs" dxfId="2123" priority="4" operator="notEqual">
      <formula>""</formula>
    </cfRule>
  </conditionalFormatting>
  <conditionalFormatting sqref="D61">
    <cfRule type="cellIs" dxfId="2122" priority="3" operator="notEqual">
      <formula>""</formula>
    </cfRule>
  </conditionalFormatting>
  <conditionalFormatting sqref="E13:E16">
    <cfRule type="cellIs" dxfId="2121" priority="2" operator="notEqual">
      <formula>""</formula>
    </cfRule>
  </conditionalFormatting>
  <conditionalFormatting sqref="D64">
    <cfRule type="cellIs" dxfId="2120" priority="1" operator="notEqual">
      <formula>""</formula>
    </cfRule>
  </conditionalFormatting>
  <hyperlinks>
    <hyperlink ref="K11" location="_ftn1" display="_ftn1" xr:uid="{00000000-0004-0000-0200-000000000000}"/>
    <hyperlink ref="L11" location="_ftn2" display="_ftn2" xr:uid="{00000000-0004-0000-0200-000001000000}"/>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39997558519241921"/>
  </sheetPr>
  <dimension ref="A1:V63"/>
  <sheetViews>
    <sheetView workbookViewId="0">
      <selection activeCell="D14" sqref="D14"/>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Furnace Blower Motor</v>
      </c>
    </row>
    <row r="2" spans="2:9" x14ac:dyDescent="0.35">
      <c r="B2" s="18" t="s">
        <v>208</v>
      </c>
      <c r="C2" s="42" t="s">
        <v>1081</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t="s">
        <v>1082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ht="25" x14ac:dyDescent="0.35">
      <c r="B13" s="378" t="s">
        <v>1083</v>
      </c>
      <c r="C13" s="260" t="s">
        <v>1084</v>
      </c>
      <c r="D13" s="45">
        <v>0</v>
      </c>
      <c r="E13" s="45"/>
      <c r="G13" s="253"/>
      <c r="H13" s="253"/>
      <c r="I13" s="5"/>
    </row>
    <row r="14" spans="2:9" ht="37.5" x14ac:dyDescent="0.35">
      <c r="B14" s="379"/>
      <c r="C14" s="253" t="s">
        <v>1085</v>
      </c>
      <c r="D14" s="274" t="s">
        <v>1086</v>
      </c>
      <c r="E14" s="253" t="s">
        <v>297</v>
      </c>
      <c r="G14" s="4"/>
      <c r="H14" s="4"/>
      <c r="I14" s="44"/>
    </row>
    <row r="15" spans="2:9" x14ac:dyDescent="0.35">
      <c r="B15" s="4"/>
      <c r="C15" s="4"/>
      <c r="D15" s="4"/>
      <c r="E15" s="4"/>
      <c r="G15" s="4"/>
      <c r="H15" s="4"/>
      <c r="I15" s="44"/>
    </row>
    <row r="16" spans="2:9" x14ac:dyDescent="0.35">
      <c r="B16" s="23" t="s">
        <v>221</v>
      </c>
      <c r="E16" s="4"/>
      <c r="F16" s="4"/>
    </row>
    <row r="17" spans="1:17" x14ac:dyDescent="0.35">
      <c r="E17" s="4"/>
      <c r="F17" s="4"/>
    </row>
    <row r="18" spans="1:17" ht="37.5" x14ac:dyDescent="0.35">
      <c r="B18" s="303" t="s">
        <v>217</v>
      </c>
      <c r="C18" s="303" t="s">
        <v>212</v>
      </c>
      <c r="D18" s="19" t="s">
        <v>222</v>
      </c>
      <c r="E18" s="19" t="s">
        <v>223</v>
      </c>
      <c r="F18" s="4"/>
    </row>
    <row r="19" spans="1:17" x14ac:dyDescent="0.35">
      <c r="B19" s="20"/>
      <c r="C19" s="285"/>
      <c r="D19" s="252"/>
      <c r="E19" s="287"/>
    </row>
    <row r="20" spans="1:17" x14ac:dyDescent="0.35">
      <c r="B20" s="20"/>
      <c r="C20" s="285"/>
      <c r="D20" s="252"/>
      <c r="E20" s="252"/>
    </row>
    <row r="21" spans="1:17" x14ac:dyDescent="0.35">
      <c r="B21" s="2"/>
    </row>
    <row r="22" spans="1:17" x14ac:dyDescent="0.35">
      <c r="B22" s="2"/>
    </row>
    <row r="23" spans="1:17" x14ac:dyDescent="0.35">
      <c r="B23" s="23" t="s">
        <v>224</v>
      </c>
    </row>
    <row r="24" spans="1:17" x14ac:dyDescent="0.35">
      <c r="B24" s="27" t="s">
        <v>225</v>
      </c>
      <c r="C24" s="322" t="s">
        <v>226</v>
      </c>
      <c r="D24" s="323"/>
      <c r="E24" s="323"/>
      <c r="F24" s="323"/>
      <c r="G24" s="323"/>
      <c r="H24" s="324"/>
    </row>
    <row r="25" spans="1:17" ht="15" customHeight="1" x14ac:dyDescent="0.35">
      <c r="A25" s="319" t="s">
        <v>227</v>
      </c>
      <c r="B25" s="28" t="s">
        <v>228</v>
      </c>
      <c r="C25" s="363" t="s">
        <v>1087</v>
      </c>
      <c r="D25" s="364"/>
      <c r="E25" s="364"/>
      <c r="F25" s="364"/>
      <c r="G25" s="364"/>
      <c r="H25" s="365"/>
      <c r="P25" s="29"/>
      <c r="Q25" s="29"/>
    </row>
    <row r="26" spans="1:17" x14ac:dyDescent="0.35">
      <c r="A26" s="320"/>
      <c r="B26" s="28" t="s">
        <v>229</v>
      </c>
      <c r="C26" s="310"/>
      <c r="D26" s="311"/>
      <c r="E26" s="311"/>
      <c r="F26" s="311"/>
      <c r="G26" s="311"/>
      <c r="H26" s="312"/>
      <c r="P26" s="29"/>
      <c r="Q26" s="29"/>
    </row>
    <row r="27" spans="1:17" x14ac:dyDescent="0.35">
      <c r="A27" s="320"/>
      <c r="B27" s="28" t="s">
        <v>230</v>
      </c>
      <c r="C27" s="310"/>
      <c r="D27" s="311"/>
      <c r="E27" s="311"/>
      <c r="F27" s="311"/>
      <c r="G27" s="311"/>
      <c r="H27" s="312"/>
      <c r="P27" s="29"/>
      <c r="Q27" s="29"/>
    </row>
    <row r="28" spans="1:17" x14ac:dyDescent="0.35">
      <c r="A28" s="320"/>
      <c r="B28" s="28" t="s">
        <v>231</v>
      </c>
      <c r="C28" s="310"/>
      <c r="D28" s="311"/>
      <c r="E28" s="311"/>
      <c r="F28" s="311"/>
      <c r="G28" s="311"/>
      <c r="H28" s="312"/>
      <c r="P28" s="1"/>
      <c r="Q28" s="1"/>
    </row>
    <row r="29" spans="1:17" x14ac:dyDescent="0.35">
      <c r="A29" s="321"/>
      <c r="B29" s="28" t="s">
        <v>232</v>
      </c>
      <c r="C29" s="310"/>
      <c r="D29" s="311"/>
      <c r="E29" s="311"/>
      <c r="F29" s="311"/>
      <c r="G29" s="311"/>
      <c r="H29" s="312"/>
      <c r="P29" s="29"/>
      <c r="Q29" s="29"/>
    </row>
    <row r="30" spans="1:17" ht="15" customHeight="1" x14ac:dyDescent="0.35">
      <c r="A30" s="319" t="s">
        <v>233</v>
      </c>
      <c r="B30" s="28" t="s">
        <v>234</v>
      </c>
      <c r="C30" s="310"/>
      <c r="D30" s="311"/>
      <c r="E30" s="311"/>
      <c r="F30" s="311"/>
      <c r="G30" s="311"/>
      <c r="H30" s="312"/>
      <c r="P30" s="29"/>
      <c r="Q30" s="29"/>
    </row>
    <row r="31" spans="1:17" x14ac:dyDescent="0.35">
      <c r="A31" s="320"/>
      <c r="B31" s="28" t="s">
        <v>235</v>
      </c>
      <c r="C31" s="310"/>
      <c r="D31" s="311"/>
      <c r="E31" s="311"/>
      <c r="F31" s="311"/>
      <c r="G31" s="311"/>
      <c r="H31" s="312"/>
      <c r="P31" s="29"/>
      <c r="Q31" s="29"/>
    </row>
    <row r="32" spans="1:17" x14ac:dyDescent="0.35">
      <c r="A32" s="320"/>
      <c r="B32" s="28" t="s">
        <v>236</v>
      </c>
      <c r="C32" s="310"/>
      <c r="D32" s="311"/>
      <c r="E32" s="311"/>
      <c r="F32" s="311"/>
      <c r="G32" s="311"/>
      <c r="H32" s="312"/>
      <c r="P32" s="29"/>
      <c r="Q32" s="29"/>
    </row>
    <row r="33" spans="1:17" x14ac:dyDescent="0.35">
      <c r="A33" s="320"/>
      <c r="B33" s="28" t="s">
        <v>237</v>
      </c>
      <c r="C33" s="310"/>
      <c r="D33" s="311"/>
      <c r="E33" s="311"/>
      <c r="F33" s="311"/>
      <c r="G33" s="311"/>
      <c r="H33" s="312"/>
      <c r="P33" s="29"/>
      <c r="Q33" s="29"/>
    </row>
    <row r="34" spans="1:17" x14ac:dyDescent="0.35">
      <c r="A34" s="320"/>
      <c r="B34" s="28" t="s">
        <v>238</v>
      </c>
      <c r="C34" s="310"/>
      <c r="D34" s="311"/>
      <c r="E34" s="311"/>
      <c r="F34" s="311"/>
      <c r="G34" s="311"/>
      <c r="H34" s="312"/>
      <c r="P34" s="29"/>
      <c r="Q34" s="29"/>
    </row>
    <row r="35" spans="1:17" x14ac:dyDescent="0.35">
      <c r="A35" s="320"/>
      <c r="B35" s="28" t="s">
        <v>239</v>
      </c>
      <c r="C35" s="310"/>
      <c r="D35" s="311"/>
      <c r="E35" s="311"/>
      <c r="F35" s="311"/>
      <c r="G35" s="311"/>
      <c r="H35" s="312"/>
      <c r="P35" s="29"/>
      <c r="Q35" s="29"/>
    </row>
    <row r="36" spans="1:17" x14ac:dyDescent="0.35">
      <c r="A36" s="320"/>
      <c r="B36" s="28" t="s">
        <v>240</v>
      </c>
      <c r="C36" s="310"/>
      <c r="D36" s="311"/>
      <c r="E36" s="311"/>
      <c r="F36" s="311"/>
      <c r="G36" s="311"/>
      <c r="H36" s="312"/>
      <c r="P36" s="29"/>
      <c r="Q36" s="29"/>
    </row>
    <row r="37" spans="1:17" x14ac:dyDescent="0.35">
      <c r="A37" s="320"/>
      <c r="B37" s="28" t="s">
        <v>241</v>
      </c>
      <c r="C37" s="310"/>
      <c r="D37" s="311"/>
      <c r="E37" s="311"/>
      <c r="F37" s="311"/>
      <c r="G37" s="311"/>
      <c r="H37" s="312"/>
    </row>
    <row r="38" spans="1:17" x14ac:dyDescent="0.35">
      <c r="A38" s="320"/>
      <c r="B38" s="28" t="s">
        <v>242</v>
      </c>
      <c r="C38" s="310"/>
      <c r="D38" s="311"/>
      <c r="E38" s="311"/>
      <c r="F38" s="311"/>
      <c r="G38" s="311"/>
      <c r="H38" s="312"/>
    </row>
    <row r="39" spans="1:17" x14ac:dyDescent="0.35">
      <c r="A39" s="321"/>
      <c r="B39" s="28" t="s">
        <v>243</v>
      </c>
      <c r="C39" s="310"/>
      <c r="D39" s="311"/>
      <c r="E39" s="311"/>
      <c r="F39" s="311"/>
      <c r="G39" s="311"/>
      <c r="H39" s="312"/>
    </row>
    <row r="40" spans="1:17" x14ac:dyDescent="0.35">
      <c r="L40" s="29"/>
      <c r="M40" s="29"/>
    </row>
    <row r="41" spans="1:17" x14ac:dyDescent="0.35">
      <c r="B41" s="23" t="s">
        <v>244</v>
      </c>
      <c r="L41" s="29"/>
      <c r="M41" s="29"/>
    </row>
    <row r="42" spans="1:17" ht="25" x14ac:dyDescent="0.35">
      <c r="B42" s="27" t="s">
        <v>245</v>
      </c>
      <c r="C42" s="303" t="s">
        <v>211</v>
      </c>
      <c r="D42" s="303" t="s">
        <v>212</v>
      </c>
      <c r="E42" s="322" t="s">
        <v>246</v>
      </c>
      <c r="F42" s="323"/>
      <c r="G42" s="323"/>
      <c r="H42" s="323"/>
      <c r="I42" s="324"/>
      <c r="L42" s="29"/>
      <c r="M42" s="29"/>
    </row>
    <row r="43" spans="1:17" ht="15" customHeight="1" x14ac:dyDescent="0.35">
      <c r="B43" s="30"/>
      <c r="C43" s="285"/>
      <c r="D43" s="285"/>
      <c r="E43" s="256"/>
      <c r="F43" s="261"/>
      <c r="G43" s="261"/>
      <c r="H43" s="261"/>
      <c r="I43" s="262"/>
      <c r="L43" s="1"/>
      <c r="M43" s="1"/>
    </row>
    <row r="44" spans="1:17" x14ac:dyDescent="0.35">
      <c r="L44" s="29"/>
      <c r="M44" s="29"/>
    </row>
    <row r="47" spans="1:17" x14ac:dyDescent="0.35">
      <c r="L47" s="29"/>
      <c r="M47" s="29"/>
    </row>
    <row r="48" spans="1:17" x14ac:dyDescent="0.35">
      <c r="L48" s="1"/>
      <c r="M48" s="1"/>
    </row>
    <row r="49" spans="2:22" x14ac:dyDescent="0.35">
      <c r="L49" s="29"/>
      <c r="M49" s="29"/>
    </row>
    <row r="50" spans="2:22" x14ac:dyDescent="0.35">
      <c r="L50" s="29"/>
      <c r="M50" s="29"/>
    </row>
    <row r="52" spans="2:22" x14ac:dyDescent="0.35">
      <c r="B52" s="313" t="s">
        <v>247</v>
      </c>
      <c r="C52" s="314"/>
      <c r="D52" s="314"/>
      <c r="E52" s="314"/>
      <c r="F52" s="314"/>
      <c r="G52" s="314"/>
      <c r="H52" s="314"/>
      <c r="I52" s="314"/>
      <c r="J52" s="314"/>
      <c r="K52" s="314"/>
      <c r="L52" s="314"/>
      <c r="M52" s="314"/>
      <c r="N52" s="314"/>
      <c r="O52" s="314"/>
      <c r="P52" s="314"/>
      <c r="Q52" s="314"/>
      <c r="R52" s="314"/>
      <c r="S52" s="314"/>
      <c r="T52" s="314"/>
      <c r="U52" s="314"/>
      <c r="V52" s="315"/>
    </row>
    <row r="53" spans="2:22" ht="33" customHeight="1" x14ac:dyDescent="0.35">
      <c r="B53" s="248" t="s">
        <v>248</v>
      </c>
      <c r="C53" s="17" t="s">
        <v>217</v>
      </c>
      <c r="D53" s="17" t="s">
        <v>212</v>
      </c>
      <c r="E53" s="17" t="s">
        <v>249</v>
      </c>
      <c r="F53" s="17" t="s">
        <v>250</v>
      </c>
      <c r="G53" s="17" t="s">
        <v>251</v>
      </c>
      <c r="H53" s="17" t="s">
        <v>252</v>
      </c>
      <c r="I53" s="248" t="s">
        <v>253</v>
      </c>
      <c r="J53" s="316" t="s">
        <v>254</v>
      </c>
      <c r="K53" s="317"/>
      <c r="L53" s="317"/>
      <c r="M53" s="317"/>
      <c r="N53" s="317"/>
      <c r="O53" s="317"/>
      <c r="P53" s="317"/>
      <c r="Q53" s="317"/>
      <c r="R53" s="317"/>
      <c r="S53" s="317"/>
      <c r="T53" s="317"/>
      <c r="U53" s="317"/>
      <c r="V53" s="318"/>
    </row>
    <row r="54" spans="2:22" ht="15" customHeight="1" x14ac:dyDescent="0.35">
      <c r="B54" s="265" t="s">
        <v>1088</v>
      </c>
      <c r="C54" s="255"/>
      <c r="D54" s="255"/>
      <c r="E54" s="255"/>
      <c r="F54" s="255"/>
      <c r="G54" s="255"/>
      <c r="H54" s="252" t="s">
        <v>281</v>
      </c>
      <c r="I54" s="252" t="s">
        <v>1089</v>
      </c>
      <c r="J54" s="307" t="s">
        <v>1090</v>
      </c>
      <c r="K54" s="308"/>
      <c r="L54" s="308"/>
      <c r="M54" s="308"/>
      <c r="N54" s="308"/>
      <c r="O54" s="308"/>
      <c r="P54" s="308"/>
      <c r="Q54" s="308"/>
      <c r="R54" s="308"/>
      <c r="S54" s="308"/>
      <c r="T54" s="308"/>
      <c r="U54" s="308"/>
      <c r="V54" s="309"/>
    </row>
    <row r="55" spans="2:22" ht="15" customHeight="1" x14ac:dyDescent="0.35">
      <c r="B55" s="265" t="s">
        <v>611</v>
      </c>
      <c r="C55" s="255"/>
      <c r="D55" s="255"/>
      <c r="E55" s="255"/>
      <c r="F55" s="255"/>
      <c r="G55" s="46">
        <v>0.746</v>
      </c>
      <c r="H55" s="252" t="s">
        <v>273</v>
      </c>
      <c r="I55" s="252" t="s">
        <v>1091</v>
      </c>
      <c r="J55" s="307" t="s">
        <v>1092</v>
      </c>
      <c r="K55" s="308"/>
      <c r="L55" s="308"/>
      <c r="M55" s="308"/>
      <c r="N55" s="308"/>
      <c r="O55" s="308"/>
      <c r="P55" s="308"/>
      <c r="Q55" s="308"/>
      <c r="R55" s="308"/>
      <c r="S55" s="308"/>
      <c r="T55" s="308"/>
      <c r="U55" s="308"/>
      <c r="V55" s="309"/>
    </row>
    <row r="56" spans="2:22" ht="15" customHeight="1" x14ac:dyDescent="0.35">
      <c r="B56" s="265" t="s">
        <v>1093</v>
      </c>
      <c r="C56" s="255"/>
      <c r="D56" s="255"/>
      <c r="E56" s="255"/>
      <c r="F56" s="255"/>
      <c r="G56" s="41">
        <v>0.65</v>
      </c>
      <c r="H56" s="252" t="s">
        <v>273</v>
      </c>
      <c r="I56" s="252"/>
      <c r="J56" s="307" t="s">
        <v>1094</v>
      </c>
      <c r="K56" s="308"/>
      <c r="L56" s="308"/>
      <c r="M56" s="308"/>
      <c r="N56" s="308"/>
      <c r="O56" s="308"/>
      <c r="P56" s="308"/>
      <c r="Q56" s="308"/>
      <c r="R56" s="308"/>
      <c r="S56" s="308"/>
      <c r="T56" s="308"/>
      <c r="U56" s="308"/>
      <c r="V56" s="309"/>
    </row>
    <row r="57" spans="2:22" ht="15" customHeight="1" x14ac:dyDescent="0.35">
      <c r="B57" s="265" t="s">
        <v>278</v>
      </c>
      <c r="C57" s="255"/>
      <c r="D57" s="294"/>
      <c r="E57" s="255"/>
      <c r="F57" s="255"/>
      <c r="G57" s="32">
        <v>4000</v>
      </c>
      <c r="H57" s="252" t="s">
        <v>273</v>
      </c>
      <c r="I57" s="252" t="s">
        <v>282</v>
      </c>
      <c r="J57" s="307" t="s">
        <v>1095</v>
      </c>
      <c r="K57" s="308"/>
      <c r="L57" s="308"/>
      <c r="M57" s="308"/>
      <c r="N57" s="308"/>
      <c r="O57" s="308"/>
      <c r="P57" s="308"/>
      <c r="Q57" s="308"/>
      <c r="R57" s="308"/>
      <c r="S57" s="308"/>
      <c r="T57" s="308"/>
      <c r="U57" s="308"/>
      <c r="V57" s="309"/>
    </row>
    <row r="58" spans="2:22" ht="15" customHeight="1" x14ac:dyDescent="0.35">
      <c r="B58" s="265" t="s">
        <v>649</v>
      </c>
      <c r="C58" s="255"/>
      <c r="D58" s="294"/>
      <c r="E58" s="255"/>
      <c r="F58" s="255"/>
      <c r="G58" s="298">
        <v>0.2</v>
      </c>
      <c r="H58" s="252" t="s">
        <v>273</v>
      </c>
      <c r="I58" s="252"/>
      <c r="J58" s="307" t="s">
        <v>1096</v>
      </c>
      <c r="K58" s="308"/>
      <c r="L58" s="308"/>
      <c r="M58" s="308"/>
      <c r="N58" s="308"/>
      <c r="O58" s="308"/>
      <c r="P58" s="308"/>
      <c r="Q58" s="308"/>
      <c r="R58" s="308"/>
      <c r="S58" s="308"/>
      <c r="T58" s="308"/>
      <c r="U58" s="308"/>
      <c r="V58" s="309"/>
    </row>
    <row r="59" spans="2:22" ht="15" customHeight="1" x14ac:dyDescent="0.35">
      <c r="B59" s="265" t="s">
        <v>1097</v>
      </c>
      <c r="C59" s="255"/>
      <c r="D59" s="294"/>
      <c r="E59" s="255"/>
      <c r="F59" s="255"/>
      <c r="G59" s="294">
        <v>0.85</v>
      </c>
      <c r="H59" s="252" t="s">
        <v>273</v>
      </c>
      <c r="I59" s="252"/>
      <c r="J59" s="307" t="s">
        <v>1098</v>
      </c>
      <c r="K59" s="308"/>
      <c r="L59" s="308"/>
      <c r="M59" s="308"/>
      <c r="N59" s="308"/>
      <c r="O59" s="308"/>
      <c r="P59" s="308"/>
      <c r="Q59" s="308"/>
      <c r="R59" s="308"/>
      <c r="S59" s="308"/>
      <c r="T59" s="308"/>
      <c r="U59" s="308"/>
      <c r="V59" s="309"/>
    </row>
    <row r="61" spans="2:22" ht="45" customHeight="1" x14ac:dyDescent="0.35"/>
    <row r="62" spans="2:22" ht="15" customHeight="1" x14ac:dyDescent="0.35"/>
    <row r="63" spans="2:22" ht="15" customHeight="1" x14ac:dyDescent="0.35"/>
  </sheetData>
  <mergeCells count="28">
    <mergeCell ref="C28:H28"/>
    <mergeCell ref="J59:V59"/>
    <mergeCell ref="C39:H39"/>
    <mergeCell ref="B52:V52"/>
    <mergeCell ref="J53:V53"/>
    <mergeCell ref="J54:V54"/>
    <mergeCell ref="J55:V55"/>
    <mergeCell ref="J56:V56"/>
    <mergeCell ref="E42:I42"/>
    <mergeCell ref="J57:V57"/>
    <mergeCell ref="J58:V58"/>
    <mergeCell ref="C29:H29"/>
    <mergeCell ref="C24:H24"/>
    <mergeCell ref="B13:B14"/>
    <mergeCell ref="A30:A39"/>
    <mergeCell ref="C30:H30"/>
    <mergeCell ref="C31:H31"/>
    <mergeCell ref="C32:H32"/>
    <mergeCell ref="C33:H33"/>
    <mergeCell ref="C34:H34"/>
    <mergeCell ref="C35:H35"/>
    <mergeCell ref="C36:H36"/>
    <mergeCell ref="C37:H37"/>
    <mergeCell ref="C38:H38"/>
    <mergeCell ref="A25:A29"/>
    <mergeCell ref="C25:H25"/>
    <mergeCell ref="C26:H26"/>
    <mergeCell ref="C27:H27"/>
  </mergeCells>
  <conditionalFormatting sqref="C54:G59">
    <cfRule type="cellIs" dxfId="1923" priority="1" operator="notEqual">
      <formula>""</formula>
    </cfRule>
  </conditionalFormatting>
  <hyperlinks>
    <hyperlink ref="H11" location="_ftn1" display="_ftn1" xr:uid="{00000000-0004-0000-1D00-000000000000}"/>
    <hyperlink ref="I11" location="_ftn2" display="_ftn2" xr:uid="{00000000-0004-0000-1D00-000001000000}"/>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39997558519241921"/>
  </sheetPr>
  <dimension ref="A1:X279"/>
  <sheetViews>
    <sheetView workbookViewId="0">
      <selection activeCell="E6" sqref="E6"/>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20.269531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7.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Heat Pump Systems</v>
      </c>
    </row>
    <row r="2" spans="2:9" x14ac:dyDescent="0.35">
      <c r="B2" s="18" t="s">
        <v>208</v>
      </c>
      <c r="C2" s="42" t="s">
        <v>1099</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t="s">
        <v>1100</v>
      </c>
      <c r="C13" s="253"/>
      <c r="D13" s="36" t="s">
        <v>1101</v>
      </c>
      <c r="E13" s="253"/>
      <c r="G13" s="253"/>
      <c r="H13" s="253"/>
      <c r="I13" s="5"/>
    </row>
    <row r="14" spans="2:9" x14ac:dyDescent="0.35">
      <c r="B14" s="253" t="s">
        <v>1102</v>
      </c>
      <c r="C14" s="253"/>
      <c r="D14" s="36" t="s">
        <v>1103</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1104</v>
      </c>
      <c r="D26" s="364"/>
      <c r="E26" s="364"/>
      <c r="F26" s="364"/>
      <c r="G26" s="364"/>
      <c r="H26" s="365"/>
      <c r="P26" s="29"/>
      <c r="Q26" s="29"/>
    </row>
    <row r="27" spans="1:17" x14ac:dyDescent="0.35">
      <c r="A27" s="320"/>
      <c r="B27" s="28" t="s">
        <v>229</v>
      </c>
      <c r="C27" s="363" t="s">
        <v>1105</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1106</v>
      </c>
      <c r="F43" s="323"/>
      <c r="G43" s="323"/>
      <c r="H43" s="323"/>
      <c r="I43" s="324"/>
      <c r="L43" s="29"/>
      <c r="M43" s="29"/>
    </row>
    <row r="44" spans="1:17" ht="30.75" customHeight="1" x14ac:dyDescent="0.35">
      <c r="B44" s="448" t="s">
        <v>1107</v>
      </c>
      <c r="C44" s="351" t="s">
        <v>1108</v>
      </c>
      <c r="D44" s="285" t="s">
        <v>1109</v>
      </c>
      <c r="E44" s="425" t="s">
        <v>1110</v>
      </c>
      <c r="F44" s="425"/>
      <c r="G44" s="425"/>
      <c r="H44" s="425"/>
      <c r="I44" s="425"/>
      <c r="L44" s="1"/>
      <c r="M44" s="1"/>
    </row>
    <row r="45" spans="1:17" ht="29" x14ac:dyDescent="0.35">
      <c r="B45" s="448"/>
      <c r="C45" s="351"/>
      <c r="D45" s="20" t="s">
        <v>1111</v>
      </c>
      <c r="E45" s="425" t="s">
        <v>1112</v>
      </c>
      <c r="F45" s="449"/>
      <c r="G45" s="449"/>
      <c r="H45" s="449"/>
      <c r="I45" s="449"/>
      <c r="L45" s="29"/>
      <c r="M45" s="29"/>
    </row>
    <row r="48" spans="1:17" x14ac:dyDescent="0.35">
      <c r="L48" s="29"/>
      <c r="M48" s="29"/>
    </row>
    <row r="49" spans="2:24" x14ac:dyDescent="0.35">
      <c r="L49" s="1"/>
      <c r="M49" s="1"/>
    </row>
    <row r="50" spans="2:24" x14ac:dyDescent="0.35">
      <c r="L50" s="29"/>
      <c r="M50" s="29"/>
    </row>
    <row r="51" spans="2:24" x14ac:dyDescent="0.35">
      <c r="L51" s="29"/>
      <c r="M51" s="29"/>
    </row>
    <row r="53" spans="2:24"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4"/>
      <c r="W53" s="314"/>
      <c r="X53" s="315"/>
    </row>
    <row r="54" spans="2:24" ht="33" customHeight="1" x14ac:dyDescent="0.35">
      <c r="B54" s="248" t="s">
        <v>248</v>
      </c>
      <c r="C54" s="17" t="s">
        <v>217</v>
      </c>
      <c r="D54" s="17" t="s">
        <v>212</v>
      </c>
      <c r="E54" s="17" t="s">
        <v>249</v>
      </c>
      <c r="F54" s="17" t="s">
        <v>250</v>
      </c>
      <c r="G54" s="17" t="s">
        <v>815</v>
      </c>
      <c r="H54" s="17" t="s">
        <v>1041</v>
      </c>
      <c r="I54" s="17" t="s">
        <v>251</v>
      </c>
      <c r="J54" s="17" t="s">
        <v>252</v>
      </c>
      <c r="K54" s="248" t="s">
        <v>253</v>
      </c>
      <c r="L54" s="316" t="s">
        <v>254</v>
      </c>
      <c r="M54" s="317"/>
      <c r="N54" s="317"/>
      <c r="O54" s="317"/>
      <c r="P54" s="317"/>
      <c r="Q54" s="317"/>
      <c r="R54" s="317"/>
      <c r="S54" s="317"/>
      <c r="T54" s="317"/>
      <c r="U54" s="317"/>
      <c r="V54" s="317"/>
      <c r="W54" s="317"/>
      <c r="X54" s="318"/>
    </row>
    <row r="55" spans="2:24" ht="15" customHeight="1" x14ac:dyDescent="0.35">
      <c r="B55" s="325" t="s">
        <v>1113</v>
      </c>
      <c r="C55" s="328" t="s">
        <v>1043</v>
      </c>
      <c r="D55" s="328" t="s">
        <v>1044</v>
      </c>
      <c r="E55" s="331" t="s">
        <v>699</v>
      </c>
      <c r="F55" s="255" t="s">
        <v>791</v>
      </c>
      <c r="G55" s="331" t="s">
        <v>1045</v>
      </c>
      <c r="H55" s="331" t="s">
        <v>1046</v>
      </c>
      <c r="I55" s="31">
        <v>1073</v>
      </c>
      <c r="J55" s="328" t="s">
        <v>273</v>
      </c>
      <c r="K55" s="328" t="s">
        <v>282</v>
      </c>
      <c r="L55" s="341" t="s">
        <v>1114</v>
      </c>
      <c r="M55" s="342"/>
      <c r="N55" s="342"/>
      <c r="O55" s="342"/>
      <c r="P55" s="342"/>
      <c r="Q55" s="342"/>
      <c r="R55" s="342"/>
      <c r="S55" s="342"/>
      <c r="T55" s="342"/>
      <c r="U55" s="342"/>
      <c r="V55" s="342"/>
      <c r="W55" s="342"/>
      <c r="X55" s="343"/>
    </row>
    <row r="56" spans="2:24" ht="15" customHeight="1" x14ac:dyDescent="0.35">
      <c r="B56" s="326"/>
      <c r="C56" s="329"/>
      <c r="D56" s="329"/>
      <c r="E56" s="332"/>
      <c r="F56" s="255" t="s">
        <v>706</v>
      </c>
      <c r="G56" s="332"/>
      <c r="H56" s="332"/>
      <c r="I56" s="31">
        <v>320</v>
      </c>
      <c r="J56" s="329"/>
      <c r="K56" s="329"/>
      <c r="L56" s="344"/>
      <c r="M56" s="366"/>
      <c r="N56" s="366"/>
      <c r="O56" s="366"/>
      <c r="P56" s="366"/>
      <c r="Q56" s="366"/>
      <c r="R56" s="366"/>
      <c r="S56" s="366"/>
      <c r="T56" s="366"/>
      <c r="U56" s="366"/>
      <c r="V56" s="366"/>
      <c r="W56" s="366"/>
      <c r="X56" s="346"/>
    </row>
    <row r="57" spans="2:24" ht="15" customHeight="1" x14ac:dyDescent="0.35">
      <c r="B57" s="326"/>
      <c r="C57" s="329"/>
      <c r="D57" s="329"/>
      <c r="E57" s="332"/>
      <c r="F57" s="255" t="s">
        <v>710</v>
      </c>
      <c r="G57" s="332"/>
      <c r="H57" s="332"/>
      <c r="I57" s="32">
        <v>1449</v>
      </c>
      <c r="J57" s="329"/>
      <c r="K57" s="329"/>
      <c r="L57" s="344"/>
      <c r="M57" s="366"/>
      <c r="N57" s="366"/>
      <c r="O57" s="366"/>
      <c r="P57" s="366"/>
      <c r="Q57" s="366"/>
      <c r="R57" s="366"/>
      <c r="S57" s="366"/>
      <c r="T57" s="366"/>
      <c r="U57" s="366"/>
      <c r="V57" s="366"/>
      <c r="W57" s="366"/>
      <c r="X57" s="346"/>
    </row>
    <row r="58" spans="2:24" ht="15" customHeight="1" x14ac:dyDescent="0.35">
      <c r="B58" s="326"/>
      <c r="C58" s="329"/>
      <c r="D58" s="329"/>
      <c r="E58" s="332"/>
      <c r="F58" s="294" t="s">
        <v>1048</v>
      </c>
      <c r="G58" s="332"/>
      <c r="H58" s="332"/>
      <c r="I58" s="32">
        <v>1792</v>
      </c>
      <c r="J58" s="329"/>
      <c r="K58" s="329"/>
      <c r="L58" s="344"/>
      <c r="M58" s="366"/>
      <c r="N58" s="366"/>
      <c r="O58" s="366"/>
      <c r="P58" s="366"/>
      <c r="Q58" s="366"/>
      <c r="R58" s="366"/>
      <c r="S58" s="366"/>
      <c r="T58" s="366"/>
      <c r="U58" s="366"/>
      <c r="V58" s="366"/>
      <c r="W58" s="366"/>
      <c r="X58" s="346"/>
    </row>
    <row r="59" spans="2:24" ht="15" customHeight="1" x14ac:dyDescent="0.35">
      <c r="B59" s="326"/>
      <c r="C59" s="329"/>
      <c r="D59" s="329"/>
      <c r="E59" s="332"/>
      <c r="F59" s="294" t="s">
        <v>906</v>
      </c>
      <c r="G59" s="332"/>
      <c r="H59" s="332"/>
      <c r="I59" s="32">
        <v>1464</v>
      </c>
      <c r="J59" s="329"/>
      <c r="K59" s="329"/>
      <c r="L59" s="344"/>
      <c r="M59" s="366"/>
      <c r="N59" s="366"/>
      <c r="O59" s="366"/>
      <c r="P59" s="366"/>
      <c r="Q59" s="366"/>
      <c r="R59" s="366"/>
      <c r="S59" s="366"/>
      <c r="T59" s="366"/>
      <c r="U59" s="366"/>
      <c r="V59" s="366"/>
      <c r="W59" s="366"/>
      <c r="X59" s="346"/>
    </row>
    <row r="60" spans="2:24" ht="15" customHeight="1" x14ac:dyDescent="0.35">
      <c r="B60" s="326"/>
      <c r="C60" s="329"/>
      <c r="D60" s="329"/>
      <c r="E60" s="332"/>
      <c r="F60" s="294" t="s">
        <v>911</v>
      </c>
      <c r="G60" s="332"/>
      <c r="H60" s="332"/>
      <c r="I60" s="32">
        <v>1472</v>
      </c>
      <c r="J60" s="329"/>
      <c r="K60" s="329"/>
      <c r="L60" s="344"/>
      <c r="M60" s="366"/>
      <c r="N60" s="366"/>
      <c r="O60" s="366"/>
      <c r="P60" s="366"/>
      <c r="Q60" s="366"/>
      <c r="R60" s="366"/>
      <c r="S60" s="366"/>
      <c r="T60" s="366"/>
      <c r="U60" s="366"/>
      <c r="V60" s="366"/>
      <c r="W60" s="366"/>
      <c r="X60" s="346"/>
    </row>
    <row r="61" spans="2:24" ht="15" customHeight="1" x14ac:dyDescent="0.35">
      <c r="B61" s="326"/>
      <c r="C61" s="329"/>
      <c r="D61" s="329"/>
      <c r="E61" s="332"/>
      <c r="F61" s="255" t="s">
        <v>1049</v>
      </c>
      <c r="G61" s="332"/>
      <c r="H61" s="332"/>
      <c r="I61" s="31">
        <v>1141</v>
      </c>
      <c r="J61" s="329"/>
      <c r="K61" s="329"/>
      <c r="L61" s="344"/>
      <c r="M61" s="366"/>
      <c r="N61" s="366"/>
      <c r="O61" s="366"/>
      <c r="P61" s="366"/>
      <c r="Q61" s="366"/>
      <c r="R61" s="366"/>
      <c r="S61" s="366"/>
      <c r="T61" s="366"/>
      <c r="U61" s="366"/>
      <c r="V61" s="366"/>
      <c r="W61" s="366"/>
      <c r="X61" s="346"/>
    </row>
    <row r="62" spans="2:24" ht="15" customHeight="1" x14ac:dyDescent="0.35">
      <c r="B62" s="326"/>
      <c r="C62" s="329"/>
      <c r="D62" s="329"/>
      <c r="E62" s="332"/>
      <c r="F62" s="294" t="s">
        <v>1050</v>
      </c>
      <c r="G62" s="332"/>
      <c r="H62" s="332"/>
      <c r="I62" s="32">
        <v>986</v>
      </c>
      <c r="J62" s="329"/>
      <c r="K62" s="329"/>
      <c r="L62" s="344"/>
      <c r="M62" s="366"/>
      <c r="N62" s="366"/>
      <c r="O62" s="366"/>
      <c r="P62" s="366"/>
      <c r="Q62" s="366"/>
      <c r="R62" s="366"/>
      <c r="S62" s="366"/>
      <c r="T62" s="366"/>
      <c r="U62" s="366"/>
      <c r="V62" s="366"/>
      <c r="W62" s="366"/>
      <c r="X62" s="346"/>
    </row>
    <row r="63" spans="2:24" ht="15" customHeight="1" x14ac:dyDescent="0.35">
      <c r="B63" s="326"/>
      <c r="C63" s="329"/>
      <c r="D63" s="329"/>
      <c r="E63" s="332"/>
      <c r="F63" s="294" t="s">
        <v>908</v>
      </c>
      <c r="G63" s="332"/>
      <c r="H63" s="332"/>
      <c r="I63" s="32">
        <v>1397</v>
      </c>
      <c r="J63" s="329"/>
      <c r="K63" s="329"/>
      <c r="L63" s="344"/>
      <c r="M63" s="366"/>
      <c r="N63" s="366"/>
      <c r="O63" s="366"/>
      <c r="P63" s="366"/>
      <c r="Q63" s="366"/>
      <c r="R63" s="366"/>
      <c r="S63" s="366"/>
      <c r="T63" s="366"/>
      <c r="U63" s="366"/>
      <c r="V63" s="366"/>
      <c r="W63" s="366"/>
      <c r="X63" s="346"/>
    </row>
    <row r="64" spans="2:24" ht="15" customHeight="1" x14ac:dyDescent="0.35">
      <c r="B64" s="326"/>
      <c r="C64" s="329"/>
      <c r="D64" s="329"/>
      <c r="E64" s="332"/>
      <c r="F64" s="294" t="s">
        <v>1051</v>
      </c>
      <c r="G64" s="332"/>
      <c r="H64" s="332"/>
      <c r="I64" s="32">
        <v>846</v>
      </c>
      <c r="J64" s="329"/>
      <c r="K64" s="329"/>
      <c r="L64" s="344"/>
      <c r="M64" s="366"/>
      <c r="N64" s="366"/>
      <c r="O64" s="366"/>
      <c r="P64" s="366"/>
      <c r="Q64" s="366"/>
      <c r="R64" s="366"/>
      <c r="S64" s="366"/>
      <c r="T64" s="366"/>
      <c r="U64" s="366"/>
      <c r="V64" s="366"/>
      <c r="W64" s="366"/>
      <c r="X64" s="346"/>
    </row>
    <row r="65" spans="2:24" ht="15" customHeight="1" x14ac:dyDescent="0.35">
      <c r="B65" s="326"/>
      <c r="C65" s="329"/>
      <c r="D65" s="329"/>
      <c r="E65" s="332"/>
      <c r="F65" s="294" t="s">
        <v>1052</v>
      </c>
      <c r="G65" s="332"/>
      <c r="H65" s="332"/>
      <c r="I65" s="32">
        <v>891</v>
      </c>
      <c r="J65" s="329"/>
      <c r="K65" s="329"/>
      <c r="L65" s="344"/>
      <c r="M65" s="366"/>
      <c r="N65" s="366"/>
      <c r="O65" s="366"/>
      <c r="P65" s="366"/>
      <c r="Q65" s="366"/>
      <c r="R65" s="366"/>
      <c r="S65" s="366"/>
      <c r="T65" s="366"/>
      <c r="U65" s="366"/>
      <c r="V65" s="366"/>
      <c r="W65" s="366"/>
      <c r="X65" s="346"/>
    </row>
    <row r="66" spans="2:24" ht="15" customHeight="1" x14ac:dyDescent="0.35">
      <c r="B66" s="326"/>
      <c r="C66" s="329"/>
      <c r="D66" s="329"/>
      <c r="E66" s="332"/>
      <c r="F66" s="294" t="s">
        <v>707</v>
      </c>
      <c r="G66" s="332"/>
      <c r="H66" s="332"/>
      <c r="I66" s="32">
        <v>1032</v>
      </c>
      <c r="J66" s="329"/>
      <c r="K66" s="329"/>
      <c r="L66" s="344"/>
      <c r="M66" s="366"/>
      <c r="N66" s="366"/>
      <c r="O66" s="366"/>
      <c r="P66" s="366"/>
      <c r="Q66" s="366"/>
      <c r="R66" s="366"/>
      <c r="S66" s="366"/>
      <c r="T66" s="366"/>
      <c r="U66" s="366"/>
      <c r="V66" s="366"/>
      <c r="W66" s="366"/>
      <c r="X66" s="346"/>
    </row>
    <row r="67" spans="2:24" ht="15" customHeight="1" x14ac:dyDescent="0.35">
      <c r="B67" s="326"/>
      <c r="C67" s="329"/>
      <c r="D67" s="329"/>
      <c r="E67" s="332"/>
      <c r="F67" s="294" t="s">
        <v>903</v>
      </c>
      <c r="G67" s="332"/>
      <c r="H67" s="332"/>
      <c r="I67" s="32">
        <v>1477</v>
      </c>
      <c r="J67" s="329"/>
      <c r="K67" s="329"/>
      <c r="L67" s="344"/>
      <c r="M67" s="366"/>
      <c r="N67" s="366"/>
      <c r="O67" s="366"/>
      <c r="P67" s="366"/>
      <c r="Q67" s="366"/>
      <c r="R67" s="366"/>
      <c r="S67" s="366"/>
      <c r="T67" s="366"/>
      <c r="U67" s="366"/>
      <c r="V67" s="366"/>
      <c r="W67" s="366"/>
      <c r="X67" s="346"/>
    </row>
    <row r="68" spans="2:24" ht="15" customHeight="1" x14ac:dyDescent="0.35">
      <c r="B68" s="326"/>
      <c r="C68" s="329"/>
      <c r="D68" s="329"/>
      <c r="E68" s="332"/>
      <c r="F68" s="294" t="s">
        <v>1053</v>
      </c>
      <c r="G68" s="332"/>
      <c r="H68" s="332"/>
      <c r="I68" s="32">
        <v>1185</v>
      </c>
      <c r="J68" s="329"/>
      <c r="K68" s="329"/>
      <c r="L68" s="344"/>
      <c r="M68" s="366"/>
      <c r="N68" s="366"/>
      <c r="O68" s="366"/>
      <c r="P68" s="366"/>
      <c r="Q68" s="366"/>
      <c r="R68" s="366"/>
      <c r="S68" s="366"/>
      <c r="T68" s="366"/>
      <c r="U68" s="366"/>
      <c r="V68" s="366"/>
      <c r="W68" s="366"/>
      <c r="X68" s="346"/>
    </row>
    <row r="69" spans="2:24" ht="15" customHeight="1" x14ac:dyDescent="0.35">
      <c r="B69" s="326"/>
      <c r="C69" s="329"/>
      <c r="D69" s="329"/>
      <c r="E69" s="332"/>
      <c r="F69" s="294" t="s">
        <v>1054</v>
      </c>
      <c r="G69" s="332"/>
      <c r="H69" s="332"/>
      <c r="I69" s="32">
        <v>1109</v>
      </c>
      <c r="J69" s="329"/>
      <c r="K69" s="329"/>
      <c r="L69" s="344"/>
      <c r="M69" s="366"/>
      <c r="N69" s="366"/>
      <c r="O69" s="366"/>
      <c r="P69" s="366"/>
      <c r="Q69" s="366"/>
      <c r="R69" s="366"/>
      <c r="S69" s="366"/>
      <c r="T69" s="366"/>
      <c r="U69" s="366"/>
      <c r="V69" s="366"/>
      <c r="W69" s="366"/>
      <c r="X69" s="346"/>
    </row>
    <row r="70" spans="2:24" ht="15" customHeight="1" x14ac:dyDescent="0.35">
      <c r="B70" s="326"/>
      <c r="C70" s="329"/>
      <c r="D70" s="329"/>
      <c r="E70" s="332"/>
      <c r="F70" s="255" t="s">
        <v>1055</v>
      </c>
      <c r="G70" s="332"/>
      <c r="H70" s="333"/>
      <c r="I70" s="32">
        <v>1034</v>
      </c>
      <c r="J70" s="329"/>
      <c r="K70" s="329"/>
      <c r="L70" s="344"/>
      <c r="M70" s="366"/>
      <c r="N70" s="366"/>
      <c r="O70" s="366"/>
      <c r="P70" s="366"/>
      <c r="Q70" s="366"/>
      <c r="R70" s="366"/>
      <c r="S70" s="366"/>
      <c r="T70" s="366"/>
      <c r="U70" s="366"/>
      <c r="V70" s="366"/>
      <c r="W70" s="366"/>
      <c r="X70" s="346"/>
    </row>
    <row r="71" spans="2:24" ht="15" customHeight="1" x14ac:dyDescent="0.35">
      <c r="B71" s="326"/>
      <c r="C71" s="329"/>
      <c r="D71" s="329"/>
      <c r="E71" s="332"/>
      <c r="F71" s="255" t="s">
        <v>791</v>
      </c>
      <c r="G71" s="332"/>
      <c r="H71" s="331" t="s">
        <v>1056</v>
      </c>
      <c r="I71" s="32">
        <v>848</v>
      </c>
      <c r="J71" s="329"/>
      <c r="K71" s="329"/>
      <c r="L71" s="344"/>
      <c r="M71" s="366"/>
      <c r="N71" s="366"/>
      <c r="O71" s="366"/>
      <c r="P71" s="366"/>
      <c r="Q71" s="366"/>
      <c r="R71" s="366"/>
      <c r="S71" s="366"/>
      <c r="T71" s="366"/>
      <c r="U71" s="366"/>
      <c r="V71" s="366"/>
      <c r="W71" s="366"/>
      <c r="X71" s="346"/>
    </row>
    <row r="72" spans="2:24" ht="15" customHeight="1" x14ac:dyDescent="0.35">
      <c r="B72" s="326"/>
      <c r="C72" s="329"/>
      <c r="D72" s="329"/>
      <c r="E72" s="332"/>
      <c r="F72" s="255" t="s">
        <v>706</v>
      </c>
      <c r="G72" s="332"/>
      <c r="H72" s="332"/>
      <c r="I72" s="32">
        <v>221</v>
      </c>
      <c r="J72" s="329"/>
      <c r="K72" s="329"/>
      <c r="L72" s="344"/>
      <c r="M72" s="366"/>
      <c r="N72" s="366"/>
      <c r="O72" s="366"/>
      <c r="P72" s="366"/>
      <c r="Q72" s="366"/>
      <c r="R72" s="366"/>
      <c r="S72" s="366"/>
      <c r="T72" s="366"/>
      <c r="U72" s="366"/>
      <c r="V72" s="366"/>
      <c r="W72" s="366"/>
      <c r="X72" s="346"/>
    </row>
    <row r="73" spans="2:24" ht="15" customHeight="1" x14ac:dyDescent="0.35">
      <c r="B73" s="326"/>
      <c r="C73" s="329"/>
      <c r="D73" s="329"/>
      <c r="E73" s="332"/>
      <c r="F73" s="255" t="s">
        <v>710</v>
      </c>
      <c r="G73" s="332"/>
      <c r="H73" s="332"/>
      <c r="I73" s="32">
        <v>996</v>
      </c>
      <c r="J73" s="329"/>
      <c r="K73" s="329"/>
      <c r="L73" s="344"/>
      <c r="M73" s="366"/>
      <c r="N73" s="366"/>
      <c r="O73" s="366"/>
      <c r="P73" s="366"/>
      <c r="Q73" s="366"/>
      <c r="R73" s="366"/>
      <c r="S73" s="366"/>
      <c r="T73" s="366"/>
      <c r="U73" s="366"/>
      <c r="V73" s="366"/>
      <c r="W73" s="366"/>
      <c r="X73" s="346"/>
    </row>
    <row r="74" spans="2:24" ht="15" customHeight="1" x14ac:dyDescent="0.35">
      <c r="B74" s="326"/>
      <c r="C74" s="329"/>
      <c r="D74" s="329"/>
      <c r="E74" s="332"/>
      <c r="F74" s="294" t="s">
        <v>1048</v>
      </c>
      <c r="G74" s="332"/>
      <c r="H74" s="332"/>
      <c r="I74" s="32">
        <v>1436</v>
      </c>
      <c r="J74" s="329"/>
      <c r="K74" s="329"/>
      <c r="L74" s="344"/>
      <c r="M74" s="366"/>
      <c r="N74" s="366"/>
      <c r="O74" s="366"/>
      <c r="P74" s="366"/>
      <c r="Q74" s="366"/>
      <c r="R74" s="366"/>
      <c r="S74" s="366"/>
      <c r="T74" s="366"/>
      <c r="U74" s="366"/>
      <c r="V74" s="366"/>
      <c r="W74" s="366"/>
      <c r="X74" s="346"/>
    </row>
    <row r="75" spans="2:24" ht="15" customHeight="1" x14ac:dyDescent="0.35">
      <c r="B75" s="326"/>
      <c r="C75" s="329"/>
      <c r="D75" s="329"/>
      <c r="E75" s="332"/>
      <c r="F75" s="294" t="s">
        <v>906</v>
      </c>
      <c r="G75" s="332"/>
      <c r="H75" s="332"/>
      <c r="I75" s="32">
        <v>1252</v>
      </c>
      <c r="J75" s="329"/>
      <c r="K75" s="329"/>
      <c r="L75" s="344"/>
      <c r="M75" s="366"/>
      <c r="N75" s="366"/>
      <c r="O75" s="366"/>
      <c r="P75" s="366"/>
      <c r="Q75" s="366"/>
      <c r="R75" s="366"/>
      <c r="S75" s="366"/>
      <c r="T75" s="366"/>
      <c r="U75" s="366"/>
      <c r="V75" s="366"/>
      <c r="W75" s="366"/>
      <c r="X75" s="346"/>
    </row>
    <row r="76" spans="2:24" ht="15" customHeight="1" x14ac:dyDescent="0.35">
      <c r="B76" s="326"/>
      <c r="C76" s="329"/>
      <c r="D76" s="329"/>
      <c r="E76" s="332"/>
      <c r="F76" s="294" t="s">
        <v>911</v>
      </c>
      <c r="G76" s="332"/>
      <c r="H76" s="332"/>
      <c r="I76" s="32">
        <v>1045</v>
      </c>
      <c r="J76" s="329"/>
      <c r="K76" s="329"/>
      <c r="L76" s="344"/>
      <c r="M76" s="366"/>
      <c r="N76" s="366"/>
      <c r="O76" s="366"/>
      <c r="P76" s="366"/>
      <c r="Q76" s="366"/>
      <c r="R76" s="366"/>
      <c r="S76" s="366"/>
      <c r="T76" s="366"/>
      <c r="U76" s="366"/>
      <c r="V76" s="366"/>
      <c r="W76" s="366"/>
      <c r="X76" s="346"/>
    </row>
    <row r="77" spans="2:24" ht="15" customHeight="1" x14ac:dyDescent="0.35">
      <c r="B77" s="326"/>
      <c r="C77" s="329"/>
      <c r="D77" s="329"/>
      <c r="E77" s="332"/>
      <c r="F77" s="255" t="s">
        <v>1049</v>
      </c>
      <c r="G77" s="332"/>
      <c r="H77" s="332"/>
      <c r="I77" s="32">
        <v>843</v>
      </c>
      <c r="J77" s="329"/>
      <c r="K77" s="329"/>
      <c r="L77" s="344"/>
      <c r="M77" s="366"/>
      <c r="N77" s="366"/>
      <c r="O77" s="366"/>
      <c r="P77" s="366"/>
      <c r="Q77" s="366"/>
      <c r="R77" s="366"/>
      <c r="S77" s="366"/>
      <c r="T77" s="366"/>
      <c r="U77" s="366"/>
      <c r="V77" s="366"/>
      <c r="W77" s="366"/>
      <c r="X77" s="346"/>
    </row>
    <row r="78" spans="2:24" ht="15" customHeight="1" x14ac:dyDescent="0.35">
      <c r="B78" s="326"/>
      <c r="C78" s="329"/>
      <c r="D78" s="329"/>
      <c r="E78" s="332"/>
      <c r="F78" s="294" t="s">
        <v>1050</v>
      </c>
      <c r="G78" s="332"/>
      <c r="H78" s="332"/>
      <c r="I78" s="32">
        <v>667</v>
      </c>
      <c r="J78" s="329"/>
      <c r="K78" s="329"/>
      <c r="L78" s="344"/>
      <c r="M78" s="366"/>
      <c r="N78" s="366"/>
      <c r="O78" s="366"/>
      <c r="P78" s="366"/>
      <c r="Q78" s="366"/>
      <c r="R78" s="366"/>
      <c r="S78" s="366"/>
      <c r="T78" s="366"/>
      <c r="U78" s="366"/>
      <c r="V78" s="366"/>
      <c r="W78" s="366"/>
      <c r="X78" s="346"/>
    </row>
    <row r="79" spans="2:24" ht="15" customHeight="1" x14ac:dyDescent="0.35">
      <c r="B79" s="326"/>
      <c r="C79" s="329"/>
      <c r="D79" s="329"/>
      <c r="E79" s="332"/>
      <c r="F79" s="294" t="s">
        <v>908</v>
      </c>
      <c r="G79" s="332"/>
      <c r="H79" s="332"/>
      <c r="I79" s="32">
        <v>937</v>
      </c>
      <c r="J79" s="329"/>
      <c r="K79" s="329"/>
      <c r="L79" s="344"/>
      <c r="M79" s="366"/>
      <c r="N79" s="366"/>
      <c r="O79" s="366"/>
      <c r="P79" s="366"/>
      <c r="Q79" s="366"/>
      <c r="R79" s="366"/>
      <c r="S79" s="366"/>
      <c r="T79" s="366"/>
      <c r="U79" s="366"/>
      <c r="V79" s="366"/>
      <c r="W79" s="366"/>
      <c r="X79" s="346"/>
    </row>
    <row r="80" spans="2:24" ht="15" customHeight="1" x14ac:dyDescent="0.35">
      <c r="B80" s="326"/>
      <c r="C80" s="329"/>
      <c r="D80" s="329"/>
      <c r="E80" s="332"/>
      <c r="F80" s="294" t="s">
        <v>1051</v>
      </c>
      <c r="G80" s="332"/>
      <c r="H80" s="332"/>
      <c r="I80" s="32">
        <v>616</v>
      </c>
      <c r="J80" s="329"/>
      <c r="K80" s="329"/>
      <c r="L80" s="344"/>
      <c r="M80" s="366"/>
      <c r="N80" s="366"/>
      <c r="O80" s="366"/>
      <c r="P80" s="366"/>
      <c r="Q80" s="366"/>
      <c r="R80" s="366"/>
      <c r="S80" s="366"/>
      <c r="T80" s="366"/>
      <c r="U80" s="366"/>
      <c r="V80" s="366"/>
      <c r="W80" s="366"/>
      <c r="X80" s="346"/>
    </row>
    <row r="81" spans="2:24" ht="15" customHeight="1" x14ac:dyDescent="0.35">
      <c r="B81" s="326"/>
      <c r="C81" s="329"/>
      <c r="D81" s="329"/>
      <c r="E81" s="332"/>
      <c r="F81" s="294" t="s">
        <v>1052</v>
      </c>
      <c r="G81" s="332"/>
      <c r="H81" s="332"/>
      <c r="I81" s="32">
        <v>531</v>
      </c>
      <c r="J81" s="329"/>
      <c r="K81" s="329"/>
      <c r="L81" s="344"/>
      <c r="M81" s="366"/>
      <c r="N81" s="366"/>
      <c r="O81" s="366"/>
      <c r="P81" s="366"/>
      <c r="Q81" s="366"/>
      <c r="R81" s="366"/>
      <c r="S81" s="366"/>
      <c r="T81" s="366"/>
      <c r="U81" s="366"/>
      <c r="V81" s="366"/>
      <c r="W81" s="366"/>
      <c r="X81" s="346"/>
    </row>
    <row r="82" spans="2:24" ht="15" customHeight="1" x14ac:dyDescent="0.35">
      <c r="B82" s="326"/>
      <c r="C82" s="329"/>
      <c r="D82" s="329"/>
      <c r="E82" s="332"/>
      <c r="F82" s="294" t="s">
        <v>707</v>
      </c>
      <c r="G82" s="332"/>
      <c r="H82" s="332"/>
      <c r="I82" s="32">
        <v>539</v>
      </c>
      <c r="J82" s="329"/>
      <c r="K82" s="329"/>
      <c r="L82" s="344"/>
      <c r="M82" s="366"/>
      <c r="N82" s="366"/>
      <c r="O82" s="366"/>
      <c r="P82" s="366"/>
      <c r="Q82" s="366"/>
      <c r="R82" s="366"/>
      <c r="S82" s="366"/>
      <c r="T82" s="366"/>
      <c r="U82" s="366"/>
      <c r="V82" s="366"/>
      <c r="W82" s="366"/>
      <c r="X82" s="346"/>
    </row>
    <row r="83" spans="2:24" ht="15" customHeight="1" x14ac:dyDescent="0.35">
      <c r="B83" s="326"/>
      <c r="C83" s="329"/>
      <c r="D83" s="329"/>
      <c r="E83" s="332"/>
      <c r="F83" s="294" t="s">
        <v>903</v>
      </c>
      <c r="G83" s="332"/>
      <c r="H83" s="332"/>
      <c r="I83" s="32">
        <v>1128</v>
      </c>
      <c r="J83" s="329"/>
      <c r="K83" s="329"/>
      <c r="L83" s="344"/>
      <c r="M83" s="366"/>
      <c r="N83" s="366"/>
      <c r="O83" s="366"/>
      <c r="P83" s="366"/>
      <c r="Q83" s="366"/>
      <c r="R83" s="366"/>
      <c r="S83" s="366"/>
      <c r="T83" s="366"/>
      <c r="U83" s="366"/>
      <c r="V83" s="366"/>
      <c r="W83" s="366"/>
      <c r="X83" s="346"/>
    </row>
    <row r="84" spans="2:24" ht="15" customHeight="1" x14ac:dyDescent="0.35">
      <c r="B84" s="326"/>
      <c r="C84" s="329"/>
      <c r="D84" s="329"/>
      <c r="E84" s="332"/>
      <c r="F84" s="294" t="s">
        <v>1053</v>
      </c>
      <c r="G84" s="332"/>
      <c r="H84" s="332"/>
      <c r="I84" s="32">
        <v>856</v>
      </c>
      <c r="J84" s="329"/>
      <c r="K84" s="329"/>
      <c r="L84" s="344"/>
      <c r="M84" s="366"/>
      <c r="N84" s="366"/>
      <c r="O84" s="366"/>
      <c r="P84" s="366"/>
      <c r="Q84" s="366"/>
      <c r="R84" s="366"/>
      <c r="S84" s="366"/>
      <c r="T84" s="366"/>
      <c r="U84" s="366"/>
      <c r="V84" s="366"/>
      <c r="W84" s="366"/>
      <c r="X84" s="346"/>
    </row>
    <row r="85" spans="2:24" ht="15" customHeight="1" x14ac:dyDescent="0.35">
      <c r="B85" s="326"/>
      <c r="C85" s="329"/>
      <c r="D85" s="329"/>
      <c r="E85" s="332"/>
      <c r="F85" s="294" t="s">
        <v>1054</v>
      </c>
      <c r="G85" s="332"/>
      <c r="H85" s="332"/>
      <c r="I85" s="32">
        <v>797</v>
      </c>
      <c r="J85" s="329"/>
      <c r="K85" s="329"/>
      <c r="L85" s="344"/>
      <c r="M85" s="366"/>
      <c r="N85" s="366"/>
      <c r="O85" s="366"/>
      <c r="P85" s="366"/>
      <c r="Q85" s="366"/>
      <c r="R85" s="366"/>
      <c r="S85" s="366"/>
      <c r="T85" s="366"/>
      <c r="U85" s="366"/>
      <c r="V85" s="366"/>
      <c r="W85" s="366"/>
      <c r="X85" s="346"/>
    </row>
    <row r="86" spans="2:24" ht="15" customHeight="1" x14ac:dyDescent="0.35">
      <c r="B86" s="326"/>
      <c r="C86" s="329"/>
      <c r="D86" s="329"/>
      <c r="E86" s="332"/>
      <c r="F86" s="255" t="s">
        <v>1055</v>
      </c>
      <c r="G86" s="332"/>
      <c r="H86" s="333"/>
      <c r="I86" s="32">
        <v>669</v>
      </c>
      <c r="J86" s="329"/>
      <c r="K86" s="329"/>
      <c r="L86" s="344"/>
      <c r="M86" s="366"/>
      <c r="N86" s="366"/>
      <c r="O86" s="366"/>
      <c r="P86" s="366"/>
      <c r="Q86" s="366"/>
      <c r="R86" s="366"/>
      <c r="S86" s="366"/>
      <c r="T86" s="366"/>
      <c r="U86" s="366"/>
      <c r="V86" s="366"/>
      <c r="W86" s="366"/>
      <c r="X86" s="346"/>
    </row>
    <row r="87" spans="2:24" ht="15" customHeight="1" x14ac:dyDescent="0.35">
      <c r="B87" s="326"/>
      <c r="C87" s="329"/>
      <c r="D87" s="329"/>
      <c r="E87" s="332"/>
      <c r="F87" s="255" t="s">
        <v>791</v>
      </c>
      <c r="G87" s="332"/>
      <c r="H87" s="331" t="s">
        <v>1057</v>
      </c>
      <c r="I87" s="32">
        <v>928</v>
      </c>
      <c r="J87" s="329"/>
      <c r="K87" s="329"/>
      <c r="L87" s="344"/>
      <c r="M87" s="366"/>
      <c r="N87" s="366"/>
      <c r="O87" s="366"/>
      <c r="P87" s="366"/>
      <c r="Q87" s="366"/>
      <c r="R87" s="366"/>
      <c r="S87" s="366"/>
      <c r="T87" s="366"/>
      <c r="U87" s="366"/>
      <c r="V87" s="366"/>
      <c r="W87" s="366"/>
      <c r="X87" s="346"/>
    </row>
    <row r="88" spans="2:24" ht="15" customHeight="1" x14ac:dyDescent="0.35">
      <c r="B88" s="326"/>
      <c r="C88" s="329"/>
      <c r="D88" s="329"/>
      <c r="E88" s="332"/>
      <c r="F88" s="255" t="s">
        <v>706</v>
      </c>
      <c r="G88" s="332"/>
      <c r="H88" s="332"/>
      <c r="I88" s="32">
        <v>356</v>
      </c>
      <c r="J88" s="329"/>
      <c r="K88" s="329"/>
      <c r="L88" s="344"/>
      <c r="M88" s="366"/>
      <c r="N88" s="366"/>
      <c r="O88" s="366"/>
      <c r="P88" s="366"/>
      <c r="Q88" s="366"/>
      <c r="R88" s="366"/>
      <c r="S88" s="366"/>
      <c r="T88" s="366"/>
      <c r="U88" s="366"/>
      <c r="V88" s="366"/>
      <c r="W88" s="366"/>
      <c r="X88" s="346"/>
    </row>
    <row r="89" spans="2:24" ht="15" customHeight="1" x14ac:dyDescent="0.35">
      <c r="B89" s="326"/>
      <c r="C89" s="329"/>
      <c r="D89" s="329"/>
      <c r="E89" s="332"/>
      <c r="F89" s="255" t="s">
        <v>710</v>
      </c>
      <c r="G89" s="332"/>
      <c r="H89" s="332"/>
      <c r="I89" s="31">
        <v>1207</v>
      </c>
      <c r="J89" s="329"/>
      <c r="K89" s="329"/>
      <c r="L89" s="344"/>
      <c r="M89" s="366"/>
      <c r="N89" s="366"/>
      <c r="O89" s="366"/>
      <c r="P89" s="366"/>
      <c r="Q89" s="366"/>
      <c r="R89" s="366"/>
      <c r="S89" s="366"/>
      <c r="T89" s="366"/>
      <c r="U89" s="366"/>
      <c r="V89" s="366"/>
      <c r="W89" s="366"/>
      <c r="X89" s="346"/>
    </row>
    <row r="90" spans="2:24" ht="15" customHeight="1" x14ac:dyDescent="0.35">
      <c r="B90" s="326"/>
      <c r="C90" s="329"/>
      <c r="D90" s="329"/>
      <c r="E90" s="332"/>
      <c r="F90" s="294" t="s">
        <v>1048</v>
      </c>
      <c r="G90" s="332"/>
      <c r="H90" s="332"/>
      <c r="I90" s="32">
        <v>1662</v>
      </c>
      <c r="J90" s="329"/>
      <c r="K90" s="329"/>
      <c r="L90" s="344"/>
      <c r="M90" s="366"/>
      <c r="N90" s="366"/>
      <c r="O90" s="366"/>
      <c r="P90" s="366"/>
      <c r="Q90" s="366"/>
      <c r="R90" s="366"/>
      <c r="S90" s="366"/>
      <c r="T90" s="366"/>
      <c r="U90" s="366"/>
      <c r="V90" s="366"/>
      <c r="W90" s="366"/>
      <c r="X90" s="346"/>
    </row>
    <row r="91" spans="2:24" ht="15" customHeight="1" x14ac:dyDescent="0.35">
      <c r="B91" s="326"/>
      <c r="C91" s="329"/>
      <c r="D91" s="329"/>
      <c r="E91" s="332"/>
      <c r="F91" s="294" t="s">
        <v>906</v>
      </c>
      <c r="G91" s="332"/>
      <c r="H91" s="332"/>
      <c r="I91" s="32">
        <v>1460</v>
      </c>
      <c r="J91" s="329"/>
      <c r="K91" s="329"/>
      <c r="L91" s="344"/>
      <c r="M91" s="366"/>
      <c r="N91" s="366"/>
      <c r="O91" s="366"/>
      <c r="P91" s="366"/>
      <c r="Q91" s="366"/>
      <c r="R91" s="366"/>
      <c r="S91" s="366"/>
      <c r="T91" s="366"/>
      <c r="U91" s="366"/>
      <c r="V91" s="366"/>
      <c r="W91" s="366"/>
      <c r="X91" s="346"/>
    </row>
    <row r="92" spans="2:24" ht="15" customHeight="1" x14ac:dyDescent="0.35">
      <c r="B92" s="326"/>
      <c r="C92" s="329"/>
      <c r="D92" s="329"/>
      <c r="E92" s="332"/>
      <c r="F92" s="294" t="s">
        <v>911</v>
      </c>
      <c r="G92" s="332"/>
      <c r="H92" s="332"/>
      <c r="I92" s="32">
        <v>1349</v>
      </c>
      <c r="J92" s="329"/>
      <c r="K92" s="329"/>
      <c r="L92" s="344"/>
      <c r="M92" s="366"/>
      <c r="N92" s="366"/>
      <c r="O92" s="366"/>
      <c r="P92" s="366"/>
      <c r="Q92" s="366"/>
      <c r="R92" s="366"/>
      <c r="S92" s="366"/>
      <c r="T92" s="366"/>
      <c r="U92" s="366"/>
      <c r="V92" s="366"/>
      <c r="W92" s="366"/>
      <c r="X92" s="346"/>
    </row>
    <row r="93" spans="2:24" ht="15" customHeight="1" x14ac:dyDescent="0.35">
      <c r="B93" s="326"/>
      <c r="C93" s="329"/>
      <c r="D93" s="329"/>
      <c r="E93" s="332"/>
      <c r="F93" s="255" t="s">
        <v>1049</v>
      </c>
      <c r="G93" s="332"/>
      <c r="H93" s="332"/>
      <c r="I93" s="32">
        <v>1084</v>
      </c>
      <c r="J93" s="329"/>
      <c r="K93" s="329"/>
      <c r="L93" s="344"/>
      <c r="M93" s="366"/>
      <c r="N93" s="366"/>
      <c r="O93" s="366"/>
      <c r="P93" s="366"/>
      <c r="Q93" s="366"/>
      <c r="R93" s="366"/>
      <c r="S93" s="366"/>
      <c r="T93" s="366"/>
      <c r="U93" s="366"/>
      <c r="V93" s="366"/>
      <c r="W93" s="366"/>
      <c r="X93" s="346"/>
    </row>
    <row r="94" spans="2:24" ht="15" customHeight="1" x14ac:dyDescent="0.35">
      <c r="B94" s="326"/>
      <c r="C94" s="329"/>
      <c r="D94" s="329"/>
      <c r="E94" s="332"/>
      <c r="F94" s="294" t="s">
        <v>1050</v>
      </c>
      <c r="G94" s="332"/>
      <c r="H94" s="332"/>
      <c r="I94" s="32">
        <v>882</v>
      </c>
      <c r="J94" s="329"/>
      <c r="K94" s="329"/>
      <c r="L94" s="344"/>
      <c r="M94" s="366"/>
      <c r="N94" s="366"/>
      <c r="O94" s="366"/>
      <c r="P94" s="366"/>
      <c r="Q94" s="366"/>
      <c r="R94" s="366"/>
      <c r="S94" s="366"/>
      <c r="T94" s="366"/>
      <c r="U94" s="366"/>
      <c r="V94" s="366"/>
      <c r="W94" s="366"/>
      <c r="X94" s="346"/>
    </row>
    <row r="95" spans="2:24" ht="15" customHeight="1" x14ac:dyDescent="0.35">
      <c r="B95" s="326"/>
      <c r="C95" s="329"/>
      <c r="D95" s="329"/>
      <c r="E95" s="332"/>
      <c r="F95" s="294" t="s">
        <v>908</v>
      </c>
      <c r="G95" s="332"/>
      <c r="H95" s="332"/>
      <c r="I95" s="32">
        <v>1249</v>
      </c>
      <c r="J95" s="329"/>
      <c r="K95" s="329"/>
      <c r="L95" s="344"/>
      <c r="M95" s="366"/>
      <c r="N95" s="366"/>
      <c r="O95" s="366"/>
      <c r="P95" s="366"/>
      <c r="Q95" s="366"/>
      <c r="R95" s="366"/>
      <c r="S95" s="366"/>
      <c r="T95" s="366"/>
      <c r="U95" s="366"/>
      <c r="V95" s="366"/>
      <c r="W95" s="366"/>
      <c r="X95" s="346"/>
    </row>
    <row r="96" spans="2:24" ht="15" customHeight="1" x14ac:dyDescent="0.35">
      <c r="B96" s="326"/>
      <c r="C96" s="329"/>
      <c r="D96" s="329"/>
      <c r="E96" s="332"/>
      <c r="F96" s="294" t="s">
        <v>1051</v>
      </c>
      <c r="G96" s="332"/>
      <c r="H96" s="332"/>
      <c r="I96" s="32">
        <v>845</v>
      </c>
      <c r="J96" s="329"/>
      <c r="K96" s="329"/>
      <c r="L96" s="344"/>
      <c r="M96" s="366"/>
      <c r="N96" s="366"/>
      <c r="O96" s="366"/>
      <c r="P96" s="366"/>
      <c r="Q96" s="366"/>
      <c r="R96" s="366"/>
      <c r="S96" s="366"/>
      <c r="T96" s="366"/>
      <c r="U96" s="366"/>
      <c r="V96" s="366"/>
      <c r="W96" s="366"/>
      <c r="X96" s="346"/>
    </row>
    <row r="97" spans="2:24" ht="15" customHeight="1" x14ac:dyDescent="0.35">
      <c r="B97" s="326"/>
      <c r="C97" s="329"/>
      <c r="D97" s="329"/>
      <c r="E97" s="332"/>
      <c r="F97" s="294" t="s">
        <v>1052</v>
      </c>
      <c r="G97" s="332"/>
      <c r="H97" s="332"/>
      <c r="I97" s="32">
        <v>780</v>
      </c>
      <c r="J97" s="329"/>
      <c r="K97" s="329"/>
      <c r="L97" s="344"/>
      <c r="M97" s="366"/>
      <c r="N97" s="366"/>
      <c r="O97" s="366"/>
      <c r="P97" s="366"/>
      <c r="Q97" s="366"/>
      <c r="R97" s="366"/>
      <c r="S97" s="366"/>
      <c r="T97" s="366"/>
      <c r="U97" s="366"/>
      <c r="V97" s="366"/>
      <c r="W97" s="366"/>
      <c r="X97" s="346"/>
    </row>
    <row r="98" spans="2:24" ht="15" customHeight="1" x14ac:dyDescent="0.35">
      <c r="B98" s="326"/>
      <c r="C98" s="329"/>
      <c r="D98" s="329"/>
      <c r="E98" s="332"/>
      <c r="F98" s="294" t="s">
        <v>707</v>
      </c>
      <c r="G98" s="332"/>
      <c r="H98" s="332"/>
      <c r="I98" s="32">
        <v>864</v>
      </c>
      <c r="J98" s="329"/>
      <c r="K98" s="329"/>
      <c r="L98" s="344"/>
      <c r="M98" s="366"/>
      <c r="N98" s="366"/>
      <c r="O98" s="366"/>
      <c r="P98" s="366"/>
      <c r="Q98" s="366"/>
      <c r="R98" s="366"/>
      <c r="S98" s="366"/>
      <c r="T98" s="366"/>
      <c r="U98" s="366"/>
      <c r="V98" s="366"/>
      <c r="W98" s="366"/>
      <c r="X98" s="346"/>
    </row>
    <row r="99" spans="2:24" ht="15" customHeight="1" x14ac:dyDescent="0.35">
      <c r="B99" s="326"/>
      <c r="C99" s="329"/>
      <c r="D99" s="329"/>
      <c r="E99" s="332"/>
      <c r="F99" s="294" t="s">
        <v>903</v>
      </c>
      <c r="G99" s="332"/>
      <c r="H99" s="332"/>
      <c r="I99" s="32">
        <v>1351</v>
      </c>
      <c r="J99" s="329"/>
      <c r="K99" s="329"/>
      <c r="L99" s="344"/>
      <c r="M99" s="366"/>
      <c r="N99" s="366"/>
      <c r="O99" s="366"/>
      <c r="P99" s="366"/>
      <c r="Q99" s="366"/>
      <c r="R99" s="366"/>
      <c r="S99" s="366"/>
      <c r="T99" s="366"/>
      <c r="U99" s="366"/>
      <c r="V99" s="366"/>
      <c r="W99" s="366"/>
      <c r="X99" s="346"/>
    </row>
    <row r="100" spans="2:24" ht="15" customHeight="1" x14ac:dyDescent="0.35">
      <c r="B100" s="326"/>
      <c r="C100" s="329"/>
      <c r="D100" s="329"/>
      <c r="E100" s="332"/>
      <c r="F100" s="294" t="s">
        <v>1053</v>
      </c>
      <c r="G100" s="332"/>
      <c r="H100" s="332"/>
      <c r="I100" s="32">
        <v>1063</v>
      </c>
      <c r="J100" s="329"/>
      <c r="K100" s="329"/>
      <c r="L100" s="344"/>
      <c r="M100" s="366"/>
      <c r="N100" s="366"/>
      <c r="O100" s="366"/>
      <c r="P100" s="366"/>
      <c r="Q100" s="366"/>
      <c r="R100" s="366"/>
      <c r="S100" s="366"/>
      <c r="T100" s="366"/>
      <c r="U100" s="366"/>
      <c r="V100" s="366"/>
      <c r="W100" s="366"/>
      <c r="X100" s="346"/>
    </row>
    <row r="101" spans="2:24" ht="15" customHeight="1" x14ac:dyDescent="0.35">
      <c r="B101" s="326"/>
      <c r="C101" s="329"/>
      <c r="D101" s="329"/>
      <c r="E101" s="332"/>
      <c r="F101" s="294" t="s">
        <v>1054</v>
      </c>
      <c r="G101" s="332"/>
      <c r="H101" s="332"/>
      <c r="I101" s="31">
        <v>1031</v>
      </c>
      <c r="J101" s="329"/>
      <c r="K101" s="329"/>
      <c r="L101" s="344"/>
      <c r="M101" s="366"/>
      <c r="N101" s="366"/>
      <c r="O101" s="366"/>
      <c r="P101" s="366"/>
      <c r="Q101" s="366"/>
      <c r="R101" s="366"/>
      <c r="S101" s="366"/>
      <c r="T101" s="366"/>
      <c r="U101" s="366"/>
      <c r="V101" s="366"/>
      <c r="W101" s="366"/>
      <c r="X101" s="346"/>
    </row>
    <row r="102" spans="2:24" ht="15" customHeight="1" x14ac:dyDescent="0.35">
      <c r="B102" s="326"/>
      <c r="C102" s="329"/>
      <c r="D102" s="330"/>
      <c r="E102" s="332"/>
      <c r="F102" s="255" t="s">
        <v>1055</v>
      </c>
      <c r="G102" s="332"/>
      <c r="H102" s="333"/>
      <c r="I102" s="31">
        <v>915</v>
      </c>
      <c r="J102" s="329"/>
      <c r="K102" s="329"/>
      <c r="L102" s="344"/>
      <c r="M102" s="366"/>
      <c r="N102" s="366"/>
      <c r="O102" s="366"/>
      <c r="P102" s="366"/>
      <c r="Q102" s="366"/>
      <c r="R102" s="366"/>
      <c r="S102" s="366"/>
      <c r="T102" s="366"/>
      <c r="U102" s="366"/>
      <c r="V102" s="366"/>
      <c r="W102" s="366"/>
      <c r="X102" s="346"/>
    </row>
    <row r="103" spans="2:24" ht="15" customHeight="1" x14ac:dyDescent="0.35">
      <c r="B103" s="326"/>
      <c r="C103" s="329"/>
      <c r="D103" s="328" t="s">
        <v>309</v>
      </c>
      <c r="E103" s="332"/>
      <c r="F103" s="255" t="s">
        <v>791</v>
      </c>
      <c r="G103" s="332"/>
      <c r="H103" s="331" t="s">
        <v>1046</v>
      </c>
      <c r="I103" s="32">
        <v>776</v>
      </c>
      <c r="J103" s="329"/>
      <c r="K103" s="329"/>
      <c r="L103" s="344"/>
      <c r="M103" s="366"/>
      <c r="N103" s="366"/>
      <c r="O103" s="366"/>
      <c r="P103" s="366"/>
      <c r="Q103" s="366"/>
      <c r="R103" s="366"/>
      <c r="S103" s="366"/>
      <c r="T103" s="366"/>
      <c r="U103" s="366"/>
      <c r="V103" s="366"/>
      <c r="W103" s="366"/>
      <c r="X103" s="346"/>
    </row>
    <row r="104" spans="2:24" ht="15" customHeight="1" x14ac:dyDescent="0.35">
      <c r="B104" s="326"/>
      <c r="C104" s="329"/>
      <c r="D104" s="329"/>
      <c r="E104" s="332"/>
      <c r="F104" s="255" t="s">
        <v>710</v>
      </c>
      <c r="G104" s="332"/>
      <c r="H104" s="332"/>
      <c r="I104" s="32">
        <v>1482</v>
      </c>
      <c r="J104" s="329"/>
      <c r="K104" s="329"/>
      <c r="L104" s="344"/>
      <c r="M104" s="366"/>
      <c r="N104" s="366"/>
      <c r="O104" s="366"/>
      <c r="P104" s="366"/>
      <c r="Q104" s="366"/>
      <c r="R104" s="366"/>
      <c r="S104" s="366"/>
      <c r="T104" s="366"/>
      <c r="U104" s="366"/>
      <c r="V104" s="366"/>
      <c r="W104" s="366"/>
      <c r="X104" s="346"/>
    </row>
    <row r="105" spans="2:24" ht="15" customHeight="1" x14ac:dyDescent="0.35">
      <c r="B105" s="326"/>
      <c r="C105" s="329"/>
      <c r="D105" s="329"/>
      <c r="E105" s="332"/>
      <c r="F105" s="255" t="s">
        <v>1048</v>
      </c>
      <c r="G105" s="332"/>
      <c r="H105" s="332"/>
      <c r="I105" s="32">
        <v>1422</v>
      </c>
      <c r="J105" s="329"/>
      <c r="K105" s="329"/>
      <c r="L105" s="344"/>
      <c r="M105" s="366"/>
      <c r="N105" s="366"/>
      <c r="O105" s="366"/>
      <c r="P105" s="366"/>
      <c r="Q105" s="366"/>
      <c r="R105" s="366"/>
      <c r="S105" s="366"/>
      <c r="T105" s="366"/>
      <c r="U105" s="366"/>
      <c r="V105" s="366"/>
      <c r="W105" s="366"/>
      <c r="X105" s="346"/>
    </row>
    <row r="106" spans="2:24" ht="15" customHeight="1" x14ac:dyDescent="0.35">
      <c r="B106" s="326"/>
      <c r="C106" s="329"/>
      <c r="D106" s="329"/>
      <c r="E106" s="332"/>
      <c r="F106" s="294" t="s">
        <v>906</v>
      </c>
      <c r="G106" s="332"/>
      <c r="H106" s="332"/>
      <c r="I106" s="32">
        <v>1204</v>
      </c>
      <c r="J106" s="329"/>
      <c r="K106" s="329"/>
      <c r="L106" s="344"/>
      <c r="M106" s="366"/>
      <c r="N106" s="366"/>
      <c r="O106" s="366"/>
      <c r="P106" s="366"/>
      <c r="Q106" s="366"/>
      <c r="R106" s="366"/>
      <c r="S106" s="366"/>
      <c r="T106" s="366"/>
      <c r="U106" s="366"/>
      <c r="V106" s="366"/>
      <c r="W106" s="366"/>
      <c r="X106" s="346"/>
    </row>
    <row r="107" spans="2:24" ht="15" customHeight="1" x14ac:dyDescent="0.35">
      <c r="B107" s="326"/>
      <c r="C107" s="329"/>
      <c r="D107" s="329"/>
      <c r="E107" s="332"/>
      <c r="F107" s="294" t="s">
        <v>1049</v>
      </c>
      <c r="G107" s="332"/>
      <c r="H107" s="332"/>
      <c r="I107" s="32">
        <v>816</v>
      </c>
      <c r="J107" s="329"/>
      <c r="K107" s="329"/>
      <c r="L107" s="344"/>
      <c r="M107" s="366"/>
      <c r="N107" s="366"/>
      <c r="O107" s="366"/>
      <c r="P107" s="366"/>
      <c r="Q107" s="366"/>
      <c r="R107" s="366"/>
      <c r="S107" s="366"/>
      <c r="T107" s="366"/>
      <c r="U107" s="366"/>
      <c r="V107" s="366"/>
      <c r="W107" s="366"/>
      <c r="X107" s="346"/>
    </row>
    <row r="108" spans="2:24" ht="15" customHeight="1" x14ac:dyDescent="0.35">
      <c r="B108" s="326"/>
      <c r="C108" s="329"/>
      <c r="D108" s="329"/>
      <c r="E108" s="332"/>
      <c r="F108" s="294" t="s">
        <v>1050</v>
      </c>
      <c r="G108" s="332"/>
      <c r="H108" s="332"/>
      <c r="I108" s="32">
        <v>616</v>
      </c>
      <c r="J108" s="329"/>
      <c r="K108" s="329"/>
      <c r="L108" s="344"/>
      <c r="M108" s="366"/>
      <c r="N108" s="366"/>
      <c r="O108" s="366"/>
      <c r="P108" s="366"/>
      <c r="Q108" s="366"/>
      <c r="R108" s="366"/>
      <c r="S108" s="366"/>
      <c r="T108" s="366"/>
      <c r="U108" s="366"/>
      <c r="V108" s="366"/>
      <c r="W108" s="366"/>
      <c r="X108" s="346"/>
    </row>
    <row r="109" spans="2:24" ht="15" customHeight="1" x14ac:dyDescent="0.35">
      <c r="B109" s="326"/>
      <c r="C109" s="329"/>
      <c r="D109" s="329"/>
      <c r="E109" s="332"/>
      <c r="F109" s="255" t="s">
        <v>908</v>
      </c>
      <c r="G109" s="332"/>
      <c r="H109" s="332"/>
      <c r="I109" s="32">
        <v>915</v>
      </c>
      <c r="J109" s="329"/>
      <c r="K109" s="329"/>
      <c r="L109" s="344"/>
      <c r="M109" s="366"/>
      <c r="N109" s="366"/>
      <c r="O109" s="366"/>
      <c r="P109" s="366"/>
      <c r="Q109" s="366"/>
      <c r="R109" s="366"/>
      <c r="S109" s="366"/>
      <c r="T109" s="366"/>
      <c r="U109" s="366"/>
      <c r="V109" s="366"/>
      <c r="W109" s="366"/>
      <c r="X109" s="346"/>
    </row>
    <row r="110" spans="2:24" ht="15" customHeight="1" x14ac:dyDescent="0.35">
      <c r="B110" s="326"/>
      <c r="C110" s="329"/>
      <c r="D110" s="329"/>
      <c r="E110" s="332"/>
      <c r="F110" s="294" t="s">
        <v>1051</v>
      </c>
      <c r="G110" s="332"/>
      <c r="H110" s="332"/>
      <c r="I110" s="32">
        <v>764</v>
      </c>
      <c r="J110" s="329"/>
      <c r="K110" s="329"/>
      <c r="L110" s="344"/>
      <c r="M110" s="366"/>
      <c r="N110" s="366"/>
      <c r="O110" s="366"/>
      <c r="P110" s="366"/>
      <c r="Q110" s="366"/>
      <c r="R110" s="366"/>
      <c r="S110" s="366"/>
      <c r="T110" s="366"/>
      <c r="U110" s="366"/>
      <c r="V110" s="366"/>
      <c r="W110" s="366"/>
      <c r="X110" s="346"/>
    </row>
    <row r="111" spans="2:24" ht="15" customHeight="1" x14ac:dyDescent="0.35">
      <c r="B111" s="326"/>
      <c r="C111" s="329"/>
      <c r="D111" s="329"/>
      <c r="E111" s="332"/>
      <c r="F111" s="294" t="s">
        <v>1052</v>
      </c>
      <c r="G111" s="332"/>
      <c r="H111" s="332"/>
      <c r="I111" s="32">
        <v>749</v>
      </c>
      <c r="J111" s="329"/>
      <c r="K111" s="329"/>
      <c r="L111" s="344"/>
      <c r="M111" s="366"/>
      <c r="N111" s="366"/>
      <c r="O111" s="366"/>
      <c r="P111" s="366"/>
      <c r="Q111" s="366"/>
      <c r="R111" s="366"/>
      <c r="S111" s="366"/>
      <c r="T111" s="366"/>
      <c r="U111" s="366"/>
      <c r="V111" s="366"/>
      <c r="W111" s="366"/>
      <c r="X111" s="346"/>
    </row>
    <row r="112" spans="2:24" ht="15" customHeight="1" x14ac:dyDescent="0.35">
      <c r="B112" s="326"/>
      <c r="C112" s="329"/>
      <c r="D112" s="329"/>
      <c r="E112" s="332"/>
      <c r="F112" s="294" t="s">
        <v>707</v>
      </c>
      <c r="G112" s="332"/>
      <c r="H112" s="332"/>
      <c r="I112" s="32">
        <v>223</v>
      </c>
      <c r="J112" s="329"/>
      <c r="K112" s="329"/>
      <c r="L112" s="344"/>
      <c r="M112" s="366"/>
      <c r="N112" s="366"/>
      <c r="O112" s="366"/>
      <c r="P112" s="366"/>
      <c r="Q112" s="366"/>
      <c r="R112" s="366"/>
      <c r="S112" s="366"/>
      <c r="T112" s="366"/>
      <c r="U112" s="366"/>
      <c r="V112" s="366"/>
      <c r="W112" s="366"/>
      <c r="X112" s="346"/>
    </row>
    <row r="113" spans="2:24" ht="15" customHeight="1" x14ac:dyDescent="0.35">
      <c r="B113" s="326"/>
      <c r="C113" s="329"/>
      <c r="D113" s="329"/>
      <c r="E113" s="332"/>
      <c r="F113" s="294" t="s">
        <v>903</v>
      </c>
      <c r="G113" s="332"/>
      <c r="H113" s="332"/>
      <c r="I113" s="32" t="s">
        <v>1058</v>
      </c>
      <c r="J113" s="329"/>
      <c r="K113" s="329"/>
      <c r="L113" s="344"/>
      <c r="M113" s="366"/>
      <c r="N113" s="366"/>
      <c r="O113" s="366"/>
      <c r="P113" s="366"/>
      <c r="Q113" s="366"/>
      <c r="R113" s="366"/>
      <c r="S113" s="366"/>
      <c r="T113" s="366"/>
      <c r="U113" s="366"/>
      <c r="V113" s="366"/>
      <c r="W113" s="366"/>
      <c r="X113" s="346"/>
    </row>
    <row r="114" spans="2:24" ht="15" customHeight="1" x14ac:dyDescent="0.35">
      <c r="B114" s="326"/>
      <c r="C114" s="329"/>
      <c r="D114" s="329"/>
      <c r="E114" s="332"/>
      <c r="F114" s="294" t="s">
        <v>1053</v>
      </c>
      <c r="G114" s="332"/>
      <c r="H114" s="332"/>
      <c r="I114" s="32" t="s">
        <v>1058</v>
      </c>
      <c r="J114" s="329"/>
      <c r="K114" s="329"/>
      <c r="L114" s="344"/>
      <c r="M114" s="366"/>
      <c r="N114" s="366"/>
      <c r="O114" s="366"/>
      <c r="P114" s="366"/>
      <c r="Q114" s="366"/>
      <c r="R114" s="366"/>
      <c r="S114" s="366"/>
      <c r="T114" s="366"/>
      <c r="U114" s="366"/>
      <c r="V114" s="366"/>
      <c r="W114" s="366"/>
      <c r="X114" s="346"/>
    </row>
    <row r="115" spans="2:24" ht="15" customHeight="1" x14ac:dyDescent="0.35">
      <c r="B115" s="326"/>
      <c r="C115" s="329"/>
      <c r="D115" s="329"/>
      <c r="E115" s="332"/>
      <c r="F115" s="294" t="s">
        <v>1054</v>
      </c>
      <c r="G115" s="332"/>
      <c r="H115" s="332"/>
      <c r="I115" s="32" t="s">
        <v>1058</v>
      </c>
      <c r="J115" s="329"/>
      <c r="K115" s="329"/>
      <c r="L115" s="344"/>
      <c r="M115" s="366"/>
      <c r="N115" s="366"/>
      <c r="O115" s="366"/>
      <c r="P115" s="366"/>
      <c r="Q115" s="366"/>
      <c r="R115" s="366"/>
      <c r="S115" s="366"/>
      <c r="T115" s="366"/>
      <c r="U115" s="366"/>
      <c r="V115" s="366"/>
      <c r="W115" s="366"/>
      <c r="X115" s="346"/>
    </row>
    <row r="116" spans="2:24" ht="15" customHeight="1" x14ac:dyDescent="0.35">
      <c r="B116" s="326"/>
      <c r="C116" s="329"/>
      <c r="D116" s="329"/>
      <c r="E116" s="332"/>
      <c r="F116" s="294" t="s">
        <v>706</v>
      </c>
      <c r="G116" s="332"/>
      <c r="H116" s="332"/>
      <c r="I116" s="32" t="s">
        <v>1058</v>
      </c>
      <c r="J116" s="329"/>
      <c r="K116" s="329"/>
      <c r="L116" s="344"/>
      <c r="M116" s="366"/>
      <c r="N116" s="366"/>
      <c r="O116" s="366"/>
      <c r="P116" s="366"/>
      <c r="Q116" s="366"/>
      <c r="R116" s="366"/>
      <c r="S116" s="366"/>
      <c r="T116" s="366"/>
      <c r="U116" s="366"/>
      <c r="V116" s="366"/>
      <c r="W116" s="366"/>
      <c r="X116" s="346"/>
    </row>
    <row r="117" spans="2:24" ht="15" customHeight="1" x14ac:dyDescent="0.35">
      <c r="B117" s="326"/>
      <c r="C117" s="329"/>
      <c r="D117" s="329"/>
      <c r="E117" s="332"/>
      <c r="F117" s="294" t="s">
        <v>911</v>
      </c>
      <c r="G117" s="332"/>
      <c r="H117" s="332"/>
      <c r="I117" s="32" t="s">
        <v>1058</v>
      </c>
      <c r="J117" s="329"/>
      <c r="K117" s="329"/>
      <c r="L117" s="344"/>
      <c r="M117" s="366"/>
      <c r="N117" s="366"/>
      <c r="O117" s="366"/>
      <c r="P117" s="366"/>
      <c r="Q117" s="366"/>
      <c r="R117" s="366"/>
      <c r="S117" s="366"/>
      <c r="T117" s="366"/>
      <c r="U117" s="366"/>
      <c r="V117" s="366"/>
      <c r="W117" s="366"/>
      <c r="X117" s="346"/>
    </row>
    <row r="118" spans="2:24" ht="15" customHeight="1" x14ac:dyDescent="0.35">
      <c r="B118" s="326"/>
      <c r="C118" s="329"/>
      <c r="D118" s="329"/>
      <c r="E118" s="332"/>
      <c r="F118" s="255" t="s">
        <v>1055</v>
      </c>
      <c r="G118" s="332"/>
      <c r="H118" s="333"/>
      <c r="I118" s="32">
        <v>560</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55" t="s">
        <v>791</v>
      </c>
      <c r="G119" s="332"/>
      <c r="H119" s="331" t="s">
        <v>1056</v>
      </c>
      <c r="I119" s="32">
        <v>464</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55" t="s">
        <v>710</v>
      </c>
      <c r="G120" s="332"/>
      <c r="H120" s="332"/>
      <c r="I120" s="32">
        <v>1073</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55" t="s">
        <v>1048</v>
      </c>
      <c r="G121" s="332"/>
      <c r="H121" s="332"/>
      <c r="I121" s="32">
        <v>946</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94" t="s">
        <v>906</v>
      </c>
      <c r="G122" s="332"/>
      <c r="H122" s="332"/>
      <c r="I122" s="32">
        <v>813</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94" t="s">
        <v>1049</v>
      </c>
      <c r="G123" s="332"/>
      <c r="H123" s="332"/>
      <c r="I123" s="32">
        <v>641</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94" t="s">
        <v>1050</v>
      </c>
      <c r="G124" s="332"/>
      <c r="H124" s="332"/>
      <c r="I124" s="32">
        <v>448</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55" t="s">
        <v>908</v>
      </c>
      <c r="G125" s="332"/>
      <c r="H125" s="332"/>
      <c r="I125" s="32">
        <v>572</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94" t="s">
        <v>1051</v>
      </c>
      <c r="G126" s="332"/>
      <c r="H126" s="332"/>
      <c r="I126" s="32">
        <v>504</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94" t="s">
        <v>1052</v>
      </c>
      <c r="G127" s="332"/>
      <c r="H127" s="332"/>
      <c r="I127" s="32">
        <v>486</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94" t="s">
        <v>707</v>
      </c>
      <c r="G128" s="332"/>
      <c r="H128" s="332"/>
      <c r="I128" s="32">
        <v>35</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94" t="s">
        <v>903</v>
      </c>
      <c r="G129" s="332"/>
      <c r="H129" s="332"/>
      <c r="I129" s="32" t="s">
        <v>1058</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94" t="s">
        <v>1053</v>
      </c>
      <c r="G130" s="332"/>
      <c r="H130" s="332"/>
      <c r="I130" s="32" t="s">
        <v>1058</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94" t="s">
        <v>1054</v>
      </c>
      <c r="G131" s="332"/>
      <c r="H131" s="332"/>
      <c r="I131" s="32" t="s">
        <v>1058</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94" t="s">
        <v>706</v>
      </c>
      <c r="G132" s="332"/>
      <c r="H132" s="332"/>
      <c r="I132" s="32" t="s">
        <v>1058</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94" t="s">
        <v>911</v>
      </c>
      <c r="G133" s="332"/>
      <c r="H133" s="332"/>
      <c r="I133" s="32" t="s">
        <v>1058</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55" t="s">
        <v>1055</v>
      </c>
      <c r="G134" s="332"/>
      <c r="H134" s="333"/>
      <c r="I134" s="32">
        <v>338</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55" t="s">
        <v>791</v>
      </c>
      <c r="G135" s="332"/>
      <c r="H135" s="331" t="s">
        <v>1057</v>
      </c>
      <c r="I135" s="32">
        <v>645</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55" t="s">
        <v>710</v>
      </c>
      <c r="G136" s="332"/>
      <c r="H136" s="332"/>
      <c r="I136" s="32">
        <v>1328</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55" t="s">
        <v>1048</v>
      </c>
      <c r="G137" s="332"/>
      <c r="H137" s="332"/>
      <c r="I137" s="32">
        <v>1356</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94" t="s">
        <v>906</v>
      </c>
      <c r="G138" s="332"/>
      <c r="H138" s="332"/>
      <c r="I138" s="32">
        <v>1105</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94" t="s">
        <v>1049</v>
      </c>
      <c r="G139" s="332"/>
      <c r="H139" s="332"/>
      <c r="I139" s="32">
        <v>823</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94" t="s">
        <v>1050</v>
      </c>
      <c r="G140" s="332"/>
      <c r="H140" s="332"/>
      <c r="I140" s="32">
        <v>542</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55" t="s">
        <v>908</v>
      </c>
      <c r="G141" s="332"/>
      <c r="H141" s="332"/>
      <c r="I141" s="32">
        <v>825</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94" t="s">
        <v>1051</v>
      </c>
      <c r="G142" s="332"/>
      <c r="H142" s="332"/>
      <c r="I142" s="32">
        <v>711</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94" t="s">
        <v>1052</v>
      </c>
      <c r="G143" s="332"/>
      <c r="H143" s="332"/>
      <c r="I143" s="32">
        <v>744</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94" t="s">
        <v>707</v>
      </c>
      <c r="G144" s="332"/>
      <c r="H144" s="332"/>
      <c r="I144" s="32">
        <v>148</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94" t="s">
        <v>903</v>
      </c>
      <c r="G145" s="332"/>
      <c r="H145" s="332"/>
      <c r="I145" s="32" t="s">
        <v>1058</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94" t="s">
        <v>1053</v>
      </c>
      <c r="G146" s="332"/>
      <c r="H146" s="332"/>
      <c r="I146" s="32" t="s">
        <v>1058</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94" t="s">
        <v>1054</v>
      </c>
      <c r="G147" s="332"/>
      <c r="H147" s="332"/>
      <c r="I147" s="32" t="s">
        <v>1058</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94" t="s">
        <v>706</v>
      </c>
      <c r="G148" s="332"/>
      <c r="H148" s="332"/>
      <c r="I148" s="32" t="s">
        <v>1058</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94" t="s">
        <v>911</v>
      </c>
      <c r="G149" s="332"/>
      <c r="H149" s="332"/>
      <c r="I149" s="32" t="s">
        <v>1058</v>
      </c>
      <c r="J149" s="329"/>
      <c r="K149" s="329"/>
      <c r="L149" s="344"/>
      <c r="M149" s="366"/>
      <c r="N149" s="366"/>
      <c r="O149" s="366"/>
      <c r="P149" s="366"/>
      <c r="Q149" s="366"/>
      <c r="R149" s="366"/>
      <c r="S149" s="366"/>
      <c r="T149" s="366"/>
      <c r="U149" s="366"/>
      <c r="V149" s="366"/>
      <c r="W149" s="366"/>
      <c r="X149" s="346"/>
    </row>
    <row r="150" spans="2:24" ht="15" customHeight="1" x14ac:dyDescent="0.35">
      <c r="B150" s="327"/>
      <c r="C150" s="330"/>
      <c r="D150" s="330"/>
      <c r="E150" s="333"/>
      <c r="F150" s="255" t="s">
        <v>1055</v>
      </c>
      <c r="G150" s="333"/>
      <c r="H150" s="333"/>
      <c r="I150" s="32">
        <v>488</v>
      </c>
      <c r="J150" s="330"/>
      <c r="K150" s="330"/>
      <c r="L150" s="347"/>
      <c r="M150" s="348"/>
      <c r="N150" s="348"/>
      <c r="O150" s="348"/>
      <c r="P150" s="348"/>
      <c r="Q150" s="348"/>
      <c r="R150" s="348"/>
      <c r="S150" s="348"/>
      <c r="T150" s="348"/>
      <c r="U150" s="348"/>
      <c r="V150" s="348"/>
      <c r="W150" s="348"/>
      <c r="X150" s="349"/>
    </row>
    <row r="151" spans="2:24" ht="15" customHeight="1" x14ac:dyDescent="0.35">
      <c r="B151" s="265" t="s">
        <v>1115</v>
      </c>
      <c r="C151" s="255"/>
      <c r="D151" s="294"/>
      <c r="E151" s="255"/>
      <c r="F151" s="294"/>
      <c r="G151" s="255"/>
      <c r="H151" s="255"/>
      <c r="I151" s="294"/>
      <c r="J151" s="252" t="s">
        <v>281</v>
      </c>
      <c r="K151" s="252" t="s">
        <v>1059</v>
      </c>
      <c r="L151" s="307" t="s">
        <v>1116</v>
      </c>
      <c r="M151" s="308"/>
      <c r="N151" s="308"/>
      <c r="O151" s="308"/>
      <c r="P151" s="308"/>
      <c r="Q151" s="308"/>
      <c r="R151" s="308"/>
      <c r="S151" s="308"/>
      <c r="T151" s="308"/>
      <c r="U151" s="308"/>
      <c r="V151" s="308"/>
      <c r="W151" s="308"/>
      <c r="X151" s="309"/>
    </row>
    <row r="152" spans="2:24" ht="15" customHeight="1" x14ac:dyDescent="0.35">
      <c r="B152" s="85" t="s">
        <v>1117</v>
      </c>
      <c r="C152" s="255"/>
      <c r="D152" s="294"/>
      <c r="E152" s="255"/>
      <c r="F152" s="294"/>
      <c r="G152" s="255"/>
      <c r="H152" s="255"/>
      <c r="I152" s="294"/>
      <c r="J152" s="252" t="s">
        <v>273</v>
      </c>
      <c r="K152" s="252"/>
      <c r="L152" s="307" t="s">
        <v>1118</v>
      </c>
      <c r="M152" s="308"/>
      <c r="N152" s="308"/>
      <c r="O152" s="308"/>
      <c r="P152" s="308"/>
      <c r="Q152" s="308"/>
      <c r="R152" s="308"/>
      <c r="S152" s="308"/>
      <c r="T152" s="308"/>
      <c r="U152" s="308"/>
      <c r="V152" s="308"/>
      <c r="W152" s="308"/>
      <c r="X152" s="309"/>
    </row>
    <row r="153" spans="2:24" ht="15" customHeight="1" x14ac:dyDescent="0.35">
      <c r="B153" s="265" t="s">
        <v>1119</v>
      </c>
      <c r="C153" s="255"/>
      <c r="D153" s="294"/>
      <c r="E153" s="255"/>
      <c r="F153" s="294"/>
      <c r="G153" s="255"/>
      <c r="H153" s="255"/>
      <c r="I153" s="294"/>
      <c r="J153" s="252" t="s">
        <v>281</v>
      </c>
      <c r="K153" s="252"/>
      <c r="L153" s="307" t="s">
        <v>1120</v>
      </c>
      <c r="M153" s="308"/>
      <c r="N153" s="308"/>
      <c r="O153" s="308"/>
      <c r="P153" s="308"/>
      <c r="Q153" s="308"/>
      <c r="R153" s="308"/>
      <c r="S153" s="308"/>
      <c r="T153" s="308"/>
      <c r="U153" s="308"/>
      <c r="V153" s="308"/>
      <c r="W153" s="308"/>
      <c r="X153" s="309"/>
    </row>
    <row r="154" spans="2:24" ht="15" customHeight="1" x14ac:dyDescent="0.35">
      <c r="B154" s="325" t="s">
        <v>1121</v>
      </c>
      <c r="C154" s="328" t="s">
        <v>1043</v>
      </c>
      <c r="D154" s="328" t="s">
        <v>1044</v>
      </c>
      <c r="E154" s="331" t="s">
        <v>699</v>
      </c>
      <c r="F154" s="255" t="s">
        <v>791</v>
      </c>
      <c r="G154" s="331" t="s">
        <v>1045</v>
      </c>
      <c r="H154" s="331" t="s">
        <v>1046</v>
      </c>
      <c r="I154" s="31">
        <v>1298</v>
      </c>
      <c r="J154" s="328" t="s">
        <v>273</v>
      </c>
      <c r="K154" s="328" t="s">
        <v>282</v>
      </c>
      <c r="L154" s="341" t="s">
        <v>1047</v>
      </c>
      <c r="M154" s="342"/>
      <c r="N154" s="342"/>
      <c r="O154" s="342"/>
      <c r="P154" s="342"/>
      <c r="Q154" s="342"/>
      <c r="R154" s="342"/>
      <c r="S154" s="342"/>
      <c r="T154" s="342"/>
      <c r="U154" s="342"/>
      <c r="V154" s="342"/>
      <c r="W154" s="342"/>
      <c r="X154" s="343"/>
    </row>
    <row r="155" spans="2:24" ht="15" customHeight="1" x14ac:dyDescent="0.35">
      <c r="B155" s="326"/>
      <c r="C155" s="329"/>
      <c r="D155" s="329"/>
      <c r="E155" s="332"/>
      <c r="F155" s="255" t="s">
        <v>706</v>
      </c>
      <c r="G155" s="332"/>
      <c r="H155" s="332"/>
      <c r="I155" s="31">
        <v>1493</v>
      </c>
      <c r="J155" s="329"/>
      <c r="K155" s="329"/>
      <c r="L155" s="344"/>
      <c r="M155" s="345"/>
      <c r="N155" s="345"/>
      <c r="O155" s="345"/>
      <c r="P155" s="345"/>
      <c r="Q155" s="345"/>
      <c r="R155" s="345"/>
      <c r="S155" s="345"/>
      <c r="T155" s="345"/>
      <c r="U155" s="345"/>
      <c r="V155" s="345"/>
      <c r="W155" s="345"/>
      <c r="X155" s="346"/>
    </row>
    <row r="156" spans="2:24" ht="15" customHeight="1" x14ac:dyDescent="0.35">
      <c r="B156" s="326"/>
      <c r="C156" s="329"/>
      <c r="D156" s="329"/>
      <c r="E156" s="332"/>
      <c r="F156" s="255" t="s">
        <v>710</v>
      </c>
      <c r="G156" s="332"/>
      <c r="H156" s="332"/>
      <c r="I156" s="32">
        <v>1206</v>
      </c>
      <c r="J156" s="329"/>
      <c r="K156" s="329"/>
      <c r="L156" s="344"/>
      <c r="M156" s="345"/>
      <c r="N156" s="345"/>
      <c r="O156" s="345"/>
      <c r="P156" s="345"/>
      <c r="Q156" s="345"/>
      <c r="R156" s="345"/>
      <c r="S156" s="345"/>
      <c r="T156" s="345"/>
      <c r="U156" s="345"/>
      <c r="V156" s="345"/>
      <c r="W156" s="345"/>
      <c r="X156" s="346"/>
    </row>
    <row r="157" spans="2:24" ht="15" customHeight="1" x14ac:dyDescent="0.35">
      <c r="B157" s="326"/>
      <c r="C157" s="329"/>
      <c r="D157" s="329"/>
      <c r="E157" s="332"/>
      <c r="F157" s="294" t="s">
        <v>1048</v>
      </c>
      <c r="G157" s="332"/>
      <c r="H157" s="332"/>
      <c r="I157" s="32">
        <v>1084</v>
      </c>
      <c r="J157" s="329"/>
      <c r="K157" s="329"/>
      <c r="L157" s="344"/>
      <c r="M157" s="345"/>
      <c r="N157" s="345"/>
      <c r="O157" s="345"/>
      <c r="P157" s="345"/>
      <c r="Q157" s="345"/>
      <c r="R157" s="345"/>
      <c r="S157" s="345"/>
      <c r="T157" s="345"/>
      <c r="U157" s="345"/>
      <c r="V157" s="345"/>
      <c r="W157" s="345"/>
      <c r="X157" s="346"/>
    </row>
    <row r="158" spans="2:24" ht="15" customHeight="1" x14ac:dyDescent="0.35">
      <c r="B158" s="326"/>
      <c r="C158" s="329"/>
      <c r="D158" s="329"/>
      <c r="E158" s="332"/>
      <c r="F158" s="294" t="s">
        <v>906</v>
      </c>
      <c r="G158" s="332"/>
      <c r="H158" s="332"/>
      <c r="I158" s="32">
        <v>1365</v>
      </c>
      <c r="J158" s="329"/>
      <c r="K158" s="329"/>
      <c r="L158" s="344"/>
      <c r="M158" s="345"/>
      <c r="N158" s="345"/>
      <c r="O158" s="345"/>
      <c r="P158" s="345"/>
      <c r="Q158" s="345"/>
      <c r="R158" s="345"/>
      <c r="S158" s="345"/>
      <c r="T158" s="345"/>
      <c r="U158" s="345"/>
      <c r="V158" s="345"/>
      <c r="W158" s="345"/>
      <c r="X158" s="346"/>
    </row>
    <row r="159" spans="2:24" ht="15" customHeight="1" x14ac:dyDescent="0.35">
      <c r="B159" s="326"/>
      <c r="C159" s="329"/>
      <c r="D159" s="329"/>
      <c r="E159" s="332"/>
      <c r="F159" s="294" t="s">
        <v>911</v>
      </c>
      <c r="G159" s="332"/>
      <c r="H159" s="332"/>
      <c r="I159" s="32">
        <v>1521</v>
      </c>
      <c r="J159" s="329"/>
      <c r="K159" s="329"/>
      <c r="L159" s="344"/>
      <c r="M159" s="345"/>
      <c r="N159" s="345"/>
      <c r="O159" s="345"/>
      <c r="P159" s="345"/>
      <c r="Q159" s="345"/>
      <c r="R159" s="345"/>
      <c r="S159" s="345"/>
      <c r="T159" s="345"/>
      <c r="U159" s="345"/>
      <c r="V159" s="345"/>
      <c r="W159" s="345"/>
      <c r="X159" s="346"/>
    </row>
    <row r="160" spans="2:24" ht="15" customHeight="1" x14ac:dyDescent="0.35">
      <c r="B160" s="326"/>
      <c r="C160" s="329"/>
      <c r="D160" s="329"/>
      <c r="E160" s="332"/>
      <c r="F160" s="255" t="s">
        <v>1049</v>
      </c>
      <c r="G160" s="332"/>
      <c r="H160" s="332"/>
      <c r="I160" s="31">
        <v>1457</v>
      </c>
      <c r="J160" s="329"/>
      <c r="K160" s="329"/>
      <c r="L160" s="344"/>
      <c r="M160" s="345"/>
      <c r="N160" s="345"/>
      <c r="O160" s="345"/>
      <c r="P160" s="345"/>
      <c r="Q160" s="345"/>
      <c r="R160" s="345"/>
      <c r="S160" s="345"/>
      <c r="T160" s="345"/>
      <c r="U160" s="345"/>
      <c r="V160" s="345"/>
      <c r="W160" s="345"/>
      <c r="X160" s="346"/>
    </row>
    <row r="161" spans="2:24" ht="15" customHeight="1" x14ac:dyDescent="0.35">
      <c r="B161" s="326"/>
      <c r="C161" s="329"/>
      <c r="D161" s="329"/>
      <c r="E161" s="332"/>
      <c r="F161" s="294" t="s">
        <v>1050</v>
      </c>
      <c r="G161" s="332"/>
      <c r="H161" s="332"/>
      <c r="I161" s="32">
        <v>1250</v>
      </c>
      <c r="J161" s="329"/>
      <c r="K161" s="329"/>
      <c r="L161" s="344"/>
      <c r="M161" s="345"/>
      <c r="N161" s="345"/>
      <c r="O161" s="345"/>
      <c r="P161" s="345"/>
      <c r="Q161" s="345"/>
      <c r="R161" s="345"/>
      <c r="S161" s="345"/>
      <c r="T161" s="345"/>
      <c r="U161" s="345"/>
      <c r="V161" s="345"/>
      <c r="W161" s="345"/>
      <c r="X161" s="346"/>
    </row>
    <row r="162" spans="2:24" ht="15" customHeight="1" x14ac:dyDescent="0.35">
      <c r="B162" s="326"/>
      <c r="C162" s="329"/>
      <c r="D162" s="329"/>
      <c r="E162" s="332"/>
      <c r="F162" s="294" t="s">
        <v>908</v>
      </c>
      <c r="G162" s="332"/>
      <c r="H162" s="332"/>
      <c r="I162" s="32">
        <v>1040</v>
      </c>
      <c r="J162" s="329"/>
      <c r="K162" s="329"/>
      <c r="L162" s="344"/>
      <c r="M162" s="345"/>
      <c r="N162" s="345"/>
      <c r="O162" s="345"/>
      <c r="P162" s="345"/>
      <c r="Q162" s="345"/>
      <c r="R162" s="345"/>
      <c r="S162" s="345"/>
      <c r="T162" s="345"/>
      <c r="U162" s="345"/>
      <c r="V162" s="345"/>
      <c r="W162" s="345"/>
      <c r="X162" s="346"/>
    </row>
    <row r="163" spans="2:24" ht="15" customHeight="1" x14ac:dyDescent="0.35">
      <c r="B163" s="326"/>
      <c r="C163" s="329"/>
      <c r="D163" s="329"/>
      <c r="E163" s="332"/>
      <c r="F163" s="294" t="s">
        <v>1051</v>
      </c>
      <c r="G163" s="332"/>
      <c r="H163" s="332"/>
      <c r="I163" s="32">
        <v>1255</v>
      </c>
      <c r="J163" s="329"/>
      <c r="K163" s="329"/>
      <c r="L163" s="344"/>
      <c r="M163" s="345"/>
      <c r="N163" s="345"/>
      <c r="O163" s="345"/>
      <c r="P163" s="345"/>
      <c r="Q163" s="345"/>
      <c r="R163" s="345"/>
      <c r="S163" s="345"/>
      <c r="T163" s="345"/>
      <c r="U163" s="345"/>
      <c r="V163" s="345"/>
      <c r="W163" s="345"/>
      <c r="X163" s="346"/>
    </row>
    <row r="164" spans="2:24" ht="15" customHeight="1" x14ac:dyDescent="0.35">
      <c r="B164" s="326"/>
      <c r="C164" s="329"/>
      <c r="D164" s="329"/>
      <c r="E164" s="332"/>
      <c r="F164" s="294" t="s">
        <v>1052</v>
      </c>
      <c r="G164" s="332"/>
      <c r="H164" s="332"/>
      <c r="I164" s="32">
        <v>1172</v>
      </c>
      <c r="J164" s="329"/>
      <c r="K164" s="329"/>
      <c r="L164" s="344"/>
      <c r="M164" s="345"/>
      <c r="N164" s="345"/>
      <c r="O164" s="345"/>
      <c r="P164" s="345"/>
      <c r="Q164" s="345"/>
      <c r="R164" s="345"/>
      <c r="S164" s="345"/>
      <c r="T164" s="345"/>
      <c r="U164" s="345"/>
      <c r="V164" s="345"/>
      <c r="W164" s="345"/>
      <c r="X164" s="346"/>
    </row>
    <row r="165" spans="2:24" ht="15" customHeight="1" x14ac:dyDescent="0.35">
      <c r="B165" s="326"/>
      <c r="C165" s="329"/>
      <c r="D165" s="329"/>
      <c r="E165" s="332"/>
      <c r="F165" s="294" t="s">
        <v>707</v>
      </c>
      <c r="G165" s="332"/>
      <c r="H165" s="332"/>
      <c r="I165" s="32">
        <v>1277</v>
      </c>
      <c r="J165" s="329"/>
      <c r="K165" s="329"/>
      <c r="L165" s="344"/>
      <c r="M165" s="345"/>
      <c r="N165" s="345"/>
      <c r="O165" s="345"/>
      <c r="P165" s="345"/>
      <c r="Q165" s="345"/>
      <c r="R165" s="345"/>
      <c r="S165" s="345"/>
      <c r="T165" s="345"/>
      <c r="U165" s="345"/>
      <c r="V165" s="345"/>
      <c r="W165" s="345"/>
      <c r="X165" s="346"/>
    </row>
    <row r="166" spans="2:24" ht="15" customHeight="1" x14ac:dyDescent="0.35">
      <c r="B166" s="326"/>
      <c r="C166" s="329"/>
      <c r="D166" s="329"/>
      <c r="E166" s="332"/>
      <c r="F166" s="294" t="s">
        <v>903</v>
      </c>
      <c r="G166" s="332"/>
      <c r="H166" s="332"/>
      <c r="I166" s="32">
        <v>785</v>
      </c>
      <c r="J166" s="329"/>
      <c r="K166" s="329"/>
      <c r="L166" s="344"/>
      <c r="M166" s="345"/>
      <c r="N166" s="345"/>
      <c r="O166" s="345"/>
      <c r="P166" s="345"/>
      <c r="Q166" s="345"/>
      <c r="R166" s="345"/>
      <c r="S166" s="345"/>
      <c r="T166" s="345"/>
      <c r="U166" s="345"/>
      <c r="V166" s="345"/>
      <c r="W166" s="345"/>
      <c r="X166" s="346"/>
    </row>
    <row r="167" spans="2:24" ht="15" customHeight="1" x14ac:dyDescent="0.35">
      <c r="B167" s="326"/>
      <c r="C167" s="329"/>
      <c r="D167" s="329"/>
      <c r="E167" s="332"/>
      <c r="F167" s="294" t="s">
        <v>1053</v>
      </c>
      <c r="G167" s="332"/>
      <c r="H167" s="332"/>
      <c r="I167" s="32">
        <v>849</v>
      </c>
      <c r="J167" s="329"/>
      <c r="K167" s="329"/>
      <c r="L167" s="344"/>
      <c r="M167" s="345"/>
      <c r="N167" s="345"/>
      <c r="O167" s="345"/>
      <c r="P167" s="345"/>
      <c r="Q167" s="345"/>
      <c r="R167" s="345"/>
      <c r="S167" s="345"/>
      <c r="T167" s="345"/>
      <c r="U167" s="345"/>
      <c r="V167" s="345"/>
      <c r="W167" s="345"/>
      <c r="X167" s="346"/>
    </row>
    <row r="168" spans="2:24" ht="15" customHeight="1" x14ac:dyDescent="0.35">
      <c r="B168" s="326"/>
      <c r="C168" s="329"/>
      <c r="D168" s="329"/>
      <c r="E168" s="332"/>
      <c r="F168" s="294" t="s">
        <v>1054</v>
      </c>
      <c r="G168" s="332"/>
      <c r="H168" s="332"/>
      <c r="I168" s="32">
        <v>1322</v>
      </c>
      <c r="J168" s="329"/>
      <c r="K168" s="329"/>
      <c r="L168" s="344"/>
      <c r="M168" s="345"/>
      <c r="N168" s="345"/>
      <c r="O168" s="345"/>
      <c r="P168" s="345"/>
      <c r="Q168" s="345"/>
      <c r="R168" s="345"/>
      <c r="S168" s="345"/>
      <c r="T168" s="345"/>
      <c r="U168" s="345"/>
      <c r="V168" s="345"/>
      <c r="W168" s="345"/>
      <c r="X168" s="346"/>
    </row>
    <row r="169" spans="2:24" ht="29" x14ac:dyDescent="0.35">
      <c r="B169" s="326"/>
      <c r="C169" s="329"/>
      <c r="D169" s="329"/>
      <c r="E169" s="332"/>
      <c r="F169" s="255" t="s">
        <v>1055</v>
      </c>
      <c r="G169" s="332"/>
      <c r="H169" s="333"/>
      <c r="I169" s="32">
        <v>1251</v>
      </c>
      <c r="J169" s="329"/>
      <c r="K169" s="329"/>
      <c r="L169" s="344"/>
      <c r="M169" s="345"/>
      <c r="N169" s="345"/>
      <c r="O169" s="345"/>
      <c r="P169" s="345"/>
      <c r="Q169" s="345"/>
      <c r="R169" s="345"/>
      <c r="S169" s="345"/>
      <c r="T169" s="345"/>
      <c r="U169" s="345"/>
      <c r="V169" s="345"/>
      <c r="W169" s="345"/>
      <c r="X169" s="346"/>
    </row>
    <row r="170" spans="2:24" ht="15" customHeight="1" x14ac:dyDescent="0.35">
      <c r="B170" s="326"/>
      <c r="C170" s="329"/>
      <c r="D170" s="329"/>
      <c r="E170" s="332"/>
      <c r="F170" s="255" t="s">
        <v>791</v>
      </c>
      <c r="G170" s="332"/>
      <c r="H170" s="331" t="s">
        <v>1056</v>
      </c>
      <c r="I170" s="32">
        <v>1529</v>
      </c>
      <c r="J170" s="329"/>
      <c r="K170" s="329"/>
      <c r="L170" s="344"/>
      <c r="M170" s="345"/>
      <c r="N170" s="345"/>
      <c r="O170" s="345"/>
      <c r="P170" s="345"/>
      <c r="Q170" s="345"/>
      <c r="R170" s="345"/>
      <c r="S170" s="345"/>
      <c r="T170" s="345"/>
      <c r="U170" s="345"/>
      <c r="V170" s="345"/>
      <c r="W170" s="345"/>
      <c r="X170" s="346"/>
    </row>
    <row r="171" spans="2:24" ht="15" customHeight="1" x14ac:dyDescent="0.35">
      <c r="B171" s="326"/>
      <c r="C171" s="329"/>
      <c r="D171" s="329"/>
      <c r="E171" s="332"/>
      <c r="F171" s="255" t="s">
        <v>706</v>
      </c>
      <c r="G171" s="332"/>
      <c r="H171" s="332"/>
      <c r="I171" s="32">
        <v>1754</v>
      </c>
      <c r="J171" s="329"/>
      <c r="K171" s="329"/>
      <c r="L171" s="344"/>
      <c r="M171" s="345"/>
      <c r="N171" s="345"/>
      <c r="O171" s="345"/>
      <c r="P171" s="345"/>
      <c r="Q171" s="345"/>
      <c r="R171" s="345"/>
      <c r="S171" s="345"/>
      <c r="T171" s="345"/>
      <c r="U171" s="345"/>
      <c r="V171" s="345"/>
      <c r="W171" s="345"/>
      <c r="X171" s="346"/>
    </row>
    <row r="172" spans="2:24" ht="15" customHeight="1" x14ac:dyDescent="0.35">
      <c r="B172" s="326"/>
      <c r="C172" s="329"/>
      <c r="D172" s="329"/>
      <c r="E172" s="332"/>
      <c r="F172" s="255" t="s">
        <v>710</v>
      </c>
      <c r="G172" s="332"/>
      <c r="H172" s="332"/>
      <c r="I172" s="32">
        <v>1430</v>
      </c>
      <c r="J172" s="329"/>
      <c r="K172" s="329"/>
      <c r="L172" s="344"/>
      <c r="M172" s="345"/>
      <c r="N172" s="345"/>
      <c r="O172" s="345"/>
      <c r="P172" s="345"/>
      <c r="Q172" s="345"/>
      <c r="R172" s="345"/>
      <c r="S172" s="345"/>
      <c r="T172" s="345"/>
      <c r="U172" s="345"/>
      <c r="V172" s="345"/>
      <c r="W172" s="345"/>
      <c r="X172" s="346"/>
    </row>
    <row r="173" spans="2:24" ht="15" customHeight="1" x14ac:dyDescent="0.35">
      <c r="B173" s="326"/>
      <c r="C173" s="329"/>
      <c r="D173" s="329"/>
      <c r="E173" s="332"/>
      <c r="F173" s="294" t="s">
        <v>1048</v>
      </c>
      <c r="G173" s="332"/>
      <c r="H173" s="332"/>
      <c r="I173" s="32">
        <v>940</v>
      </c>
      <c r="J173" s="329"/>
      <c r="K173" s="329"/>
      <c r="L173" s="344"/>
      <c r="M173" s="345"/>
      <c r="N173" s="345"/>
      <c r="O173" s="345"/>
      <c r="P173" s="345"/>
      <c r="Q173" s="345"/>
      <c r="R173" s="345"/>
      <c r="S173" s="345"/>
      <c r="T173" s="345"/>
      <c r="U173" s="345"/>
      <c r="V173" s="345"/>
      <c r="W173" s="345"/>
      <c r="X173" s="346"/>
    </row>
    <row r="174" spans="2:24" ht="15" customHeight="1" x14ac:dyDescent="0.35">
      <c r="B174" s="326"/>
      <c r="C174" s="329"/>
      <c r="D174" s="329"/>
      <c r="E174" s="332"/>
      <c r="F174" s="294" t="s">
        <v>906</v>
      </c>
      <c r="G174" s="332"/>
      <c r="H174" s="332"/>
      <c r="I174" s="32">
        <v>1464</v>
      </c>
      <c r="J174" s="329"/>
      <c r="K174" s="329"/>
      <c r="L174" s="344"/>
      <c r="M174" s="345"/>
      <c r="N174" s="345"/>
      <c r="O174" s="345"/>
      <c r="P174" s="345"/>
      <c r="Q174" s="345"/>
      <c r="R174" s="345"/>
      <c r="S174" s="345"/>
      <c r="T174" s="345"/>
      <c r="U174" s="345"/>
      <c r="V174" s="345"/>
      <c r="W174" s="345"/>
      <c r="X174" s="346"/>
    </row>
    <row r="175" spans="2:24" ht="15" customHeight="1" x14ac:dyDescent="0.35">
      <c r="B175" s="326"/>
      <c r="C175" s="329"/>
      <c r="D175" s="329"/>
      <c r="E175" s="332"/>
      <c r="F175" s="294" t="s">
        <v>911</v>
      </c>
      <c r="G175" s="332"/>
      <c r="H175" s="332"/>
      <c r="I175" s="32">
        <v>1846</v>
      </c>
      <c r="J175" s="329"/>
      <c r="K175" s="329"/>
      <c r="L175" s="344"/>
      <c r="M175" s="345"/>
      <c r="N175" s="345"/>
      <c r="O175" s="345"/>
      <c r="P175" s="345"/>
      <c r="Q175" s="345"/>
      <c r="R175" s="345"/>
      <c r="S175" s="345"/>
      <c r="T175" s="345"/>
      <c r="U175" s="345"/>
      <c r="V175" s="345"/>
      <c r="W175" s="345"/>
      <c r="X175" s="346"/>
    </row>
    <row r="176" spans="2:24" ht="15" customHeight="1" x14ac:dyDescent="0.35">
      <c r="B176" s="326"/>
      <c r="C176" s="329"/>
      <c r="D176" s="329"/>
      <c r="E176" s="332"/>
      <c r="F176" s="255" t="s">
        <v>1049</v>
      </c>
      <c r="G176" s="332"/>
      <c r="H176" s="332"/>
      <c r="I176" s="32">
        <v>1748</v>
      </c>
      <c r="J176" s="329"/>
      <c r="K176" s="329"/>
      <c r="L176" s="344"/>
      <c r="M176" s="345"/>
      <c r="N176" s="345"/>
      <c r="O176" s="345"/>
      <c r="P176" s="345"/>
      <c r="Q176" s="345"/>
      <c r="R176" s="345"/>
      <c r="S176" s="345"/>
      <c r="T176" s="345"/>
      <c r="U176" s="345"/>
      <c r="V176" s="345"/>
      <c r="W176" s="345"/>
      <c r="X176" s="346"/>
    </row>
    <row r="177" spans="2:24" x14ac:dyDescent="0.35">
      <c r="B177" s="326"/>
      <c r="C177" s="329"/>
      <c r="D177" s="329"/>
      <c r="E177" s="332"/>
      <c r="F177" s="294" t="s">
        <v>1050</v>
      </c>
      <c r="G177" s="332"/>
      <c r="H177" s="332"/>
      <c r="I177" s="32">
        <v>1435</v>
      </c>
      <c r="J177" s="329"/>
      <c r="K177" s="329"/>
      <c r="L177" s="344"/>
      <c r="M177" s="345"/>
      <c r="N177" s="345"/>
      <c r="O177" s="345"/>
      <c r="P177" s="345"/>
      <c r="Q177" s="345"/>
      <c r="R177" s="345"/>
      <c r="S177" s="345"/>
      <c r="T177" s="345"/>
      <c r="U177" s="345"/>
      <c r="V177" s="345"/>
      <c r="W177" s="345"/>
      <c r="X177" s="346"/>
    </row>
    <row r="178" spans="2:24" x14ac:dyDescent="0.35">
      <c r="B178" s="326"/>
      <c r="C178" s="329"/>
      <c r="D178" s="329"/>
      <c r="E178" s="332"/>
      <c r="F178" s="294" t="s">
        <v>908</v>
      </c>
      <c r="G178" s="332"/>
      <c r="H178" s="332"/>
      <c r="I178" s="32">
        <v>1324</v>
      </c>
      <c r="J178" s="329"/>
      <c r="K178" s="329"/>
      <c r="L178" s="344"/>
      <c r="M178" s="345"/>
      <c r="N178" s="345"/>
      <c r="O178" s="345"/>
      <c r="P178" s="345"/>
      <c r="Q178" s="345"/>
      <c r="R178" s="345"/>
      <c r="S178" s="345"/>
      <c r="T178" s="345"/>
      <c r="U178" s="345"/>
      <c r="V178" s="345"/>
      <c r="W178" s="345"/>
      <c r="X178" s="346"/>
    </row>
    <row r="179" spans="2:24" x14ac:dyDescent="0.35">
      <c r="B179" s="326"/>
      <c r="C179" s="329"/>
      <c r="D179" s="329"/>
      <c r="E179" s="332"/>
      <c r="F179" s="294" t="s">
        <v>1051</v>
      </c>
      <c r="G179" s="332"/>
      <c r="H179" s="332"/>
      <c r="I179" s="32">
        <v>1523</v>
      </c>
      <c r="J179" s="329"/>
      <c r="K179" s="329"/>
      <c r="L179" s="344"/>
      <c r="M179" s="345"/>
      <c r="N179" s="345"/>
      <c r="O179" s="345"/>
      <c r="P179" s="345"/>
      <c r="Q179" s="345"/>
      <c r="R179" s="345"/>
      <c r="S179" s="345"/>
      <c r="T179" s="345"/>
      <c r="U179" s="345"/>
      <c r="V179" s="345"/>
      <c r="W179" s="345"/>
      <c r="X179" s="346"/>
    </row>
    <row r="180" spans="2:24" ht="15" customHeight="1" x14ac:dyDescent="0.35">
      <c r="B180" s="326"/>
      <c r="C180" s="329"/>
      <c r="D180" s="329"/>
      <c r="E180" s="332"/>
      <c r="F180" s="294" t="s">
        <v>1052</v>
      </c>
      <c r="G180" s="332"/>
      <c r="H180" s="332"/>
      <c r="I180" s="32">
        <v>1471</v>
      </c>
      <c r="J180" s="329"/>
      <c r="K180" s="329"/>
      <c r="L180" s="344"/>
      <c r="M180" s="345"/>
      <c r="N180" s="345"/>
      <c r="O180" s="345"/>
      <c r="P180" s="345"/>
      <c r="Q180" s="345"/>
      <c r="R180" s="345"/>
      <c r="S180" s="345"/>
      <c r="T180" s="345"/>
      <c r="U180" s="345"/>
      <c r="V180" s="345"/>
      <c r="W180" s="345"/>
      <c r="X180" s="346"/>
    </row>
    <row r="181" spans="2:24" ht="15" customHeight="1" x14ac:dyDescent="0.35">
      <c r="B181" s="326"/>
      <c r="C181" s="329"/>
      <c r="D181" s="329"/>
      <c r="E181" s="332"/>
      <c r="F181" s="294" t="s">
        <v>707</v>
      </c>
      <c r="G181" s="332"/>
      <c r="H181" s="332"/>
      <c r="I181" s="32">
        <v>1589</v>
      </c>
      <c r="J181" s="329"/>
      <c r="K181" s="329"/>
      <c r="L181" s="344"/>
      <c r="M181" s="345"/>
      <c r="N181" s="345"/>
      <c r="O181" s="345"/>
      <c r="P181" s="345"/>
      <c r="Q181" s="345"/>
      <c r="R181" s="345"/>
      <c r="S181" s="345"/>
      <c r="T181" s="345"/>
      <c r="U181" s="345"/>
      <c r="V181" s="345"/>
      <c r="W181" s="345"/>
      <c r="X181" s="346"/>
    </row>
    <row r="182" spans="2:24" ht="15" customHeight="1" x14ac:dyDescent="0.35">
      <c r="B182" s="326"/>
      <c r="C182" s="329"/>
      <c r="D182" s="329"/>
      <c r="E182" s="332"/>
      <c r="F182" s="294" t="s">
        <v>903</v>
      </c>
      <c r="G182" s="332"/>
      <c r="H182" s="332"/>
      <c r="I182" s="32">
        <v>1224</v>
      </c>
      <c r="J182" s="329"/>
      <c r="K182" s="329"/>
      <c r="L182" s="344"/>
      <c r="M182" s="345"/>
      <c r="N182" s="345"/>
      <c r="O182" s="345"/>
      <c r="P182" s="345"/>
      <c r="Q182" s="345"/>
      <c r="R182" s="345"/>
      <c r="S182" s="345"/>
      <c r="T182" s="345"/>
      <c r="U182" s="345"/>
      <c r="V182" s="345"/>
      <c r="W182" s="345"/>
      <c r="X182" s="346"/>
    </row>
    <row r="183" spans="2:24" ht="15" customHeight="1" x14ac:dyDescent="0.35">
      <c r="B183" s="326"/>
      <c r="C183" s="329"/>
      <c r="D183" s="329"/>
      <c r="E183" s="332"/>
      <c r="F183" s="294" t="s">
        <v>1053</v>
      </c>
      <c r="G183" s="332"/>
      <c r="H183" s="332"/>
      <c r="I183" s="32">
        <v>1275</v>
      </c>
      <c r="J183" s="329"/>
      <c r="K183" s="329"/>
      <c r="L183" s="344"/>
      <c r="M183" s="345"/>
      <c r="N183" s="345"/>
      <c r="O183" s="345"/>
      <c r="P183" s="345"/>
      <c r="Q183" s="345"/>
      <c r="R183" s="345"/>
      <c r="S183" s="345"/>
      <c r="T183" s="345"/>
      <c r="U183" s="345"/>
      <c r="V183" s="345"/>
      <c r="W183" s="345"/>
      <c r="X183" s="346"/>
    </row>
    <row r="184" spans="2:24" x14ac:dyDescent="0.35">
      <c r="B184" s="326"/>
      <c r="C184" s="329"/>
      <c r="D184" s="329"/>
      <c r="E184" s="332"/>
      <c r="F184" s="294" t="s">
        <v>1054</v>
      </c>
      <c r="G184" s="332"/>
      <c r="H184" s="332"/>
      <c r="I184" s="32">
        <v>1873</v>
      </c>
      <c r="J184" s="329"/>
      <c r="K184" s="329"/>
      <c r="L184" s="344"/>
      <c r="M184" s="345"/>
      <c r="N184" s="345"/>
      <c r="O184" s="345"/>
      <c r="P184" s="345"/>
      <c r="Q184" s="345"/>
      <c r="R184" s="345"/>
      <c r="S184" s="345"/>
      <c r="T184" s="345"/>
      <c r="U184" s="345"/>
      <c r="V184" s="345"/>
      <c r="W184" s="345"/>
      <c r="X184" s="346"/>
    </row>
    <row r="185" spans="2:24" ht="29" x14ac:dyDescent="0.35">
      <c r="B185" s="326"/>
      <c r="C185" s="329"/>
      <c r="D185" s="329"/>
      <c r="E185" s="332"/>
      <c r="F185" s="255" t="s">
        <v>1055</v>
      </c>
      <c r="G185" s="332"/>
      <c r="H185" s="333"/>
      <c r="I185" s="32">
        <v>1555</v>
      </c>
      <c r="J185" s="329"/>
      <c r="K185" s="329"/>
      <c r="L185" s="344"/>
      <c r="M185" s="345"/>
      <c r="N185" s="345"/>
      <c r="O185" s="345"/>
      <c r="P185" s="345"/>
      <c r="Q185" s="345"/>
      <c r="R185" s="345"/>
      <c r="S185" s="345"/>
      <c r="T185" s="345"/>
      <c r="U185" s="345"/>
      <c r="V185" s="345"/>
      <c r="W185" s="345"/>
      <c r="X185" s="346"/>
    </row>
    <row r="186" spans="2:24" ht="15" customHeight="1" x14ac:dyDescent="0.35">
      <c r="B186" s="326"/>
      <c r="C186" s="329"/>
      <c r="D186" s="329"/>
      <c r="E186" s="332"/>
      <c r="F186" s="255" t="s">
        <v>791</v>
      </c>
      <c r="G186" s="332"/>
      <c r="H186" s="331" t="s">
        <v>1057</v>
      </c>
      <c r="I186" s="32">
        <v>1351</v>
      </c>
      <c r="J186" s="329"/>
      <c r="K186" s="329"/>
      <c r="L186" s="344"/>
      <c r="M186" s="345"/>
      <c r="N186" s="345"/>
      <c r="O186" s="345"/>
      <c r="P186" s="345"/>
      <c r="Q186" s="345"/>
      <c r="R186" s="345"/>
      <c r="S186" s="345"/>
      <c r="T186" s="345"/>
      <c r="U186" s="345"/>
      <c r="V186" s="345"/>
      <c r="W186" s="345"/>
      <c r="X186" s="346"/>
    </row>
    <row r="187" spans="2:24" ht="15" customHeight="1" x14ac:dyDescent="0.35">
      <c r="B187" s="326"/>
      <c r="C187" s="329"/>
      <c r="D187" s="329"/>
      <c r="E187" s="332"/>
      <c r="F187" s="255" t="s">
        <v>706</v>
      </c>
      <c r="G187" s="332"/>
      <c r="H187" s="332"/>
      <c r="I187" s="32">
        <v>1601</v>
      </c>
      <c r="J187" s="329"/>
      <c r="K187" s="329"/>
      <c r="L187" s="344"/>
      <c r="M187" s="345"/>
      <c r="N187" s="345"/>
      <c r="O187" s="345"/>
      <c r="P187" s="345"/>
      <c r="Q187" s="345"/>
      <c r="R187" s="345"/>
      <c r="S187" s="345"/>
      <c r="T187" s="345"/>
      <c r="U187" s="345"/>
      <c r="V187" s="345"/>
      <c r="W187" s="345"/>
      <c r="X187" s="346"/>
    </row>
    <row r="188" spans="2:24" ht="15" customHeight="1" x14ac:dyDescent="0.35">
      <c r="B188" s="326"/>
      <c r="C188" s="329"/>
      <c r="D188" s="329"/>
      <c r="E188" s="332"/>
      <c r="F188" s="255" t="s">
        <v>710</v>
      </c>
      <c r="G188" s="332"/>
      <c r="H188" s="332"/>
      <c r="I188" s="31">
        <v>1346</v>
      </c>
      <c r="J188" s="329"/>
      <c r="K188" s="329"/>
      <c r="L188" s="344"/>
      <c r="M188" s="345"/>
      <c r="N188" s="345"/>
      <c r="O188" s="345"/>
      <c r="P188" s="345"/>
      <c r="Q188" s="345"/>
      <c r="R188" s="345"/>
      <c r="S188" s="345"/>
      <c r="T188" s="345"/>
      <c r="U188" s="345"/>
      <c r="V188" s="345"/>
      <c r="W188" s="345"/>
      <c r="X188" s="346"/>
    </row>
    <row r="189" spans="2:24" ht="15" customHeight="1" x14ac:dyDescent="0.35">
      <c r="B189" s="326"/>
      <c r="C189" s="329"/>
      <c r="D189" s="329"/>
      <c r="E189" s="332"/>
      <c r="F189" s="294" t="s">
        <v>1048</v>
      </c>
      <c r="G189" s="332"/>
      <c r="H189" s="332"/>
      <c r="I189" s="32">
        <v>1082</v>
      </c>
      <c r="J189" s="329"/>
      <c r="K189" s="329"/>
      <c r="L189" s="344"/>
      <c r="M189" s="345"/>
      <c r="N189" s="345"/>
      <c r="O189" s="345"/>
      <c r="P189" s="345"/>
      <c r="Q189" s="345"/>
      <c r="R189" s="345"/>
      <c r="S189" s="345"/>
      <c r="T189" s="345"/>
      <c r="U189" s="345"/>
      <c r="V189" s="345"/>
      <c r="W189" s="345"/>
      <c r="X189" s="346"/>
    </row>
    <row r="190" spans="2:24" ht="15" customHeight="1" x14ac:dyDescent="0.35">
      <c r="B190" s="326"/>
      <c r="C190" s="329"/>
      <c r="D190" s="329"/>
      <c r="E190" s="332"/>
      <c r="F190" s="294" t="s">
        <v>906</v>
      </c>
      <c r="G190" s="332"/>
      <c r="H190" s="332"/>
      <c r="I190" s="32">
        <v>1494</v>
      </c>
      <c r="J190" s="329"/>
      <c r="K190" s="329"/>
      <c r="L190" s="344"/>
      <c r="M190" s="345"/>
      <c r="N190" s="345"/>
      <c r="O190" s="345"/>
      <c r="P190" s="345"/>
      <c r="Q190" s="345"/>
      <c r="R190" s="345"/>
      <c r="S190" s="345"/>
      <c r="T190" s="345"/>
      <c r="U190" s="345"/>
      <c r="V190" s="345"/>
      <c r="W190" s="345"/>
      <c r="X190" s="346"/>
    </row>
    <row r="191" spans="2:24" ht="15" customHeight="1" x14ac:dyDescent="0.35">
      <c r="B191" s="326"/>
      <c r="C191" s="329"/>
      <c r="D191" s="329"/>
      <c r="E191" s="332"/>
      <c r="F191" s="294" t="s">
        <v>911</v>
      </c>
      <c r="G191" s="332"/>
      <c r="H191" s="332"/>
      <c r="I191" s="32">
        <v>1694</v>
      </c>
      <c r="J191" s="329"/>
      <c r="K191" s="329"/>
      <c r="L191" s="344"/>
      <c r="M191" s="345"/>
      <c r="N191" s="345"/>
      <c r="O191" s="345"/>
      <c r="P191" s="345"/>
      <c r="Q191" s="345"/>
      <c r="R191" s="345"/>
      <c r="S191" s="345"/>
      <c r="T191" s="345"/>
      <c r="U191" s="345"/>
      <c r="V191" s="345"/>
      <c r="W191" s="345"/>
      <c r="X191" s="346"/>
    </row>
    <row r="192" spans="2:24" ht="15" customHeight="1" x14ac:dyDescent="0.35">
      <c r="B192" s="326"/>
      <c r="C192" s="329"/>
      <c r="D192" s="329"/>
      <c r="E192" s="332"/>
      <c r="F192" s="255" t="s">
        <v>1049</v>
      </c>
      <c r="G192" s="332"/>
      <c r="H192" s="332"/>
      <c r="I192" s="32">
        <v>1549</v>
      </c>
      <c r="J192" s="329"/>
      <c r="K192" s="329"/>
      <c r="L192" s="344"/>
      <c r="M192" s="345"/>
      <c r="N192" s="345"/>
      <c r="O192" s="345"/>
      <c r="P192" s="345"/>
      <c r="Q192" s="345"/>
      <c r="R192" s="345"/>
      <c r="S192" s="345"/>
      <c r="T192" s="345"/>
      <c r="U192" s="345"/>
      <c r="V192" s="345"/>
      <c r="W192" s="345"/>
      <c r="X192" s="346"/>
    </row>
    <row r="193" spans="2:24" ht="15" customHeight="1" x14ac:dyDescent="0.35">
      <c r="B193" s="326"/>
      <c r="C193" s="329"/>
      <c r="D193" s="329"/>
      <c r="E193" s="332"/>
      <c r="F193" s="294" t="s">
        <v>1050</v>
      </c>
      <c r="G193" s="332"/>
      <c r="H193" s="332"/>
      <c r="I193" s="32">
        <v>1358</v>
      </c>
      <c r="J193" s="329"/>
      <c r="K193" s="329"/>
      <c r="L193" s="344"/>
      <c r="M193" s="345"/>
      <c r="N193" s="345"/>
      <c r="O193" s="345"/>
      <c r="P193" s="345"/>
      <c r="Q193" s="345"/>
      <c r="R193" s="345"/>
      <c r="S193" s="345"/>
      <c r="T193" s="345"/>
      <c r="U193" s="345"/>
      <c r="V193" s="345"/>
      <c r="W193" s="345"/>
      <c r="X193" s="346"/>
    </row>
    <row r="194" spans="2:24" ht="15" customHeight="1" x14ac:dyDescent="0.35">
      <c r="B194" s="326"/>
      <c r="C194" s="329"/>
      <c r="D194" s="329"/>
      <c r="E194" s="332"/>
      <c r="F194" s="294" t="s">
        <v>908</v>
      </c>
      <c r="G194" s="332"/>
      <c r="H194" s="332"/>
      <c r="I194" s="32">
        <v>1173</v>
      </c>
      <c r="J194" s="329"/>
      <c r="K194" s="329"/>
      <c r="L194" s="344"/>
      <c r="M194" s="345"/>
      <c r="N194" s="345"/>
      <c r="O194" s="345"/>
      <c r="P194" s="345"/>
      <c r="Q194" s="345"/>
      <c r="R194" s="345"/>
      <c r="S194" s="345"/>
      <c r="T194" s="345"/>
      <c r="U194" s="345"/>
      <c r="V194" s="345"/>
      <c r="W194" s="345"/>
      <c r="X194" s="346"/>
    </row>
    <row r="195" spans="2:24" ht="15" customHeight="1" x14ac:dyDescent="0.35">
      <c r="B195" s="326"/>
      <c r="C195" s="329"/>
      <c r="D195" s="329"/>
      <c r="E195" s="332"/>
      <c r="F195" s="294" t="s">
        <v>1051</v>
      </c>
      <c r="G195" s="332"/>
      <c r="H195" s="332"/>
      <c r="I195" s="32">
        <v>1348</v>
      </c>
      <c r="J195" s="329"/>
      <c r="K195" s="329"/>
      <c r="L195" s="344"/>
      <c r="M195" s="345"/>
      <c r="N195" s="345"/>
      <c r="O195" s="345"/>
      <c r="P195" s="345"/>
      <c r="Q195" s="345"/>
      <c r="R195" s="345"/>
      <c r="S195" s="345"/>
      <c r="T195" s="345"/>
      <c r="U195" s="345"/>
      <c r="V195" s="345"/>
      <c r="W195" s="345"/>
      <c r="X195" s="346"/>
    </row>
    <row r="196" spans="2:24" ht="15" customHeight="1" x14ac:dyDescent="0.35">
      <c r="B196" s="326"/>
      <c r="C196" s="329"/>
      <c r="D196" s="329"/>
      <c r="E196" s="332"/>
      <c r="F196" s="294" t="s">
        <v>1052</v>
      </c>
      <c r="G196" s="332"/>
      <c r="H196" s="332"/>
      <c r="I196" s="32">
        <v>1372</v>
      </c>
      <c r="J196" s="329"/>
      <c r="K196" s="329"/>
      <c r="L196" s="344"/>
      <c r="M196" s="345"/>
      <c r="N196" s="345"/>
      <c r="O196" s="345"/>
      <c r="P196" s="345"/>
      <c r="Q196" s="345"/>
      <c r="R196" s="345"/>
      <c r="S196" s="345"/>
      <c r="T196" s="345"/>
      <c r="U196" s="345"/>
      <c r="V196" s="345"/>
      <c r="W196" s="345"/>
      <c r="X196" s="346"/>
    </row>
    <row r="197" spans="2:24" ht="15" customHeight="1" x14ac:dyDescent="0.35">
      <c r="B197" s="326"/>
      <c r="C197" s="329"/>
      <c r="D197" s="329"/>
      <c r="E197" s="332"/>
      <c r="F197" s="294" t="s">
        <v>707</v>
      </c>
      <c r="G197" s="332"/>
      <c r="H197" s="332"/>
      <c r="I197" s="32">
        <v>1443</v>
      </c>
      <c r="J197" s="329"/>
      <c r="K197" s="329"/>
      <c r="L197" s="344"/>
      <c r="M197" s="345"/>
      <c r="N197" s="345"/>
      <c r="O197" s="345"/>
      <c r="P197" s="345"/>
      <c r="Q197" s="345"/>
      <c r="R197" s="345"/>
      <c r="S197" s="345"/>
      <c r="T197" s="345"/>
      <c r="U197" s="345"/>
      <c r="V197" s="345"/>
      <c r="W197" s="345"/>
      <c r="X197" s="346"/>
    </row>
    <row r="198" spans="2:24" ht="15" customHeight="1" x14ac:dyDescent="0.35">
      <c r="B198" s="326"/>
      <c r="C198" s="329"/>
      <c r="D198" s="329"/>
      <c r="E198" s="332"/>
      <c r="F198" s="294" t="s">
        <v>903</v>
      </c>
      <c r="G198" s="332"/>
      <c r="H198" s="332"/>
      <c r="I198" s="32">
        <v>1071</v>
      </c>
      <c r="J198" s="329"/>
      <c r="K198" s="329"/>
      <c r="L198" s="344"/>
      <c r="M198" s="345"/>
      <c r="N198" s="345"/>
      <c r="O198" s="345"/>
      <c r="P198" s="345"/>
      <c r="Q198" s="345"/>
      <c r="R198" s="345"/>
      <c r="S198" s="345"/>
      <c r="T198" s="345"/>
      <c r="U198" s="345"/>
      <c r="V198" s="345"/>
      <c r="W198" s="345"/>
      <c r="X198" s="346"/>
    </row>
    <row r="199" spans="2:24" ht="15" customHeight="1" x14ac:dyDescent="0.35">
      <c r="B199" s="326"/>
      <c r="C199" s="329"/>
      <c r="D199" s="329"/>
      <c r="E199" s="332"/>
      <c r="F199" s="294" t="s">
        <v>1053</v>
      </c>
      <c r="G199" s="332"/>
      <c r="H199" s="332"/>
      <c r="I199" s="32">
        <v>1183</v>
      </c>
      <c r="J199" s="329"/>
      <c r="K199" s="329"/>
      <c r="L199" s="344"/>
      <c r="M199" s="345"/>
      <c r="N199" s="345"/>
      <c r="O199" s="345"/>
      <c r="P199" s="345"/>
      <c r="Q199" s="345"/>
      <c r="R199" s="345"/>
      <c r="S199" s="345"/>
      <c r="T199" s="345"/>
      <c r="U199" s="345"/>
      <c r="V199" s="345"/>
      <c r="W199" s="345"/>
      <c r="X199" s="346"/>
    </row>
    <row r="200" spans="2:24" ht="15" customHeight="1" x14ac:dyDescent="0.35">
      <c r="B200" s="326"/>
      <c r="C200" s="329"/>
      <c r="D200" s="329"/>
      <c r="E200" s="332"/>
      <c r="F200" s="294" t="s">
        <v>1054</v>
      </c>
      <c r="G200" s="332"/>
      <c r="H200" s="332"/>
      <c r="I200" s="31">
        <v>1796</v>
      </c>
      <c r="J200" s="329"/>
      <c r="K200" s="329"/>
      <c r="L200" s="344"/>
      <c r="M200" s="345"/>
      <c r="N200" s="345"/>
      <c r="O200" s="345"/>
      <c r="P200" s="345"/>
      <c r="Q200" s="345"/>
      <c r="R200" s="345"/>
      <c r="S200" s="345"/>
      <c r="T200" s="345"/>
      <c r="U200" s="345"/>
      <c r="V200" s="345"/>
      <c r="W200" s="345"/>
      <c r="X200" s="346"/>
    </row>
    <row r="201" spans="2:24" ht="31.5" customHeight="1" x14ac:dyDescent="0.35">
      <c r="B201" s="326"/>
      <c r="C201" s="329"/>
      <c r="D201" s="330"/>
      <c r="E201" s="332"/>
      <c r="F201" s="255" t="s">
        <v>1055</v>
      </c>
      <c r="G201" s="332"/>
      <c r="H201" s="333"/>
      <c r="I201" s="31">
        <v>1438</v>
      </c>
      <c r="J201" s="329"/>
      <c r="K201" s="329"/>
      <c r="L201" s="344"/>
      <c r="M201" s="345"/>
      <c r="N201" s="345"/>
      <c r="O201" s="345"/>
      <c r="P201" s="345"/>
      <c r="Q201" s="345"/>
      <c r="R201" s="345"/>
      <c r="S201" s="345"/>
      <c r="T201" s="345"/>
      <c r="U201" s="345"/>
      <c r="V201" s="345"/>
      <c r="W201" s="345"/>
      <c r="X201" s="346"/>
    </row>
    <row r="202" spans="2:24" ht="15" customHeight="1" x14ac:dyDescent="0.35">
      <c r="B202" s="326"/>
      <c r="C202" s="329"/>
      <c r="D202" s="328" t="s">
        <v>309</v>
      </c>
      <c r="E202" s="332"/>
      <c r="F202" s="255" t="s">
        <v>791</v>
      </c>
      <c r="G202" s="332"/>
      <c r="H202" s="331" t="s">
        <v>1046</v>
      </c>
      <c r="I202" s="32">
        <v>510</v>
      </c>
      <c r="J202" s="329"/>
      <c r="K202" s="329"/>
      <c r="L202" s="344"/>
      <c r="M202" s="345"/>
      <c r="N202" s="345"/>
      <c r="O202" s="345"/>
      <c r="P202" s="345"/>
      <c r="Q202" s="345"/>
      <c r="R202" s="345"/>
      <c r="S202" s="345"/>
      <c r="T202" s="345"/>
      <c r="U202" s="345"/>
      <c r="V202" s="345"/>
      <c r="W202" s="345"/>
      <c r="X202" s="346"/>
    </row>
    <row r="203" spans="2:24" ht="15" customHeight="1" x14ac:dyDescent="0.35">
      <c r="B203" s="326"/>
      <c r="C203" s="329"/>
      <c r="D203" s="329"/>
      <c r="E203" s="332"/>
      <c r="F203" s="255" t="s">
        <v>710</v>
      </c>
      <c r="G203" s="332"/>
      <c r="H203" s="332"/>
      <c r="I203" s="32">
        <v>778</v>
      </c>
      <c r="J203" s="329"/>
      <c r="K203" s="329"/>
      <c r="L203" s="344"/>
      <c r="M203" s="345"/>
      <c r="N203" s="345"/>
      <c r="O203" s="345"/>
      <c r="P203" s="345"/>
      <c r="Q203" s="345"/>
      <c r="R203" s="345"/>
      <c r="S203" s="345"/>
      <c r="T203" s="345"/>
      <c r="U203" s="345"/>
      <c r="V203" s="345"/>
      <c r="W203" s="345"/>
      <c r="X203" s="346"/>
    </row>
    <row r="204" spans="2:24" ht="15" customHeight="1" x14ac:dyDescent="0.35">
      <c r="B204" s="326"/>
      <c r="C204" s="329"/>
      <c r="D204" s="329"/>
      <c r="E204" s="332"/>
      <c r="F204" s="255" t="s">
        <v>1048</v>
      </c>
      <c r="G204" s="332"/>
      <c r="H204" s="332"/>
      <c r="I204" s="32">
        <v>1799</v>
      </c>
      <c r="J204" s="329"/>
      <c r="K204" s="329"/>
      <c r="L204" s="344"/>
      <c r="M204" s="345"/>
      <c r="N204" s="345"/>
      <c r="O204" s="345"/>
      <c r="P204" s="345"/>
      <c r="Q204" s="345"/>
      <c r="R204" s="345"/>
      <c r="S204" s="345"/>
      <c r="T204" s="345"/>
      <c r="U204" s="345"/>
      <c r="V204" s="345"/>
      <c r="W204" s="345"/>
      <c r="X204" s="346"/>
    </row>
    <row r="205" spans="2:24" ht="15" customHeight="1" x14ac:dyDescent="0.35">
      <c r="B205" s="326"/>
      <c r="C205" s="329"/>
      <c r="D205" s="329"/>
      <c r="E205" s="332"/>
      <c r="F205" s="294" t="s">
        <v>906</v>
      </c>
      <c r="G205" s="332"/>
      <c r="H205" s="332"/>
      <c r="I205" s="32">
        <v>1080</v>
      </c>
      <c r="J205" s="329"/>
      <c r="K205" s="329"/>
      <c r="L205" s="344"/>
      <c r="M205" s="345"/>
      <c r="N205" s="345"/>
      <c r="O205" s="345"/>
      <c r="P205" s="345"/>
      <c r="Q205" s="345"/>
      <c r="R205" s="345"/>
      <c r="S205" s="345"/>
      <c r="T205" s="345"/>
      <c r="U205" s="345"/>
      <c r="V205" s="345"/>
      <c r="W205" s="345"/>
      <c r="X205" s="346"/>
    </row>
    <row r="206" spans="2:24" ht="15" customHeight="1" x14ac:dyDescent="0.35">
      <c r="B206" s="326"/>
      <c r="C206" s="329"/>
      <c r="D206" s="329"/>
      <c r="E206" s="332"/>
      <c r="F206" s="294" t="s">
        <v>1049</v>
      </c>
      <c r="G206" s="332"/>
      <c r="H206" s="332"/>
      <c r="I206" s="32">
        <v>710</v>
      </c>
      <c r="J206" s="329"/>
      <c r="K206" s="329"/>
      <c r="L206" s="344"/>
      <c r="M206" s="345"/>
      <c r="N206" s="345"/>
      <c r="O206" s="345"/>
      <c r="P206" s="345"/>
      <c r="Q206" s="345"/>
      <c r="R206" s="345"/>
      <c r="S206" s="345"/>
      <c r="T206" s="345"/>
      <c r="U206" s="345"/>
      <c r="V206" s="345"/>
      <c r="W206" s="345"/>
      <c r="X206" s="346"/>
    </row>
    <row r="207" spans="2:24" ht="15" customHeight="1" x14ac:dyDescent="0.35">
      <c r="B207" s="326"/>
      <c r="C207" s="329"/>
      <c r="D207" s="329"/>
      <c r="E207" s="332"/>
      <c r="F207" s="294" t="s">
        <v>1050</v>
      </c>
      <c r="G207" s="332"/>
      <c r="H207" s="332"/>
      <c r="I207" s="32">
        <v>450</v>
      </c>
      <c r="J207" s="329"/>
      <c r="K207" s="329"/>
      <c r="L207" s="344"/>
      <c r="M207" s="345"/>
      <c r="N207" s="345"/>
      <c r="O207" s="345"/>
      <c r="P207" s="345"/>
      <c r="Q207" s="345"/>
      <c r="R207" s="345"/>
      <c r="S207" s="345"/>
      <c r="T207" s="345"/>
      <c r="U207" s="345"/>
      <c r="V207" s="345"/>
      <c r="W207" s="345"/>
      <c r="X207" s="346"/>
    </row>
    <row r="208" spans="2:24" ht="15" customHeight="1" x14ac:dyDescent="0.35">
      <c r="B208" s="326"/>
      <c r="C208" s="329"/>
      <c r="D208" s="329"/>
      <c r="E208" s="332"/>
      <c r="F208" s="255" t="s">
        <v>908</v>
      </c>
      <c r="G208" s="332"/>
      <c r="H208" s="332"/>
      <c r="I208" s="32">
        <v>896</v>
      </c>
      <c r="J208" s="329"/>
      <c r="K208" s="329"/>
      <c r="L208" s="344"/>
      <c r="M208" s="345"/>
      <c r="N208" s="345"/>
      <c r="O208" s="345"/>
      <c r="P208" s="345"/>
      <c r="Q208" s="345"/>
      <c r="R208" s="345"/>
      <c r="S208" s="345"/>
      <c r="T208" s="345"/>
      <c r="U208" s="345"/>
      <c r="V208" s="345"/>
      <c r="W208" s="345"/>
      <c r="X208" s="346"/>
    </row>
    <row r="209" spans="2:24" ht="15" customHeight="1" x14ac:dyDescent="0.35">
      <c r="B209" s="326"/>
      <c r="C209" s="329"/>
      <c r="D209" s="329"/>
      <c r="E209" s="332"/>
      <c r="F209" s="294" t="s">
        <v>1051</v>
      </c>
      <c r="G209" s="332"/>
      <c r="H209" s="332"/>
      <c r="I209" s="32">
        <v>709</v>
      </c>
      <c r="J209" s="329"/>
      <c r="K209" s="329"/>
      <c r="L209" s="344"/>
      <c r="M209" s="345"/>
      <c r="N209" s="345"/>
      <c r="O209" s="345"/>
      <c r="P209" s="345"/>
      <c r="Q209" s="345"/>
      <c r="R209" s="345"/>
      <c r="S209" s="345"/>
      <c r="T209" s="345"/>
      <c r="U209" s="345"/>
      <c r="V209" s="345"/>
      <c r="W209" s="345"/>
      <c r="X209" s="346"/>
    </row>
    <row r="210" spans="2:24" ht="15" customHeight="1" x14ac:dyDescent="0.35">
      <c r="B210" s="326"/>
      <c r="C210" s="329"/>
      <c r="D210" s="329"/>
      <c r="E210" s="332"/>
      <c r="F210" s="294" t="s">
        <v>1052</v>
      </c>
      <c r="G210" s="332"/>
      <c r="H210" s="332"/>
      <c r="I210" s="32">
        <v>785</v>
      </c>
      <c r="J210" s="329"/>
      <c r="K210" s="329"/>
      <c r="L210" s="344"/>
      <c r="M210" s="345"/>
      <c r="N210" s="345"/>
      <c r="O210" s="345"/>
      <c r="P210" s="345"/>
      <c r="Q210" s="345"/>
      <c r="R210" s="345"/>
      <c r="S210" s="345"/>
      <c r="T210" s="345"/>
      <c r="U210" s="345"/>
      <c r="V210" s="345"/>
      <c r="W210" s="345"/>
      <c r="X210" s="346"/>
    </row>
    <row r="211" spans="2:24" ht="15" customHeight="1" x14ac:dyDescent="0.35">
      <c r="B211" s="326"/>
      <c r="C211" s="329"/>
      <c r="D211" s="329"/>
      <c r="E211" s="332"/>
      <c r="F211" s="294" t="s">
        <v>707</v>
      </c>
      <c r="G211" s="332"/>
      <c r="H211" s="332"/>
      <c r="I211" s="32">
        <v>886</v>
      </c>
      <c r="J211" s="329"/>
      <c r="K211" s="329"/>
      <c r="L211" s="344"/>
      <c r="M211" s="345"/>
      <c r="N211" s="345"/>
      <c r="O211" s="345"/>
      <c r="P211" s="345"/>
      <c r="Q211" s="345"/>
      <c r="R211" s="345"/>
      <c r="S211" s="345"/>
      <c r="T211" s="345"/>
      <c r="U211" s="345"/>
      <c r="V211" s="345"/>
      <c r="W211" s="345"/>
      <c r="X211" s="346"/>
    </row>
    <row r="212" spans="2:24" ht="15" customHeight="1" x14ac:dyDescent="0.35">
      <c r="B212" s="326"/>
      <c r="C212" s="329"/>
      <c r="D212" s="329"/>
      <c r="E212" s="332"/>
      <c r="F212" s="294" t="s">
        <v>903</v>
      </c>
      <c r="G212" s="332"/>
      <c r="H212" s="332"/>
      <c r="I212" s="32" t="s">
        <v>1058</v>
      </c>
      <c r="J212" s="329"/>
      <c r="K212" s="329"/>
      <c r="L212" s="344"/>
      <c r="M212" s="345"/>
      <c r="N212" s="345"/>
      <c r="O212" s="345"/>
      <c r="P212" s="345"/>
      <c r="Q212" s="345"/>
      <c r="R212" s="345"/>
      <c r="S212" s="345"/>
      <c r="T212" s="345"/>
      <c r="U212" s="345"/>
      <c r="V212" s="345"/>
      <c r="W212" s="345"/>
      <c r="X212" s="346"/>
    </row>
    <row r="213" spans="2:24" ht="15" customHeight="1" x14ac:dyDescent="0.35">
      <c r="B213" s="326"/>
      <c r="C213" s="329"/>
      <c r="D213" s="329"/>
      <c r="E213" s="332"/>
      <c r="F213" s="294" t="s">
        <v>1053</v>
      </c>
      <c r="G213" s="332"/>
      <c r="H213" s="332"/>
      <c r="I213" s="32" t="s">
        <v>1058</v>
      </c>
      <c r="J213" s="329"/>
      <c r="K213" s="329"/>
      <c r="L213" s="344"/>
      <c r="M213" s="345"/>
      <c r="N213" s="345"/>
      <c r="O213" s="345"/>
      <c r="P213" s="345"/>
      <c r="Q213" s="345"/>
      <c r="R213" s="345"/>
      <c r="S213" s="345"/>
      <c r="T213" s="345"/>
      <c r="U213" s="345"/>
      <c r="V213" s="345"/>
      <c r="W213" s="345"/>
      <c r="X213" s="346"/>
    </row>
    <row r="214" spans="2:24" ht="15" customHeight="1" x14ac:dyDescent="0.35">
      <c r="B214" s="326"/>
      <c r="C214" s="329"/>
      <c r="D214" s="329"/>
      <c r="E214" s="332"/>
      <c r="F214" s="294" t="s">
        <v>1054</v>
      </c>
      <c r="G214" s="332"/>
      <c r="H214" s="332"/>
      <c r="I214" s="32" t="s">
        <v>1058</v>
      </c>
      <c r="J214" s="329"/>
      <c r="K214" s="329"/>
      <c r="L214" s="344"/>
      <c r="M214" s="345"/>
      <c r="N214" s="345"/>
      <c r="O214" s="345"/>
      <c r="P214" s="345"/>
      <c r="Q214" s="345"/>
      <c r="R214" s="345"/>
      <c r="S214" s="345"/>
      <c r="T214" s="345"/>
      <c r="U214" s="345"/>
      <c r="V214" s="345"/>
      <c r="W214" s="345"/>
      <c r="X214" s="346"/>
    </row>
    <row r="215" spans="2:24" ht="15" customHeight="1" x14ac:dyDescent="0.35">
      <c r="B215" s="326"/>
      <c r="C215" s="329"/>
      <c r="D215" s="329"/>
      <c r="E215" s="332"/>
      <c r="F215" s="294" t="s">
        <v>706</v>
      </c>
      <c r="G215" s="332"/>
      <c r="H215" s="332"/>
      <c r="I215" s="32" t="s">
        <v>1058</v>
      </c>
      <c r="J215" s="329"/>
      <c r="K215" s="329"/>
      <c r="L215" s="344"/>
      <c r="M215" s="345"/>
      <c r="N215" s="345"/>
      <c r="O215" s="345"/>
      <c r="P215" s="345"/>
      <c r="Q215" s="345"/>
      <c r="R215" s="345"/>
      <c r="S215" s="345"/>
      <c r="T215" s="345"/>
      <c r="U215" s="345"/>
      <c r="V215" s="345"/>
      <c r="W215" s="345"/>
      <c r="X215" s="346"/>
    </row>
    <row r="216" spans="2:24" ht="15" customHeight="1" x14ac:dyDescent="0.35">
      <c r="B216" s="326"/>
      <c r="C216" s="329"/>
      <c r="D216" s="329"/>
      <c r="E216" s="332"/>
      <c r="F216" s="294" t="s">
        <v>911</v>
      </c>
      <c r="G216" s="332"/>
      <c r="H216" s="332"/>
      <c r="I216" s="32" t="s">
        <v>1058</v>
      </c>
      <c r="J216" s="329"/>
      <c r="K216" s="329"/>
      <c r="L216" s="344"/>
      <c r="M216" s="345"/>
      <c r="N216" s="345"/>
      <c r="O216" s="345"/>
      <c r="P216" s="345"/>
      <c r="Q216" s="345"/>
      <c r="R216" s="345"/>
      <c r="S216" s="345"/>
      <c r="T216" s="345"/>
      <c r="U216" s="345"/>
      <c r="V216" s="345"/>
      <c r="W216" s="345"/>
      <c r="X216" s="346"/>
    </row>
    <row r="217" spans="2:24" ht="31.5" customHeight="1" x14ac:dyDescent="0.35">
      <c r="B217" s="326"/>
      <c r="C217" s="329"/>
      <c r="D217" s="329"/>
      <c r="E217" s="332"/>
      <c r="F217" s="255" t="s">
        <v>1055</v>
      </c>
      <c r="G217" s="332"/>
      <c r="H217" s="333"/>
      <c r="I217" s="32">
        <v>690</v>
      </c>
      <c r="J217" s="329"/>
      <c r="K217" s="329"/>
      <c r="L217" s="344"/>
      <c r="M217" s="345"/>
      <c r="N217" s="345"/>
      <c r="O217" s="345"/>
      <c r="P217" s="345"/>
      <c r="Q217" s="345"/>
      <c r="R217" s="345"/>
      <c r="S217" s="345"/>
      <c r="T217" s="345"/>
      <c r="U217" s="345"/>
      <c r="V217" s="345"/>
      <c r="W217" s="345"/>
      <c r="X217" s="346"/>
    </row>
    <row r="218" spans="2:24" ht="15" customHeight="1" x14ac:dyDescent="0.35">
      <c r="B218" s="326"/>
      <c r="C218" s="329"/>
      <c r="D218" s="329"/>
      <c r="E218" s="332"/>
      <c r="F218" s="255" t="s">
        <v>791</v>
      </c>
      <c r="G218" s="332"/>
      <c r="H218" s="331" t="s">
        <v>1056</v>
      </c>
      <c r="I218" s="32">
        <v>683</v>
      </c>
      <c r="J218" s="329"/>
      <c r="K218" s="329"/>
      <c r="L218" s="344"/>
      <c r="M218" s="345"/>
      <c r="N218" s="345"/>
      <c r="O218" s="345"/>
      <c r="P218" s="345"/>
      <c r="Q218" s="345"/>
      <c r="R218" s="345"/>
      <c r="S218" s="345"/>
      <c r="T218" s="345"/>
      <c r="U218" s="345"/>
      <c r="V218" s="345"/>
      <c r="W218" s="345"/>
      <c r="X218" s="346"/>
    </row>
    <row r="219" spans="2:24" ht="15" customHeight="1" x14ac:dyDescent="0.35">
      <c r="B219" s="326"/>
      <c r="C219" s="329"/>
      <c r="D219" s="329"/>
      <c r="E219" s="332"/>
      <c r="F219" s="255" t="s">
        <v>710</v>
      </c>
      <c r="G219" s="332"/>
      <c r="H219" s="332"/>
      <c r="I219" s="32">
        <v>972</v>
      </c>
      <c r="J219" s="329"/>
      <c r="K219" s="329"/>
      <c r="L219" s="344"/>
      <c r="M219" s="345"/>
      <c r="N219" s="345"/>
      <c r="O219" s="345"/>
      <c r="P219" s="345"/>
      <c r="Q219" s="345"/>
      <c r="R219" s="345"/>
      <c r="S219" s="345"/>
      <c r="T219" s="345"/>
      <c r="U219" s="345"/>
      <c r="V219" s="345"/>
      <c r="W219" s="345"/>
      <c r="X219" s="346"/>
    </row>
    <row r="220" spans="2:24" ht="15" customHeight="1" x14ac:dyDescent="0.35">
      <c r="B220" s="326"/>
      <c r="C220" s="329"/>
      <c r="D220" s="329"/>
      <c r="E220" s="332"/>
      <c r="F220" s="255" t="s">
        <v>1048</v>
      </c>
      <c r="G220" s="332"/>
      <c r="H220" s="332"/>
      <c r="I220" s="32">
        <v>1520</v>
      </c>
      <c r="J220" s="329"/>
      <c r="K220" s="329"/>
      <c r="L220" s="344"/>
      <c r="M220" s="345"/>
      <c r="N220" s="345"/>
      <c r="O220" s="345"/>
      <c r="P220" s="345"/>
      <c r="Q220" s="345"/>
      <c r="R220" s="345"/>
      <c r="S220" s="345"/>
      <c r="T220" s="345"/>
      <c r="U220" s="345"/>
      <c r="V220" s="345"/>
      <c r="W220" s="345"/>
      <c r="X220" s="346"/>
    </row>
    <row r="221" spans="2:24" ht="15" customHeight="1" x14ac:dyDescent="0.35">
      <c r="B221" s="326"/>
      <c r="C221" s="329"/>
      <c r="D221" s="329"/>
      <c r="E221" s="332"/>
      <c r="F221" s="294" t="s">
        <v>906</v>
      </c>
      <c r="G221" s="332"/>
      <c r="H221" s="332"/>
      <c r="I221" s="32">
        <v>1491</v>
      </c>
      <c r="J221" s="329"/>
      <c r="K221" s="329"/>
      <c r="L221" s="344"/>
      <c r="M221" s="345"/>
      <c r="N221" s="345"/>
      <c r="O221" s="345"/>
      <c r="P221" s="345"/>
      <c r="Q221" s="345"/>
      <c r="R221" s="345"/>
      <c r="S221" s="345"/>
      <c r="T221" s="345"/>
      <c r="U221" s="345"/>
      <c r="V221" s="345"/>
      <c r="W221" s="345"/>
      <c r="X221" s="346"/>
    </row>
    <row r="222" spans="2:24" ht="15" customHeight="1" x14ac:dyDescent="0.35">
      <c r="B222" s="326"/>
      <c r="C222" s="329"/>
      <c r="D222" s="329"/>
      <c r="E222" s="332"/>
      <c r="F222" s="294" t="s">
        <v>1049</v>
      </c>
      <c r="G222" s="332"/>
      <c r="H222" s="332"/>
      <c r="I222" s="32">
        <v>917</v>
      </c>
      <c r="J222" s="329"/>
      <c r="K222" s="329"/>
      <c r="L222" s="344"/>
      <c r="M222" s="345"/>
      <c r="N222" s="345"/>
      <c r="O222" s="345"/>
      <c r="P222" s="345"/>
      <c r="Q222" s="345"/>
      <c r="R222" s="345"/>
      <c r="S222" s="345"/>
      <c r="T222" s="345"/>
      <c r="U222" s="345"/>
      <c r="V222" s="345"/>
      <c r="W222" s="345"/>
      <c r="X222" s="346"/>
    </row>
    <row r="223" spans="2:24" ht="15" customHeight="1" x14ac:dyDescent="0.35">
      <c r="B223" s="326"/>
      <c r="C223" s="329"/>
      <c r="D223" s="329"/>
      <c r="E223" s="332"/>
      <c r="F223" s="294" t="s">
        <v>1050</v>
      </c>
      <c r="G223" s="332"/>
      <c r="H223" s="332"/>
      <c r="I223" s="32">
        <v>590</v>
      </c>
      <c r="J223" s="329"/>
      <c r="K223" s="329"/>
      <c r="L223" s="344"/>
      <c r="M223" s="345"/>
      <c r="N223" s="345"/>
      <c r="O223" s="345"/>
      <c r="P223" s="345"/>
      <c r="Q223" s="345"/>
      <c r="R223" s="345"/>
      <c r="S223" s="345"/>
      <c r="T223" s="345"/>
      <c r="U223" s="345"/>
      <c r="V223" s="345"/>
      <c r="W223" s="345"/>
      <c r="X223" s="346"/>
    </row>
    <row r="224" spans="2:24" ht="15" customHeight="1" x14ac:dyDescent="0.35">
      <c r="B224" s="326"/>
      <c r="C224" s="329"/>
      <c r="D224" s="329"/>
      <c r="E224" s="332"/>
      <c r="F224" s="255" t="s">
        <v>908</v>
      </c>
      <c r="G224" s="332"/>
      <c r="H224" s="332"/>
      <c r="I224" s="32">
        <v>1192</v>
      </c>
      <c r="J224" s="329"/>
      <c r="K224" s="329"/>
      <c r="L224" s="344"/>
      <c r="M224" s="345"/>
      <c r="N224" s="345"/>
      <c r="O224" s="345"/>
      <c r="P224" s="345"/>
      <c r="Q224" s="345"/>
      <c r="R224" s="345"/>
      <c r="S224" s="345"/>
      <c r="T224" s="345"/>
      <c r="U224" s="345"/>
      <c r="V224" s="345"/>
      <c r="W224" s="345"/>
      <c r="X224" s="346"/>
    </row>
    <row r="225" spans="2:24" ht="15" customHeight="1" x14ac:dyDescent="0.35">
      <c r="B225" s="326"/>
      <c r="C225" s="329"/>
      <c r="D225" s="329"/>
      <c r="E225" s="332"/>
      <c r="F225" s="294" t="s">
        <v>1051</v>
      </c>
      <c r="G225" s="332"/>
      <c r="H225" s="332"/>
      <c r="I225" s="32">
        <v>906</v>
      </c>
      <c r="J225" s="329"/>
      <c r="K225" s="329"/>
      <c r="L225" s="344"/>
      <c r="M225" s="345"/>
      <c r="N225" s="345"/>
      <c r="O225" s="345"/>
      <c r="P225" s="345"/>
      <c r="Q225" s="345"/>
      <c r="R225" s="345"/>
      <c r="S225" s="345"/>
      <c r="T225" s="345"/>
      <c r="U225" s="345"/>
      <c r="V225" s="345"/>
      <c r="W225" s="345"/>
      <c r="X225" s="346"/>
    </row>
    <row r="226" spans="2:24" ht="15" customHeight="1" x14ac:dyDescent="0.35">
      <c r="B226" s="326"/>
      <c r="C226" s="329"/>
      <c r="D226" s="329"/>
      <c r="E226" s="332"/>
      <c r="F226" s="294" t="s">
        <v>1052</v>
      </c>
      <c r="G226" s="332"/>
      <c r="H226" s="332"/>
      <c r="I226" s="32">
        <v>1036</v>
      </c>
      <c r="J226" s="329"/>
      <c r="K226" s="329"/>
      <c r="L226" s="344"/>
      <c r="M226" s="345"/>
      <c r="N226" s="345"/>
      <c r="O226" s="345"/>
      <c r="P226" s="345"/>
      <c r="Q226" s="345"/>
      <c r="R226" s="345"/>
      <c r="S226" s="345"/>
      <c r="T226" s="345"/>
      <c r="U226" s="345"/>
      <c r="V226" s="345"/>
      <c r="W226" s="345"/>
      <c r="X226" s="346"/>
    </row>
    <row r="227" spans="2:24" ht="15" customHeight="1" x14ac:dyDescent="0.35">
      <c r="B227" s="326"/>
      <c r="C227" s="329"/>
      <c r="D227" s="329"/>
      <c r="E227" s="332"/>
      <c r="F227" s="294" t="s">
        <v>707</v>
      </c>
      <c r="G227" s="332"/>
      <c r="H227" s="332"/>
      <c r="I227" s="32">
        <v>1238</v>
      </c>
      <c r="J227" s="329"/>
      <c r="K227" s="329"/>
      <c r="L227" s="344"/>
      <c r="M227" s="345"/>
      <c r="N227" s="345"/>
      <c r="O227" s="345"/>
      <c r="P227" s="345"/>
      <c r="Q227" s="345"/>
      <c r="R227" s="345"/>
      <c r="S227" s="345"/>
      <c r="T227" s="345"/>
      <c r="U227" s="345"/>
      <c r="V227" s="345"/>
      <c r="W227" s="345"/>
      <c r="X227" s="346"/>
    </row>
    <row r="228" spans="2:24" ht="15" customHeight="1" x14ac:dyDescent="0.35">
      <c r="B228" s="326"/>
      <c r="C228" s="329"/>
      <c r="D228" s="329"/>
      <c r="E228" s="332"/>
      <c r="F228" s="294" t="s">
        <v>903</v>
      </c>
      <c r="G228" s="332"/>
      <c r="H228" s="332"/>
      <c r="I228" s="32" t="s">
        <v>1058</v>
      </c>
      <c r="J228" s="329"/>
      <c r="K228" s="329"/>
      <c r="L228" s="344"/>
      <c r="M228" s="345"/>
      <c r="N228" s="345"/>
      <c r="O228" s="345"/>
      <c r="P228" s="345"/>
      <c r="Q228" s="345"/>
      <c r="R228" s="345"/>
      <c r="S228" s="345"/>
      <c r="T228" s="345"/>
      <c r="U228" s="345"/>
      <c r="V228" s="345"/>
      <c r="W228" s="345"/>
      <c r="X228" s="346"/>
    </row>
    <row r="229" spans="2:24" ht="15" customHeight="1" x14ac:dyDescent="0.35">
      <c r="B229" s="326"/>
      <c r="C229" s="329"/>
      <c r="D229" s="329"/>
      <c r="E229" s="332"/>
      <c r="F229" s="294" t="s">
        <v>1053</v>
      </c>
      <c r="G229" s="332"/>
      <c r="H229" s="332"/>
      <c r="I229" s="32" t="s">
        <v>1058</v>
      </c>
      <c r="J229" s="329"/>
      <c r="K229" s="329"/>
      <c r="L229" s="344"/>
      <c r="M229" s="345"/>
      <c r="N229" s="345"/>
      <c r="O229" s="345"/>
      <c r="P229" s="345"/>
      <c r="Q229" s="345"/>
      <c r="R229" s="345"/>
      <c r="S229" s="345"/>
      <c r="T229" s="345"/>
      <c r="U229" s="345"/>
      <c r="V229" s="345"/>
      <c r="W229" s="345"/>
      <c r="X229" s="346"/>
    </row>
    <row r="230" spans="2:24" ht="15" customHeight="1" x14ac:dyDescent="0.35">
      <c r="B230" s="326"/>
      <c r="C230" s="329"/>
      <c r="D230" s="329"/>
      <c r="E230" s="332"/>
      <c r="F230" s="294" t="s">
        <v>1054</v>
      </c>
      <c r="G230" s="332"/>
      <c r="H230" s="332"/>
      <c r="I230" s="32" t="s">
        <v>1058</v>
      </c>
      <c r="J230" s="329"/>
      <c r="K230" s="329"/>
      <c r="L230" s="344"/>
      <c r="M230" s="345"/>
      <c r="N230" s="345"/>
      <c r="O230" s="345"/>
      <c r="P230" s="345"/>
      <c r="Q230" s="345"/>
      <c r="R230" s="345"/>
      <c r="S230" s="345"/>
      <c r="T230" s="345"/>
      <c r="U230" s="345"/>
      <c r="V230" s="345"/>
      <c r="W230" s="345"/>
      <c r="X230" s="346"/>
    </row>
    <row r="231" spans="2:24" ht="15" customHeight="1" x14ac:dyDescent="0.35">
      <c r="B231" s="326"/>
      <c r="C231" s="329"/>
      <c r="D231" s="329"/>
      <c r="E231" s="332"/>
      <c r="F231" s="294" t="s">
        <v>706</v>
      </c>
      <c r="G231" s="332"/>
      <c r="H231" s="332"/>
      <c r="I231" s="32" t="s">
        <v>1058</v>
      </c>
      <c r="J231" s="329"/>
      <c r="K231" s="329"/>
      <c r="L231" s="344"/>
      <c r="M231" s="345"/>
      <c r="N231" s="345"/>
      <c r="O231" s="345"/>
      <c r="P231" s="345"/>
      <c r="Q231" s="345"/>
      <c r="R231" s="345"/>
      <c r="S231" s="345"/>
      <c r="T231" s="345"/>
      <c r="U231" s="345"/>
      <c r="V231" s="345"/>
      <c r="W231" s="345"/>
      <c r="X231" s="346"/>
    </row>
    <row r="232" spans="2:24" ht="15" customHeight="1" x14ac:dyDescent="0.35">
      <c r="B232" s="326"/>
      <c r="C232" s="329"/>
      <c r="D232" s="329"/>
      <c r="E232" s="332"/>
      <c r="F232" s="294" t="s">
        <v>911</v>
      </c>
      <c r="G232" s="332"/>
      <c r="H232" s="332"/>
      <c r="I232" s="32" t="s">
        <v>1058</v>
      </c>
      <c r="J232" s="329"/>
      <c r="K232" s="329"/>
      <c r="L232" s="344"/>
      <c r="M232" s="345"/>
      <c r="N232" s="345"/>
      <c r="O232" s="345"/>
      <c r="P232" s="345"/>
      <c r="Q232" s="345"/>
      <c r="R232" s="345"/>
      <c r="S232" s="345"/>
      <c r="T232" s="345"/>
      <c r="U232" s="345"/>
      <c r="V232" s="345"/>
      <c r="W232" s="345"/>
      <c r="X232" s="346"/>
    </row>
    <row r="233" spans="2:24" ht="38.25" customHeight="1" x14ac:dyDescent="0.35">
      <c r="B233" s="326"/>
      <c r="C233" s="329"/>
      <c r="D233" s="329"/>
      <c r="E233" s="332"/>
      <c r="F233" s="255" t="s">
        <v>1055</v>
      </c>
      <c r="G233" s="332"/>
      <c r="H233" s="333"/>
      <c r="I233" s="32">
        <v>930</v>
      </c>
      <c r="J233" s="329"/>
      <c r="K233" s="329"/>
      <c r="L233" s="344"/>
      <c r="M233" s="345"/>
      <c r="N233" s="345"/>
      <c r="O233" s="345"/>
      <c r="P233" s="345"/>
      <c r="Q233" s="345"/>
      <c r="R233" s="345"/>
      <c r="S233" s="345"/>
      <c r="T233" s="345"/>
      <c r="U233" s="345"/>
      <c r="V233" s="345"/>
      <c r="W233" s="345"/>
      <c r="X233" s="346"/>
    </row>
    <row r="234" spans="2:24" ht="15" customHeight="1" x14ac:dyDescent="0.35">
      <c r="B234" s="326"/>
      <c r="C234" s="329"/>
      <c r="D234" s="329"/>
      <c r="E234" s="332"/>
      <c r="F234" s="255" t="s">
        <v>791</v>
      </c>
      <c r="G234" s="332"/>
      <c r="H234" s="331" t="s">
        <v>1057</v>
      </c>
      <c r="I234" s="32">
        <v>591</v>
      </c>
      <c r="J234" s="329"/>
      <c r="K234" s="329"/>
      <c r="L234" s="344"/>
      <c r="M234" s="345"/>
      <c r="N234" s="345"/>
      <c r="O234" s="345"/>
      <c r="P234" s="345"/>
      <c r="Q234" s="345"/>
      <c r="R234" s="345"/>
      <c r="S234" s="345"/>
      <c r="T234" s="345"/>
      <c r="U234" s="345"/>
      <c r="V234" s="345"/>
      <c r="W234" s="345"/>
      <c r="X234" s="346"/>
    </row>
    <row r="235" spans="2:24" ht="15" customHeight="1" x14ac:dyDescent="0.35">
      <c r="B235" s="326"/>
      <c r="C235" s="329"/>
      <c r="D235" s="329"/>
      <c r="E235" s="332"/>
      <c r="F235" s="255" t="s">
        <v>710</v>
      </c>
      <c r="G235" s="332"/>
      <c r="H235" s="332"/>
      <c r="I235" s="32">
        <v>864</v>
      </c>
      <c r="J235" s="329"/>
      <c r="K235" s="329"/>
      <c r="L235" s="344"/>
      <c r="M235" s="345"/>
      <c r="N235" s="345"/>
      <c r="O235" s="345"/>
      <c r="P235" s="345"/>
      <c r="Q235" s="345"/>
      <c r="R235" s="345"/>
      <c r="S235" s="345"/>
      <c r="T235" s="345"/>
      <c r="U235" s="345"/>
      <c r="V235" s="345"/>
      <c r="W235" s="345"/>
      <c r="X235" s="346"/>
    </row>
    <row r="236" spans="2:24" ht="15" customHeight="1" x14ac:dyDescent="0.35">
      <c r="B236" s="326"/>
      <c r="C236" s="329"/>
      <c r="D236" s="329"/>
      <c r="E236" s="332"/>
      <c r="F236" s="255" t="s">
        <v>1048</v>
      </c>
      <c r="G236" s="332"/>
      <c r="H236" s="332"/>
      <c r="I236" s="32">
        <v>2196</v>
      </c>
      <c r="J236" s="329"/>
      <c r="K236" s="329"/>
      <c r="L236" s="344"/>
      <c r="M236" s="345"/>
      <c r="N236" s="345"/>
      <c r="O236" s="345"/>
      <c r="P236" s="345"/>
      <c r="Q236" s="345"/>
      <c r="R236" s="345"/>
      <c r="S236" s="345"/>
      <c r="T236" s="345"/>
      <c r="U236" s="345"/>
      <c r="V236" s="345"/>
      <c r="W236" s="345"/>
      <c r="X236" s="346"/>
    </row>
    <row r="237" spans="2:24" ht="15" customHeight="1" x14ac:dyDescent="0.35">
      <c r="B237" s="326"/>
      <c r="C237" s="329"/>
      <c r="D237" s="329"/>
      <c r="E237" s="332"/>
      <c r="F237" s="294" t="s">
        <v>906</v>
      </c>
      <c r="G237" s="332"/>
      <c r="H237" s="332"/>
      <c r="I237" s="32">
        <v>1471</v>
      </c>
      <c r="J237" s="329"/>
      <c r="K237" s="329"/>
      <c r="L237" s="344"/>
      <c r="M237" s="345"/>
      <c r="N237" s="345"/>
      <c r="O237" s="345"/>
      <c r="P237" s="345"/>
      <c r="Q237" s="345"/>
      <c r="R237" s="345"/>
      <c r="S237" s="345"/>
      <c r="T237" s="345"/>
      <c r="U237" s="345"/>
      <c r="V237" s="345"/>
      <c r="W237" s="345"/>
      <c r="X237" s="346"/>
    </row>
    <row r="238" spans="2:24" ht="15" customHeight="1" x14ac:dyDescent="0.35">
      <c r="B238" s="326"/>
      <c r="C238" s="329"/>
      <c r="D238" s="329"/>
      <c r="E238" s="332"/>
      <c r="F238" s="294" t="s">
        <v>1049</v>
      </c>
      <c r="G238" s="332"/>
      <c r="H238" s="332"/>
      <c r="I238" s="32">
        <v>862</v>
      </c>
      <c r="J238" s="329"/>
      <c r="K238" s="329"/>
      <c r="L238" s="344"/>
      <c r="M238" s="345"/>
      <c r="N238" s="345"/>
      <c r="O238" s="345"/>
      <c r="P238" s="345"/>
      <c r="Q238" s="345"/>
      <c r="R238" s="345"/>
      <c r="S238" s="345"/>
      <c r="T238" s="345"/>
      <c r="U238" s="345"/>
      <c r="V238" s="345"/>
      <c r="W238" s="345"/>
      <c r="X238" s="346"/>
    </row>
    <row r="239" spans="2:24" ht="15" customHeight="1" x14ac:dyDescent="0.35">
      <c r="B239" s="326"/>
      <c r="C239" s="329"/>
      <c r="D239" s="329"/>
      <c r="E239" s="332"/>
      <c r="F239" s="294" t="s">
        <v>1050</v>
      </c>
      <c r="G239" s="332"/>
      <c r="H239" s="332"/>
      <c r="I239" s="32">
        <v>492</v>
      </c>
      <c r="J239" s="329"/>
      <c r="K239" s="329"/>
      <c r="L239" s="344"/>
      <c r="M239" s="345"/>
      <c r="N239" s="345"/>
      <c r="O239" s="345"/>
      <c r="P239" s="345"/>
      <c r="Q239" s="345"/>
      <c r="R239" s="345"/>
      <c r="S239" s="345"/>
      <c r="T239" s="345"/>
      <c r="U239" s="345"/>
      <c r="V239" s="345"/>
      <c r="W239" s="345"/>
      <c r="X239" s="346"/>
    </row>
    <row r="240" spans="2:24" ht="15" customHeight="1" x14ac:dyDescent="0.35">
      <c r="B240" s="326"/>
      <c r="C240" s="329"/>
      <c r="D240" s="329"/>
      <c r="E240" s="332"/>
      <c r="F240" s="255" t="s">
        <v>908</v>
      </c>
      <c r="G240" s="332"/>
      <c r="H240" s="332"/>
      <c r="I240" s="32">
        <v>1048</v>
      </c>
      <c r="J240" s="329"/>
      <c r="K240" s="329"/>
      <c r="L240" s="344"/>
      <c r="M240" s="345"/>
      <c r="N240" s="345"/>
      <c r="O240" s="345"/>
      <c r="P240" s="345"/>
      <c r="Q240" s="345"/>
      <c r="R240" s="345"/>
      <c r="S240" s="345"/>
      <c r="T240" s="345"/>
      <c r="U240" s="345"/>
      <c r="V240" s="345"/>
      <c r="W240" s="345"/>
      <c r="X240" s="346"/>
    </row>
    <row r="241" spans="2:24" ht="15" customHeight="1" x14ac:dyDescent="0.35">
      <c r="B241" s="326"/>
      <c r="C241" s="329"/>
      <c r="D241" s="329"/>
      <c r="E241" s="332"/>
      <c r="F241" s="294" t="s">
        <v>1051</v>
      </c>
      <c r="G241" s="332"/>
      <c r="H241" s="332"/>
      <c r="I241" s="32">
        <v>839</v>
      </c>
      <c r="J241" s="329"/>
      <c r="K241" s="329"/>
      <c r="L241" s="344"/>
      <c r="M241" s="345"/>
      <c r="N241" s="345"/>
      <c r="O241" s="345"/>
      <c r="P241" s="345"/>
      <c r="Q241" s="345"/>
      <c r="R241" s="345"/>
      <c r="S241" s="345"/>
      <c r="T241" s="345"/>
      <c r="U241" s="345"/>
      <c r="V241" s="345"/>
      <c r="W241" s="345"/>
      <c r="X241" s="346"/>
    </row>
    <row r="242" spans="2:24" ht="15" customHeight="1" x14ac:dyDescent="0.35">
      <c r="B242" s="326"/>
      <c r="C242" s="329"/>
      <c r="D242" s="329"/>
      <c r="E242" s="332"/>
      <c r="F242" s="294" t="s">
        <v>1052</v>
      </c>
      <c r="G242" s="332"/>
      <c r="H242" s="332"/>
      <c r="I242" s="32">
        <v>986</v>
      </c>
      <c r="J242" s="329"/>
      <c r="K242" s="329"/>
      <c r="L242" s="344"/>
      <c r="M242" s="345"/>
      <c r="N242" s="345"/>
      <c r="O242" s="345"/>
      <c r="P242" s="345"/>
      <c r="Q242" s="345"/>
      <c r="R242" s="345"/>
      <c r="S242" s="345"/>
      <c r="T242" s="345"/>
      <c r="U242" s="345"/>
      <c r="V242" s="345"/>
      <c r="W242" s="345"/>
      <c r="X242" s="346"/>
    </row>
    <row r="243" spans="2:24" ht="15" customHeight="1" x14ac:dyDescent="0.35">
      <c r="B243" s="326"/>
      <c r="C243" s="329"/>
      <c r="D243" s="329"/>
      <c r="E243" s="332"/>
      <c r="F243" s="294" t="s">
        <v>707</v>
      </c>
      <c r="G243" s="332"/>
      <c r="H243" s="332"/>
      <c r="I243" s="32">
        <v>1116</v>
      </c>
      <c r="J243" s="329"/>
      <c r="K243" s="329"/>
      <c r="L243" s="344"/>
      <c r="M243" s="345"/>
      <c r="N243" s="345"/>
      <c r="O243" s="345"/>
      <c r="P243" s="345"/>
      <c r="Q243" s="345"/>
      <c r="R243" s="345"/>
      <c r="S243" s="345"/>
      <c r="T243" s="345"/>
      <c r="U243" s="345"/>
      <c r="V243" s="345"/>
      <c r="W243" s="345"/>
      <c r="X243" s="346"/>
    </row>
    <row r="244" spans="2:24" ht="15" customHeight="1" x14ac:dyDescent="0.35">
      <c r="B244" s="326"/>
      <c r="C244" s="329"/>
      <c r="D244" s="329"/>
      <c r="E244" s="332"/>
      <c r="F244" s="294" t="s">
        <v>903</v>
      </c>
      <c r="G244" s="332"/>
      <c r="H244" s="332"/>
      <c r="I244" s="32" t="s">
        <v>1058</v>
      </c>
      <c r="J244" s="329"/>
      <c r="K244" s="329"/>
      <c r="L244" s="344"/>
      <c r="M244" s="345"/>
      <c r="N244" s="345"/>
      <c r="O244" s="345"/>
      <c r="P244" s="345"/>
      <c r="Q244" s="345"/>
      <c r="R244" s="345"/>
      <c r="S244" s="345"/>
      <c r="T244" s="345"/>
      <c r="U244" s="345"/>
      <c r="V244" s="345"/>
      <c r="W244" s="345"/>
      <c r="X244" s="346"/>
    </row>
    <row r="245" spans="2:24" ht="15" customHeight="1" x14ac:dyDescent="0.35">
      <c r="B245" s="326"/>
      <c r="C245" s="329"/>
      <c r="D245" s="329"/>
      <c r="E245" s="332"/>
      <c r="F245" s="294" t="s">
        <v>1053</v>
      </c>
      <c r="G245" s="332"/>
      <c r="H245" s="332"/>
      <c r="I245" s="32" t="s">
        <v>1058</v>
      </c>
      <c r="J245" s="329"/>
      <c r="K245" s="329"/>
      <c r="L245" s="344"/>
      <c r="M245" s="345"/>
      <c r="N245" s="345"/>
      <c r="O245" s="345"/>
      <c r="P245" s="345"/>
      <c r="Q245" s="345"/>
      <c r="R245" s="345"/>
      <c r="S245" s="345"/>
      <c r="T245" s="345"/>
      <c r="U245" s="345"/>
      <c r="V245" s="345"/>
      <c r="W245" s="345"/>
      <c r="X245" s="346"/>
    </row>
    <row r="246" spans="2:24" ht="15" customHeight="1" x14ac:dyDescent="0.35">
      <c r="B246" s="326"/>
      <c r="C246" s="329"/>
      <c r="D246" s="329"/>
      <c r="E246" s="332"/>
      <c r="F246" s="294" t="s">
        <v>1054</v>
      </c>
      <c r="G246" s="332"/>
      <c r="H246" s="332"/>
      <c r="I246" s="32" t="s">
        <v>1058</v>
      </c>
      <c r="J246" s="329"/>
      <c r="K246" s="329"/>
      <c r="L246" s="344"/>
      <c r="M246" s="345"/>
      <c r="N246" s="345"/>
      <c r="O246" s="345"/>
      <c r="P246" s="345"/>
      <c r="Q246" s="345"/>
      <c r="R246" s="345"/>
      <c r="S246" s="345"/>
      <c r="T246" s="345"/>
      <c r="U246" s="345"/>
      <c r="V246" s="345"/>
      <c r="W246" s="345"/>
      <c r="X246" s="346"/>
    </row>
    <row r="247" spans="2:24" ht="15" customHeight="1" x14ac:dyDescent="0.35">
      <c r="B247" s="326"/>
      <c r="C247" s="329"/>
      <c r="D247" s="329"/>
      <c r="E247" s="332"/>
      <c r="F247" s="294" t="s">
        <v>706</v>
      </c>
      <c r="G247" s="332"/>
      <c r="H247" s="332"/>
      <c r="I247" s="32" t="s">
        <v>1058</v>
      </c>
      <c r="J247" s="329"/>
      <c r="K247" s="329"/>
      <c r="L247" s="344"/>
      <c r="M247" s="345"/>
      <c r="N247" s="345"/>
      <c r="O247" s="345"/>
      <c r="P247" s="345"/>
      <c r="Q247" s="345"/>
      <c r="R247" s="345"/>
      <c r="S247" s="345"/>
      <c r="T247" s="345"/>
      <c r="U247" s="345"/>
      <c r="V247" s="345"/>
      <c r="W247" s="345"/>
      <c r="X247" s="346"/>
    </row>
    <row r="248" spans="2:24" ht="15" customHeight="1" x14ac:dyDescent="0.35">
      <c r="B248" s="326"/>
      <c r="C248" s="329"/>
      <c r="D248" s="329"/>
      <c r="E248" s="332"/>
      <c r="F248" s="294" t="s">
        <v>911</v>
      </c>
      <c r="G248" s="332"/>
      <c r="H248" s="332"/>
      <c r="I248" s="32" t="s">
        <v>1058</v>
      </c>
      <c r="J248" s="329"/>
      <c r="K248" s="329"/>
      <c r="L248" s="344"/>
      <c r="M248" s="345"/>
      <c r="N248" s="345"/>
      <c r="O248" s="345"/>
      <c r="P248" s="345"/>
      <c r="Q248" s="345"/>
      <c r="R248" s="345"/>
      <c r="S248" s="345"/>
      <c r="T248" s="345"/>
      <c r="U248" s="345"/>
      <c r="V248" s="345"/>
      <c r="W248" s="345"/>
      <c r="X248" s="346"/>
    </row>
    <row r="249" spans="2:24" ht="30.75" customHeight="1" x14ac:dyDescent="0.35">
      <c r="B249" s="327"/>
      <c r="C249" s="330"/>
      <c r="D249" s="330"/>
      <c r="E249" s="333"/>
      <c r="F249" s="255" t="s">
        <v>1055</v>
      </c>
      <c r="G249" s="333"/>
      <c r="H249" s="333"/>
      <c r="I249" s="32">
        <v>830</v>
      </c>
      <c r="J249" s="330"/>
      <c r="K249" s="330"/>
      <c r="L249" s="347"/>
      <c r="M249" s="348"/>
      <c r="N249" s="348"/>
      <c r="O249" s="348"/>
      <c r="P249" s="348"/>
      <c r="Q249" s="348"/>
      <c r="R249" s="348"/>
      <c r="S249" s="348"/>
      <c r="T249" s="348"/>
      <c r="U249" s="348"/>
      <c r="V249" s="348"/>
      <c r="W249" s="348"/>
      <c r="X249" s="349"/>
    </row>
    <row r="250" spans="2:24" ht="15" customHeight="1" x14ac:dyDescent="0.35">
      <c r="B250" s="265" t="s">
        <v>1122</v>
      </c>
      <c r="C250" s="255"/>
      <c r="D250" s="255"/>
      <c r="E250" s="255"/>
      <c r="F250" s="294"/>
      <c r="G250" s="255"/>
      <c r="H250" s="255"/>
      <c r="I250" s="294"/>
      <c r="J250" s="252" t="s">
        <v>281</v>
      </c>
      <c r="K250" s="252" t="s">
        <v>1059</v>
      </c>
      <c r="L250" s="307" t="s">
        <v>1123</v>
      </c>
      <c r="M250" s="308"/>
      <c r="N250" s="308"/>
      <c r="O250" s="308"/>
      <c r="P250" s="308"/>
      <c r="Q250" s="308"/>
      <c r="R250" s="308"/>
      <c r="S250" s="308"/>
      <c r="T250" s="308"/>
      <c r="U250" s="308"/>
      <c r="V250" s="308"/>
      <c r="W250" s="308"/>
      <c r="X250" s="309"/>
    </row>
    <row r="251" spans="2:24" ht="15" customHeight="1" x14ac:dyDescent="0.35">
      <c r="B251" s="85" t="s">
        <v>1124</v>
      </c>
      <c r="C251" s="255"/>
      <c r="D251" s="255"/>
      <c r="E251" s="255"/>
      <c r="F251" s="294"/>
      <c r="G251" s="255"/>
      <c r="H251" s="255"/>
      <c r="I251" s="294"/>
      <c r="J251" s="252" t="s">
        <v>273</v>
      </c>
      <c r="K251" s="252"/>
      <c r="L251" s="307" t="s">
        <v>1125</v>
      </c>
      <c r="M251" s="308"/>
      <c r="N251" s="308"/>
      <c r="O251" s="308"/>
      <c r="P251" s="308"/>
      <c r="Q251" s="308"/>
      <c r="R251" s="308"/>
      <c r="S251" s="308"/>
      <c r="T251" s="308"/>
      <c r="U251" s="308"/>
      <c r="V251" s="308"/>
      <c r="W251" s="308"/>
      <c r="X251" s="309"/>
    </row>
    <row r="252" spans="2:24" ht="15" customHeight="1" x14ac:dyDescent="0.35">
      <c r="B252" s="265" t="s">
        <v>1126</v>
      </c>
      <c r="C252" s="255"/>
      <c r="D252" s="255"/>
      <c r="E252" s="255"/>
      <c r="F252" s="294"/>
      <c r="G252" s="255"/>
      <c r="H252" s="255"/>
      <c r="I252" s="294"/>
      <c r="J252" s="252" t="s">
        <v>281</v>
      </c>
      <c r="K252" s="252"/>
      <c r="L252" s="307" t="s">
        <v>1127</v>
      </c>
      <c r="M252" s="308"/>
      <c r="N252" s="308"/>
      <c r="O252" s="308"/>
      <c r="P252" s="308"/>
      <c r="Q252" s="308"/>
      <c r="R252" s="308"/>
      <c r="S252" s="308"/>
      <c r="T252" s="308"/>
      <c r="U252" s="308"/>
      <c r="V252" s="308"/>
      <c r="W252" s="308"/>
      <c r="X252" s="309"/>
    </row>
    <row r="253" spans="2:24" ht="28.5" customHeight="1" x14ac:dyDescent="0.35">
      <c r="B253" s="85" t="s">
        <v>1128</v>
      </c>
      <c r="C253" s="255"/>
      <c r="D253" s="255"/>
      <c r="E253" s="255"/>
      <c r="F253" s="294"/>
      <c r="G253" s="255"/>
      <c r="H253" s="255"/>
      <c r="I253" s="294"/>
      <c r="J253" s="252" t="s">
        <v>273</v>
      </c>
      <c r="K253" s="252"/>
      <c r="L253" s="307" t="s">
        <v>1129</v>
      </c>
      <c r="M253" s="308"/>
      <c r="N253" s="308"/>
      <c r="O253" s="308"/>
      <c r="P253" s="308"/>
      <c r="Q253" s="308"/>
      <c r="R253" s="308"/>
      <c r="S253" s="308"/>
      <c r="T253" s="308"/>
      <c r="U253" s="308"/>
      <c r="V253" s="308"/>
      <c r="W253" s="308"/>
      <c r="X253" s="309"/>
    </row>
    <row r="254" spans="2:24" ht="27.75" customHeight="1" x14ac:dyDescent="0.35">
      <c r="B254" s="273" t="s">
        <v>1130</v>
      </c>
      <c r="C254" s="255"/>
      <c r="D254" s="255"/>
      <c r="E254" s="255"/>
      <c r="F254" s="255"/>
      <c r="G254" s="255"/>
      <c r="H254" s="255"/>
      <c r="I254" s="255"/>
      <c r="J254" s="252" t="s">
        <v>281</v>
      </c>
      <c r="K254" s="252"/>
      <c r="L254" s="307" t="s">
        <v>1131</v>
      </c>
      <c r="M254" s="308"/>
      <c r="N254" s="308"/>
      <c r="O254" s="308"/>
      <c r="P254" s="308"/>
      <c r="Q254" s="308"/>
      <c r="R254" s="308"/>
      <c r="S254" s="308"/>
      <c r="T254" s="308"/>
      <c r="U254" s="308"/>
      <c r="V254" s="308"/>
      <c r="W254" s="308"/>
      <c r="X254" s="309"/>
    </row>
    <row r="255" spans="2:24" ht="15" customHeight="1" x14ac:dyDescent="0.35">
      <c r="B255" s="265" t="s">
        <v>409</v>
      </c>
      <c r="C255" s="255"/>
      <c r="D255" s="255"/>
      <c r="E255" s="255"/>
      <c r="F255" s="294"/>
      <c r="G255" s="255"/>
      <c r="H255" s="255"/>
      <c r="I255" s="32">
        <v>3412</v>
      </c>
      <c r="J255" s="252" t="s">
        <v>273</v>
      </c>
      <c r="K255" s="252" t="s">
        <v>1132</v>
      </c>
      <c r="L255" s="307" t="s">
        <v>1132</v>
      </c>
      <c r="M255" s="308"/>
      <c r="N255" s="308"/>
      <c r="O255" s="308"/>
      <c r="P255" s="308"/>
      <c r="Q255" s="308"/>
      <c r="R255" s="308"/>
      <c r="S255" s="308"/>
      <c r="T255" s="308"/>
      <c r="U255" s="308"/>
      <c r="V255" s="308"/>
      <c r="W255" s="308"/>
      <c r="X255" s="309"/>
    </row>
    <row r="256" spans="2:24" ht="15" customHeight="1" x14ac:dyDescent="0.35">
      <c r="B256" s="276" t="s">
        <v>1133</v>
      </c>
      <c r="C256" s="255"/>
      <c r="D256" s="255"/>
      <c r="E256" s="255"/>
      <c r="F256" s="294"/>
      <c r="G256" s="255"/>
      <c r="H256" s="255"/>
      <c r="I256" s="294"/>
      <c r="J256" s="252" t="s">
        <v>273</v>
      </c>
      <c r="K256" s="252"/>
      <c r="L256" s="307" t="s">
        <v>1134</v>
      </c>
      <c r="M256" s="308"/>
      <c r="N256" s="308"/>
      <c r="O256" s="308"/>
      <c r="P256" s="308"/>
      <c r="Q256" s="308"/>
      <c r="R256" s="308"/>
      <c r="S256" s="308"/>
      <c r="T256" s="308"/>
      <c r="U256" s="308"/>
      <c r="V256" s="308"/>
      <c r="W256" s="308"/>
      <c r="X256" s="309"/>
    </row>
    <row r="257" spans="2:24" ht="15" customHeight="1" x14ac:dyDescent="0.35">
      <c r="B257" s="265" t="s">
        <v>1135</v>
      </c>
      <c r="C257" s="255"/>
      <c r="D257" s="255"/>
      <c r="E257" s="255"/>
      <c r="F257" s="294"/>
      <c r="G257" s="255"/>
      <c r="H257" s="255"/>
      <c r="I257" s="294"/>
      <c r="J257" s="252" t="s">
        <v>281</v>
      </c>
      <c r="K257" s="252"/>
      <c r="L257" s="307" t="s">
        <v>1136</v>
      </c>
      <c r="M257" s="308"/>
      <c r="N257" s="308"/>
      <c r="O257" s="308"/>
      <c r="P257" s="308"/>
      <c r="Q257" s="308"/>
      <c r="R257" s="308"/>
      <c r="S257" s="308"/>
      <c r="T257" s="308"/>
      <c r="U257" s="308"/>
      <c r="V257" s="308"/>
      <c r="W257" s="308"/>
      <c r="X257" s="309"/>
    </row>
    <row r="258" spans="2:24" ht="41.25" customHeight="1" x14ac:dyDescent="0.35">
      <c r="B258" s="85" t="s">
        <v>1137</v>
      </c>
      <c r="C258" s="255"/>
      <c r="D258" s="255"/>
      <c r="E258" s="255"/>
      <c r="F258" s="294"/>
      <c r="G258" s="255"/>
      <c r="H258" s="294"/>
      <c r="I258" s="294"/>
      <c r="J258" s="252"/>
      <c r="K258" s="252"/>
      <c r="L258" s="307" t="s">
        <v>1138</v>
      </c>
      <c r="M258" s="308"/>
      <c r="N258" s="308"/>
      <c r="O258" s="308"/>
      <c r="P258" s="308"/>
      <c r="Q258" s="308"/>
      <c r="R258" s="308"/>
      <c r="S258" s="308"/>
      <c r="T258" s="308"/>
      <c r="U258" s="308"/>
      <c r="V258" s="308"/>
      <c r="W258" s="308"/>
      <c r="X258" s="309"/>
    </row>
    <row r="259" spans="2:24" ht="30" customHeight="1" x14ac:dyDescent="0.35">
      <c r="B259" s="85" t="s">
        <v>1139</v>
      </c>
      <c r="C259" s="255"/>
      <c r="D259" s="255"/>
      <c r="E259" s="255"/>
      <c r="F259" s="294"/>
      <c r="G259" s="255"/>
      <c r="H259" s="294"/>
      <c r="I259" s="294"/>
      <c r="J259" s="252"/>
      <c r="K259" s="252"/>
      <c r="L259" s="307" t="s">
        <v>1140</v>
      </c>
      <c r="M259" s="308"/>
      <c r="N259" s="308"/>
      <c r="O259" s="308"/>
      <c r="P259" s="308"/>
      <c r="Q259" s="308"/>
      <c r="R259" s="308"/>
      <c r="S259" s="308"/>
      <c r="T259" s="308"/>
      <c r="U259" s="308"/>
      <c r="V259" s="308"/>
      <c r="W259" s="308"/>
      <c r="X259" s="309"/>
    </row>
    <row r="260" spans="2:24" ht="15" customHeight="1" x14ac:dyDescent="0.35">
      <c r="B260" s="325" t="s">
        <v>289</v>
      </c>
      <c r="C260" s="331" t="s">
        <v>699</v>
      </c>
      <c r="D260" s="255" t="s">
        <v>903</v>
      </c>
      <c r="E260" s="255"/>
      <c r="F260" s="255"/>
      <c r="G260" s="255"/>
      <c r="H260" s="255"/>
      <c r="I260" s="35">
        <v>0.92300000000000004</v>
      </c>
      <c r="J260" s="328" t="s">
        <v>273</v>
      </c>
      <c r="K260" s="328"/>
      <c r="L260" s="341" t="s">
        <v>1141</v>
      </c>
      <c r="M260" s="342"/>
      <c r="N260" s="342"/>
      <c r="O260" s="342"/>
      <c r="P260" s="342"/>
      <c r="Q260" s="342"/>
      <c r="R260" s="342"/>
      <c r="S260" s="342"/>
      <c r="T260" s="342"/>
      <c r="U260" s="342"/>
      <c r="V260" s="342"/>
      <c r="W260" s="342"/>
      <c r="X260" s="343"/>
    </row>
    <row r="261" spans="2:24" ht="15" customHeight="1" x14ac:dyDescent="0.35">
      <c r="B261" s="326"/>
      <c r="C261" s="332"/>
      <c r="D261" s="255" t="s">
        <v>791</v>
      </c>
      <c r="E261" s="255"/>
      <c r="F261" s="255"/>
      <c r="G261" s="255"/>
      <c r="H261" s="255"/>
      <c r="I261" s="35">
        <v>0.96699999999999997</v>
      </c>
      <c r="J261" s="329"/>
      <c r="K261" s="329"/>
      <c r="L261" s="344"/>
      <c r="M261" s="366"/>
      <c r="N261" s="366"/>
      <c r="O261" s="366"/>
      <c r="P261" s="366"/>
      <c r="Q261" s="366"/>
      <c r="R261" s="366"/>
      <c r="S261" s="366"/>
      <c r="T261" s="366"/>
      <c r="U261" s="366"/>
      <c r="V261" s="366"/>
      <c r="W261" s="366"/>
      <c r="X261" s="346"/>
    </row>
    <row r="262" spans="2:24" ht="15" customHeight="1" x14ac:dyDescent="0.35">
      <c r="B262" s="326"/>
      <c r="C262" s="332"/>
      <c r="D262" s="255" t="s">
        <v>706</v>
      </c>
      <c r="E262" s="255"/>
      <c r="F262" s="255"/>
      <c r="G262" s="255"/>
      <c r="H262" s="255"/>
      <c r="I262" s="35">
        <v>1</v>
      </c>
      <c r="J262" s="329"/>
      <c r="K262" s="329"/>
      <c r="L262" s="344"/>
      <c r="M262" s="366"/>
      <c r="N262" s="366"/>
      <c r="O262" s="366"/>
      <c r="P262" s="366"/>
      <c r="Q262" s="366"/>
      <c r="R262" s="366"/>
      <c r="S262" s="366"/>
      <c r="T262" s="366"/>
      <c r="U262" s="366"/>
      <c r="V262" s="366"/>
      <c r="W262" s="366"/>
      <c r="X262" s="346"/>
    </row>
    <row r="263" spans="2:24" ht="15" customHeight="1" x14ac:dyDescent="0.35">
      <c r="B263" s="326"/>
      <c r="C263" s="332"/>
      <c r="D263" s="294" t="s">
        <v>710</v>
      </c>
      <c r="E263" s="255"/>
      <c r="F263" s="255"/>
      <c r="G263" s="255"/>
      <c r="H263" s="255"/>
      <c r="I263" s="35">
        <v>1</v>
      </c>
      <c r="J263" s="329"/>
      <c r="K263" s="329"/>
      <c r="L263" s="344"/>
      <c r="M263" s="366"/>
      <c r="N263" s="366"/>
      <c r="O263" s="366"/>
      <c r="P263" s="366"/>
      <c r="Q263" s="366"/>
      <c r="R263" s="366"/>
      <c r="S263" s="366"/>
      <c r="T263" s="366"/>
      <c r="U263" s="366"/>
      <c r="V263" s="366"/>
      <c r="W263" s="366"/>
      <c r="X263" s="346"/>
    </row>
    <row r="264" spans="2:24" ht="15" customHeight="1" x14ac:dyDescent="0.35">
      <c r="B264" s="326"/>
      <c r="C264" s="332"/>
      <c r="D264" s="294" t="s">
        <v>1048</v>
      </c>
      <c r="E264" s="255"/>
      <c r="F264" s="255"/>
      <c r="G264" s="255"/>
      <c r="H264" s="255"/>
      <c r="I264" s="35">
        <v>0.98599999999999999</v>
      </c>
      <c r="J264" s="329"/>
      <c r="K264" s="329"/>
      <c r="L264" s="344"/>
      <c r="M264" s="366"/>
      <c r="N264" s="366"/>
      <c r="O264" s="366"/>
      <c r="P264" s="366"/>
      <c r="Q264" s="366"/>
      <c r="R264" s="366"/>
      <c r="S264" s="366"/>
      <c r="T264" s="366"/>
      <c r="U264" s="366"/>
      <c r="V264" s="366"/>
      <c r="W264" s="366"/>
      <c r="X264" s="346"/>
    </row>
    <row r="265" spans="2:24" ht="15" customHeight="1" x14ac:dyDescent="0.35">
      <c r="B265" s="326"/>
      <c r="C265" s="332"/>
      <c r="D265" s="294" t="s">
        <v>1053</v>
      </c>
      <c r="E265" s="255"/>
      <c r="F265" s="255"/>
      <c r="G265" s="255"/>
      <c r="H265" s="255"/>
      <c r="I265" s="39">
        <v>0.44600000000000001</v>
      </c>
      <c r="J265" s="329"/>
      <c r="K265" s="329"/>
      <c r="L265" s="344"/>
      <c r="M265" s="366"/>
      <c r="N265" s="366"/>
      <c r="O265" s="366"/>
      <c r="P265" s="366"/>
      <c r="Q265" s="366"/>
      <c r="R265" s="366"/>
      <c r="S265" s="366"/>
      <c r="T265" s="366"/>
      <c r="U265" s="366"/>
      <c r="V265" s="366"/>
      <c r="W265" s="366"/>
      <c r="X265" s="346"/>
    </row>
    <row r="266" spans="2:24" ht="15" customHeight="1" x14ac:dyDescent="0.35">
      <c r="B266" s="326"/>
      <c r="C266" s="332"/>
      <c r="D266" s="255" t="s">
        <v>906</v>
      </c>
      <c r="E266" s="255"/>
      <c r="F266" s="255"/>
      <c r="G266" s="255"/>
      <c r="H266" s="255"/>
      <c r="I266" s="35">
        <v>0.97399999999999998</v>
      </c>
      <c r="J266" s="329"/>
      <c r="K266" s="329"/>
      <c r="L266" s="344"/>
      <c r="M266" s="366"/>
      <c r="N266" s="366"/>
      <c r="O266" s="366"/>
      <c r="P266" s="366"/>
      <c r="Q266" s="366"/>
      <c r="R266" s="366"/>
      <c r="S266" s="366"/>
      <c r="T266" s="366"/>
      <c r="U266" s="366"/>
      <c r="V266" s="366"/>
      <c r="W266" s="366"/>
      <c r="X266" s="346"/>
    </row>
    <row r="267" spans="2:24" ht="15" customHeight="1" x14ac:dyDescent="0.35">
      <c r="B267" s="326"/>
      <c r="C267" s="332"/>
      <c r="D267" s="294" t="s">
        <v>911</v>
      </c>
      <c r="E267" s="255"/>
      <c r="F267" s="255"/>
      <c r="G267" s="255"/>
      <c r="H267" s="255"/>
      <c r="I267" s="35">
        <v>1</v>
      </c>
      <c r="J267" s="329"/>
      <c r="K267" s="329"/>
      <c r="L267" s="344"/>
      <c r="M267" s="366"/>
      <c r="N267" s="366"/>
      <c r="O267" s="366"/>
      <c r="P267" s="366"/>
      <c r="Q267" s="366"/>
      <c r="R267" s="366"/>
      <c r="S267" s="366"/>
      <c r="T267" s="366"/>
      <c r="U267" s="366"/>
      <c r="V267" s="366"/>
      <c r="W267" s="366"/>
      <c r="X267" s="346"/>
    </row>
    <row r="268" spans="2:24" ht="15" customHeight="1" x14ac:dyDescent="0.35">
      <c r="B268" s="326"/>
      <c r="C268" s="332"/>
      <c r="D268" s="294" t="s">
        <v>1049</v>
      </c>
      <c r="E268" s="255"/>
      <c r="F268" s="255"/>
      <c r="G268" s="255"/>
      <c r="H268" s="255"/>
      <c r="I268" s="35">
        <v>0.98799999999999999</v>
      </c>
      <c r="J268" s="329"/>
      <c r="K268" s="329"/>
      <c r="L268" s="344"/>
      <c r="M268" s="366"/>
      <c r="N268" s="366"/>
      <c r="O268" s="366"/>
      <c r="P268" s="366"/>
      <c r="Q268" s="366"/>
      <c r="R268" s="366"/>
      <c r="S268" s="366"/>
      <c r="T268" s="366"/>
      <c r="U268" s="366"/>
      <c r="V268" s="366"/>
      <c r="W268" s="366"/>
      <c r="X268" s="346"/>
    </row>
    <row r="269" spans="2:24" ht="15" customHeight="1" x14ac:dyDescent="0.35">
      <c r="B269" s="326"/>
      <c r="C269" s="332"/>
      <c r="D269" s="294" t="s">
        <v>1050</v>
      </c>
      <c r="E269" s="255"/>
      <c r="F269" s="255"/>
      <c r="G269" s="255"/>
      <c r="H269" s="255"/>
      <c r="I269" s="35">
        <v>1</v>
      </c>
      <c r="J269" s="329"/>
      <c r="K269" s="329"/>
      <c r="L269" s="344"/>
      <c r="M269" s="366"/>
      <c r="N269" s="366"/>
      <c r="O269" s="366"/>
      <c r="P269" s="366"/>
      <c r="Q269" s="366"/>
      <c r="R269" s="366"/>
      <c r="S269" s="366"/>
      <c r="T269" s="366"/>
      <c r="U269" s="366"/>
      <c r="V269" s="366"/>
      <c r="W269" s="366"/>
      <c r="X269" s="346"/>
    </row>
    <row r="270" spans="2:24" x14ac:dyDescent="0.35">
      <c r="B270" s="326"/>
      <c r="C270" s="332"/>
      <c r="D270" s="294" t="s">
        <v>1054</v>
      </c>
      <c r="E270" s="255"/>
      <c r="F270" s="255"/>
      <c r="G270" s="255"/>
      <c r="H270" s="255"/>
      <c r="I270" s="35">
        <v>0.94299999999999995</v>
      </c>
      <c r="J270" s="329"/>
      <c r="K270" s="329"/>
      <c r="L270" s="344"/>
      <c r="M270" s="366"/>
      <c r="N270" s="366"/>
      <c r="O270" s="366"/>
      <c r="P270" s="366"/>
      <c r="Q270" s="366"/>
      <c r="R270" s="366"/>
      <c r="S270" s="366"/>
      <c r="T270" s="366"/>
      <c r="U270" s="366"/>
      <c r="V270" s="366"/>
      <c r="W270" s="366"/>
      <c r="X270" s="346"/>
    </row>
    <row r="271" spans="2:24" x14ac:dyDescent="0.35">
      <c r="B271" s="326"/>
      <c r="C271" s="332"/>
      <c r="D271" s="294" t="s">
        <v>908</v>
      </c>
      <c r="E271" s="255"/>
      <c r="F271" s="255"/>
      <c r="G271" s="255"/>
      <c r="H271" s="255"/>
      <c r="I271" s="35">
        <v>0.996</v>
      </c>
      <c r="J271" s="329"/>
      <c r="K271" s="329"/>
      <c r="L271" s="344"/>
      <c r="M271" s="366"/>
      <c r="N271" s="366"/>
      <c r="O271" s="366"/>
      <c r="P271" s="366"/>
      <c r="Q271" s="366"/>
      <c r="R271" s="366"/>
      <c r="S271" s="366"/>
      <c r="T271" s="366"/>
      <c r="U271" s="366"/>
      <c r="V271" s="366"/>
      <c r="W271" s="366"/>
      <c r="X271" s="346"/>
    </row>
    <row r="272" spans="2:24" x14ac:dyDescent="0.35">
      <c r="B272" s="326"/>
      <c r="C272" s="332"/>
      <c r="D272" s="294" t="s">
        <v>1051</v>
      </c>
      <c r="E272" s="255"/>
      <c r="F272" s="255"/>
      <c r="G272" s="255"/>
      <c r="H272" s="255"/>
      <c r="I272" s="35">
        <v>0.876</v>
      </c>
      <c r="J272" s="329"/>
      <c r="K272" s="329"/>
      <c r="L272" s="344"/>
      <c r="M272" s="366"/>
      <c r="N272" s="366"/>
      <c r="O272" s="366"/>
      <c r="P272" s="366"/>
      <c r="Q272" s="366"/>
      <c r="R272" s="366"/>
      <c r="S272" s="366"/>
      <c r="T272" s="366"/>
      <c r="U272" s="366"/>
      <c r="V272" s="366"/>
      <c r="W272" s="366"/>
      <c r="X272" s="346"/>
    </row>
    <row r="273" spans="2:24" ht="15" customHeight="1" x14ac:dyDescent="0.35">
      <c r="B273" s="326"/>
      <c r="C273" s="332"/>
      <c r="D273" s="294" t="s">
        <v>1052</v>
      </c>
      <c r="E273" s="255"/>
      <c r="F273" s="255"/>
      <c r="G273" s="255"/>
      <c r="H273" s="255"/>
      <c r="I273" s="35">
        <v>1</v>
      </c>
      <c r="J273" s="329"/>
      <c r="K273" s="329"/>
      <c r="L273" s="344"/>
      <c r="M273" s="366"/>
      <c r="N273" s="366"/>
      <c r="O273" s="366"/>
      <c r="P273" s="366"/>
      <c r="Q273" s="366"/>
      <c r="R273" s="366"/>
      <c r="S273" s="366"/>
      <c r="T273" s="366"/>
      <c r="U273" s="366"/>
      <c r="V273" s="366"/>
      <c r="W273" s="366"/>
      <c r="X273" s="346"/>
    </row>
    <row r="274" spans="2:24" ht="15" customHeight="1" x14ac:dyDescent="0.35">
      <c r="B274" s="326"/>
      <c r="C274" s="332"/>
      <c r="D274" s="294" t="s">
        <v>707</v>
      </c>
      <c r="E274" s="255"/>
      <c r="F274" s="255"/>
      <c r="G274" s="255"/>
      <c r="H274" s="255"/>
      <c r="I274" s="35">
        <v>0.77900000000000003</v>
      </c>
      <c r="J274" s="329"/>
      <c r="K274" s="329"/>
      <c r="L274" s="344"/>
      <c r="M274" s="366"/>
      <c r="N274" s="366"/>
      <c r="O274" s="366"/>
      <c r="P274" s="366"/>
      <c r="Q274" s="366"/>
      <c r="R274" s="366"/>
      <c r="S274" s="366"/>
      <c r="T274" s="366"/>
      <c r="U274" s="366"/>
      <c r="V274" s="366"/>
      <c r="W274" s="366"/>
      <c r="X274" s="346"/>
    </row>
    <row r="275" spans="2:24" ht="15" customHeight="1" x14ac:dyDescent="0.35">
      <c r="B275" s="327"/>
      <c r="C275" s="333"/>
      <c r="D275" s="255" t="s">
        <v>1055</v>
      </c>
      <c r="E275" s="255"/>
      <c r="F275" s="255"/>
      <c r="G275" s="255"/>
      <c r="H275" s="255"/>
      <c r="I275" s="35">
        <v>0.92300000000000004</v>
      </c>
      <c r="J275" s="330"/>
      <c r="K275" s="330"/>
      <c r="L275" s="347"/>
      <c r="M275" s="348"/>
      <c r="N275" s="348"/>
      <c r="O275" s="348"/>
      <c r="P275" s="348"/>
      <c r="Q275" s="348"/>
      <c r="R275" s="348"/>
      <c r="S275" s="348"/>
      <c r="T275" s="348"/>
      <c r="U275" s="348"/>
      <c r="V275" s="348"/>
      <c r="W275" s="348"/>
      <c r="X275" s="349"/>
    </row>
    <row r="277" spans="2:24" ht="45" customHeight="1" x14ac:dyDescent="0.35"/>
    <row r="278" spans="2:24" ht="15" customHeight="1" x14ac:dyDescent="0.35"/>
    <row r="279" spans="2:24" ht="15" customHeight="1" x14ac:dyDescent="0.35"/>
  </sheetData>
  <mergeCells count="73">
    <mergeCell ref="E43:I43"/>
    <mergeCell ref="E44:I44"/>
    <mergeCell ref="E45:I45"/>
    <mergeCell ref="H55:H70"/>
    <mergeCell ref="H87:H102"/>
    <mergeCell ref="B53:X53"/>
    <mergeCell ref="C55:C150"/>
    <mergeCell ref="D55:D102"/>
    <mergeCell ref="E55:E150"/>
    <mergeCell ref="G55:G150"/>
    <mergeCell ref="J55:J150"/>
    <mergeCell ref="K55:K150"/>
    <mergeCell ref="L55:X150"/>
    <mergeCell ref="D103:D150"/>
    <mergeCell ref="H103:H118"/>
    <mergeCell ref="H119:H134"/>
    <mergeCell ref="B44:B45"/>
    <mergeCell ref="C44:C45"/>
    <mergeCell ref="H71:H86"/>
    <mergeCell ref="L151:X151"/>
    <mergeCell ref="L152:X152"/>
    <mergeCell ref="H135:H150"/>
    <mergeCell ref="B55:B150"/>
    <mergeCell ref="L54:X54"/>
    <mergeCell ref="L153:X153"/>
    <mergeCell ref="J154:J249"/>
    <mergeCell ref="K154:K249"/>
    <mergeCell ref="L154:X249"/>
    <mergeCell ref="H170:H185"/>
    <mergeCell ref="H186:H201"/>
    <mergeCell ref="H154:H169"/>
    <mergeCell ref="H202:H217"/>
    <mergeCell ref="H218:H233"/>
    <mergeCell ref="H234:H249"/>
    <mergeCell ref="B154:B249"/>
    <mergeCell ref="C154:C249"/>
    <mergeCell ref="D154:D201"/>
    <mergeCell ref="E154:E249"/>
    <mergeCell ref="G154:G249"/>
    <mergeCell ref="D202:D249"/>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260:B275"/>
    <mergeCell ref="J260:J275"/>
    <mergeCell ref="K260:K275"/>
    <mergeCell ref="L260:X275"/>
    <mergeCell ref="L250:X250"/>
    <mergeCell ref="L251:X251"/>
    <mergeCell ref="L252:X252"/>
    <mergeCell ref="L253:X253"/>
    <mergeCell ref="C260:C275"/>
    <mergeCell ref="L256:X256"/>
    <mergeCell ref="L257:X257"/>
    <mergeCell ref="L258:X258"/>
    <mergeCell ref="L259:X259"/>
    <mergeCell ref="L254:X254"/>
    <mergeCell ref="L255:X255"/>
  </mergeCells>
  <conditionalFormatting sqref="E152:I153 C260 G260:I275 E251:I259">
    <cfRule type="cellIs" dxfId="1922" priority="57" operator="notEqual">
      <formula>""</formula>
    </cfRule>
  </conditionalFormatting>
  <conditionalFormatting sqref="F103:F117">
    <cfRule type="cellIs" dxfId="1921" priority="45" operator="notEqual">
      <formula>""</formula>
    </cfRule>
  </conditionalFormatting>
  <conditionalFormatting sqref="E151:I151">
    <cfRule type="cellIs" dxfId="1920" priority="55" operator="notEqual">
      <formula>""</formula>
    </cfRule>
  </conditionalFormatting>
  <conditionalFormatting sqref="F71:F85">
    <cfRule type="cellIs" dxfId="1919" priority="44" operator="notEqual">
      <formula>""</formula>
    </cfRule>
  </conditionalFormatting>
  <conditionalFormatting sqref="E250:I250">
    <cfRule type="cellIs" dxfId="1918" priority="53" operator="notEqual">
      <formula>""</formula>
    </cfRule>
  </conditionalFormatting>
  <conditionalFormatting sqref="D260:D275">
    <cfRule type="cellIs" dxfId="1917" priority="52" operator="notEqual">
      <formula>""</formula>
    </cfRule>
  </conditionalFormatting>
  <conditionalFormatting sqref="C152:D153">
    <cfRule type="cellIs" dxfId="1916" priority="51" operator="notEqual">
      <formula>""</formula>
    </cfRule>
  </conditionalFormatting>
  <conditionalFormatting sqref="C151:D151">
    <cfRule type="cellIs" dxfId="1915" priority="50" operator="notEqual">
      <formula>""</formula>
    </cfRule>
  </conditionalFormatting>
  <conditionalFormatting sqref="C250:D259">
    <cfRule type="cellIs" dxfId="1914" priority="49" operator="notEqual">
      <formula>""</formula>
    </cfRule>
  </conditionalFormatting>
  <conditionalFormatting sqref="E260:F275">
    <cfRule type="cellIs" dxfId="1913" priority="48" operator="notEqual">
      <formula>""</formula>
    </cfRule>
  </conditionalFormatting>
  <conditionalFormatting sqref="H135">
    <cfRule type="cellIs" dxfId="1912" priority="18" operator="notEqual">
      <formula>""</formula>
    </cfRule>
  </conditionalFormatting>
  <conditionalFormatting sqref="F217">
    <cfRule type="cellIs" dxfId="1911" priority="11" operator="notEqual">
      <formula>""</formula>
    </cfRule>
  </conditionalFormatting>
  <conditionalFormatting sqref="E55 I103:I118">
    <cfRule type="cellIs" dxfId="1910" priority="47" operator="notEqual">
      <formula>""</formula>
    </cfRule>
  </conditionalFormatting>
  <conditionalFormatting sqref="F118">
    <cfRule type="cellIs" dxfId="1909" priority="42" operator="notEqual">
      <formula>""</formula>
    </cfRule>
  </conditionalFormatting>
  <conditionalFormatting sqref="F87:F101">
    <cfRule type="cellIs" dxfId="1908" priority="43" operator="notEqual">
      <formula>""</formula>
    </cfRule>
  </conditionalFormatting>
  <conditionalFormatting sqref="F55:G55 F56:F70 F86 F102">
    <cfRule type="cellIs" dxfId="1907" priority="46" operator="notEqual">
      <formula>""</formula>
    </cfRule>
  </conditionalFormatting>
  <conditionalFormatting sqref="H103">
    <cfRule type="cellIs" dxfId="1906" priority="19" operator="notEqual">
      <formula>""</formula>
    </cfRule>
  </conditionalFormatting>
  <conditionalFormatting sqref="F119:F133">
    <cfRule type="cellIs" dxfId="1905" priority="41" operator="notEqual">
      <formula>""</formula>
    </cfRule>
  </conditionalFormatting>
  <conditionalFormatting sqref="F134">
    <cfRule type="cellIs" dxfId="1904" priority="40" operator="notEqual">
      <formula>""</formula>
    </cfRule>
  </conditionalFormatting>
  <conditionalFormatting sqref="F135:F149">
    <cfRule type="cellIs" dxfId="1903" priority="39" operator="notEqual">
      <formula>""</formula>
    </cfRule>
  </conditionalFormatting>
  <conditionalFormatting sqref="F150">
    <cfRule type="cellIs" dxfId="1902" priority="38" operator="notEqual">
      <formula>""</formula>
    </cfRule>
  </conditionalFormatting>
  <conditionalFormatting sqref="F202:F216">
    <cfRule type="cellIs" dxfId="1901" priority="15" operator="notEqual">
      <formula>""</formula>
    </cfRule>
  </conditionalFormatting>
  <conditionalFormatting sqref="E154:I154 I155:I169 F155:F169 F185 F201 I202:I217">
    <cfRule type="cellIs" dxfId="1900" priority="16" operator="notEqual">
      <formula>""</formula>
    </cfRule>
  </conditionalFormatting>
  <conditionalFormatting sqref="H119">
    <cfRule type="cellIs" dxfId="1899" priority="17" operator="notEqual">
      <formula>""</formula>
    </cfRule>
  </conditionalFormatting>
  <conditionalFormatting sqref="H202">
    <cfRule type="cellIs" dxfId="1898" priority="14" operator="notEqual">
      <formula>""</formula>
    </cfRule>
  </conditionalFormatting>
  <conditionalFormatting sqref="F170:F184">
    <cfRule type="cellIs" dxfId="1897" priority="13" operator="notEqual">
      <formula>""</formula>
    </cfRule>
  </conditionalFormatting>
  <conditionalFormatting sqref="F186:F200">
    <cfRule type="cellIs" dxfId="1896" priority="12" operator="notEqual">
      <formula>""</formula>
    </cfRule>
  </conditionalFormatting>
  <conditionalFormatting sqref="I56:I70 H55:I55">
    <cfRule type="cellIs" dxfId="1895" priority="26" operator="notEqual">
      <formula>""</formula>
    </cfRule>
  </conditionalFormatting>
  <conditionalFormatting sqref="I88:I102 H87:I87">
    <cfRule type="cellIs" dxfId="1894" priority="25" operator="notEqual">
      <formula>""</formula>
    </cfRule>
  </conditionalFormatting>
  <conditionalFormatting sqref="H71:I71 I72:I86">
    <cfRule type="cellIs" dxfId="1893" priority="24" operator="notEqual">
      <formula>""</formula>
    </cfRule>
  </conditionalFormatting>
  <conditionalFormatting sqref="H234">
    <cfRule type="cellIs" dxfId="1892" priority="3" operator="notEqual">
      <formula>""</formula>
    </cfRule>
  </conditionalFormatting>
  <conditionalFormatting sqref="I135:I150">
    <cfRule type="cellIs" dxfId="1891" priority="23" operator="notEqual">
      <formula>""</formula>
    </cfRule>
  </conditionalFormatting>
  <conditionalFormatting sqref="H218">
    <cfRule type="cellIs" dxfId="1890" priority="1" operator="notEqual">
      <formula>""</formula>
    </cfRule>
  </conditionalFormatting>
  <conditionalFormatting sqref="I119:I134">
    <cfRule type="cellIs" dxfId="1889" priority="21" operator="notEqual">
      <formula>""</formula>
    </cfRule>
  </conditionalFormatting>
  <conditionalFormatting sqref="F218:F232">
    <cfRule type="cellIs" dxfId="1888" priority="10" operator="notEqual">
      <formula>""</formula>
    </cfRule>
  </conditionalFormatting>
  <conditionalFormatting sqref="F233">
    <cfRule type="cellIs" dxfId="1887" priority="9" operator="notEqual">
      <formula>""</formula>
    </cfRule>
  </conditionalFormatting>
  <conditionalFormatting sqref="F234:F248">
    <cfRule type="cellIs" dxfId="1886" priority="8" operator="notEqual">
      <formula>""</formula>
    </cfRule>
  </conditionalFormatting>
  <conditionalFormatting sqref="F249">
    <cfRule type="cellIs" dxfId="1885" priority="7" operator="notEqual">
      <formula>""</formula>
    </cfRule>
  </conditionalFormatting>
  <conditionalFormatting sqref="I187:I201 H186:I186">
    <cfRule type="cellIs" dxfId="1884" priority="6" operator="notEqual">
      <formula>""</formula>
    </cfRule>
  </conditionalFormatting>
  <conditionalFormatting sqref="H170:I170 I171:I185">
    <cfRule type="cellIs" dxfId="1883" priority="5" operator="notEqual">
      <formula>""</formula>
    </cfRule>
  </conditionalFormatting>
  <conditionalFormatting sqref="I234:I249">
    <cfRule type="cellIs" dxfId="1882" priority="4" operator="notEqual">
      <formula>""</formula>
    </cfRule>
  </conditionalFormatting>
  <conditionalFormatting sqref="I218:I233">
    <cfRule type="cellIs" dxfId="1881" priority="2" operator="notEqual">
      <formula>""</formula>
    </cfRule>
  </conditionalFormatting>
  <hyperlinks>
    <hyperlink ref="H11" location="_ftn1" display="_ftn1" xr:uid="{00000000-0004-0000-1E00-000000000000}"/>
    <hyperlink ref="I11" location="_ftn2" display="_ftn2" xr:uid="{00000000-0004-0000-1E00-0000010000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X352"/>
  <sheetViews>
    <sheetView workbookViewId="0">
      <selection activeCell="C57" sqref="C57"/>
    </sheetView>
  </sheetViews>
  <sheetFormatPr defaultRowHeight="14.5" x14ac:dyDescent="0.35"/>
  <cols>
    <col min="1" max="1" customWidth="true" width="4.81640625" collapsed="false"/>
    <col min="2" max="2" customWidth="true" width="37.26953125" collapsed="false"/>
    <col min="3" max="3" customWidth="true" width="27.0" collapsed="false"/>
    <col min="4" max="4" customWidth="true" width="33.726562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7.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Geothermal Source Heat Pump</v>
      </c>
    </row>
    <row r="2" spans="2:9" x14ac:dyDescent="0.35">
      <c r="B2" t="s">
        <v>208</v>
      </c>
      <c r="C2" s="47" t="s">
        <v>1142</v>
      </c>
    </row>
    <row r="4" spans="2:9" x14ac:dyDescent="0.35">
      <c r="B4" s="47" t="s">
        <v>209</v>
      </c>
      <c r="G4" s="47" t="s">
        <v>210</v>
      </c>
    </row>
    <row r="5" spans="2:9" ht="26.5" x14ac:dyDescent="0.35">
      <c r="B5" s="244" t="s">
        <v>211</v>
      </c>
      <c r="C5" s="244" t="s">
        <v>212</v>
      </c>
      <c r="D5" s="133" t="s">
        <v>213</v>
      </c>
      <c r="G5" s="244" t="s">
        <v>211</v>
      </c>
      <c r="H5" s="244" t="s">
        <v>212</v>
      </c>
      <c r="I5" s="133" t="s">
        <v>214</v>
      </c>
    </row>
    <row r="6" spans="2:9" ht="15" customHeight="1" x14ac:dyDescent="0.35">
      <c r="B6" s="81"/>
      <c r="C6" s="81"/>
      <c r="D6" s="71">
        <v>25</v>
      </c>
      <c r="G6" s="81"/>
      <c r="H6" s="81"/>
      <c r="I6" s="71"/>
    </row>
    <row r="7" spans="2:9" x14ac:dyDescent="0.35">
      <c r="D7" s="134"/>
    </row>
    <row r="11" spans="2:9" x14ac:dyDescent="0.35">
      <c r="B11" s="47" t="s">
        <v>215</v>
      </c>
      <c r="C11" s="135"/>
      <c r="D11" s="134"/>
      <c r="G11" s="47" t="s">
        <v>216</v>
      </c>
      <c r="H11" s="132"/>
      <c r="I11" s="132"/>
    </row>
    <row r="12" spans="2:9" ht="45.75" customHeight="1" x14ac:dyDescent="0.35">
      <c r="B12" s="244" t="s">
        <v>217</v>
      </c>
      <c r="C12" s="244" t="s">
        <v>212</v>
      </c>
      <c r="D12" s="133" t="s">
        <v>218</v>
      </c>
      <c r="E12" s="133" t="s">
        <v>219</v>
      </c>
      <c r="G12" s="244" t="s">
        <v>211</v>
      </c>
      <c r="H12" s="244" t="s">
        <v>212</v>
      </c>
      <c r="I12" s="133" t="s">
        <v>220</v>
      </c>
    </row>
    <row r="13" spans="2:9" x14ac:dyDescent="0.35">
      <c r="B13" s="378" t="s">
        <v>258</v>
      </c>
      <c r="C13" s="253" t="s">
        <v>1143</v>
      </c>
      <c r="D13" s="45" t="s">
        <v>1144</v>
      </c>
      <c r="E13" s="253"/>
      <c r="G13" s="253"/>
      <c r="H13" s="253"/>
      <c r="I13" s="5"/>
    </row>
    <row r="14" spans="2:9" ht="25" x14ac:dyDescent="0.35">
      <c r="B14" s="379"/>
      <c r="C14" s="253" t="s">
        <v>1145</v>
      </c>
      <c r="D14" s="253" t="s">
        <v>1146</v>
      </c>
      <c r="E14" s="253"/>
    </row>
    <row r="15" spans="2:9" x14ac:dyDescent="0.35">
      <c r="B15" s="378" t="s">
        <v>1147</v>
      </c>
      <c r="C15" s="253" t="s">
        <v>1100</v>
      </c>
      <c r="D15" s="45" t="s">
        <v>1148</v>
      </c>
      <c r="E15" s="253"/>
    </row>
    <row r="16" spans="2:9" x14ac:dyDescent="0.35">
      <c r="B16" s="379"/>
      <c r="C16" s="253" t="s">
        <v>1102</v>
      </c>
      <c r="D16" s="253" t="s">
        <v>1149</v>
      </c>
      <c r="E16" s="253"/>
    </row>
    <row r="17" spans="1:17" x14ac:dyDescent="0.35">
      <c r="B17" s="253" t="s">
        <v>1150</v>
      </c>
      <c r="C17" s="253" t="s">
        <v>1151</v>
      </c>
      <c r="D17" s="106">
        <v>1500</v>
      </c>
      <c r="E17" s="253"/>
    </row>
    <row r="18" spans="1:17" x14ac:dyDescent="0.35">
      <c r="B18" s="132"/>
      <c r="C18" s="132"/>
      <c r="D18" s="132"/>
      <c r="E18" s="132"/>
    </row>
    <row r="19" spans="1:17" x14ac:dyDescent="0.35">
      <c r="B19" s="132"/>
      <c r="C19" s="132"/>
      <c r="D19" s="132"/>
      <c r="E19" s="132"/>
      <c r="F19" s="132"/>
    </row>
    <row r="20" spans="1:17" x14ac:dyDescent="0.35">
      <c r="B20" s="47" t="s">
        <v>221</v>
      </c>
      <c r="E20" s="132"/>
      <c r="F20" s="132"/>
    </row>
    <row r="21" spans="1:17" x14ac:dyDescent="0.35">
      <c r="E21" s="132"/>
      <c r="F21" s="132"/>
    </row>
    <row r="22" spans="1:17" x14ac:dyDescent="0.35">
      <c r="E22" s="132"/>
      <c r="F22" s="132"/>
    </row>
    <row r="25" spans="1:17" x14ac:dyDescent="0.35">
      <c r="B25" s="2"/>
    </row>
    <row r="26" spans="1:17" x14ac:dyDescent="0.35">
      <c r="B26" s="2"/>
    </row>
    <row r="27" spans="1:17" x14ac:dyDescent="0.35">
      <c r="B27" s="47" t="s">
        <v>224</v>
      </c>
    </row>
    <row r="28" spans="1:17" x14ac:dyDescent="0.35">
      <c r="B28" s="130" t="s">
        <v>225</v>
      </c>
      <c r="C28" s="411" t="s">
        <v>226</v>
      </c>
      <c r="D28" s="412"/>
      <c r="E28" s="412"/>
      <c r="F28" s="412"/>
      <c r="G28" s="412"/>
      <c r="H28" s="413"/>
    </row>
    <row r="29" spans="1:17" ht="78" customHeight="1" x14ac:dyDescent="0.35">
      <c r="A29" s="319" t="s">
        <v>227</v>
      </c>
      <c r="B29" s="154" t="s">
        <v>228</v>
      </c>
      <c r="C29" s="307" t="s">
        <v>1152</v>
      </c>
      <c r="D29" s="373"/>
      <c r="E29" s="373"/>
      <c r="F29" s="373"/>
      <c r="G29" s="373"/>
      <c r="H29" s="374"/>
      <c r="P29" s="128"/>
      <c r="Q29" s="128"/>
    </row>
    <row r="30" spans="1:17" x14ac:dyDescent="0.35">
      <c r="A30" s="320"/>
      <c r="B30" s="131" t="s">
        <v>229</v>
      </c>
      <c r="C30" s="336" t="s">
        <v>1153</v>
      </c>
      <c r="D30" s="414"/>
      <c r="E30" s="414"/>
      <c r="F30" s="414"/>
      <c r="G30" s="414"/>
      <c r="H30" s="415"/>
      <c r="P30" s="128"/>
      <c r="Q30" s="128"/>
    </row>
    <row r="31" spans="1:17" x14ac:dyDescent="0.35">
      <c r="A31" s="320"/>
      <c r="B31" s="131" t="s">
        <v>230</v>
      </c>
      <c r="C31" s="336" t="s">
        <v>1154</v>
      </c>
      <c r="D31" s="414"/>
      <c r="E31" s="414"/>
      <c r="F31" s="414"/>
      <c r="G31" s="414"/>
      <c r="H31" s="415"/>
      <c r="P31" s="128"/>
      <c r="Q31" s="128"/>
    </row>
    <row r="32" spans="1:17" x14ac:dyDescent="0.35">
      <c r="A32" s="320"/>
      <c r="B32" s="131" t="s">
        <v>231</v>
      </c>
      <c r="C32" s="336" t="s">
        <v>1155</v>
      </c>
      <c r="D32" s="414"/>
      <c r="E32" s="414"/>
      <c r="F32" s="414"/>
      <c r="G32" s="414"/>
      <c r="H32" s="415"/>
      <c r="P32" s="29"/>
      <c r="Q32" s="29"/>
    </row>
    <row r="33" spans="1:17" x14ac:dyDescent="0.35">
      <c r="A33" s="321"/>
      <c r="B33" s="131" t="s">
        <v>232</v>
      </c>
      <c r="C33" s="418"/>
      <c r="D33" s="419"/>
      <c r="E33" s="419"/>
      <c r="F33" s="419"/>
      <c r="G33" s="419"/>
      <c r="H33" s="420"/>
      <c r="P33" s="128"/>
      <c r="Q33" s="128"/>
    </row>
    <row r="34" spans="1:17" ht="15" customHeight="1" x14ac:dyDescent="0.35">
      <c r="A34" s="319" t="s">
        <v>233</v>
      </c>
      <c r="B34" s="131" t="s">
        <v>234</v>
      </c>
      <c r="C34" s="418"/>
      <c r="D34" s="419"/>
      <c r="E34" s="419"/>
      <c r="F34" s="419"/>
      <c r="G34" s="419"/>
      <c r="H34" s="420"/>
      <c r="P34" s="128"/>
      <c r="Q34" s="128"/>
    </row>
    <row r="35" spans="1:17" x14ac:dyDescent="0.35">
      <c r="A35" s="320"/>
      <c r="B35" s="131" t="s">
        <v>235</v>
      </c>
      <c r="C35" s="418"/>
      <c r="D35" s="419"/>
      <c r="E35" s="419"/>
      <c r="F35" s="419"/>
      <c r="G35" s="419"/>
      <c r="H35" s="420"/>
      <c r="P35" s="128"/>
      <c r="Q35" s="128"/>
    </row>
    <row r="36" spans="1:17" x14ac:dyDescent="0.35">
      <c r="A36" s="320"/>
      <c r="B36" s="131" t="s">
        <v>236</v>
      </c>
      <c r="C36" s="418"/>
      <c r="D36" s="419"/>
      <c r="E36" s="419"/>
      <c r="F36" s="419"/>
      <c r="G36" s="419"/>
      <c r="H36" s="420"/>
      <c r="P36" s="128"/>
      <c r="Q36" s="128"/>
    </row>
    <row r="37" spans="1:17" x14ac:dyDescent="0.35">
      <c r="A37" s="320"/>
      <c r="B37" s="131" t="s">
        <v>237</v>
      </c>
      <c r="C37" s="418"/>
      <c r="D37" s="419"/>
      <c r="E37" s="419"/>
      <c r="F37" s="419"/>
      <c r="G37" s="419"/>
      <c r="H37" s="420"/>
      <c r="P37" s="128"/>
      <c r="Q37" s="128"/>
    </row>
    <row r="38" spans="1:17" x14ac:dyDescent="0.35">
      <c r="A38" s="320"/>
      <c r="B38" s="131" t="s">
        <v>238</v>
      </c>
      <c r="C38" s="418"/>
      <c r="D38" s="419"/>
      <c r="E38" s="419"/>
      <c r="F38" s="419"/>
      <c r="G38" s="419"/>
      <c r="H38" s="420"/>
      <c r="P38" s="128"/>
      <c r="Q38" s="128"/>
    </row>
    <row r="39" spans="1:17" x14ac:dyDescent="0.35">
      <c r="A39" s="320"/>
      <c r="B39" s="131" t="s">
        <v>239</v>
      </c>
      <c r="C39" s="418"/>
      <c r="D39" s="419"/>
      <c r="E39" s="419"/>
      <c r="F39" s="419"/>
      <c r="G39" s="419"/>
      <c r="H39" s="420"/>
      <c r="P39" s="128"/>
      <c r="Q39" s="128"/>
    </row>
    <row r="40" spans="1:17" x14ac:dyDescent="0.35">
      <c r="A40" s="320"/>
      <c r="B40" s="131" t="s">
        <v>240</v>
      </c>
      <c r="C40" s="418"/>
      <c r="D40" s="419"/>
      <c r="E40" s="419"/>
      <c r="F40" s="419"/>
      <c r="G40" s="419"/>
      <c r="H40" s="420"/>
      <c r="P40" s="128"/>
      <c r="Q40" s="128"/>
    </row>
    <row r="41" spans="1:17" x14ac:dyDescent="0.35">
      <c r="A41" s="320"/>
      <c r="B41" s="131" t="s">
        <v>241</v>
      </c>
      <c r="C41" s="418"/>
      <c r="D41" s="419"/>
      <c r="E41" s="419"/>
      <c r="F41" s="419"/>
      <c r="G41" s="419"/>
      <c r="H41" s="420"/>
    </row>
    <row r="42" spans="1:17" x14ac:dyDescent="0.35">
      <c r="A42" s="320"/>
      <c r="B42" s="131" t="s">
        <v>242</v>
      </c>
      <c r="C42" s="418"/>
      <c r="D42" s="419"/>
      <c r="E42" s="419"/>
      <c r="F42" s="419"/>
      <c r="G42" s="419"/>
      <c r="H42" s="420"/>
    </row>
    <row r="43" spans="1:17" x14ac:dyDescent="0.35">
      <c r="A43" s="321"/>
      <c r="B43" s="131" t="s">
        <v>243</v>
      </c>
      <c r="C43" s="418"/>
      <c r="D43" s="419"/>
      <c r="E43" s="419"/>
      <c r="F43" s="419"/>
      <c r="G43" s="419"/>
      <c r="H43" s="420"/>
    </row>
    <row r="44" spans="1:17" x14ac:dyDescent="0.35">
      <c r="L44" s="128"/>
      <c r="M44" s="128"/>
    </row>
    <row r="45" spans="1:17" x14ac:dyDescent="0.35">
      <c r="B45" s="47" t="s">
        <v>244</v>
      </c>
      <c r="L45" s="128"/>
      <c r="M45" s="128"/>
    </row>
    <row r="46" spans="1:17" x14ac:dyDescent="0.35">
      <c r="B46" s="130" t="s">
        <v>245</v>
      </c>
      <c r="C46" s="244" t="s">
        <v>211</v>
      </c>
      <c r="D46" s="244" t="s">
        <v>212</v>
      </c>
      <c r="E46" s="244" t="s">
        <v>246</v>
      </c>
      <c r="F46" s="244"/>
      <c r="G46" s="244"/>
      <c r="H46" s="244"/>
      <c r="I46" s="244"/>
      <c r="L46" s="128"/>
      <c r="M46" s="128"/>
    </row>
    <row r="47" spans="1:17" ht="15" customHeight="1" x14ac:dyDescent="0.35">
      <c r="B47" s="454" t="s">
        <v>1156</v>
      </c>
      <c r="C47" s="351" t="s">
        <v>1157</v>
      </c>
      <c r="D47" s="81" t="s">
        <v>1158</v>
      </c>
      <c r="E47" s="334" t="s">
        <v>1159</v>
      </c>
      <c r="F47" s="334"/>
      <c r="G47" s="334"/>
      <c r="H47" s="334"/>
      <c r="I47" s="334"/>
      <c r="L47" s="29"/>
      <c r="M47" s="29"/>
    </row>
    <row r="48" spans="1:17" x14ac:dyDescent="0.35">
      <c r="B48" s="454"/>
      <c r="C48" s="351"/>
      <c r="D48" s="81" t="s">
        <v>1160</v>
      </c>
      <c r="E48" s="334" t="s">
        <v>1161</v>
      </c>
      <c r="F48" s="334"/>
      <c r="G48" s="334"/>
      <c r="H48" s="334"/>
      <c r="I48" s="334"/>
      <c r="L48" s="128"/>
      <c r="M48" s="128"/>
    </row>
    <row r="49" spans="2:24" x14ac:dyDescent="0.35">
      <c r="B49" s="454" t="s">
        <v>1162</v>
      </c>
      <c r="C49" s="351" t="s">
        <v>1157</v>
      </c>
      <c r="D49" s="81" t="s">
        <v>1158</v>
      </c>
      <c r="E49" s="334" t="s">
        <v>1159</v>
      </c>
      <c r="F49" s="334"/>
      <c r="G49" s="334"/>
      <c r="H49" s="334"/>
      <c r="I49" s="334"/>
    </row>
    <row r="50" spans="2:24" x14ac:dyDescent="0.35">
      <c r="B50" s="454"/>
      <c r="C50" s="351"/>
      <c r="D50" s="81" t="s">
        <v>1160</v>
      </c>
      <c r="E50" s="334" t="s">
        <v>1161</v>
      </c>
      <c r="F50" s="334"/>
      <c r="G50" s="334"/>
      <c r="H50" s="334"/>
      <c r="I50" s="334"/>
    </row>
    <row r="51" spans="2:24" x14ac:dyDescent="0.35">
      <c r="B51" s="454" t="s">
        <v>1163</v>
      </c>
      <c r="C51" s="351" t="s">
        <v>1157</v>
      </c>
      <c r="D51" s="81" t="s">
        <v>1158</v>
      </c>
      <c r="E51" s="334" t="s">
        <v>1164</v>
      </c>
      <c r="F51" s="334"/>
      <c r="G51" s="334"/>
      <c r="H51" s="334"/>
      <c r="I51" s="334"/>
      <c r="L51" s="128"/>
      <c r="M51" s="128"/>
    </row>
    <row r="52" spans="2:24" x14ac:dyDescent="0.35">
      <c r="B52" s="454"/>
      <c r="C52" s="351"/>
      <c r="D52" s="81" t="s">
        <v>1160</v>
      </c>
      <c r="E52" s="453" t="s">
        <v>1165</v>
      </c>
      <c r="F52" s="414"/>
      <c r="G52" s="414"/>
      <c r="H52" s="414"/>
      <c r="I52" s="415"/>
      <c r="L52" s="29"/>
      <c r="M52" s="29"/>
    </row>
    <row r="53" spans="2:24" x14ac:dyDescent="0.35">
      <c r="B53" s="454" t="s">
        <v>1166</v>
      </c>
      <c r="C53" s="351" t="s">
        <v>1157</v>
      </c>
      <c r="D53" s="81" t="s">
        <v>1158</v>
      </c>
      <c r="E53" s="334" t="s">
        <v>1164</v>
      </c>
      <c r="F53" s="334"/>
      <c r="G53" s="334"/>
      <c r="H53" s="334"/>
      <c r="I53" s="334"/>
      <c r="L53" s="29"/>
      <c r="M53" s="29"/>
    </row>
    <row r="54" spans="2:24" x14ac:dyDescent="0.35">
      <c r="B54" s="454"/>
      <c r="C54" s="351"/>
      <c r="D54" s="81" t="s">
        <v>1160</v>
      </c>
      <c r="E54" s="453" t="s">
        <v>1165</v>
      </c>
      <c r="F54" s="414"/>
      <c r="G54" s="414"/>
      <c r="H54" s="414"/>
      <c r="I54" s="415"/>
      <c r="L54" s="29"/>
      <c r="M54" s="29"/>
    </row>
    <row r="55" spans="2:24" ht="29" x14ac:dyDescent="0.35">
      <c r="B55" s="454" t="s">
        <v>1167</v>
      </c>
      <c r="C55" s="351" t="s">
        <v>1168</v>
      </c>
      <c r="D55" s="167" t="s">
        <v>1169</v>
      </c>
      <c r="E55" s="388" t="s">
        <v>1170</v>
      </c>
      <c r="F55" s="388"/>
      <c r="G55" s="388"/>
      <c r="H55" s="388"/>
      <c r="I55" s="388"/>
      <c r="L55" s="29"/>
      <c r="M55" s="29"/>
    </row>
    <row r="56" spans="2:24" ht="29" x14ac:dyDescent="0.35">
      <c r="B56" s="454"/>
      <c r="C56" s="351"/>
      <c r="D56" s="167" t="s">
        <v>1171</v>
      </c>
      <c r="E56" s="363" t="s">
        <v>1172</v>
      </c>
      <c r="F56" s="364"/>
      <c r="G56" s="364"/>
      <c r="H56" s="364"/>
      <c r="I56" s="365"/>
      <c r="L56" s="29"/>
      <c r="M56" s="29"/>
    </row>
    <row r="57" spans="2:24" x14ac:dyDescent="0.35">
      <c r="L57" s="29"/>
      <c r="M57" s="29"/>
    </row>
    <row r="58" spans="2:24" x14ac:dyDescent="0.35">
      <c r="L58" s="128"/>
      <c r="M58" s="128"/>
    </row>
    <row r="59" spans="2:24" x14ac:dyDescent="0.35">
      <c r="L59" s="128"/>
      <c r="M59" s="128"/>
    </row>
    <row r="61" spans="2:24" s="18" customFormat="1" x14ac:dyDescent="0.35">
      <c r="B61" s="313" t="s">
        <v>247</v>
      </c>
      <c r="C61" s="314"/>
      <c r="D61" s="314"/>
      <c r="E61" s="314"/>
      <c r="F61" s="314"/>
      <c r="G61" s="314"/>
      <c r="H61" s="314"/>
      <c r="I61" s="314"/>
      <c r="J61" s="314"/>
      <c r="K61" s="314"/>
      <c r="L61" s="314"/>
      <c r="M61" s="314"/>
      <c r="N61" s="314"/>
      <c r="O61" s="314"/>
      <c r="P61" s="314"/>
      <c r="Q61" s="314"/>
      <c r="R61" s="314"/>
      <c r="S61" s="314"/>
      <c r="T61" s="314"/>
      <c r="U61" s="314"/>
      <c r="V61" s="314"/>
      <c r="W61" s="314"/>
      <c r="X61" s="315"/>
    </row>
    <row r="62" spans="2:24" s="18" customFormat="1" ht="33" customHeight="1" x14ac:dyDescent="0.35">
      <c r="B62" s="248" t="s">
        <v>248</v>
      </c>
      <c r="C62" s="17" t="s">
        <v>217</v>
      </c>
      <c r="D62" s="17" t="s">
        <v>212</v>
      </c>
      <c r="E62" s="17" t="s">
        <v>249</v>
      </c>
      <c r="F62" s="17" t="s">
        <v>250</v>
      </c>
      <c r="G62" s="17" t="s">
        <v>815</v>
      </c>
      <c r="H62" s="17" t="s">
        <v>1041</v>
      </c>
      <c r="I62" s="17" t="s">
        <v>251</v>
      </c>
      <c r="J62" s="17" t="s">
        <v>252</v>
      </c>
      <c r="K62" s="248" t="s">
        <v>253</v>
      </c>
      <c r="L62" s="316" t="s">
        <v>254</v>
      </c>
      <c r="M62" s="317"/>
      <c r="N62" s="317"/>
      <c r="O62" s="317"/>
      <c r="P62" s="317"/>
      <c r="Q62" s="317"/>
      <c r="R62" s="317"/>
      <c r="S62" s="317"/>
      <c r="T62" s="317"/>
      <c r="U62" s="317"/>
      <c r="V62" s="317"/>
      <c r="W62" s="317"/>
      <c r="X62" s="318"/>
    </row>
    <row r="63" spans="2:24" s="18" customFormat="1" ht="15" customHeight="1" x14ac:dyDescent="0.35">
      <c r="B63" s="325" t="s">
        <v>1113</v>
      </c>
      <c r="C63" s="328" t="s">
        <v>1043</v>
      </c>
      <c r="D63" s="328" t="s">
        <v>1044</v>
      </c>
      <c r="E63" s="331" t="s">
        <v>699</v>
      </c>
      <c r="F63" s="255" t="s">
        <v>791</v>
      </c>
      <c r="G63" s="331" t="s">
        <v>1045</v>
      </c>
      <c r="H63" s="331" t="s">
        <v>1046</v>
      </c>
      <c r="I63" s="31">
        <v>1073</v>
      </c>
      <c r="J63" s="328" t="s">
        <v>273</v>
      </c>
      <c r="K63" s="328" t="s">
        <v>282</v>
      </c>
      <c r="L63" s="341" t="s">
        <v>1114</v>
      </c>
      <c r="M63" s="342"/>
      <c r="N63" s="342"/>
      <c r="O63" s="342"/>
      <c r="P63" s="342"/>
      <c r="Q63" s="342"/>
      <c r="R63" s="342"/>
      <c r="S63" s="342"/>
      <c r="T63" s="342"/>
      <c r="U63" s="342"/>
      <c r="V63" s="342"/>
      <c r="W63" s="342"/>
      <c r="X63" s="343"/>
    </row>
    <row r="64" spans="2:24" s="18" customFormat="1" ht="15" customHeight="1" x14ac:dyDescent="0.35">
      <c r="B64" s="326"/>
      <c r="C64" s="329"/>
      <c r="D64" s="329"/>
      <c r="E64" s="332"/>
      <c r="F64" s="255" t="s">
        <v>706</v>
      </c>
      <c r="G64" s="332"/>
      <c r="H64" s="332"/>
      <c r="I64" s="31">
        <v>320</v>
      </c>
      <c r="J64" s="329"/>
      <c r="K64" s="329"/>
      <c r="L64" s="344"/>
      <c r="M64" s="366"/>
      <c r="N64" s="366"/>
      <c r="O64" s="366"/>
      <c r="P64" s="366"/>
      <c r="Q64" s="366"/>
      <c r="R64" s="366"/>
      <c r="S64" s="366"/>
      <c r="T64" s="366"/>
      <c r="U64" s="366"/>
      <c r="V64" s="366"/>
      <c r="W64" s="366"/>
      <c r="X64" s="346"/>
    </row>
    <row r="65" spans="2:24" s="18" customFormat="1" ht="15" customHeight="1" x14ac:dyDescent="0.35">
      <c r="B65" s="326"/>
      <c r="C65" s="329"/>
      <c r="D65" s="329"/>
      <c r="E65" s="332"/>
      <c r="F65" s="255" t="s">
        <v>710</v>
      </c>
      <c r="G65" s="332"/>
      <c r="H65" s="332"/>
      <c r="I65" s="32">
        <v>1449</v>
      </c>
      <c r="J65" s="329"/>
      <c r="K65" s="329"/>
      <c r="L65" s="344"/>
      <c r="M65" s="366"/>
      <c r="N65" s="366"/>
      <c r="O65" s="366"/>
      <c r="P65" s="366"/>
      <c r="Q65" s="366"/>
      <c r="R65" s="366"/>
      <c r="S65" s="366"/>
      <c r="T65" s="366"/>
      <c r="U65" s="366"/>
      <c r="V65" s="366"/>
      <c r="W65" s="366"/>
      <c r="X65" s="346"/>
    </row>
    <row r="66" spans="2:24" s="18" customFormat="1" ht="15" customHeight="1" x14ac:dyDescent="0.35">
      <c r="B66" s="326"/>
      <c r="C66" s="329"/>
      <c r="D66" s="329"/>
      <c r="E66" s="332"/>
      <c r="F66" s="294" t="s">
        <v>1048</v>
      </c>
      <c r="G66" s="332"/>
      <c r="H66" s="332"/>
      <c r="I66" s="32">
        <v>1792</v>
      </c>
      <c r="J66" s="329"/>
      <c r="K66" s="329"/>
      <c r="L66" s="344"/>
      <c r="M66" s="366"/>
      <c r="N66" s="366"/>
      <c r="O66" s="366"/>
      <c r="P66" s="366"/>
      <c r="Q66" s="366"/>
      <c r="R66" s="366"/>
      <c r="S66" s="366"/>
      <c r="T66" s="366"/>
      <c r="U66" s="366"/>
      <c r="V66" s="366"/>
      <c r="W66" s="366"/>
      <c r="X66" s="346"/>
    </row>
    <row r="67" spans="2:24" s="18" customFormat="1" ht="15" customHeight="1" x14ac:dyDescent="0.35">
      <c r="B67" s="326"/>
      <c r="C67" s="329"/>
      <c r="D67" s="329"/>
      <c r="E67" s="332"/>
      <c r="F67" s="294" t="s">
        <v>906</v>
      </c>
      <c r="G67" s="332"/>
      <c r="H67" s="332"/>
      <c r="I67" s="32">
        <v>1464</v>
      </c>
      <c r="J67" s="329"/>
      <c r="K67" s="329"/>
      <c r="L67" s="344"/>
      <c r="M67" s="366"/>
      <c r="N67" s="366"/>
      <c r="O67" s="366"/>
      <c r="P67" s="366"/>
      <c r="Q67" s="366"/>
      <c r="R67" s="366"/>
      <c r="S67" s="366"/>
      <c r="T67" s="366"/>
      <c r="U67" s="366"/>
      <c r="V67" s="366"/>
      <c r="W67" s="366"/>
      <c r="X67" s="346"/>
    </row>
    <row r="68" spans="2:24" s="18" customFormat="1" ht="15" customHeight="1" x14ac:dyDescent="0.35">
      <c r="B68" s="326"/>
      <c r="C68" s="329"/>
      <c r="D68" s="329"/>
      <c r="E68" s="332"/>
      <c r="F68" s="294" t="s">
        <v>911</v>
      </c>
      <c r="G68" s="332"/>
      <c r="H68" s="332"/>
      <c r="I68" s="32">
        <v>1472</v>
      </c>
      <c r="J68" s="329"/>
      <c r="K68" s="329"/>
      <c r="L68" s="344"/>
      <c r="M68" s="366"/>
      <c r="N68" s="366"/>
      <c r="O68" s="366"/>
      <c r="P68" s="366"/>
      <c r="Q68" s="366"/>
      <c r="R68" s="366"/>
      <c r="S68" s="366"/>
      <c r="T68" s="366"/>
      <c r="U68" s="366"/>
      <c r="V68" s="366"/>
      <c r="W68" s="366"/>
      <c r="X68" s="346"/>
    </row>
    <row r="69" spans="2:24" s="18" customFormat="1" ht="15" customHeight="1" x14ac:dyDescent="0.35">
      <c r="B69" s="326"/>
      <c r="C69" s="329"/>
      <c r="D69" s="329"/>
      <c r="E69" s="332"/>
      <c r="F69" s="255" t="s">
        <v>1049</v>
      </c>
      <c r="G69" s="332"/>
      <c r="H69" s="332"/>
      <c r="I69" s="31">
        <v>1141</v>
      </c>
      <c r="J69" s="329"/>
      <c r="K69" s="329"/>
      <c r="L69" s="344"/>
      <c r="M69" s="366"/>
      <c r="N69" s="366"/>
      <c r="O69" s="366"/>
      <c r="P69" s="366"/>
      <c r="Q69" s="366"/>
      <c r="R69" s="366"/>
      <c r="S69" s="366"/>
      <c r="T69" s="366"/>
      <c r="U69" s="366"/>
      <c r="V69" s="366"/>
      <c r="W69" s="366"/>
      <c r="X69" s="346"/>
    </row>
    <row r="70" spans="2:24" s="18" customFormat="1" ht="15" customHeight="1" x14ac:dyDescent="0.35">
      <c r="B70" s="326"/>
      <c r="C70" s="329"/>
      <c r="D70" s="329"/>
      <c r="E70" s="332"/>
      <c r="F70" s="294" t="s">
        <v>1050</v>
      </c>
      <c r="G70" s="332"/>
      <c r="H70" s="332"/>
      <c r="I70" s="32">
        <v>986</v>
      </c>
      <c r="J70" s="329"/>
      <c r="K70" s="329"/>
      <c r="L70" s="344"/>
      <c r="M70" s="366"/>
      <c r="N70" s="366"/>
      <c r="O70" s="366"/>
      <c r="P70" s="366"/>
      <c r="Q70" s="366"/>
      <c r="R70" s="366"/>
      <c r="S70" s="366"/>
      <c r="T70" s="366"/>
      <c r="U70" s="366"/>
      <c r="V70" s="366"/>
      <c r="W70" s="366"/>
      <c r="X70" s="346"/>
    </row>
    <row r="71" spans="2:24" s="18" customFormat="1" ht="15" customHeight="1" x14ac:dyDescent="0.35">
      <c r="B71" s="326"/>
      <c r="C71" s="329"/>
      <c r="D71" s="329"/>
      <c r="E71" s="332"/>
      <c r="F71" s="294" t="s">
        <v>908</v>
      </c>
      <c r="G71" s="332"/>
      <c r="H71" s="332"/>
      <c r="I71" s="32">
        <v>1397</v>
      </c>
      <c r="J71" s="329"/>
      <c r="K71" s="329"/>
      <c r="L71" s="344"/>
      <c r="M71" s="366"/>
      <c r="N71" s="366"/>
      <c r="O71" s="366"/>
      <c r="P71" s="366"/>
      <c r="Q71" s="366"/>
      <c r="R71" s="366"/>
      <c r="S71" s="366"/>
      <c r="T71" s="366"/>
      <c r="U71" s="366"/>
      <c r="V71" s="366"/>
      <c r="W71" s="366"/>
      <c r="X71" s="346"/>
    </row>
    <row r="72" spans="2:24" s="18" customFormat="1" ht="15" customHeight="1" x14ac:dyDescent="0.35">
      <c r="B72" s="326"/>
      <c r="C72" s="329"/>
      <c r="D72" s="329"/>
      <c r="E72" s="332"/>
      <c r="F72" s="294" t="s">
        <v>1051</v>
      </c>
      <c r="G72" s="332"/>
      <c r="H72" s="332"/>
      <c r="I72" s="32">
        <v>846</v>
      </c>
      <c r="J72" s="329"/>
      <c r="K72" s="329"/>
      <c r="L72" s="344"/>
      <c r="M72" s="366"/>
      <c r="N72" s="366"/>
      <c r="O72" s="366"/>
      <c r="P72" s="366"/>
      <c r="Q72" s="366"/>
      <c r="R72" s="366"/>
      <c r="S72" s="366"/>
      <c r="T72" s="366"/>
      <c r="U72" s="366"/>
      <c r="V72" s="366"/>
      <c r="W72" s="366"/>
      <c r="X72" s="346"/>
    </row>
    <row r="73" spans="2:24" s="18" customFormat="1" ht="15" customHeight="1" x14ac:dyDescent="0.35">
      <c r="B73" s="326"/>
      <c r="C73" s="329"/>
      <c r="D73" s="329"/>
      <c r="E73" s="332"/>
      <c r="F73" s="294" t="s">
        <v>1052</v>
      </c>
      <c r="G73" s="332"/>
      <c r="H73" s="332"/>
      <c r="I73" s="32">
        <v>891</v>
      </c>
      <c r="J73" s="329"/>
      <c r="K73" s="329"/>
      <c r="L73" s="344"/>
      <c r="M73" s="366"/>
      <c r="N73" s="366"/>
      <c r="O73" s="366"/>
      <c r="P73" s="366"/>
      <c r="Q73" s="366"/>
      <c r="R73" s="366"/>
      <c r="S73" s="366"/>
      <c r="T73" s="366"/>
      <c r="U73" s="366"/>
      <c r="V73" s="366"/>
      <c r="W73" s="366"/>
      <c r="X73" s="346"/>
    </row>
    <row r="74" spans="2:24" s="18" customFormat="1" ht="15" customHeight="1" x14ac:dyDescent="0.35">
      <c r="B74" s="326"/>
      <c r="C74" s="329"/>
      <c r="D74" s="329"/>
      <c r="E74" s="332"/>
      <c r="F74" s="294" t="s">
        <v>707</v>
      </c>
      <c r="G74" s="332"/>
      <c r="H74" s="332"/>
      <c r="I74" s="32">
        <v>1032</v>
      </c>
      <c r="J74" s="329"/>
      <c r="K74" s="329"/>
      <c r="L74" s="344"/>
      <c r="M74" s="366"/>
      <c r="N74" s="366"/>
      <c r="O74" s="366"/>
      <c r="P74" s="366"/>
      <c r="Q74" s="366"/>
      <c r="R74" s="366"/>
      <c r="S74" s="366"/>
      <c r="T74" s="366"/>
      <c r="U74" s="366"/>
      <c r="V74" s="366"/>
      <c r="W74" s="366"/>
      <c r="X74" s="346"/>
    </row>
    <row r="75" spans="2:24" s="18" customFormat="1" ht="15" customHeight="1" x14ac:dyDescent="0.35">
      <c r="B75" s="326"/>
      <c r="C75" s="329"/>
      <c r="D75" s="329"/>
      <c r="E75" s="332"/>
      <c r="F75" s="294" t="s">
        <v>903</v>
      </c>
      <c r="G75" s="332"/>
      <c r="H75" s="332"/>
      <c r="I75" s="32">
        <v>1477</v>
      </c>
      <c r="J75" s="329"/>
      <c r="K75" s="329"/>
      <c r="L75" s="344"/>
      <c r="M75" s="366"/>
      <c r="N75" s="366"/>
      <c r="O75" s="366"/>
      <c r="P75" s="366"/>
      <c r="Q75" s="366"/>
      <c r="R75" s="366"/>
      <c r="S75" s="366"/>
      <c r="T75" s="366"/>
      <c r="U75" s="366"/>
      <c r="V75" s="366"/>
      <c r="W75" s="366"/>
      <c r="X75" s="346"/>
    </row>
    <row r="76" spans="2:24" s="18" customFormat="1" ht="15" customHeight="1" x14ac:dyDescent="0.35">
      <c r="B76" s="326"/>
      <c r="C76" s="329"/>
      <c r="D76" s="329"/>
      <c r="E76" s="332"/>
      <c r="F76" s="294" t="s">
        <v>1053</v>
      </c>
      <c r="G76" s="332"/>
      <c r="H76" s="332"/>
      <c r="I76" s="32">
        <v>1185</v>
      </c>
      <c r="J76" s="329"/>
      <c r="K76" s="329"/>
      <c r="L76" s="344"/>
      <c r="M76" s="366"/>
      <c r="N76" s="366"/>
      <c r="O76" s="366"/>
      <c r="P76" s="366"/>
      <c r="Q76" s="366"/>
      <c r="R76" s="366"/>
      <c r="S76" s="366"/>
      <c r="T76" s="366"/>
      <c r="U76" s="366"/>
      <c r="V76" s="366"/>
      <c r="W76" s="366"/>
      <c r="X76" s="346"/>
    </row>
    <row r="77" spans="2:24" s="18" customFormat="1" ht="15" customHeight="1" x14ac:dyDescent="0.35">
      <c r="B77" s="326"/>
      <c r="C77" s="329"/>
      <c r="D77" s="329"/>
      <c r="E77" s="332"/>
      <c r="F77" s="294" t="s">
        <v>1054</v>
      </c>
      <c r="G77" s="332"/>
      <c r="H77" s="332"/>
      <c r="I77" s="32">
        <v>1109</v>
      </c>
      <c r="J77" s="329"/>
      <c r="K77" s="329"/>
      <c r="L77" s="344"/>
      <c r="M77" s="366"/>
      <c r="N77" s="366"/>
      <c r="O77" s="366"/>
      <c r="P77" s="366"/>
      <c r="Q77" s="366"/>
      <c r="R77" s="366"/>
      <c r="S77" s="366"/>
      <c r="T77" s="366"/>
      <c r="U77" s="366"/>
      <c r="V77" s="366"/>
      <c r="W77" s="366"/>
      <c r="X77" s="346"/>
    </row>
    <row r="78" spans="2:24" s="18" customFormat="1" ht="15" customHeight="1" x14ac:dyDescent="0.35">
      <c r="B78" s="326"/>
      <c r="C78" s="329"/>
      <c r="D78" s="329"/>
      <c r="E78" s="332"/>
      <c r="F78" s="255" t="s">
        <v>1055</v>
      </c>
      <c r="G78" s="332"/>
      <c r="H78" s="333"/>
      <c r="I78" s="32">
        <v>1034</v>
      </c>
      <c r="J78" s="329"/>
      <c r="K78" s="329"/>
      <c r="L78" s="344"/>
      <c r="M78" s="366"/>
      <c r="N78" s="366"/>
      <c r="O78" s="366"/>
      <c r="P78" s="366"/>
      <c r="Q78" s="366"/>
      <c r="R78" s="366"/>
      <c r="S78" s="366"/>
      <c r="T78" s="366"/>
      <c r="U78" s="366"/>
      <c r="V78" s="366"/>
      <c r="W78" s="366"/>
      <c r="X78" s="346"/>
    </row>
    <row r="79" spans="2:24" s="18" customFormat="1" ht="15" customHeight="1" x14ac:dyDescent="0.35">
      <c r="B79" s="326"/>
      <c r="C79" s="329"/>
      <c r="D79" s="329"/>
      <c r="E79" s="332"/>
      <c r="F79" s="255" t="s">
        <v>791</v>
      </c>
      <c r="G79" s="332"/>
      <c r="H79" s="331" t="s">
        <v>1056</v>
      </c>
      <c r="I79" s="32">
        <v>848</v>
      </c>
      <c r="J79" s="329"/>
      <c r="K79" s="329"/>
      <c r="L79" s="344"/>
      <c r="M79" s="366"/>
      <c r="N79" s="366"/>
      <c r="O79" s="366"/>
      <c r="P79" s="366"/>
      <c r="Q79" s="366"/>
      <c r="R79" s="366"/>
      <c r="S79" s="366"/>
      <c r="T79" s="366"/>
      <c r="U79" s="366"/>
      <c r="V79" s="366"/>
      <c r="W79" s="366"/>
      <c r="X79" s="346"/>
    </row>
    <row r="80" spans="2:24" s="18" customFormat="1" ht="15" customHeight="1" x14ac:dyDescent="0.35">
      <c r="B80" s="326"/>
      <c r="C80" s="329"/>
      <c r="D80" s="329"/>
      <c r="E80" s="332"/>
      <c r="F80" s="255" t="s">
        <v>706</v>
      </c>
      <c r="G80" s="332"/>
      <c r="H80" s="332"/>
      <c r="I80" s="32">
        <v>221</v>
      </c>
      <c r="J80" s="329"/>
      <c r="K80" s="329"/>
      <c r="L80" s="344"/>
      <c r="M80" s="366"/>
      <c r="N80" s="366"/>
      <c r="O80" s="366"/>
      <c r="P80" s="366"/>
      <c r="Q80" s="366"/>
      <c r="R80" s="366"/>
      <c r="S80" s="366"/>
      <c r="T80" s="366"/>
      <c r="U80" s="366"/>
      <c r="V80" s="366"/>
      <c r="W80" s="366"/>
      <c r="X80" s="346"/>
    </row>
    <row r="81" spans="2:24" s="18" customFormat="1" ht="15" customHeight="1" x14ac:dyDescent="0.35">
      <c r="B81" s="326"/>
      <c r="C81" s="329"/>
      <c r="D81" s="329"/>
      <c r="E81" s="332"/>
      <c r="F81" s="255" t="s">
        <v>710</v>
      </c>
      <c r="G81" s="332"/>
      <c r="H81" s="332"/>
      <c r="I81" s="32">
        <v>996</v>
      </c>
      <c r="J81" s="329"/>
      <c r="K81" s="329"/>
      <c r="L81" s="344"/>
      <c r="M81" s="366"/>
      <c r="N81" s="366"/>
      <c r="O81" s="366"/>
      <c r="P81" s="366"/>
      <c r="Q81" s="366"/>
      <c r="R81" s="366"/>
      <c r="S81" s="366"/>
      <c r="T81" s="366"/>
      <c r="U81" s="366"/>
      <c r="V81" s="366"/>
      <c r="W81" s="366"/>
      <c r="X81" s="346"/>
    </row>
    <row r="82" spans="2:24" s="18" customFormat="1" ht="15" customHeight="1" x14ac:dyDescent="0.35">
      <c r="B82" s="326"/>
      <c r="C82" s="329"/>
      <c r="D82" s="329"/>
      <c r="E82" s="332"/>
      <c r="F82" s="294" t="s">
        <v>1048</v>
      </c>
      <c r="G82" s="332"/>
      <c r="H82" s="332"/>
      <c r="I82" s="32">
        <v>1436</v>
      </c>
      <c r="J82" s="329"/>
      <c r="K82" s="329"/>
      <c r="L82" s="344"/>
      <c r="M82" s="366"/>
      <c r="N82" s="366"/>
      <c r="O82" s="366"/>
      <c r="P82" s="366"/>
      <c r="Q82" s="366"/>
      <c r="R82" s="366"/>
      <c r="S82" s="366"/>
      <c r="T82" s="366"/>
      <c r="U82" s="366"/>
      <c r="V82" s="366"/>
      <c r="W82" s="366"/>
      <c r="X82" s="346"/>
    </row>
    <row r="83" spans="2:24" s="18" customFormat="1" ht="15" customHeight="1" x14ac:dyDescent="0.35">
      <c r="B83" s="326"/>
      <c r="C83" s="329"/>
      <c r="D83" s="329"/>
      <c r="E83" s="332"/>
      <c r="F83" s="294" t="s">
        <v>906</v>
      </c>
      <c r="G83" s="332"/>
      <c r="H83" s="332"/>
      <c r="I83" s="32">
        <v>1252</v>
      </c>
      <c r="J83" s="329"/>
      <c r="K83" s="329"/>
      <c r="L83" s="344"/>
      <c r="M83" s="366"/>
      <c r="N83" s="366"/>
      <c r="O83" s="366"/>
      <c r="P83" s="366"/>
      <c r="Q83" s="366"/>
      <c r="R83" s="366"/>
      <c r="S83" s="366"/>
      <c r="T83" s="366"/>
      <c r="U83" s="366"/>
      <c r="V83" s="366"/>
      <c r="W83" s="366"/>
      <c r="X83" s="346"/>
    </row>
    <row r="84" spans="2:24" s="18" customFormat="1" ht="15" customHeight="1" x14ac:dyDescent="0.35">
      <c r="B84" s="326"/>
      <c r="C84" s="329"/>
      <c r="D84" s="329"/>
      <c r="E84" s="332"/>
      <c r="F84" s="294" t="s">
        <v>911</v>
      </c>
      <c r="G84" s="332"/>
      <c r="H84" s="332"/>
      <c r="I84" s="32">
        <v>1045</v>
      </c>
      <c r="J84" s="329"/>
      <c r="K84" s="329"/>
      <c r="L84" s="344"/>
      <c r="M84" s="366"/>
      <c r="N84" s="366"/>
      <c r="O84" s="366"/>
      <c r="P84" s="366"/>
      <c r="Q84" s="366"/>
      <c r="R84" s="366"/>
      <c r="S84" s="366"/>
      <c r="T84" s="366"/>
      <c r="U84" s="366"/>
      <c r="V84" s="366"/>
      <c r="W84" s="366"/>
      <c r="X84" s="346"/>
    </row>
    <row r="85" spans="2:24" s="18" customFormat="1" ht="15" customHeight="1" x14ac:dyDescent="0.35">
      <c r="B85" s="326"/>
      <c r="C85" s="329"/>
      <c r="D85" s="329"/>
      <c r="E85" s="332"/>
      <c r="F85" s="255" t="s">
        <v>1049</v>
      </c>
      <c r="G85" s="332"/>
      <c r="H85" s="332"/>
      <c r="I85" s="32">
        <v>843</v>
      </c>
      <c r="J85" s="329"/>
      <c r="K85" s="329"/>
      <c r="L85" s="344"/>
      <c r="M85" s="366"/>
      <c r="N85" s="366"/>
      <c r="O85" s="366"/>
      <c r="P85" s="366"/>
      <c r="Q85" s="366"/>
      <c r="R85" s="366"/>
      <c r="S85" s="366"/>
      <c r="T85" s="366"/>
      <c r="U85" s="366"/>
      <c r="V85" s="366"/>
      <c r="W85" s="366"/>
      <c r="X85" s="346"/>
    </row>
    <row r="86" spans="2:24" s="18" customFormat="1" ht="15" customHeight="1" x14ac:dyDescent="0.35">
      <c r="B86" s="326"/>
      <c r="C86" s="329"/>
      <c r="D86" s="329"/>
      <c r="E86" s="332"/>
      <c r="F86" s="294" t="s">
        <v>1050</v>
      </c>
      <c r="G86" s="332"/>
      <c r="H86" s="332"/>
      <c r="I86" s="32">
        <v>667</v>
      </c>
      <c r="J86" s="329"/>
      <c r="K86" s="329"/>
      <c r="L86" s="344"/>
      <c r="M86" s="366"/>
      <c r="N86" s="366"/>
      <c r="O86" s="366"/>
      <c r="P86" s="366"/>
      <c r="Q86" s="366"/>
      <c r="R86" s="366"/>
      <c r="S86" s="366"/>
      <c r="T86" s="366"/>
      <c r="U86" s="366"/>
      <c r="V86" s="366"/>
      <c r="W86" s="366"/>
      <c r="X86" s="346"/>
    </row>
    <row r="87" spans="2:24" s="18" customFormat="1" ht="15" customHeight="1" x14ac:dyDescent="0.35">
      <c r="B87" s="326"/>
      <c r="C87" s="329"/>
      <c r="D87" s="329"/>
      <c r="E87" s="332"/>
      <c r="F87" s="294" t="s">
        <v>908</v>
      </c>
      <c r="G87" s="332"/>
      <c r="H87" s="332"/>
      <c r="I87" s="32">
        <v>937</v>
      </c>
      <c r="J87" s="329"/>
      <c r="K87" s="329"/>
      <c r="L87" s="344"/>
      <c r="M87" s="366"/>
      <c r="N87" s="366"/>
      <c r="O87" s="366"/>
      <c r="P87" s="366"/>
      <c r="Q87" s="366"/>
      <c r="R87" s="366"/>
      <c r="S87" s="366"/>
      <c r="T87" s="366"/>
      <c r="U87" s="366"/>
      <c r="V87" s="366"/>
      <c r="W87" s="366"/>
      <c r="X87" s="346"/>
    </row>
    <row r="88" spans="2:24" s="18" customFormat="1" ht="15" customHeight="1" x14ac:dyDescent="0.35">
      <c r="B88" s="326"/>
      <c r="C88" s="329"/>
      <c r="D88" s="329"/>
      <c r="E88" s="332"/>
      <c r="F88" s="294" t="s">
        <v>1051</v>
      </c>
      <c r="G88" s="332"/>
      <c r="H88" s="332"/>
      <c r="I88" s="32">
        <v>616</v>
      </c>
      <c r="J88" s="329"/>
      <c r="K88" s="329"/>
      <c r="L88" s="344"/>
      <c r="M88" s="366"/>
      <c r="N88" s="366"/>
      <c r="O88" s="366"/>
      <c r="P88" s="366"/>
      <c r="Q88" s="366"/>
      <c r="R88" s="366"/>
      <c r="S88" s="366"/>
      <c r="T88" s="366"/>
      <c r="U88" s="366"/>
      <c r="V88" s="366"/>
      <c r="W88" s="366"/>
      <c r="X88" s="346"/>
    </row>
    <row r="89" spans="2:24" s="18" customFormat="1" ht="15" customHeight="1" x14ac:dyDescent="0.35">
      <c r="B89" s="326"/>
      <c r="C89" s="329"/>
      <c r="D89" s="329"/>
      <c r="E89" s="332"/>
      <c r="F89" s="294" t="s">
        <v>1052</v>
      </c>
      <c r="G89" s="332"/>
      <c r="H89" s="332"/>
      <c r="I89" s="32">
        <v>531</v>
      </c>
      <c r="J89" s="329"/>
      <c r="K89" s="329"/>
      <c r="L89" s="344"/>
      <c r="M89" s="366"/>
      <c r="N89" s="366"/>
      <c r="O89" s="366"/>
      <c r="P89" s="366"/>
      <c r="Q89" s="366"/>
      <c r="R89" s="366"/>
      <c r="S89" s="366"/>
      <c r="T89" s="366"/>
      <c r="U89" s="366"/>
      <c r="V89" s="366"/>
      <c r="W89" s="366"/>
      <c r="X89" s="346"/>
    </row>
    <row r="90" spans="2:24" s="18" customFormat="1" ht="15" customHeight="1" x14ac:dyDescent="0.35">
      <c r="B90" s="326"/>
      <c r="C90" s="329"/>
      <c r="D90" s="329"/>
      <c r="E90" s="332"/>
      <c r="F90" s="294" t="s">
        <v>707</v>
      </c>
      <c r="G90" s="332"/>
      <c r="H90" s="332"/>
      <c r="I90" s="32">
        <v>539</v>
      </c>
      <c r="J90" s="329"/>
      <c r="K90" s="329"/>
      <c r="L90" s="344"/>
      <c r="M90" s="366"/>
      <c r="N90" s="366"/>
      <c r="O90" s="366"/>
      <c r="P90" s="366"/>
      <c r="Q90" s="366"/>
      <c r="R90" s="366"/>
      <c r="S90" s="366"/>
      <c r="T90" s="366"/>
      <c r="U90" s="366"/>
      <c r="V90" s="366"/>
      <c r="W90" s="366"/>
      <c r="X90" s="346"/>
    </row>
    <row r="91" spans="2:24" s="18" customFormat="1" ht="15" customHeight="1" x14ac:dyDescent="0.35">
      <c r="B91" s="326"/>
      <c r="C91" s="329"/>
      <c r="D91" s="329"/>
      <c r="E91" s="332"/>
      <c r="F91" s="294" t="s">
        <v>903</v>
      </c>
      <c r="G91" s="332"/>
      <c r="H91" s="332"/>
      <c r="I91" s="32">
        <v>1128</v>
      </c>
      <c r="J91" s="329"/>
      <c r="K91" s="329"/>
      <c r="L91" s="344"/>
      <c r="M91" s="366"/>
      <c r="N91" s="366"/>
      <c r="O91" s="366"/>
      <c r="P91" s="366"/>
      <c r="Q91" s="366"/>
      <c r="R91" s="366"/>
      <c r="S91" s="366"/>
      <c r="T91" s="366"/>
      <c r="U91" s="366"/>
      <c r="V91" s="366"/>
      <c r="W91" s="366"/>
      <c r="X91" s="346"/>
    </row>
    <row r="92" spans="2:24" s="18" customFormat="1" ht="15" customHeight="1" x14ac:dyDescent="0.35">
      <c r="B92" s="326"/>
      <c r="C92" s="329"/>
      <c r="D92" s="329"/>
      <c r="E92" s="332"/>
      <c r="F92" s="294" t="s">
        <v>1053</v>
      </c>
      <c r="G92" s="332"/>
      <c r="H92" s="332"/>
      <c r="I92" s="32">
        <v>856</v>
      </c>
      <c r="J92" s="329"/>
      <c r="K92" s="329"/>
      <c r="L92" s="344"/>
      <c r="M92" s="366"/>
      <c r="N92" s="366"/>
      <c r="O92" s="366"/>
      <c r="P92" s="366"/>
      <c r="Q92" s="366"/>
      <c r="R92" s="366"/>
      <c r="S92" s="366"/>
      <c r="T92" s="366"/>
      <c r="U92" s="366"/>
      <c r="V92" s="366"/>
      <c r="W92" s="366"/>
      <c r="X92" s="346"/>
    </row>
    <row r="93" spans="2:24" s="18" customFormat="1" ht="15" customHeight="1" x14ac:dyDescent="0.35">
      <c r="B93" s="326"/>
      <c r="C93" s="329"/>
      <c r="D93" s="329"/>
      <c r="E93" s="332"/>
      <c r="F93" s="294" t="s">
        <v>1054</v>
      </c>
      <c r="G93" s="332"/>
      <c r="H93" s="332"/>
      <c r="I93" s="32">
        <v>797</v>
      </c>
      <c r="J93" s="329"/>
      <c r="K93" s="329"/>
      <c r="L93" s="344"/>
      <c r="M93" s="366"/>
      <c r="N93" s="366"/>
      <c r="O93" s="366"/>
      <c r="P93" s="366"/>
      <c r="Q93" s="366"/>
      <c r="R93" s="366"/>
      <c r="S93" s="366"/>
      <c r="T93" s="366"/>
      <c r="U93" s="366"/>
      <c r="V93" s="366"/>
      <c r="W93" s="366"/>
      <c r="X93" s="346"/>
    </row>
    <row r="94" spans="2:24" s="18" customFormat="1" ht="15" customHeight="1" x14ac:dyDescent="0.35">
      <c r="B94" s="326"/>
      <c r="C94" s="329"/>
      <c r="D94" s="329"/>
      <c r="E94" s="332"/>
      <c r="F94" s="255" t="s">
        <v>1055</v>
      </c>
      <c r="G94" s="332"/>
      <c r="H94" s="333"/>
      <c r="I94" s="32">
        <v>669</v>
      </c>
      <c r="J94" s="329"/>
      <c r="K94" s="329"/>
      <c r="L94" s="344"/>
      <c r="M94" s="366"/>
      <c r="N94" s="366"/>
      <c r="O94" s="366"/>
      <c r="P94" s="366"/>
      <c r="Q94" s="366"/>
      <c r="R94" s="366"/>
      <c r="S94" s="366"/>
      <c r="T94" s="366"/>
      <c r="U94" s="366"/>
      <c r="V94" s="366"/>
      <c r="W94" s="366"/>
      <c r="X94" s="346"/>
    </row>
    <row r="95" spans="2:24" s="18" customFormat="1" ht="15" customHeight="1" x14ac:dyDescent="0.35">
      <c r="B95" s="326"/>
      <c r="C95" s="329"/>
      <c r="D95" s="329"/>
      <c r="E95" s="332"/>
      <c r="F95" s="255" t="s">
        <v>791</v>
      </c>
      <c r="G95" s="332"/>
      <c r="H95" s="331" t="s">
        <v>1057</v>
      </c>
      <c r="I95" s="32">
        <v>928</v>
      </c>
      <c r="J95" s="329"/>
      <c r="K95" s="329"/>
      <c r="L95" s="344"/>
      <c r="M95" s="366"/>
      <c r="N95" s="366"/>
      <c r="O95" s="366"/>
      <c r="P95" s="366"/>
      <c r="Q95" s="366"/>
      <c r="R95" s="366"/>
      <c r="S95" s="366"/>
      <c r="T95" s="366"/>
      <c r="U95" s="366"/>
      <c r="V95" s="366"/>
      <c r="W95" s="366"/>
      <c r="X95" s="346"/>
    </row>
    <row r="96" spans="2:24" s="18" customFormat="1" ht="15" customHeight="1" x14ac:dyDescent="0.35">
      <c r="B96" s="326"/>
      <c r="C96" s="329"/>
      <c r="D96" s="329"/>
      <c r="E96" s="332"/>
      <c r="F96" s="255" t="s">
        <v>706</v>
      </c>
      <c r="G96" s="332"/>
      <c r="H96" s="332"/>
      <c r="I96" s="32">
        <v>356</v>
      </c>
      <c r="J96" s="329"/>
      <c r="K96" s="329"/>
      <c r="L96" s="344"/>
      <c r="M96" s="366"/>
      <c r="N96" s="366"/>
      <c r="O96" s="366"/>
      <c r="P96" s="366"/>
      <c r="Q96" s="366"/>
      <c r="R96" s="366"/>
      <c r="S96" s="366"/>
      <c r="T96" s="366"/>
      <c r="U96" s="366"/>
      <c r="V96" s="366"/>
      <c r="W96" s="366"/>
      <c r="X96" s="346"/>
    </row>
    <row r="97" spans="2:24" s="18" customFormat="1" ht="15" customHeight="1" x14ac:dyDescent="0.35">
      <c r="B97" s="326"/>
      <c r="C97" s="329"/>
      <c r="D97" s="329"/>
      <c r="E97" s="332"/>
      <c r="F97" s="255" t="s">
        <v>710</v>
      </c>
      <c r="G97" s="332"/>
      <c r="H97" s="332"/>
      <c r="I97" s="31">
        <v>1207</v>
      </c>
      <c r="J97" s="329"/>
      <c r="K97" s="329"/>
      <c r="L97" s="344"/>
      <c r="M97" s="366"/>
      <c r="N97" s="366"/>
      <c r="O97" s="366"/>
      <c r="P97" s="366"/>
      <c r="Q97" s="366"/>
      <c r="R97" s="366"/>
      <c r="S97" s="366"/>
      <c r="T97" s="366"/>
      <c r="U97" s="366"/>
      <c r="V97" s="366"/>
      <c r="W97" s="366"/>
      <c r="X97" s="346"/>
    </row>
    <row r="98" spans="2:24" s="18" customFormat="1" ht="15" customHeight="1" x14ac:dyDescent="0.35">
      <c r="B98" s="326"/>
      <c r="C98" s="329"/>
      <c r="D98" s="329"/>
      <c r="E98" s="332"/>
      <c r="F98" s="294" t="s">
        <v>1048</v>
      </c>
      <c r="G98" s="332"/>
      <c r="H98" s="332"/>
      <c r="I98" s="32">
        <v>1662</v>
      </c>
      <c r="J98" s="329"/>
      <c r="K98" s="329"/>
      <c r="L98" s="344"/>
      <c r="M98" s="366"/>
      <c r="N98" s="366"/>
      <c r="O98" s="366"/>
      <c r="P98" s="366"/>
      <c r="Q98" s="366"/>
      <c r="R98" s="366"/>
      <c r="S98" s="366"/>
      <c r="T98" s="366"/>
      <c r="U98" s="366"/>
      <c r="V98" s="366"/>
      <c r="W98" s="366"/>
      <c r="X98" s="346"/>
    </row>
    <row r="99" spans="2:24" s="18" customFormat="1" ht="15" customHeight="1" x14ac:dyDescent="0.35">
      <c r="B99" s="326"/>
      <c r="C99" s="329"/>
      <c r="D99" s="329"/>
      <c r="E99" s="332"/>
      <c r="F99" s="294" t="s">
        <v>906</v>
      </c>
      <c r="G99" s="332"/>
      <c r="H99" s="332"/>
      <c r="I99" s="32">
        <v>1460</v>
      </c>
      <c r="J99" s="329"/>
      <c r="K99" s="329"/>
      <c r="L99" s="344"/>
      <c r="M99" s="366"/>
      <c r="N99" s="366"/>
      <c r="O99" s="366"/>
      <c r="P99" s="366"/>
      <c r="Q99" s="366"/>
      <c r="R99" s="366"/>
      <c r="S99" s="366"/>
      <c r="T99" s="366"/>
      <c r="U99" s="366"/>
      <c r="V99" s="366"/>
      <c r="W99" s="366"/>
      <c r="X99" s="346"/>
    </row>
    <row r="100" spans="2:24" s="18" customFormat="1" ht="15" customHeight="1" x14ac:dyDescent="0.35">
      <c r="B100" s="326"/>
      <c r="C100" s="329"/>
      <c r="D100" s="329"/>
      <c r="E100" s="332"/>
      <c r="F100" s="294" t="s">
        <v>911</v>
      </c>
      <c r="G100" s="332"/>
      <c r="H100" s="332"/>
      <c r="I100" s="32">
        <v>1349</v>
      </c>
      <c r="J100" s="329"/>
      <c r="K100" s="329"/>
      <c r="L100" s="344"/>
      <c r="M100" s="366"/>
      <c r="N100" s="366"/>
      <c r="O100" s="366"/>
      <c r="P100" s="366"/>
      <c r="Q100" s="366"/>
      <c r="R100" s="366"/>
      <c r="S100" s="366"/>
      <c r="T100" s="366"/>
      <c r="U100" s="366"/>
      <c r="V100" s="366"/>
      <c r="W100" s="366"/>
      <c r="X100" s="346"/>
    </row>
    <row r="101" spans="2:24" s="18" customFormat="1" ht="15" customHeight="1" x14ac:dyDescent="0.35">
      <c r="B101" s="326"/>
      <c r="C101" s="329"/>
      <c r="D101" s="329"/>
      <c r="E101" s="332"/>
      <c r="F101" s="255" t="s">
        <v>1049</v>
      </c>
      <c r="G101" s="332"/>
      <c r="H101" s="332"/>
      <c r="I101" s="32">
        <v>1084</v>
      </c>
      <c r="J101" s="329"/>
      <c r="K101" s="329"/>
      <c r="L101" s="344"/>
      <c r="M101" s="366"/>
      <c r="N101" s="366"/>
      <c r="O101" s="366"/>
      <c r="P101" s="366"/>
      <c r="Q101" s="366"/>
      <c r="R101" s="366"/>
      <c r="S101" s="366"/>
      <c r="T101" s="366"/>
      <c r="U101" s="366"/>
      <c r="V101" s="366"/>
      <c r="W101" s="366"/>
      <c r="X101" s="346"/>
    </row>
    <row r="102" spans="2:24" s="18" customFormat="1" ht="15" customHeight="1" x14ac:dyDescent="0.35">
      <c r="B102" s="326"/>
      <c r="C102" s="329"/>
      <c r="D102" s="329"/>
      <c r="E102" s="332"/>
      <c r="F102" s="294" t="s">
        <v>1050</v>
      </c>
      <c r="G102" s="332"/>
      <c r="H102" s="332"/>
      <c r="I102" s="32">
        <v>882</v>
      </c>
      <c r="J102" s="329"/>
      <c r="K102" s="329"/>
      <c r="L102" s="344"/>
      <c r="M102" s="366"/>
      <c r="N102" s="366"/>
      <c r="O102" s="366"/>
      <c r="P102" s="366"/>
      <c r="Q102" s="366"/>
      <c r="R102" s="366"/>
      <c r="S102" s="366"/>
      <c r="T102" s="366"/>
      <c r="U102" s="366"/>
      <c r="V102" s="366"/>
      <c r="W102" s="366"/>
      <c r="X102" s="346"/>
    </row>
    <row r="103" spans="2:24" s="18" customFormat="1" ht="15" customHeight="1" x14ac:dyDescent="0.35">
      <c r="B103" s="326"/>
      <c r="C103" s="329"/>
      <c r="D103" s="329"/>
      <c r="E103" s="332"/>
      <c r="F103" s="294" t="s">
        <v>908</v>
      </c>
      <c r="G103" s="332"/>
      <c r="H103" s="332"/>
      <c r="I103" s="32">
        <v>1249</v>
      </c>
      <c r="J103" s="329"/>
      <c r="K103" s="329"/>
      <c r="L103" s="344"/>
      <c r="M103" s="366"/>
      <c r="N103" s="366"/>
      <c r="O103" s="366"/>
      <c r="P103" s="366"/>
      <c r="Q103" s="366"/>
      <c r="R103" s="366"/>
      <c r="S103" s="366"/>
      <c r="T103" s="366"/>
      <c r="U103" s="366"/>
      <c r="V103" s="366"/>
      <c r="W103" s="366"/>
      <c r="X103" s="346"/>
    </row>
    <row r="104" spans="2:24" s="18" customFormat="1" ht="15" customHeight="1" x14ac:dyDescent="0.35">
      <c r="B104" s="326"/>
      <c r="C104" s="329"/>
      <c r="D104" s="329"/>
      <c r="E104" s="332"/>
      <c r="F104" s="294" t="s">
        <v>1051</v>
      </c>
      <c r="G104" s="332"/>
      <c r="H104" s="332"/>
      <c r="I104" s="32">
        <v>845</v>
      </c>
      <c r="J104" s="329"/>
      <c r="K104" s="329"/>
      <c r="L104" s="344"/>
      <c r="M104" s="366"/>
      <c r="N104" s="366"/>
      <c r="O104" s="366"/>
      <c r="P104" s="366"/>
      <c r="Q104" s="366"/>
      <c r="R104" s="366"/>
      <c r="S104" s="366"/>
      <c r="T104" s="366"/>
      <c r="U104" s="366"/>
      <c r="V104" s="366"/>
      <c r="W104" s="366"/>
      <c r="X104" s="346"/>
    </row>
    <row r="105" spans="2:24" s="18" customFormat="1" ht="15" customHeight="1" x14ac:dyDescent="0.35">
      <c r="B105" s="326"/>
      <c r="C105" s="329"/>
      <c r="D105" s="329"/>
      <c r="E105" s="332"/>
      <c r="F105" s="294" t="s">
        <v>1052</v>
      </c>
      <c r="G105" s="332"/>
      <c r="H105" s="332"/>
      <c r="I105" s="32">
        <v>780</v>
      </c>
      <c r="J105" s="329"/>
      <c r="K105" s="329"/>
      <c r="L105" s="344"/>
      <c r="M105" s="366"/>
      <c r="N105" s="366"/>
      <c r="O105" s="366"/>
      <c r="P105" s="366"/>
      <c r="Q105" s="366"/>
      <c r="R105" s="366"/>
      <c r="S105" s="366"/>
      <c r="T105" s="366"/>
      <c r="U105" s="366"/>
      <c r="V105" s="366"/>
      <c r="W105" s="366"/>
      <c r="X105" s="346"/>
    </row>
    <row r="106" spans="2:24" s="18" customFormat="1" ht="15" customHeight="1" x14ac:dyDescent="0.35">
      <c r="B106" s="326"/>
      <c r="C106" s="329"/>
      <c r="D106" s="329"/>
      <c r="E106" s="332"/>
      <c r="F106" s="294" t="s">
        <v>707</v>
      </c>
      <c r="G106" s="332"/>
      <c r="H106" s="332"/>
      <c r="I106" s="32">
        <v>864</v>
      </c>
      <c r="J106" s="329"/>
      <c r="K106" s="329"/>
      <c r="L106" s="344"/>
      <c r="M106" s="366"/>
      <c r="N106" s="366"/>
      <c r="O106" s="366"/>
      <c r="P106" s="366"/>
      <c r="Q106" s="366"/>
      <c r="R106" s="366"/>
      <c r="S106" s="366"/>
      <c r="T106" s="366"/>
      <c r="U106" s="366"/>
      <c r="V106" s="366"/>
      <c r="W106" s="366"/>
      <c r="X106" s="346"/>
    </row>
    <row r="107" spans="2:24" s="18" customFormat="1" ht="15" customHeight="1" x14ac:dyDescent="0.35">
      <c r="B107" s="326"/>
      <c r="C107" s="329"/>
      <c r="D107" s="329"/>
      <c r="E107" s="332"/>
      <c r="F107" s="294" t="s">
        <v>903</v>
      </c>
      <c r="G107" s="332"/>
      <c r="H107" s="332"/>
      <c r="I107" s="32">
        <v>1351</v>
      </c>
      <c r="J107" s="329"/>
      <c r="K107" s="329"/>
      <c r="L107" s="344"/>
      <c r="M107" s="366"/>
      <c r="N107" s="366"/>
      <c r="O107" s="366"/>
      <c r="P107" s="366"/>
      <c r="Q107" s="366"/>
      <c r="R107" s="366"/>
      <c r="S107" s="366"/>
      <c r="T107" s="366"/>
      <c r="U107" s="366"/>
      <c r="V107" s="366"/>
      <c r="W107" s="366"/>
      <c r="X107" s="346"/>
    </row>
    <row r="108" spans="2:24" s="18" customFormat="1" ht="15" customHeight="1" x14ac:dyDescent="0.35">
      <c r="B108" s="326"/>
      <c r="C108" s="329"/>
      <c r="D108" s="329"/>
      <c r="E108" s="332"/>
      <c r="F108" s="294" t="s">
        <v>1053</v>
      </c>
      <c r="G108" s="332"/>
      <c r="H108" s="332"/>
      <c r="I108" s="32">
        <v>1063</v>
      </c>
      <c r="J108" s="329"/>
      <c r="K108" s="329"/>
      <c r="L108" s="344"/>
      <c r="M108" s="366"/>
      <c r="N108" s="366"/>
      <c r="O108" s="366"/>
      <c r="P108" s="366"/>
      <c r="Q108" s="366"/>
      <c r="R108" s="366"/>
      <c r="S108" s="366"/>
      <c r="T108" s="366"/>
      <c r="U108" s="366"/>
      <c r="V108" s="366"/>
      <c r="W108" s="366"/>
      <c r="X108" s="346"/>
    </row>
    <row r="109" spans="2:24" s="18" customFormat="1" ht="15" customHeight="1" x14ac:dyDescent="0.35">
      <c r="B109" s="326"/>
      <c r="C109" s="329"/>
      <c r="D109" s="329"/>
      <c r="E109" s="332"/>
      <c r="F109" s="294" t="s">
        <v>1054</v>
      </c>
      <c r="G109" s="332"/>
      <c r="H109" s="332"/>
      <c r="I109" s="31">
        <v>1031</v>
      </c>
      <c r="J109" s="329"/>
      <c r="K109" s="329"/>
      <c r="L109" s="344"/>
      <c r="M109" s="366"/>
      <c r="N109" s="366"/>
      <c r="O109" s="366"/>
      <c r="P109" s="366"/>
      <c r="Q109" s="366"/>
      <c r="R109" s="366"/>
      <c r="S109" s="366"/>
      <c r="T109" s="366"/>
      <c r="U109" s="366"/>
      <c r="V109" s="366"/>
      <c r="W109" s="366"/>
      <c r="X109" s="346"/>
    </row>
    <row r="110" spans="2:24" s="18" customFormat="1" ht="15" customHeight="1" x14ac:dyDescent="0.35">
      <c r="B110" s="326"/>
      <c r="C110" s="329"/>
      <c r="D110" s="330"/>
      <c r="E110" s="332"/>
      <c r="F110" s="255" t="s">
        <v>1055</v>
      </c>
      <c r="G110" s="332"/>
      <c r="H110" s="333"/>
      <c r="I110" s="31">
        <v>915</v>
      </c>
      <c r="J110" s="329"/>
      <c r="K110" s="329"/>
      <c r="L110" s="344"/>
      <c r="M110" s="366"/>
      <c r="N110" s="366"/>
      <c r="O110" s="366"/>
      <c r="P110" s="366"/>
      <c r="Q110" s="366"/>
      <c r="R110" s="366"/>
      <c r="S110" s="366"/>
      <c r="T110" s="366"/>
      <c r="U110" s="366"/>
      <c r="V110" s="366"/>
      <c r="W110" s="366"/>
      <c r="X110" s="346"/>
    </row>
    <row r="111" spans="2:24" s="18" customFormat="1" ht="15" customHeight="1" x14ac:dyDescent="0.35">
      <c r="B111" s="326"/>
      <c r="C111" s="329"/>
      <c r="D111" s="328" t="s">
        <v>309</v>
      </c>
      <c r="E111" s="332"/>
      <c r="F111" s="255" t="s">
        <v>791</v>
      </c>
      <c r="G111" s="332"/>
      <c r="H111" s="331" t="s">
        <v>1046</v>
      </c>
      <c r="I111" s="32">
        <v>776</v>
      </c>
      <c r="J111" s="329"/>
      <c r="K111" s="329"/>
      <c r="L111" s="344"/>
      <c r="M111" s="366"/>
      <c r="N111" s="366"/>
      <c r="O111" s="366"/>
      <c r="P111" s="366"/>
      <c r="Q111" s="366"/>
      <c r="R111" s="366"/>
      <c r="S111" s="366"/>
      <c r="T111" s="366"/>
      <c r="U111" s="366"/>
      <c r="V111" s="366"/>
      <c r="W111" s="366"/>
      <c r="X111" s="346"/>
    </row>
    <row r="112" spans="2:24" s="18" customFormat="1" ht="15" customHeight="1" x14ac:dyDescent="0.35">
      <c r="B112" s="326"/>
      <c r="C112" s="329"/>
      <c r="D112" s="329"/>
      <c r="E112" s="332"/>
      <c r="F112" s="255" t="s">
        <v>710</v>
      </c>
      <c r="G112" s="332"/>
      <c r="H112" s="332"/>
      <c r="I112" s="32">
        <v>1482</v>
      </c>
      <c r="J112" s="329"/>
      <c r="K112" s="329"/>
      <c r="L112" s="344"/>
      <c r="M112" s="366"/>
      <c r="N112" s="366"/>
      <c r="O112" s="366"/>
      <c r="P112" s="366"/>
      <c r="Q112" s="366"/>
      <c r="R112" s="366"/>
      <c r="S112" s="366"/>
      <c r="T112" s="366"/>
      <c r="U112" s="366"/>
      <c r="V112" s="366"/>
      <c r="W112" s="366"/>
      <c r="X112" s="346"/>
    </row>
    <row r="113" spans="2:24" s="18" customFormat="1" ht="15" customHeight="1" x14ac:dyDescent="0.35">
      <c r="B113" s="326"/>
      <c r="C113" s="329"/>
      <c r="D113" s="329"/>
      <c r="E113" s="332"/>
      <c r="F113" s="255" t="s">
        <v>1048</v>
      </c>
      <c r="G113" s="332"/>
      <c r="H113" s="332"/>
      <c r="I113" s="32">
        <v>1422</v>
      </c>
      <c r="J113" s="329"/>
      <c r="K113" s="329"/>
      <c r="L113" s="344"/>
      <c r="M113" s="366"/>
      <c r="N113" s="366"/>
      <c r="O113" s="366"/>
      <c r="P113" s="366"/>
      <c r="Q113" s="366"/>
      <c r="R113" s="366"/>
      <c r="S113" s="366"/>
      <c r="T113" s="366"/>
      <c r="U113" s="366"/>
      <c r="V113" s="366"/>
      <c r="W113" s="366"/>
      <c r="X113" s="346"/>
    </row>
    <row r="114" spans="2:24" s="18" customFormat="1" ht="15" customHeight="1" x14ac:dyDescent="0.35">
      <c r="B114" s="326"/>
      <c r="C114" s="329"/>
      <c r="D114" s="329"/>
      <c r="E114" s="332"/>
      <c r="F114" s="294" t="s">
        <v>906</v>
      </c>
      <c r="G114" s="332"/>
      <c r="H114" s="332"/>
      <c r="I114" s="32">
        <v>1204</v>
      </c>
      <c r="J114" s="329"/>
      <c r="K114" s="329"/>
      <c r="L114" s="344"/>
      <c r="M114" s="366"/>
      <c r="N114" s="366"/>
      <c r="O114" s="366"/>
      <c r="P114" s="366"/>
      <c r="Q114" s="366"/>
      <c r="R114" s="366"/>
      <c r="S114" s="366"/>
      <c r="T114" s="366"/>
      <c r="U114" s="366"/>
      <c r="V114" s="366"/>
      <c r="W114" s="366"/>
      <c r="X114" s="346"/>
    </row>
    <row r="115" spans="2:24" s="18" customFormat="1" ht="15" customHeight="1" x14ac:dyDescent="0.35">
      <c r="B115" s="326"/>
      <c r="C115" s="329"/>
      <c r="D115" s="329"/>
      <c r="E115" s="332"/>
      <c r="F115" s="294" t="s">
        <v>1049</v>
      </c>
      <c r="G115" s="332"/>
      <c r="H115" s="332"/>
      <c r="I115" s="32">
        <v>816</v>
      </c>
      <c r="J115" s="329"/>
      <c r="K115" s="329"/>
      <c r="L115" s="344"/>
      <c r="M115" s="366"/>
      <c r="N115" s="366"/>
      <c r="O115" s="366"/>
      <c r="P115" s="366"/>
      <c r="Q115" s="366"/>
      <c r="R115" s="366"/>
      <c r="S115" s="366"/>
      <c r="T115" s="366"/>
      <c r="U115" s="366"/>
      <c r="V115" s="366"/>
      <c r="W115" s="366"/>
      <c r="X115" s="346"/>
    </row>
    <row r="116" spans="2:24" s="18" customFormat="1" ht="15" customHeight="1" x14ac:dyDescent="0.35">
      <c r="B116" s="326"/>
      <c r="C116" s="329"/>
      <c r="D116" s="329"/>
      <c r="E116" s="332"/>
      <c r="F116" s="294" t="s">
        <v>1050</v>
      </c>
      <c r="G116" s="332"/>
      <c r="H116" s="332"/>
      <c r="I116" s="32">
        <v>616</v>
      </c>
      <c r="J116" s="329"/>
      <c r="K116" s="329"/>
      <c r="L116" s="344"/>
      <c r="M116" s="366"/>
      <c r="N116" s="366"/>
      <c r="O116" s="366"/>
      <c r="P116" s="366"/>
      <c r="Q116" s="366"/>
      <c r="R116" s="366"/>
      <c r="S116" s="366"/>
      <c r="T116" s="366"/>
      <c r="U116" s="366"/>
      <c r="V116" s="366"/>
      <c r="W116" s="366"/>
      <c r="X116" s="346"/>
    </row>
    <row r="117" spans="2:24" s="18" customFormat="1" ht="15" customHeight="1" x14ac:dyDescent="0.35">
      <c r="B117" s="326"/>
      <c r="C117" s="329"/>
      <c r="D117" s="329"/>
      <c r="E117" s="332"/>
      <c r="F117" s="255" t="s">
        <v>908</v>
      </c>
      <c r="G117" s="332"/>
      <c r="H117" s="332"/>
      <c r="I117" s="32">
        <v>915</v>
      </c>
      <c r="J117" s="329"/>
      <c r="K117" s="329"/>
      <c r="L117" s="344"/>
      <c r="M117" s="366"/>
      <c r="N117" s="366"/>
      <c r="O117" s="366"/>
      <c r="P117" s="366"/>
      <c r="Q117" s="366"/>
      <c r="R117" s="366"/>
      <c r="S117" s="366"/>
      <c r="T117" s="366"/>
      <c r="U117" s="366"/>
      <c r="V117" s="366"/>
      <c r="W117" s="366"/>
      <c r="X117" s="346"/>
    </row>
    <row r="118" spans="2:24" s="18" customFormat="1" ht="15" customHeight="1" x14ac:dyDescent="0.35">
      <c r="B118" s="326"/>
      <c r="C118" s="329"/>
      <c r="D118" s="329"/>
      <c r="E118" s="332"/>
      <c r="F118" s="294" t="s">
        <v>1051</v>
      </c>
      <c r="G118" s="332"/>
      <c r="H118" s="332"/>
      <c r="I118" s="32">
        <v>764</v>
      </c>
      <c r="J118" s="329"/>
      <c r="K118" s="329"/>
      <c r="L118" s="344"/>
      <c r="M118" s="366"/>
      <c r="N118" s="366"/>
      <c r="O118" s="366"/>
      <c r="P118" s="366"/>
      <c r="Q118" s="366"/>
      <c r="R118" s="366"/>
      <c r="S118" s="366"/>
      <c r="T118" s="366"/>
      <c r="U118" s="366"/>
      <c r="V118" s="366"/>
      <c r="W118" s="366"/>
      <c r="X118" s="346"/>
    </row>
    <row r="119" spans="2:24" s="18" customFormat="1" ht="15" customHeight="1" x14ac:dyDescent="0.35">
      <c r="B119" s="326"/>
      <c r="C119" s="329"/>
      <c r="D119" s="329"/>
      <c r="E119" s="332"/>
      <c r="F119" s="294" t="s">
        <v>1052</v>
      </c>
      <c r="G119" s="332"/>
      <c r="H119" s="332"/>
      <c r="I119" s="32">
        <v>749</v>
      </c>
      <c r="J119" s="329"/>
      <c r="K119" s="329"/>
      <c r="L119" s="344"/>
      <c r="M119" s="366"/>
      <c r="N119" s="366"/>
      <c r="O119" s="366"/>
      <c r="P119" s="366"/>
      <c r="Q119" s="366"/>
      <c r="R119" s="366"/>
      <c r="S119" s="366"/>
      <c r="T119" s="366"/>
      <c r="U119" s="366"/>
      <c r="V119" s="366"/>
      <c r="W119" s="366"/>
      <c r="X119" s="346"/>
    </row>
    <row r="120" spans="2:24" s="18" customFormat="1" ht="15" customHeight="1" x14ac:dyDescent="0.35">
      <c r="B120" s="326"/>
      <c r="C120" s="329"/>
      <c r="D120" s="329"/>
      <c r="E120" s="332"/>
      <c r="F120" s="294" t="s">
        <v>707</v>
      </c>
      <c r="G120" s="332"/>
      <c r="H120" s="332"/>
      <c r="I120" s="32">
        <v>223</v>
      </c>
      <c r="J120" s="329"/>
      <c r="K120" s="329"/>
      <c r="L120" s="344"/>
      <c r="M120" s="366"/>
      <c r="N120" s="366"/>
      <c r="O120" s="366"/>
      <c r="P120" s="366"/>
      <c r="Q120" s="366"/>
      <c r="R120" s="366"/>
      <c r="S120" s="366"/>
      <c r="T120" s="366"/>
      <c r="U120" s="366"/>
      <c r="V120" s="366"/>
      <c r="W120" s="366"/>
      <c r="X120" s="346"/>
    </row>
    <row r="121" spans="2:24" s="18" customFormat="1" ht="15" customHeight="1" x14ac:dyDescent="0.35">
      <c r="B121" s="326"/>
      <c r="C121" s="329"/>
      <c r="D121" s="329"/>
      <c r="E121" s="332"/>
      <c r="F121" s="294" t="s">
        <v>903</v>
      </c>
      <c r="G121" s="332"/>
      <c r="H121" s="332"/>
      <c r="I121" s="32" t="s">
        <v>1058</v>
      </c>
      <c r="J121" s="329"/>
      <c r="K121" s="329"/>
      <c r="L121" s="344"/>
      <c r="M121" s="366"/>
      <c r="N121" s="366"/>
      <c r="O121" s="366"/>
      <c r="P121" s="366"/>
      <c r="Q121" s="366"/>
      <c r="R121" s="366"/>
      <c r="S121" s="366"/>
      <c r="T121" s="366"/>
      <c r="U121" s="366"/>
      <c r="V121" s="366"/>
      <c r="W121" s="366"/>
      <c r="X121" s="346"/>
    </row>
    <row r="122" spans="2:24" s="18" customFormat="1" ht="15" customHeight="1" x14ac:dyDescent="0.35">
      <c r="B122" s="326"/>
      <c r="C122" s="329"/>
      <c r="D122" s="329"/>
      <c r="E122" s="332"/>
      <c r="F122" s="294" t="s">
        <v>1053</v>
      </c>
      <c r="G122" s="332"/>
      <c r="H122" s="332"/>
      <c r="I122" s="32" t="s">
        <v>1058</v>
      </c>
      <c r="J122" s="329"/>
      <c r="K122" s="329"/>
      <c r="L122" s="344"/>
      <c r="M122" s="366"/>
      <c r="N122" s="366"/>
      <c r="O122" s="366"/>
      <c r="P122" s="366"/>
      <c r="Q122" s="366"/>
      <c r="R122" s="366"/>
      <c r="S122" s="366"/>
      <c r="T122" s="366"/>
      <c r="U122" s="366"/>
      <c r="V122" s="366"/>
      <c r="W122" s="366"/>
      <c r="X122" s="346"/>
    </row>
    <row r="123" spans="2:24" s="18" customFormat="1" ht="15" customHeight="1" x14ac:dyDescent="0.35">
      <c r="B123" s="326"/>
      <c r="C123" s="329"/>
      <c r="D123" s="329"/>
      <c r="E123" s="332"/>
      <c r="F123" s="294" t="s">
        <v>1054</v>
      </c>
      <c r="G123" s="332"/>
      <c r="H123" s="332"/>
      <c r="I123" s="32" t="s">
        <v>1058</v>
      </c>
      <c r="J123" s="329"/>
      <c r="K123" s="329"/>
      <c r="L123" s="344"/>
      <c r="M123" s="366"/>
      <c r="N123" s="366"/>
      <c r="O123" s="366"/>
      <c r="P123" s="366"/>
      <c r="Q123" s="366"/>
      <c r="R123" s="366"/>
      <c r="S123" s="366"/>
      <c r="T123" s="366"/>
      <c r="U123" s="366"/>
      <c r="V123" s="366"/>
      <c r="W123" s="366"/>
      <c r="X123" s="346"/>
    </row>
    <row r="124" spans="2:24" s="18" customFormat="1" ht="15" customHeight="1" x14ac:dyDescent="0.35">
      <c r="B124" s="326"/>
      <c r="C124" s="329"/>
      <c r="D124" s="329"/>
      <c r="E124" s="332"/>
      <c r="F124" s="294" t="s">
        <v>706</v>
      </c>
      <c r="G124" s="332"/>
      <c r="H124" s="332"/>
      <c r="I124" s="32" t="s">
        <v>1058</v>
      </c>
      <c r="J124" s="329"/>
      <c r="K124" s="329"/>
      <c r="L124" s="344"/>
      <c r="M124" s="366"/>
      <c r="N124" s="366"/>
      <c r="O124" s="366"/>
      <c r="P124" s="366"/>
      <c r="Q124" s="366"/>
      <c r="R124" s="366"/>
      <c r="S124" s="366"/>
      <c r="T124" s="366"/>
      <c r="U124" s="366"/>
      <c r="V124" s="366"/>
      <c r="W124" s="366"/>
      <c r="X124" s="346"/>
    </row>
    <row r="125" spans="2:24" s="18" customFormat="1" ht="15" customHeight="1" x14ac:dyDescent="0.35">
      <c r="B125" s="326"/>
      <c r="C125" s="329"/>
      <c r="D125" s="329"/>
      <c r="E125" s="332"/>
      <c r="F125" s="294" t="s">
        <v>911</v>
      </c>
      <c r="G125" s="332"/>
      <c r="H125" s="332"/>
      <c r="I125" s="32" t="s">
        <v>1058</v>
      </c>
      <c r="J125" s="329"/>
      <c r="K125" s="329"/>
      <c r="L125" s="344"/>
      <c r="M125" s="366"/>
      <c r="N125" s="366"/>
      <c r="O125" s="366"/>
      <c r="P125" s="366"/>
      <c r="Q125" s="366"/>
      <c r="R125" s="366"/>
      <c r="S125" s="366"/>
      <c r="T125" s="366"/>
      <c r="U125" s="366"/>
      <c r="V125" s="366"/>
      <c r="W125" s="366"/>
      <c r="X125" s="346"/>
    </row>
    <row r="126" spans="2:24" s="18" customFormat="1" ht="15" customHeight="1" x14ac:dyDescent="0.35">
      <c r="B126" s="326"/>
      <c r="C126" s="329"/>
      <c r="D126" s="329"/>
      <c r="E126" s="332"/>
      <c r="F126" s="255" t="s">
        <v>1055</v>
      </c>
      <c r="G126" s="332"/>
      <c r="H126" s="333"/>
      <c r="I126" s="32">
        <v>560</v>
      </c>
      <c r="J126" s="329"/>
      <c r="K126" s="329"/>
      <c r="L126" s="344"/>
      <c r="M126" s="366"/>
      <c r="N126" s="366"/>
      <c r="O126" s="366"/>
      <c r="P126" s="366"/>
      <c r="Q126" s="366"/>
      <c r="R126" s="366"/>
      <c r="S126" s="366"/>
      <c r="T126" s="366"/>
      <c r="U126" s="366"/>
      <c r="V126" s="366"/>
      <c r="W126" s="366"/>
      <c r="X126" s="346"/>
    </row>
    <row r="127" spans="2:24" s="18" customFormat="1" ht="15" customHeight="1" x14ac:dyDescent="0.35">
      <c r="B127" s="326"/>
      <c r="C127" s="329"/>
      <c r="D127" s="329"/>
      <c r="E127" s="332"/>
      <c r="F127" s="255" t="s">
        <v>791</v>
      </c>
      <c r="G127" s="332"/>
      <c r="H127" s="331" t="s">
        <v>1056</v>
      </c>
      <c r="I127" s="32">
        <v>464</v>
      </c>
      <c r="J127" s="329"/>
      <c r="K127" s="329"/>
      <c r="L127" s="344"/>
      <c r="M127" s="366"/>
      <c r="N127" s="366"/>
      <c r="O127" s="366"/>
      <c r="P127" s="366"/>
      <c r="Q127" s="366"/>
      <c r="R127" s="366"/>
      <c r="S127" s="366"/>
      <c r="T127" s="366"/>
      <c r="U127" s="366"/>
      <c r="V127" s="366"/>
      <c r="W127" s="366"/>
      <c r="X127" s="346"/>
    </row>
    <row r="128" spans="2:24" s="18" customFormat="1" ht="15" customHeight="1" x14ac:dyDescent="0.35">
      <c r="B128" s="326"/>
      <c r="C128" s="329"/>
      <c r="D128" s="329"/>
      <c r="E128" s="332"/>
      <c r="F128" s="255" t="s">
        <v>710</v>
      </c>
      <c r="G128" s="332"/>
      <c r="H128" s="332"/>
      <c r="I128" s="32">
        <v>1073</v>
      </c>
      <c r="J128" s="329"/>
      <c r="K128" s="329"/>
      <c r="L128" s="344"/>
      <c r="M128" s="366"/>
      <c r="N128" s="366"/>
      <c r="O128" s="366"/>
      <c r="P128" s="366"/>
      <c r="Q128" s="366"/>
      <c r="R128" s="366"/>
      <c r="S128" s="366"/>
      <c r="T128" s="366"/>
      <c r="U128" s="366"/>
      <c r="V128" s="366"/>
      <c r="W128" s="366"/>
      <c r="X128" s="346"/>
    </row>
    <row r="129" spans="2:24" s="18" customFormat="1" ht="15" customHeight="1" x14ac:dyDescent="0.35">
      <c r="B129" s="326"/>
      <c r="C129" s="329"/>
      <c r="D129" s="329"/>
      <c r="E129" s="332"/>
      <c r="F129" s="255" t="s">
        <v>1048</v>
      </c>
      <c r="G129" s="332"/>
      <c r="H129" s="332"/>
      <c r="I129" s="32">
        <v>946</v>
      </c>
      <c r="J129" s="329"/>
      <c r="K129" s="329"/>
      <c r="L129" s="344"/>
      <c r="M129" s="366"/>
      <c r="N129" s="366"/>
      <c r="O129" s="366"/>
      <c r="P129" s="366"/>
      <c r="Q129" s="366"/>
      <c r="R129" s="366"/>
      <c r="S129" s="366"/>
      <c r="T129" s="366"/>
      <c r="U129" s="366"/>
      <c r="V129" s="366"/>
      <c r="W129" s="366"/>
      <c r="X129" s="346"/>
    </row>
    <row r="130" spans="2:24" s="18" customFormat="1" ht="15" customHeight="1" x14ac:dyDescent="0.35">
      <c r="B130" s="326"/>
      <c r="C130" s="329"/>
      <c r="D130" s="329"/>
      <c r="E130" s="332"/>
      <c r="F130" s="294" t="s">
        <v>906</v>
      </c>
      <c r="G130" s="332"/>
      <c r="H130" s="332"/>
      <c r="I130" s="32">
        <v>813</v>
      </c>
      <c r="J130" s="329"/>
      <c r="K130" s="329"/>
      <c r="L130" s="344"/>
      <c r="M130" s="366"/>
      <c r="N130" s="366"/>
      <c r="O130" s="366"/>
      <c r="P130" s="366"/>
      <c r="Q130" s="366"/>
      <c r="R130" s="366"/>
      <c r="S130" s="366"/>
      <c r="T130" s="366"/>
      <c r="U130" s="366"/>
      <c r="V130" s="366"/>
      <c r="W130" s="366"/>
      <c r="X130" s="346"/>
    </row>
    <row r="131" spans="2:24" s="18" customFormat="1" ht="15" customHeight="1" x14ac:dyDescent="0.35">
      <c r="B131" s="326"/>
      <c r="C131" s="329"/>
      <c r="D131" s="329"/>
      <c r="E131" s="332"/>
      <c r="F131" s="294" t="s">
        <v>1049</v>
      </c>
      <c r="G131" s="332"/>
      <c r="H131" s="332"/>
      <c r="I131" s="32">
        <v>641</v>
      </c>
      <c r="J131" s="329"/>
      <c r="K131" s="329"/>
      <c r="L131" s="344"/>
      <c r="M131" s="366"/>
      <c r="N131" s="366"/>
      <c r="O131" s="366"/>
      <c r="P131" s="366"/>
      <c r="Q131" s="366"/>
      <c r="R131" s="366"/>
      <c r="S131" s="366"/>
      <c r="T131" s="366"/>
      <c r="U131" s="366"/>
      <c r="V131" s="366"/>
      <c r="W131" s="366"/>
      <c r="X131" s="346"/>
    </row>
    <row r="132" spans="2:24" s="18" customFormat="1" ht="15" customHeight="1" x14ac:dyDescent="0.35">
      <c r="B132" s="326"/>
      <c r="C132" s="329"/>
      <c r="D132" s="329"/>
      <c r="E132" s="332"/>
      <c r="F132" s="294" t="s">
        <v>1050</v>
      </c>
      <c r="G132" s="332"/>
      <c r="H132" s="332"/>
      <c r="I132" s="32">
        <v>448</v>
      </c>
      <c r="J132" s="329"/>
      <c r="K132" s="329"/>
      <c r="L132" s="344"/>
      <c r="M132" s="366"/>
      <c r="N132" s="366"/>
      <c r="O132" s="366"/>
      <c r="P132" s="366"/>
      <c r="Q132" s="366"/>
      <c r="R132" s="366"/>
      <c r="S132" s="366"/>
      <c r="T132" s="366"/>
      <c r="U132" s="366"/>
      <c r="V132" s="366"/>
      <c r="W132" s="366"/>
      <c r="X132" s="346"/>
    </row>
    <row r="133" spans="2:24" s="18" customFormat="1" ht="15" customHeight="1" x14ac:dyDescent="0.35">
      <c r="B133" s="326"/>
      <c r="C133" s="329"/>
      <c r="D133" s="329"/>
      <c r="E133" s="332"/>
      <c r="F133" s="255" t="s">
        <v>908</v>
      </c>
      <c r="G133" s="332"/>
      <c r="H133" s="332"/>
      <c r="I133" s="32">
        <v>572</v>
      </c>
      <c r="J133" s="329"/>
      <c r="K133" s="329"/>
      <c r="L133" s="344"/>
      <c r="M133" s="366"/>
      <c r="N133" s="366"/>
      <c r="O133" s="366"/>
      <c r="P133" s="366"/>
      <c r="Q133" s="366"/>
      <c r="R133" s="366"/>
      <c r="S133" s="366"/>
      <c r="T133" s="366"/>
      <c r="U133" s="366"/>
      <c r="V133" s="366"/>
      <c r="W133" s="366"/>
      <c r="X133" s="346"/>
    </row>
    <row r="134" spans="2:24" s="18" customFormat="1" ht="15" customHeight="1" x14ac:dyDescent="0.35">
      <c r="B134" s="326"/>
      <c r="C134" s="329"/>
      <c r="D134" s="329"/>
      <c r="E134" s="332"/>
      <c r="F134" s="294" t="s">
        <v>1051</v>
      </c>
      <c r="G134" s="332"/>
      <c r="H134" s="332"/>
      <c r="I134" s="32">
        <v>504</v>
      </c>
      <c r="J134" s="329"/>
      <c r="K134" s="329"/>
      <c r="L134" s="344"/>
      <c r="M134" s="366"/>
      <c r="N134" s="366"/>
      <c r="O134" s="366"/>
      <c r="P134" s="366"/>
      <c r="Q134" s="366"/>
      <c r="R134" s="366"/>
      <c r="S134" s="366"/>
      <c r="T134" s="366"/>
      <c r="U134" s="366"/>
      <c r="V134" s="366"/>
      <c r="W134" s="366"/>
      <c r="X134" s="346"/>
    </row>
    <row r="135" spans="2:24" s="18" customFormat="1" ht="15" customHeight="1" x14ac:dyDescent="0.35">
      <c r="B135" s="326"/>
      <c r="C135" s="329"/>
      <c r="D135" s="329"/>
      <c r="E135" s="332"/>
      <c r="F135" s="294" t="s">
        <v>1052</v>
      </c>
      <c r="G135" s="332"/>
      <c r="H135" s="332"/>
      <c r="I135" s="32">
        <v>486</v>
      </c>
      <c r="J135" s="329"/>
      <c r="K135" s="329"/>
      <c r="L135" s="344"/>
      <c r="M135" s="366"/>
      <c r="N135" s="366"/>
      <c r="O135" s="366"/>
      <c r="P135" s="366"/>
      <c r="Q135" s="366"/>
      <c r="R135" s="366"/>
      <c r="S135" s="366"/>
      <c r="T135" s="366"/>
      <c r="U135" s="366"/>
      <c r="V135" s="366"/>
      <c r="W135" s="366"/>
      <c r="X135" s="346"/>
    </row>
    <row r="136" spans="2:24" s="18" customFormat="1" ht="15" customHeight="1" x14ac:dyDescent="0.35">
      <c r="B136" s="326"/>
      <c r="C136" s="329"/>
      <c r="D136" s="329"/>
      <c r="E136" s="332"/>
      <c r="F136" s="294" t="s">
        <v>707</v>
      </c>
      <c r="G136" s="332"/>
      <c r="H136" s="332"/>
      <c r="I136" s="32">
        <v>35</v>
      </c>
      <c r="J136" s="329"/>
      <c r="K136" s="329"/>
      <c r="L136" s="344"/>
      <c r="M136" s="366"/>
      <c r="N136" s="366"/>
      <c r="O136" s="366"/>
      <c r="P136" s="366"/>
      <c r="Q136" s="366"/>
      <c r="R136" s="366"/>
      <c r="S136" s="366"/>
      <c r="T136" s="366"/>
      <c r="U136" s="366"/>
      <c r="V136" s="366"/>
      <c r="W136" s="366"/>
      <c r="X136" s="346"/>
    </row>
    <row r="137" spans="2:24" s="18" customFormat="1" ht="15" customHeight="1" x14ac:dyDescent="0.35">
      <c r="B137" s="326"/>
      <c r="C137" s="329"/>
      <c r="D137" s="329"/>
      <c r="E137" s="332"/>
      <c r="F137" s="294" t="s">
        <v>903</v>
      </c>
      <c r="G137" s="332"/>
      <c r="H137" s="332"/>
      <c r="I137" s="32" t="s">
        <v>1058</v>
      </c>
      <c r="J137" s="329"/>
      <c r="K137" s="329"/>
      <c r="L137" s="344"/>
      <c r="M137" s="366"/>
      <c r="N137" s="366"/>
      <c r="O137" s="366"/>
      <c r="P137" s="366"/>
      <c r="Q137" s="366"/>
      <c r="R137" s="366"/>
      <c r="S137" s="366"/>
      <c r="T137" s="366"/>
      <c r="U137" s="366"/>
      <c r="V137" s="366"/>
      <c r="W137" s="366"/>
      <c r="X137" s="346"/>
    </row>
    <row r="138" spans="2:24" s="18" customFormat="1" ht="15" customHeight="1" x14ac:dyDescent="0.35">
      <c r="B138" s="326"/>
      <c r="C138" s="329"/>
      <c r="D138" s="329"/>
      <c r="E138" s="332"/>
      <c r="F138" s="294" t="s">
        <v>1053</v>
      </c>
      <c r="G138" s="332"/>
      <c r="H138" s="332"/>
      <c r="I138" s="32" t="s">
        <v>1058</v>
      </c>
      <c r="J138" s="329"/>
      <c r="K138" s="329"/>
      <c r="L138" s="344"/>
      <c r="M138" s="366"/>
      <c r="N138" s="366"/>
      <c r="O138" s="366"/>
      <c r="P138" s="366"/>
      <c r="Q138" s="366"/>
      <c r="R138" s="366"/>
      <c r="S138" s="366"/>
      <c r="T138" s="366"/>
      <c r="U138" s="366"/>
      <c r="V138" s="366"/>
      <c r="W138" s="366"/>
      <c r="X138" s="346"/>
    </row>
    <row r="139" spans="2:24" s="18" customFormat="1" ht="15" customHeight="1" x14ac:dyDescent="0.35">
      <c r="B139" s="326"/>
      <c r="C139" s="329"/>
      <c r="D139" s="329"/>
      <c r="E139" s="332"/>
      <c r="F139" s="294" t="s">
        <v>1054</v>
      </c>
      <c r="G139" s="332"/>
      <c r="H139" s="332"/>
      <c r="I139" s="32" t="s">
        <v>1058</v>
      </c>
      <c r="J139" s="329"/>
      <c r="K139" s="329"/>
      <c r="L139" s="344"/>
      <c r="M139" s="366"/>
      <c r="N139" s="366"/>
      <c r="O139" s="366"/>
      <c r="P139" s="366"/>
      <c r="Q139" s="366"/>
      <c r="R139" s="366"/>
      <c r="S139" s="366"/>
      <c r="T139" s="366"/>
      <c r="U139" s="366"/>
      <c r="V139" s="366"/>
      <c r="W139" s="366"/>
      <c r="X139" s="346"/>
    </row>
    <row r="140" spans="2:24" s="18" customFormat="1" ht="15" customHeight="1" x14ac:dyDescent="0.35">
      <c r="B140" s="326"/>
      <c r="C140" s="329"/>
      <c r="D140" s="329"/>
      <c r="E140" s="332"/>
      <c r="F140" s="294" t="s">
        <v>706</v>
      </c>
      <c r="G140" s="332"/>
      <c r="H140" s="332"/>
      <c r="I140" s="32" t="s">
        <v>1058</v>
      </c>
      <c r="J140" s="329"/>
      <c r="K140" s="329"/>
      <c r="L140" s="344"/>
      <c r="M140" s="366"/>
      <c r="N140" s="366"/>
      <c r="O140" s="366"/>
      <c r="P140" s="366"/>
      <c r="Q140" s="366"/>
      <c r="R140" s="366"/>
      <c r="S140" s="366"/>
      <c r="T140" s="366"/>
      <c r="U140" s="366"/>
      <c r="V140" s="366"/>
      <c r="W140" s="366"/>
      <c r="X140" s="346"/>
    </row>
    <row r="141" spans="2:24" s="18" customFormat="1" ht="15" customHeight="1" x14ac:dyDescent="0.35">
      <c r="B141" s="326"/>
      <c r="C141" s="329"/>
      <c r="D141" s="329"/>
      <c r="E141" s="332"/>
      <c r="F141" s="294" t="s">
        <v>911</v>
      </c>
      <c r="G141" s="332"/>
      <c r="H141" s="332"/>
      <c r="I141" s="32" t="s">
        <v>1058</v>
      </c>
      <c r="J141" s="329"/>
      <c r="K141" s="329"/>
      <c r="L141" s="344"/>
      <c r="M141" s="366"/>
      <c r="N141" s="366"/>
      <c r="O141" s="366"/>
      <c r="P141" s="366"/>
      <c r="Q141" s="366"/>
      <c r="R141" s="366"/>
      <c r="S141" s="366"/>
      <c r="T141" s="366"/>
      <c r="U141" s="366"/>
      <c r="V141" s="366"/>
      <c r="W141" s="366"/>
      <c r="X141" s="346"/>
    </row>
    <row r="142" spans="2:24" s="18" customFormat="1" ht="15" customHeight="1" x14ac:dyDescent="0.35">
      <c r="B142" s="326"/>
      <c r="C142" s="329"/>
      <c r="D142" s="329"/>
      <c r="E142" s="332"/>
      <c r="F142" s="255" t="s">
        <v>1055</v>
      </c>
      <c r="G142" s="332"/>
      <c r="H142" s="333"/>
      <c r="I142" s="32">
        <v>338</v>
      </c>
      <c r="J142" s="329"/>
      <c r="K142" s="329"/>
      <c r="L142" s="344"/>
      <c r="M142" s="366"/>
      <c r="N142" s="366"/>
      <c r="O142" s="366"/>
      <c r="P142" s="366"/>
      <c r="Q142" s="366"/>
      <c r="R142" s="366"/>
      <c r="S142" s="366"/>
      <c r="T142" s="366"/>
      <c r="U142" s="366"/>
      <c r="V142" s="366"/>
      <c r="W142" s="366"/>
      <c r="X142" s="346"/>
    </row>
    <row r="143" spans="2:24" s="18" customFormat="1" ht="15" customHeight="1" x14ac:dyDescent="0.35">
      <c r="B143" s="326"/>
      <c r="C143" s="329"/>
      <c r="D143" s="329"/>
      <c r="E143" s="332"/>
      <c r="F143" s="255" t="s">
        <v>791</v>
      </c>
      <c r="G143" s="332"/>
      <c r="H143" s="331" t="s">
        <v>1057</v>
      </c>
      <c r="I143" s="32">
        <v>645</v>
      </c>
      <c r="J143" s="329"/>
      <c r="K143" s="329"/>
      <c r="L143" s="344"/>
      <c r="M143" s="366"/>
      <c r="N143" s="366"/>
      <c r="O143" s="366"/>
      <c r="P143" s="366"/>
      <c r="Q143" s="366"/>
      <c r="R143" s="366"/>
      <c r="S143" s="366"/>
      <c r="T143" s="366"/>
      <c r="U143" s="366"/>
      <c r="V143" s="366"/>
      <c r="W143" s="366"/>
      <c r="X143" s="346"/>
    </row>
    <row r="144" spans="2:24" s="18" customFormat="1" ht="15" customHeight="1" x14ac:dyDescent="0.35">
      <c r="B144" s="326"/>
      <c r="C144" s="329"/>
      <c r="D144" s="329"/>
      <c r="E144" s="332"/>
      <c r="F144" s="255" t="s">
        <v>710</v>
      </c>
      <c r="G144" s="332"/>
      <c r="H144" s="332"/>
      <c r="I144" s="32">
        <v>1328</v>
      </c>
      <c r="J144" s="329"/>
      <c r="K144" s="329"/>
      <c r="L144" s="344"/>
      <c r="M144" s="366"/>
      <c r="N144" s="366"/>
      <c r="O144" s="366"/>
      <c r="P144" s="366"/>
      <c r="Q144" s="366"/>
      <c r="R144" s="366"/>
      <c r="S144" s="366"/>
      <c r="T144" s="366"/>
      <c r="U144" s="366"/>
      <c r="V144" s="366"/>
      <c r="W144" s="366"/>
      <c r="X144" s="346"/>
    </row>
    <row r="145" spans="2:24" s="18" customFormat="1" ht="15" customHeight="1" x14ac:dyDescent="0.35">
      <c r="B145" s="326"/>
      <c r="C145" s="329"/>
      <c r="D145" s="329"/>
      <c r="E145" s="332"/>
      <c r="F145" s="255" t="s">
        <v>1048</v>
      </c>
      <c r="G145" s="332"/>
      <c r="H145" s="332"/>
      <c r="I145" s="32">
        <v>1356</v>
      </c>
      <c r="J145" s="329"/>
      <c r="K145" s="329"/>
      <c r="L145" s="344"/>
      <c r="M145" s="366"/>
      <c r="N145" s="366"/>
      <c r="O145" s="366"/>
      <c r="P145" s="366"/>
      <c r="Q145" s="366"/>
      <c r="R145" s="366"/>
      <c r="S145" s="366"/>
      <c r="T145" s="366"/>
      <c r="U145" s="366"/>
      <c r="V145" s="366"/>
      <c r="W145" s="366"/>
      <c r="X145" s="346"/>
    </row>
    <row r="146" spans="2:24" s="18" customFormat="1" ht="15" customHeight="1" x14ac:dyDescent="0.35">
      <c r="B146" s="326"/>
      <c r="C146" s="329"/>
      <c r="D146" s="329"/>
      <c r="E146" s="332"/>
      <c r="F146" s="294" t="s">
        <v>906</v>
      </c>
      <c r="G146" s="332"/>
      <c r="H146" s="332"/>
      <c r="I146" s="32">
        <v>1105</v>
      </c>
      <c r="J146" s="329"/>
      <c r="K146" s="329"/>
      <c r="L146" s="344"/>
      <c r="M146" s="366"/>
      <c r="N146" s="366"/>
      <c r="O146" s="366"/>
      <c r="P146" s="366"/>
      <c r="Q146" s="366"/>
      <c r="R146" s="366"/>
      <c r="S146" s="366"/>
      <c r="T146" s="366"/>
      <c r="U146" s="366"/>
      <c r="V146" s="366"/>
      <c r="W146" s="366"/>
      <c r="X146" s="346"/>
    </row>
    <row r="147" spans="2:24" s="18" customFormat="1" ht="15" customHeight="1" x14ac:dyDescent="0.35">
      <c r="B147" s="326"/>
      <c r="C147" s="329"/>
      <c r="D147" s="329"/>
      <c r="E147" s="332"/>
      <c r="F147" s="294" t="s">
        <v>1049</v>
      </c>
      <c r="G147" s="332"/>
      <c r="H147" s="332"/>
      <c r="I147" s="32">
        <v>823</v>
      </c>
      <c r="J147" s="329"/>
      <c r="K147" s="329"/>
      <c r="L147" s="344"/>
      <c r="M147" s="366"/>
      <c r="N147" s="366"/>
      <c r="O147" s="366"/>
      <c r="P147" s="366"/>
      <c r="Q147" s="366"/>
      <c r="R147" s="366"/>
      <c r="S147" s="366"/>
      <c r="T147" s="366"/>
      <c r="U147" s="366"/>
      <c r="V147" s="366"/>
      <c r="W147" s="366"/>
      <c r="X147" s="346"/>
    </row>
    <row r="148" spans="2:24" s="18" customFormat="1" ht="15" customHeight="1" x14ac:dyDescent="0.35">
      <c r="B148" s="326"/>
      <c r="C148" s="329"/>
      <c r="D148" s="329"/>
      <c r="E148" s="332"/>
      <c r="F148" s="294" t="s">
        <v>1050</v>
      </c>
      <c r="G148" s="332"/>
      <c r="H148" s="332"/>
      <c r="I148" s="32">
        <v>542</v>
      </c>
      <c r="J148" s="329"/>
      <c r="K148" s="329"/>
      <c r="L148" s="344"/>
      <c r="M148" s="366"/>
      <c r="N148" s="366"/>
      <c r="O148" s="366"/>
      <c r="P148" s="366"/>
      <c r="Q148" s="366"/>
      <c r="R148" s="366"/>
      <c r="S148" s="366"/>
      <c r="T148" s="366"/>
      <c r="U148" s="366"/>
      <c r="V148" s="366"/>
      <c r="W148" s="366"/>
      <c r="X148" s="346"/>
    </row>
    <row r="149" spans="2:24" s="18" customFormat="1" ht="15" customHeight="1" x14ac:dyDescent="0.35">
      <c r="B149" s="326"/>
      <c r="C149" s="329"/>
      <c r="D149" s="329"/>
      <c r="E149" s="332"/>
      <c r="F149" s="255" t="s">
        <v>908</v>
      </c>
      <c r="G149" s="332"/>
      <c r="H149" s="332"/>
      <c r="I149" s="32">
        <v>825</v>
      </c>
      <c r="J149" s="329"/>
      <c r="K149" s="329"/>
      <c r="L149" s="344"/>
      <c r="M149" s="366"/>
      <c r="N149" s="366"/>
      <c r="O149" s="366"/>
      <c r="P149" s="366"/>
      <c r="Q149" s="366"/>
      <c r="R149" s="366"/>
      <c r="S149" s="366"/>
      <c r="T149" s="366"/>
      <c r="U149" s="366"/>
      <c r="V149" s="366"/>
      <c r="W149" s="366"/>
      <c r="X149" s="346"/>
    </row>
    <row r="150" spans="2:24" s="18" customFormat="1" ht="15" customHeight="1" x14ac:dyDescent="0.35">
      <c r="B150" s="326"/>
      <c r="C150" s="329"/>
      <c r="D150" s="329"/>
      <c r="E150" s="332"/>
      <c r="F150" s="294" t="s">
        <v>1051</v>
      </c>
      <c r="G150" s="332"/>
      <c r="H150" s="332"/>
      <c r="I150" s="32">
        <v>711</v>
      </c>
      <c r="J150" s="329"/>
      <c r="K150" s="329"/>
      <c r="L150" s="344"/>
      <c r="M150" s="366"/>
      <c r="N150" s="366"/>
      <c r="O150" s="366"/>
      <c r="P150" s="366"/>
      <c r="Q150" s="366"/>
      <c r="R150" s="366"/>
      <c r="S150" s="366"/>
      <c r="T150" s="366"/>
      <c r="U150" s="366"/>
      <c r="V150" s="366"/>
      <c r="W150" s="366"/>
      <c r="X150" s="346"/>
    </row>
    <row r="151" spans="2:24" s="18" customFormat="1" ht="15" customHeight="1" x14ac:dyDescent="0.35">
      <c r="B151" s="326"/>
      <c r="C151" s="329"/>
      <c r="D151" s="329"/>
      <c r="E151" s="332"/>
      <c r="F151" s="294" t="s">
        <v>1052</v>
      </c>
      <c r="G151" s="332"/>
      <c r="H151" s="332"/>
      <c r="I151" s="32">
        <v>744</v>
      </c>
      <c r="J151" s="329"/>
      <c r="K151" s="329"/>
      <c r="L151" s="344"/>
      <c r="M151" s="366"/>
      <c r="N151" s="366"/>
      <c r="O151" s="366"/>
      <c r="P151" s="366"/>
      <c r="Q151" s="366"/>
      <c r="R151" s="366"/>
      <c r="S151" s="366"/>
      <c r="T151" s="366"/>
      <c r="U151" s="366"/>
      <c r="V151" s="366"/>
      <c r="W151" s="366"/>
      <c r="X151" s="346"/>
    </row>
    <row r="152" spans="2:24" s="18" customFormat="1" ht="15" customHeight="1" x14ac:dyDescent="0.35">
      <c r="B152" s="326"/>
      <c r="C152" s="329"/>
      <c r="D152" s="329"/>
      <c r="E152" s="332"/>
      <c r="F152" s="294" t="s">
        <v>707</v>
      </c>
      <c r="G152" s="332"/>
      <c r="H152" s="332"/>
      <c r="I152" s="32">
        <v>148</v>
      </c>
      <c r="J152" s="329"/>
      <c r="K152" s="329"/>
      <c r="L152" s="344"/>
      <c r="M152" s="366"/>
      <c r="N152" s="366"/>
      <c r="O152" s="366"/>
      <c r="P152" s="366"/>
      <c r="Q152" s="366"/>
      <c r="R152" s="366"/>
      <c r="S152" s="366"/>
      <c r="T152" s="366"/>
      <c r="U152" s="366"/>
      <c r="V152" s="366"/>
      <c r="W152" s="366"/>
      <c r="X152" s="346"/>
    </row>
    <row r="153" spans="2:24" s="18" customFormat="1" ht="15" customHeight="1" x14ac:dyDescent="0.35">
      <c r="B153" s="326"/>
      <c r="C153" s="329"/>
      <c r="D153" s="329"/>
      <c r="E153" s="332"/>
      <c r="F153" s="294" t="s">
        <v>903</v>
      </c>
      <c r="G153" s="332"/>
      <c r="H153" s="332"/>
      <c r="I153" s="32" t="s">
        <v>1058</v>
      </c>
      <c r="J153" s="329"/>
      <c r="K153" s="329"/>
      <c r="L153" s="344"/>
      <c r="M153" s="366"/>
      <c r="N153" s="366"/>
      <c r="O153" s="366"/>
      <c r="P153" s="366"/>
      <c r="Q153" s="366"/>
      <c r="R153" s="366"/>
      <c r="S153" s="366"/>
      <c r="T153" s="366"/>
      <c r="U153" s="366"/>
      <c r="V153" s="366"/>
      <c r="W153" s="366"/>
      <c r="X153" s="346"/>
    </row>
    <row r="154" spans="2:24" s="18" customFormat="1" ht="15" customHeight="1" x14ac:dyDescent="0.35">
      <c r="B154" s="326"/>
      <c r="C154" s="329"/>
      <c r="D154" s="329"/>
      <c r="E154" s="332"/>
      <c r="F154" s="294" t="s">
        <v>1053</v>
      </c>
      <c r="G154" s="332"/>
      <c r="H154" s="332"/>
      <c r="I154" s="32" t="s">
        <v>1058</v>
      </c>
      <c r="J154" s="329"/>
      <c r="K154" s="329"/>
      <c r="L154" s="344"/>
      <c r="M154" s="366"/>
      <c r="N154" s="366"/>
      <c r="O154" s="366"/>
      <c r="P154" s="366"/>
      <c r="Q154" s="366"/>
      <c r="R154" s="366"/>
      <c r="S154" s="366"/>
      <c r="T154" s="366"/>
      <c r="U154" s="366"/>
      <c r="V154" s="366"/>
      <c r="W154" s="366"/>
      <c r="X154" s="346"/>
    </row>
    <row r="155" spans="2:24" s="18" customFormat="1" ht="15" customHeight="1" x14ac:dyDescent="0.35">
      <c r="B155" s="326"/>
      <c r="C155" s="329"/>
      <c r="D155" s="329"/>
      <c r="E155" s="332"/>
      <c r="F155" s="294" t="s">
        <v>1054</v>
      </c>
      <c r="G155" s="332"/>
      <c r="H155" s="332"/>
      <c r="I155" s="32" t="s">
        <v>1058</v>
      </c>
      <c r="J155" s="329"/>
      <c r="K155" s="329"/>
      <c r="L155" s="344"/>
      <c r="M155" s="366"/>
      <c r="N155" s="366"/>
      <c r="O155" s="366"/>
      <c r="P155" s="366"/>
      <c r="Q155" s="366"/>
      <c r="R155" s="366"/>
      <c r="S155" s="366"/>
      <c r="T155" s="366"/>
      <c r="U155" s="366"/>
      <c r="V155" s="366"/>
      <c r="W155" s="366"/>
      <c r="X155" s="346"/>
    </row>
    <row r="156" spans="2:24" s="18" customFormat="1" ht="15" customHeight="1" x14ac:dyDescent="0.35">
      <c r="B156" s="326"/>
      <c r="C156" s="329"/>
      <c r="D156" s="329"/>
      <c r="E156" s="332"/>
      <c r="F156" s="294" t="s">
        <v>706</v>
      </c>
      <c r="G156" s="332"/>
      <c r="H156" s="332"/>
      <c r="I156" s="32" t="s">
        <v>1058</v>
      </c>
      <c r="J156" s="329"/>
      <c r="K156" s="329"/>
      <c r="L156" s="344"/>
      <c r="M156" s="366"/>
      <c r="N156" s="366"/>
      <c r="O156" s="366"/>
      <c r="P156" s="366"/>
      <c r="Q156" s="366"/>
      <c r="R156" s="366"/>
      <c r="S156" s="366"/>
      <c r="T156" s="366"/>
      <c r="U156" s="366"/>
      <c r="V156" s="366"/>
      <c r="W156" s="366"/>
      <c r="X156" s="346"/>
    </row>
    <row r="157" spans="2:24" s="18" customFormat="1" ht="15" customHeight="1" x14ac:dyDescent="0.35">
      <c r="B157" s="326"/>
      <c r="C157" s="329"/>
      <c r="D157" s="329"/>
      <c r="E157" s="332"/>
      <c r="F157" s="294" t="s">
        <v>911</v>
      </c>
      <c r="G157" s="332"/>
      <c r="H157" s="332"/>
      <c r="I157" s="32" t="s">
        <v>1058</v>
      </c>
      <c r="J157" s="329"/>
      <c r="K157" s="329"/>
      <c r="L157" s="344"/>
      <c r="M157" s="366"/>
      <c r="N157" s="366"/>
      <c r="O157" s="366"/>
      <c r="P157" s="366"/>
      <c r="Q157" s="366"/>
      <c r="R157" s="366"/>
      <c r="S157" s="366"/>
      <c r="T157" s="366"/>
      <c r="U157" s="366"/>
      <c r="V157" s="366"/>
      <c r="W157" s="366"/>
      <c r="X157" s="346"/>
    </row>
    <row r="158" spans="2:24" s="18" customFormat="1" ht="15" customHeight="1" x14ac:dyDescent="0.35">
      <c r="B158" s="327"/>
      <c r="C158" s="330"/>
      <c r="D158" s="330"/>
      <c r="E158" s="333"/>
      <c r="F158" s="255" t="s">
        <v>1055</v>
      </c>
      <c r="G158" s="333"/>
      <c r="H158" s="333"/>
      <c r="I158" s="32">
        <v>488</v>
      </c>
      <c r="J158" s="330"/>
      <c r="K158" s="330"/>
      <c r="L158" s="347"/>
      <c r="M158" s="348"/>
      <c r="N158" s="348"/>
      <c r="O158" s="348"/>
      <c r="P158" s="348"/>
      <c r="Q158" s="348"/>
      <c r="R158" s="348"/>
      <c r="S158" s="348"/>
      <c r="T158" s="348"/>
      <c r="U158" s="348"/>
      <c r="V158" s="348"/>
      <c r="W158" s="348"/>
      <c r="X158" s="349"/>
    </row>
    <row r="159" spans="2:24" s="18" customFormat="1" ht="15" customHeight="1" x14ac:dyDescent="0.35">
      <c r="B159" s="265" t="s">
        <v>1115</v>
      </c>
      <c r="C159" s="255"/>
      <c r="D159" s="294"/>
      <c r="E159" s="255"/>
      <c r="F159" s="294"/>
      <c r="G159" s="255"/>
      <c r="H159" s="255"/>
      <c r="I159" s="294"/>
      <c r="J159" s="252" t="s">
        <v>281</v>
      </c>
      <c r="K159" s="252" t="s">
        <v>1059</v>
      </c>
      <c r="L159" s="307" t="s">
        <v>1173</v>
      </c>
      <c r="M159" s="308"/>
      <c r="N159" s="308"/>
      <c r="O159" s="308"/>
      <c r="P159" s="308"/>
      <c r="Q159" s="308"/>
      <c r="R159" s="308"/>
      <c r="S159" s="308"/>
      <c r="T159" s="308"/>
      <c r="U159" s="308"/>
      <c r="V159" s="308"/>
      <c r="W159" s="308"/>
      <c r="X159" s="309"/>
    </row>
    <row r="160" spans="2:24" s="18" customFormat="1" ht="15" customHeight="1" x14ac:dyDescent="0.35">
      <c r="B160" s="325" t="s">
        <v>1174</v>
      </c>
      <c r="C160" s="331" t="s">
        <v>1175</v>
      </c>
      <c r="D160" s="294" t="s">
        <v>245</v>
      </c>
      <c r="E160" s="331"/>
      <c r="F160" s="294"/>
      <c r="G160" s="255"/>
      <c r="H160" s="255"/>
      <c r="I160" s="294">
        <v>0.85</v>
      </c>
      <c r="J160" s="328" t="s">
        <v>273</v>
      </c>
      <c r="K160" s="328"/>
      <c r="L160" s="341" t="s">
        <v>1176</v>
      </c>
      <c r="M160" s="342"/>
      <c r="N160" s="342"/>
      <c r="O160" s="342"/>
      <c r="P160" s="342"/>
      <c r="Q160" s="342"/>
      <c r="R160" s="342"/>
      <c r="S160" s="342"/>
      <c r="T160" s="342"/>
      <c r="U160" s="342"/>
      <c r="V160" s="342"/>
      <c r="W160" s="342"/>
      <c r="X160" s="343"/>
    </row>
    <row r="161" spans="2:24" s="18" customFormat="1" ht="15" customHeight="1" x14ac:dyDescent="0.35">
      <c r="B161" s="327"/>
      <c r="C161" s="333"/>
      <c r="D161" s="294" t="s">
        <v>1177</v>
      </c>
      <c r="E161" s="333"/>
      <c r="F161" s="294"/>
      <c r="G161" s="255"/>
      <c r="H161" s="255"/>
      <c r="I161" s="32">
        <v>0</v>
      </c>
      <c r="J161" s="330"/>
      <c r="K161" s="330"/>
      <c r="L161" s="347"/>
      <c r="M161" s="348"/>
      <c r="N161" s="348"/>
      <c r="O161" s="348"/>
      <c r="P161" s="348"/>
      <c r="Q161" s="348"/>
      <c r="R161" s="348"/>
      <c r="S161" s="348"/>
      <c r="T161" s="348"/>
      <c r="U161" s="348"/>
      <c r="V161" s="348"/>
      <c r="W161" s="348"/>
      <c r="X161" s="349"/>
    </row>
    <row r="162" spans="2:24" s="18" customFormat="1" ht="15" customHeight="1" x14ac:dyDescent="0.35">
      <c r="B162" s="325" t="s">
        <v>1178</v>
      </c>
      <c r="C162" s="331" t="s">
        <v>1175</v>
      </c>
      <c r="D162" s="294" t="s">
        <v>245</v>
      </c>
      <c r="E162" s="331"/>
      <c r="F162" s="294"/>
      <c r="G162" s="255"/>
      <c r="H162" s="255"/>
      <c r="I162" s="294">
        <v>0.15</v>
      </c>
      <c r="J162" s="328" t="s">
        <v>273</v>
      </c>
      <c r="K162" s="328"/>
      <c r="L162" s="341" t="s">
        <v>1179</v>
      </c>
      <c r="M162" s="342"/>
      <c r="N162" s="342"/>
      <c r="O162" s="342"/>
      <c r="P162" s="342"/>
      <c r="Q162" s="342"/>
      <c r="R162" s="342"/>
      <c r="S162" s="342"/>
      <c r="T162" s="342"/>
      <c r="U162" s="342"/>
      <c r="V162" s="342"/>
      <c r="W162" s="342"/>
      <c r="X162" s="343"/>
    </row>
    <row r="163" spans="2:24" s="18" customFormat="1" ht="15" customHeight="1" x14ac:dyDescent="0.35">
      <c r="B163" s="327"/>
      <c r="C163" s="333"/>
      <c r="D163" s="294" t="s">
        <v>1177</v>
      </c>
      <c r="E163" s="333"/>
      <c r="F163" s="294"/>
      <c r="G163" s="255"/>
      <c r="H163" s="255"/>
      <c r="I163" s="32">
        <v>1</v>
      </c>
      <c r="J163" s="330"/>
      <c r="K163" s="330"/>
      <c r="L163" s="347"/>
      <c r="M163" s="348"/>
      <c r="N163" s="348"/>
      <c r="O163" s="348"/>
      <c r="P163" s="348"/>
      <c r="Q163" s="348"/>
      <c r="R163" s="348"/>
      <c r="S163" s="348"/>
      <c r="T163" s="348"/>
      <c r="U163" s="348"/>
      <c r="V163" s="348"/>
      <c r="W163" s="348"/>
      <c r="X163" s="349"/>
    </row>
    <row r="164" spans="2:24" s="18" customFormat="1" ht="48.75" customHeight="1" x14ac:dyDescent="0.35">
      <c r="B164" s="325" t="s">
        <v>1180</v>
      </c>
      <c r="C164" s="450" t="s">
        <v>512</v>
      </c>
      <c r="D164" s="292" t="s">
        <v>1181</v>
      </c>
      <c r="E164" s="450" t="s">
        <v>1182</v>
      </c>
      <c r="F164" s="292" t="s">
        <v>887</v>
      </c>
      <c r="G164" s="255"/>
      <c r="H164" s="255"/>
      <c r="I164" s="295">
        <v>11.8</v>
      </c>
      <c r="J164" s="328" t="s">
        <v>281</v>
      </c>
      <c r="K164" s="328"/>
      <c r="L164" s="341" t="s">
        <v>1183</v>
      </c>
      <c r="M164" s="342"/>
      <c r="N164" s="342"/>
      <c r="O164" s="342"/>
      <c r="P164" s="342"/>
      <c r="Q164" s="342"/>
      <c r="R164" s="342"/>
      <c r="S164" s="342"/>
      <c r="T164" s="342"/>
      <c r="U164" s="342"/>
      <c r="V164" s="342"/>
      <c r="W164" s="342"/>
      <c r="X164" s="343"/>
    </row>
    <row r="165" spans="2:24" s="18" customFormat="1" ht="63.75" customHeight="1" x14ac:dyDescent="0.35">
      <c r="B165" s="326"/>
      <c r="C165" s="451"/>
      <c r="D165" s="292" t="s">
        <v>1184</v>
      </c>
      <c r="E165" s="451"/>
      <c r="F165" s="292" t="s">
        <v>887</v>
      </c>
      <c r="G165" s="255"/>
      <c r="H165" s="255"/>
      <c r="I165" s="295">
        <v>11.8</v>
      </c>
      <c r="J165" s="329"/>
      <c r="K165" s="329"/>
      <c r="L165" s="344"/>
      <c r="M165" s="345"/>
      <c r="N165" s="345"/>
      <c r="O165" s="345"/>
      <c r="P165" s="345"/>
      <c r="Q165" s="345"/>
      <c r="R165" s="345"/>
      <c r="S165" s="345"/>
      <c r="T165" s="345"/>
      <c r="U165" s="345"/>
      <c r="V165" s="345"/>
      <c r="W165" s="345"/>
      <c r="X165" s="346"/>
    </row>
    <row r="166" spans="2:24" s="18" customFormat="1" ht="49.5" customHeight="1" x14ac:dyDescent="0.35">
      <c r="B166" s="326"/>
      <c r="C166" s="451"/>
      <c r="D166" s="450" t="s">
        <v>1185</v>
      </c>
      <c r="E166" s="451"/>
      <c r="F166" s="292" t="s">
        <v>1186</v>
      </c>
      <c r="G166" s="255"/>
      <c r="H166" s="255"/>
      <c r="I166" s="295">
        <v>12</v>
      </c>
      <c r="J166" s="329"/>
      <c r="K166" s="329"/>
      <c r="L166" s="344"/>
      <c r="M166" s="345"/>
      <c r="N166" s="345"/>
      <c r="O166" s="345"/>
      <c r="P166" s="345"/>
      <c r="Q166" s="345"/>
      <c r="R166" s="345"/>
      <c r="S166" s="345"/>
      <c r="T166" s="345"/>
      <c r="U166" s="345"/>
      <c r="V166" s="345"/>
      <c r="W166" s="345"/>
      <c r="X166" s="346"/>
    </row>
    <row r="167" spans="2:24" s="18" customFormat="1" ht="39.75" customHeight="1" x14ac:dyDescent="0.35">
      <c r="B167" s="326"/>
      <c r="C167" s="451"/>
      <c r="D167" s="452"/>
      <c r="E167" s="451"/>
      <c r="F167" s="292" t="s">
        <v>1187</v>
      </c>
      <c r="G167" s="255"/>
      <c r="H167" s="255"/>
      <c r="I167" s="295">
        <v>11.8</v>
      </c>
      <c r="J167" s="329"/>
      <c r="K167" s="329"/>
      <c r="L167" s="344"/>
      <c r="M167" s="345"/>
      <c r="N167" s="345"/>
      <c r="O167" s="345"/>
      <c r="P167" s="345"/>
      <c r="Q167" s="345"/>
      <c r="R167" s="345"/>
      <c r="S167" s="345"/>
      <c r="T167" s="345"/>
      <c r="U167" s="345"/>
      <c r="V167" s="345"/>
      <c r="W167" s="345"/>
      <c r="X167" s="346"/>
    </row>
    <row r="168" spans="2:24" s="18" customFormat="1" ht="54" customHeight="1" x14ac:dyDescent="0.35">
      <c r="B168" s="326"/>
      <c r="C168" s="451"/>
      <c r="D168" s="450" t="s">
        <v>1188</v>
      </c>
      <c r="E168" s="451"/>
      <c r="F168" s="292" t="s">
        <v>1186</v>
      </c>
      <c r="G168" s="255"/>
      <c r="H168" s="255"/>
      <c r="I168" s="295">
        <v>11.4</v>
      </c>
      <c r="J168" s="329"/>
      <c r="K168" s="329"/>
      <c r="L168" s="344"/>
      <c r="M168" s="345"/>
      <c r="N168" s="345"/>
      <c r="O168" s="345"/>
      <c r="P168" s="345"/>
      <c r="Q168" s="345"/>
      <c r="R168" s="345"/>
      <c r="S168" s="345"/>
      <c r="T168" s="345"/>
      <c r="U168" s="345"/>
      <c r="V168" s="345"/>
      <c r="W168" s="345"/>
      <c r="X168" s="346"/>
    </row>
    <row r="169" spans="2:24" s="18" customFormat="1" ht="29" x14ac:dyDescent="0.35">
      <c r="B169" s="326"/>
      <c r="C169" s="451"/>
      <c r="D169" s="452"/>
      <c r="E169" s="451"/>
      <c r="F169" s="292" t="s">
        <v>1187</v>
      </c>
      <c r="G169" s="255"/>
      <c r="H169" s="255"/>
      <c r="I169" s="295">
        <v>11.2</v>
      </c>
      <c r="J169" s="329"/>
      <c r="K169" s="329"/>
      <c r="L169" s="344"/>
      <c r="M169" s="345"/>
      <c r="N169" s="345"/>
      <c r="O169" s="345"/>
      <c r="P169" s="345"/>
      <c r="Q169" s="345"/>
      <c r="R169" s="345"/>
      <c r="S169" s="345"/>
      <c r="T169" s="345"/>
      <c r="U169" s="345"/>
      <c r="V169" s="345"/>
      <c r="W169" s="345"/>
      <c r="X169" s="346"/>
    </row>
    <row r="170" spans="2:24" s="18" customFormat="1" ht="43.5" x14ac:dyDescent="0.35">
      <c r="B170" s="326"/>
      <c r="C170" s="451"/>
      <c r="D170" s="450" t="s">
        <v>1189</v>
      </c>
      <c r="E170" s="451"/>
      <c r="F170" s="292" t="s">
        <v>1186</v>
      </c>
      <c r="G170" s="255"/>
      <c r="H170" s="255"/>
      <c r="I170" s="295">
        <v>10.5</v>
      </c>
      <c r="J170" s="329"/>
      <c r="K170" s="329"/>
      <c r="L170" s="344"/>
      <c r="M170" s="345"/>
      <c r="N170" s="345"/>
      <c r="O170" s="345"/>
      <c r="P170" s="345"/>
      <c r="Q170" s="345"/>
      <c r="R170" s="345"/>
      <c r="S170" s="345"/>
      <c r="T170" s="345"/>
      <c r="U170" s="345"/>
      <c r="V170" s="345"/>
      <c r="W170" s="345"/>
      <c r="X170" s="346"/>
    </row>
    <row r="171" spans="2:24" s="18" customFormat="1" ht="29" x14ac:dyDescent="0.35">
      <c r="B171" s="327"/>
      <c r="C171" s="452"/>
      <c r="D171" s="452"/>
      <c r="E171" s="452"/>
      <c r="F171" s="292" t="s">
        <v>1187</v>
      </c>
      <c r="G171" s="255"/>
      <c r="H171" s="255"/>
      <c r="I171" s="295">
        <v>10.3</v>
      </c>
      <c r="J171" s="330"/>
      <c r="K171" s="330"/>
      <c r="L171" s="347"/>
      <c r="M171" s="348"/>
      <c r="N171" s="348"/>
      <c r="O171" s="348"/>
      <c r="P171" s="348"/>
      <c r="Q171" s="348"/>
      <c r="R171" s="348"/>
      <c r="S171" s="348"/>
      <c r="T171" s="348"/>
      <c r="U171" s="348"/>
      <c r="V171" s="348"/>
      <c r="W171" s="348"/>
      <c r="X171" s="349"/>
    </row>
    <row r="172" spans="2:24" s="18" customFormat="1" ht="15" customHeight="1" x14ac:dyDescent="0.35">
      <c r="B172" s="265" t="s">
        <v>1156</v>
      </c>
      <c r="C172" s="255"/>
      <c r="D172" s="294"/>
      <c r="E172" s="255"/>
      <c r="F172" s="294"/>
      <c r="G172" s="255"/>
      <c r="H172" s="255"/>
      <c r="I172" s="294"/>
      <c r="J172" s="252" t="s">
        <v>514</v>
      </c>
      <c r="K172" s="252"/>
      <c r="L172" s="307" t="s">
        <v>1190</v>
      </c>
      <c r="M172" s="308"/>
      <c r="N172" s="308"/>
      <c r="O172" s="308"/>
      <c r="P172" s="308"/>
      <c r="Q172" s="308"/>
      <c r="R172" s="308"/>
      <c r="S172" s="308"/>
      <c r="T172" s="308"/>
      <c r="U172" s="308"/>
      <c r="V172" s="308"/>
      <c r="W172" s="308"/>
      <c r="X172" s="309"/>
    </row>
    <row r="173" spans="2:24" s="18" customFormat="1" ht="15" customHeight="1" x14ac:dyDescent="0.35">
      <c r="B173" s="325" t="s">
        <v>1121</v>
      </c>
      <c r="C173" s="328" t="s">
        <v>1043</v>
      </c>
      <c r="D173" s="328" t="s">
        <v>1044</v>
      </c>
      <c r="E173" s="331" t="s">
        <v>699</v>
      </c>
      <c r="F173" s="255" t="s">
        <v>791</v>
      </c>
      <c r="G173" s="331" t="s">
        <v>1045</v>
      </c>
      <c r="H173" s="331" t="s">
        <v>1046</v>
      </c>
      <c r="I173" s="31">
        <v>1298</v>
      </c>
      <c r="J173" s="328" t="s">
        <v>273</v>
      </c>
      <c r="K173" s="328" t="s">
        <v>282</v>
      </c>
      <c r="L173" s="341" t="s">
        <v>1047</v>
      </c>
      <c r="M173" s="342"/>
      <c r="N173" s="342"/>
      <c r="O173" s="342"/>
      <c r="P173" s="342"/>
      <c r="Q173" s="342"/>
      <c r="R173" s="342"/>
      <c r="S173" s="342"/>
      <c r="T173" s="342"/>
      <c r="U173" s="342"/>
      <c r="V173" s="342"/>
      <c r="W173" s="342"/>
      <c r="X173" s="343"/>
    </row>
    <row r="174" spans="2:24" s="18" customFormat="1" ht="15" customHeight="1" x14ac:dyDescent="0.35">
      <c r="B174" s="326"/>
      <c r="C174" s="329"/>
      <c r="D174" s="329"/>
      <c r="E174" s="332"/>
      <c r="F174" s="255" t="s">
        <v>706</v>
      </c>
      <c r="G174" s="332"/>
      <c r="H174" s="332"/>
      <c r="I174" s="31">
        <v>1493</v>
      </c>
      <c r="J174" s="329"/>
      <c r="K174" s="329"/>
      <c r="L174" s="344"/>
      <c r="M174" s="345"/>
      <c r="N174" s="345"/>
      <c r="O174" s="345"/>
      <c r="P174" s="345"/>
      <c r="Q174" s="345"/>
      <c r="R174" s="345"/>
      <c r="S174" s="345"/>
      <c r="T174" s="345"/>
      <c r="U174" s="345"/>
      <c r="V174" s="345"/>
      <c r="W174" s="345"/>
      <c r="X174" s="346"/>
    </row>
    <row r="175" spans="2:24" s="18" customFormat="1" ht="15" customHeight="1" x14ac:dyDescent="0.35">
      <c r="B175" s="326"/>
      <c r="C175" s="329"/>
      <c r="D175" s="329"/>
      <c r="E175" s="332"/>
      <c r="F175" s="255" t="s">
        <v>710</v>
      </c>
      <c r="G175" s="332"/>
      <c r="H175" s="332"/>
      <c r="I175" s="32">
        <v>1206</v>
      </c>
      <c r="J175" s="329"/>
      <c r="K175" s="329"/>
      <c r="L175" s="344"/>
      <c r="M175" s="345"/>
      <c r="N175" s="345"/>
      <c r="O175" s="345"/>
      <c r="P175" s="345"/>
      <c r="Q175" s="345"/>
      <c r="R175" s="345"/>
      <c r="S175" s="345"/>
      <c r="T175" s="345"/>
      <c r="U175" s="345"/>
      <c r="V175" s="345"/>
      <c r="W175" s="345"/>
      <c r="X175" s="346"/>
    </row>
    <row r="176" spans="2:24" s="18" customFormat="1" ht="15" customHeight="1" x14ac:dyDescent="0.35">
      <c r="B176" s="326"/>
      <c r="C176" s="329"/>
      <c r="D176" s="329"/>
      <c r="E176" s="332"/>
      <c r="F176" s="294" t="s">
        <v>1048</v>
      </c>
      <c r="G176" s="332"/>
      <c r="H176" s="332"/>
      <c r="I176" s="32">
        <v>1084</v>
      </c>
      <c r="J176" s="329"/>
      <c r="K176" s="329"/>
      <c r="L176" s="344"/>
      <c r="M176" s="345"/>
      <c r="N176" s="345"/>
      <c r="O176" s="345"/>
      <c r="P176" s="345"/>
      <c r="Q176" s="345"/>
      <c r="R176" s="345"/>
      <c r="S176" s="345"/>
      <c r="T176" s="345"/>
      <c r="U176" s="345"/>
      <c r="V176" s="345"/>
      <c r="W176" s="345"/>
      <c r="X176" s="346"/>
    </row>
    <row r="177" spans="2:24" s="18" customFormat="1" ht="15" customHeight="1" x14ac:dyDescent="0.35">
      <c r="B177" s="326"/>
      <c r="C177" s="329"/>
      <c r="D177" s="329"/>
      <c r="E177" s="332"/>
      <c r="F177" s="294" t="s">
        <v>906</v>
      </c>
      <c r="G177" s="332"/>
      <c r="H177" s="332"/>
      <c r="I177" s="32">
        <v>1365</v>
      </c>
      <c r="J177" s="329"/>
      <c r="K177" s="329"/>
      <c r="L177" s="344"/>
      <c r="M177" s="345"/>
      <c r="N177" s="345"/>
      <c r="O177" s="345"/>
      <c r="P177" s="345"/>
      <c r="Q177" s="345"/>
      <c r="R177" s="345"/>
      <c r="S177" s="345"/>
      <c r="T177" s="345"/>
      <c r="U177" s="345"/>
      <c r="V177" s="345"/>
      <c r="W177" s="345"/>
      <c r="X177" s="346"/>
    </row>
    <row r="178" spans="2:24" s="18" customFormat="1" ht="15" customHeight="1" x14ac:dyDescent="0.35">
      <c r="B178" s="326"/>
      <c r="C178" s="329"/>
      <c r="D178" s="329"/>
      <c r="E178" s="332"/>
      <c r="F178" s="294" t="s">
        <v>911</v>
      </c>
      <c r="G178" s="332"/>
      <c r="H178" s="332"/>
      <c r="I178" s="32">
        <v>1521</v>
      </c>
      <c r="J178" s="329"/>
      <c r="K178" s="329"/>
      <c r="L178" s="344"/>
      <c r="M178" s="345"/>
      <c r="N178" s="345"/>
      <c r="O178" s="345"/>
      <c r="P178" s="345"/>
      <c r="Q178" s="345"/>
      <c r="R178" s="345"/>
      <c r="S178" s="345"/>
      <c r="T178" s="345"/>
      <c r="U178" s="345"/>
      <c r="V178" s="345"/>
      <c r="W178" s="345"/>
      <c r="X178" s="346"/>
    </row>
    <row r="179" spans="2:24" s="18" customFormat="1" ht="15" customHeight="1" x14ac:dyDescent="0.35">
      <c r="B179" s="326"/>
      <c r="C179" s="329"/>
      <c r="D179" s="329"/>
      <c r="E179" s="332"/>
      <c r="F179" s="255" t="s">
        <v>1049</v>
      </c>
      <c r="G179" s="332"/>
      <c r="H179" s="332"/>
      <c r="I179" s="31">
        <v>1457</v>
      </c>
      <c r="J179" s="329"/>
      <c r="K179" s="329"/>
      <c r="L179" s="344"/>
      <c r="M179" s="345"/>
      <c r="N179" s="345"/>
      <c r="O179" s="345"/>
      <c r="P179" s="345"/>
      <c r="Q179" s="345"/>
      <c r="R179" s="345"/>
      <c r="S179" s="345"/>
      <c r="T179" s="345"/>
      <c r="U179" s="345"/>
      <c r="V179" s="345"/>
      <c r="W179" s="345"/>
      <c r="X179" s="346"/>
    </row>
    <row r="180" spans="2:24" s="18" customFormat="1" ht="15" customHeight="1" x14ac:dyDescent="0.35">
      <c r="B180" s="326"/>
      <c r="C180" s="329"/>
      <c r="D180" s="329"/>
      <c r="E180" s="332"/>
      <c r="F180" s="294" t="s">
        <v>1050</v>
      </c>
      <c r="G180" s="332"/>
      <c r="H180" s="332"/>
      <c r="I180" s="32">
        <v>1250</v>
      </c>
      <c r="J180" s="329"/>
      <c r="K180" s="329"/>
      <c r="L180" s="344"/>
      <c r="M180" s="345"/>
      <c r="N180" s="345"/>
      <c r="O180" s="345"/>
      <c r="P180" s="345"/>
      <c r="Q180" s="345"/>
      <c r="R180" s="345"/>
      <c r="S180" s="345"/>
      <c r="T180" s="345"/>
      <c r="U180" s="345"/>
      <c r="V180" s="345"/>
      <c r="W180" s="345"/>
      <c r="X180" s="346"/>
    </row>
    <row r="181" spans="2:24" s="18" customFormat="1" ht="15" customHeight="1" x14ac:dyDescent="0.35">
      <c r="B181" s="326"/>
      <c r="C181" s="329"/>
      <c r="D181" s="329"/>
      <c r="E181" s="332"/>
      <c r="F181" s="294" t="s">
        <v>908</v>
      </c>
      <c r="G181" s="332"/>
      <c r="H181" s="332"/>
      <c r="I181" s="32">
        <v>1040</v>
      </c>
      <c r="J181" s="329"/>
      <c r="K181" s="329"/>
      <c r="L181" s="344"/>
      <c r="M181" s="345"/>
      <c r="N181" s="345"/>
      <c r="O181" s="345"/>
      <c r="P181" s="345"/>
      <c r="Q181" s="345"/>
      <c r="R181" s="345"/>
      <c r="S181" s="345"/>
      <c r="T181" s="345"/>
      <c r="U181" s="345"/>
      <c r="V181" s="345"/>
      <c r="W181" s="345"/>
      <c r="X181" s="346"/>
    </row>
    <row r="182" spans="2:24" s="18" customFormat="1" ht="15" customHeight="1" x14ac:dyDescent="0.35">
      <c r="B182" s="326"/>
      <c r="C182" s="329"/>
      <c r="D182" s="329"/>
      <c r="E182" s="332"/>
      <c r="F182" s="294" t="s">
        <v>1051</v>
      </c>
      <c r="G182" s="332"/>
      <c r="H182" s="332"/>
      <c r="I182" s="32">
        <v>1255</v>
      </c>
      <c r="J182" s="329"/>
      <c r="K182" s="329"/>
      <c r="L182" s="344"/>
      <c r="M182" s="345"/>
      <c r="N182" s="345"/>
      <c r="O182" s="345"/>
      <c r="P182" s="345"/>
      <c r="Q182" s="345"/>
      <c r="R182" s="345"/>
      <c r="S182" s="345"/>
      <c r="T182" s="345"/>
      <c r="U182" s="345"/>
      <c r="V182" s="345"/>
      <c r="W182" s="345"/>
      <c r="X182" s="346"/>
    </row>
    <row r="183" spans="2:24" s="18" customFormat="1" ht="15" customHeight="1" x14ac:dyDescent="0.35">
      <c r="B183" s="326"/>
      <c r="C183" s="329"/>
      <c r="D183" s="329"/>
      <c r="E183" s="332"/>
      <c r="F183" s="294" t="s">
        <v>1052</v>
      </c>
      <c r="G183" s="332"/>
      <c r="H183" s="332"/>
      <c r="I183" s="32">
        <v>1172</v>
      </c>
      <c r="J183" s="329"/>
      <c r="K183" s="329"/>
      <c r="L183" s="344"/>
      <c r="M183" s="345"/>
      <c r="N183" s="345"/>
      <c r="O183" s="345"/>
      <c r="P183" s="345"/>
      <c r="Q183" s="345"/>
      <c r="R183" s="345"/>
      <c r="S183" s="345"/>
      <c r="T183" s="345"/>
      <c r="U183" s="345"/>
      <c r="V183" s="345"/>
      <c r="W183" s="345"/>
      <c r="X183" s="346"/>
    </row>
    <row r="184" spans="2:24" s="18" customFormat="1" ht="15" customHeight="1" x14ac:dyDescent="0.35">
      <c r="B184" s="326"/>
      <c r="C184" s="329"/>
      <c r="D184" s="329"/>
      <c r="E184" s="332"/>
      <c r="F184" s="294" t="s">
        <v>707</v>
      </c>
      <c r="G184" s="332"/>
      <c r="H184" s="332"/>
      <c r="I184" s="32">
        <v>1277</v>
      </c>
      <c r="J184" s="329"/>
      <c r="K184" s="329"/>
      <c r="L184" s="344"/>
      <c r="M184" s="345"/>
      <c r="N184" s="345"/>
      <c r="O184" s="345"/>
      <c r="P184" s="345"/>
      <c r="Q184" s="345"/>
      <c r="R184" s="345"/>
      <c r="S184" s="345"/>
      <c r="T184" s="345"/>
      <c r="U184" s="345"/>
      <c r="V184" s="345"/>
      <c r="W184" s="345"/>
      <c r="X184" s="346"/>
    </row>
    <row r="185" spans="2:24" s="18" customFormat="1" ht="15" customHeight="1" x14ac:dyDescent="0.35">
      <c r="B185" s="326"/>
      <c r="C185" s="329"/>
      <c r="D185" s="329"/>
      <c r="E185" s="332"/>
      <c r="F185" s="294" t="s">
        <v>903</v>
      </c>
      <c r="G185" s="332"/>
      <c r="H185" s="332"/>
      <c r="I185" s="32">
        <v>785</v>
      </c>
      <c r="J185" s="329"/>
      <c r="K185" s="329"/>
      <c r="L185" s="344"/>
      <c r="M185" s="345"/>
      <c r="N185" s="345"/>
      <c r="O185" s="345"/>
      <c r="P185" s="345"/>
      <c r="Q185" s="345"/>
      <c r="R185" s="345"/>
      <c r="S185" s="345"/>
      <c r="T185" s="345"/>
      <c r="U185" s="345"/>
      <c r="V185" s="345"/>
      <c r="W185" s="345"/>
      <c r="X185" s="346"/>
    </row>
    <row r="186" spans="2:24" s="18" customFormat="1" ht="15" customHeight="1" x14ac:dyDescent="0.35">
      <c r="B186" s="326"/>
      <c r="C186" s="329"/>
      <c r="D186" s="329"/>
      <c r="E186" s="332"/>
      <c r="F186" s="294" t="s">
        <v>1053</v>
      </c>
      <c r="G186" s="332"/>
      <c r="H186" s="332"/>
      <c r="I186" s="32">
        <v>849</v>
      </c>
      <c r="J186" s="329"/>
      <c r="K186" s="329"/>
      <c r="L186" s="344"/>
      <c r="M186" s="345"/>
      <c r="N186" s="345"/>
      <c r="O186" s="345"/>
      <c r="P186" s="345"/>
      <c r="Q186" s="345"/>
      <c r="R186" s="345"/>
      <c r="S186" s="345"/>
      <c r="T186" s="345"/>
      <c r="U186" s="345"/>
      <c r="V186" s="345"/>
      <c r="W186" s="345"/>
      <c r="X186" s="346"/>
    </row>
    <row r="187" spans="2:24" s="18" customFormat="1" ht="15" customHeight="1" x14ac:dyDescent="0.35">
      <c r="B187" s="326"/>
      <c r="C187" s="329"/>
      <c r="D187" s="329"/>
      <c r="E187" s="332"/>
      <c r="F187" s="294" t="s">
        <v>1054</v>
      </c>
      <c r="G187" s="332"/>
      <c r="H187" s="332"/>
      <c r="I187" s="32">
        <v>1322</v>
      </c>
      <c r="J187" s="329"/>
      <c r="K187" s="329"/>
      <c r="L187" s="344"/>
      <c r="M187" s="345"/>
      <c r="N187" s="345"/>
      <c r="O187" s="345"/>
      <c r="P187" s="345"/>
      <c r="Q187" s="345"/>
      <c r="R187" s="345"/>
      <c r="S187" s="345"/>
      <c r="T187" s="345"/>
      <c r="U187" s="345"/>
      <c r="V187" s="345"/>
      <c r="W187" s="345"/>
      <c r="X187" s="346"/>
    </row>
    <row r="188" spans="2:24" s="18" customFormat="1" ht="29" x14ac:dyDescent="0.35">
      <c r="B188" s="326"/>
      <c r="C188" s="329"/>
      <c r="D188" s="329"/>
      <c r="E188" s="332"/>
      <c r="F188" s="255" t="s">
        <v>1055</v>
      </c>
      <c r="G188" s="332"/>
      <c r="H188" s="333"/>
      <c r="I188" s="32">
        <v>1251</v>
      </c>
      <c r="J188" s="329"/>
      <c r="K188" s="329"/>
      <c r="L188" s="344"/>
      <c r="M188" s="345"/>
      <c r="N188" s="345"/>
      <c r="O188" s="345"/>
      <c r="P188" s="345"/>
      <c r="Q188" s="345"/>
      <c r="R188" s="345"/>
      <c r="S188" s="345"/>
      <c r="T188" s="345"/>
      <c r="U188" s="345"/>
      <c r="V188" s="345"/>
      <c r="W188" s="345"/>
      <c r="X188" s="346"/>
    </row>
    <row r="189" spans="2:24" s="18" customFormat="1" ht="15" customHeight="1" x14ac:dyDescent="0.35">
      <c r="B189" s="326"/>
      <c r="C189" s="329"/>
      <c r="D189" s="329"/>
      <c r="E189" s="332"/>
      <c r="F189" s="255" t="s">
        <v>791</v>
      </c>
      <c r="G189" s="332"/>
      <c r="H189" s="331" t="s">
        <v>1056</v>
      </c>
      <c r="I189" s="32">
        <v>1529</v>
      </c>
      <c r="J189" s="329"/>
      <c r="K189" s="329"/>
      <c r="L189" s="344"/>
      <c r="M189" s="345"/>
      <c r="N189" s="345"/>
      <c r="O189" s="345"/>
      <c r="P189" s="345"/>
      <c r="Q189" s="345"/>
      <c r="R189" s="345"/>
      <c r="S189" s="345"/>
      <c r="T189" s="345"/>
      <c r="U189" s="345"/>
      <c r="V189" s="345"/>
      <c r="W189" s="345"/>
      <c r="X189" s="346"/>
    </row>
    <row r="190" spans="2:24" s="18" customFormat="1" ht="15" customHeight="1" x14ac:dyDescent="0.35">
      <c r="B190" s="326"/>
      <c r="C190" s="329"/>
      <c r="D190" s="329"/>
      <c r="E190" s="332"/>
      <c r="F190" s="255" t="s">
        <v>706</v>
      </c>
      <c r="G190" s="332"/>
      <c r="H190" s="332"/>
      <c r="I190" s="32">
        <v>1754</v>
      </c>
      <c r="J190" s="329"/>
      <c r="K190" s="329"/>
      <c r="L190" s="344"/>
      <c r="M190" s="345"/>
      <c r="N190" s="345"/>
      <c r="O190" s="345"/>
      <c r="P190" s="345"/>
      <c r="Q190" s="345"/>
      <c r="R190" s="345"/>
      <c r="S190" s="345"/>
      <c r="T190" s="345"/>
      <c r="U190" s="345"/>
      <c r="V190" s="345"/>
      <c r="W190" s="345"/>
      <c r="X190" s="346"/>
    </row>
    <row r="191" spans="2:24" s="18" customFormat="1" ht="15" customHeight="1" x14ac:dyDescent="0.35">
      <c r="B191" s="326"/>
      <c r="C191" s="329"/>
      <c r="D191" s="329"/>
      <c r="E191" s="332"/>
      <c r="F191" s="255" t="s">
        <v>710</v>
      </c>
      <c r="G191" s="332"/>
      <c r="H191" s="332"/>
      <c r="I191" s="32">
        <v>1430</v>
      </c>
      <c r="J191" s="329"/>
      <c r="K191" s="329"/>
      <c r="L191" s="344"/>
      <c r="M191" s="345"/>
      <c r="N191" s="345"/>
      <c r="O191" s="345"/>
      <c r="P191" s="345"/>
      <c r="Q191" s="345"/>
      <c r="R191" s="345"/>
      <c r="S191" s="345"/>
      <c r="T191" s="345"/>
      <c r="U191" s="345"/>
      <c r="V191" s="345"/>
      <c r="W191" s="345"/>
      <c r="X191" s="346"/>
    </row>
    <row r="192" spans="2:24" s="18" customFormat="1" ht="15" customHeight="1" x14ac:dyDescent="0.35">
      <c r="B192" s="326"/>
      <c r="C192" s="329"/>
      <c r="D192" s="329"/>
      <c r="E192" s="332"/>
      <c r="F192" s="294" t="s">
        <v>1048</v>
      </c>
      <c r="G192" s="332"/>
      <c r="H192" s="332"/>
      <c r="I192" s="32">
        <v>940</v>
      </c>
      <c r="J192" s="329"/>
      <c r="K192" s="329"/>
      <c r="L192" s="344"/>
      <c r="M192" s="345"/>
      <c r="N192" s="345"/>
      <c r="O192" s="345"/>
      <c r="P192" s="345"/>
      <c r="Q192" s="345"/>
      <c r="R192" s="345"/>
      <c r="S192" s="345"/>
      <c r="T192" s="345"/>
      <c r="U192" s="345"/>
      <c r="V192" s="345"/>
      <c r="W192" s="345"/>
      <c r="X192" s="346"/>
    </row>
    <row r="193" spans="2:24" s="18" customFormat="1" ht="15" customHeight="1" x14ac:dyDescent="0.35">
      <c r="B193" s="326"/>
      <c r="C193" s="329"/>
      <c r="D193" s="329"/>
      <c r="E193" s="332"/>
      <c r="F193" s="294" t="s">
        <v>906</v>
      </c>
      <c r="G193" s="332"/>
      <c r="H193" s="332"/>
      <c r="I193" s="32">
        <v>1464</v>
      </c>
      <c r="J193" s="329"/>
      <c r="K193" s="329"/>
      <c r="L193" s="344"/>
      <c r="M193" s="345"/>
      <c r="N193" s="345"/>
      <c r="O193" s="345"/>
      <c r="P193" s="345"/>
      <c r="Q193" s="345"/>
      <c r="R193" s="345"/>
      <c r="S193" s="345"/>
      <c r="T193" s="345"/>
      <c r="U193" s="345"/>
      <c r="V193" s="345"/>
      <c r="W193" s="345"/>
      <c r="X193" s="346"/>
    </row>
    <row r="194" spans="2:24" s="18" customFormat="1" ht="15" customHeight="1" x14ac:dyDescent="0.35">
      <c r="B194" s="326"/>
      <c r="C194" s="329"/>
      <c r="D194" s="329"/>
      <c r="E194" s="332"/>
      <c r="F194" s="294" t="s">
        <v>911</v>
      </c>
      <c r="G194" s="332"/>
      <c r="H194" s="332"/>
      <c r="I194" s="32">
        <v>1846</v>
      </c>
      <c r="J194" s="329"/>
      <c r="K194" s="329"/>
      <c r="L194" s="344"/>
      <c r="M194" s="345"/>
      <c r="N194" s="345"/>
      <c r="O194" s="345"/>
      <c r="P194" s="345"/>
      <c r="Q194" s="345"/>
      <c r="R194" s="345"/>
      <c r="S194" s="345"/>
      <c r="T194" s="345"/>
      <c r="U194" s="345"/>
      <c r="V194" s="345"/>
      <c r="W194" s="345"/>
      <c r="X194" s="346"/>
    </row>
    <row r="195" spans="2:24" s="18" customFormat="1" ht="15" customHeight="1" x14ac:dyDescent="0.35">
      <c r="B195" s="326"/>
      <c r="C195" s="329"/>
      <c r="D195" s="329"/>
      <c r="E195" s="332"/>
      <c r="F195" s="255" t="s">
        <v>1049</v>
      </c>
      <c r="G195" s="332"/>
      <c r="H195" s="332"/>
      <c r="I195" s="32">
        <v>1748</v>
      </c>
      <c r="J195" s="329"/>
      <c r="K195" s="329"/>
      <c r="L195" s="344"/>
      <c r="M195" s="345"/>
      <c r="N195" s="345"/>
      <c r="O195" s="345"/>
      <c r="P195" s="345"/>
      <c r="Q195" s="345"/>
      <c r="R195" s="345"/>
      <c r="S195" s="345"/>
      <c r="T195" s="345"/>
      <c r="U195" s="345"/>
      <c r="V195" s="345"/>
      <c r="W195" s="345"/>
      <c r="X195" s="346"/>
    </row>
    <row r="196" spans="2:24" s="18" customFormat="1" x14ac:dyDescent="0.35">
      <c r="B196" s="326"/>
      <c r="C196" s="329"/>
      <c r="D196" s="329"/>
      <c r="E196" s="332"/>
      <c r="F196" s="294" t="s">
        <v>1050</v>
      </c>
      <c r="G196" s="332"/>
      <c r="H196" s="332"/>
      <c r="I196" s="32">
        <v>1435</v>
      </c>
      <c r="J196" s="329"/>
      <c r="K196" s="329"/>
      <c r="L196" s="344"/>
      <c r="M196" s="345"/>
      <c r="N196" s="345"/>
      <c r="O196" s="345"/>
      <c r="P196" s="345"/>
      <c r="Q196" s="345"/>
      <c r="R196" s="345"/>
      <c r="S196" s="345"/>
      <c r="T196" s="345"/>
      <c r="U196" s="345"/>
      <c r="V196" s="345"/>
      <c r="W196" s="345"/>
      <c r="X196" s="346"/>
    </row>
    <row r="197" spans="2:24" s="18" customFormat="1" x14ac:dyDescent="0.35">
      <c r="B197" s="326"/>
      <c r="C197" s="329"/>
      <c r="D197" s="329"/>
      <c r="E197" s="332"/>
      <c r="F197" s="294" t="s">
        <v>908</v>
      </c>
      <c r="G197" s="332"/>
      <c r="H197" s="332"/>
      <c r="I197" s="32">
        <v>1324</v>
      </c>
      <c r="J197" s="329"/>
      <c r="K197" s="329"/>
      <c r="L197" s="344"/>
      <c r="M197" s="345"/>
      <c r="N197" s="345"/>
      <c r="O197" s="345"/>
      <c r="P197" s="345"/>
      <c r="Q197" s="345"/>
      <c r="R197" s="345"/>
      <c r="S197" s="345"/>
      <c r="T197" s="345"/>
      <c r="U197" s="345"/>
      <c r="V197" s="345"/>
      <c r="W197" s="345"/>
      <c r="X197" s="346"/>
    </row>
    <row r="198" spans="2:24" s="18" customFormat="1" x14ac:dyDescent="0.35">
      <c r="B198" s="326"/>
      <c r="C198" s="329"/>
      <c r="D198" s="329"/>
      <c r="E198" s="332"/>
      <c r="F198" s="294" t="s">
        <v>1051</v>
      </c>
      <c r="G198" s="332"/>
      <c r="H198" s="332"/>
      <c r="I198" s="32">
        <v>1523</v>
      </c>
      <c r="J198" s="329"/>
      <c r="K198" s="329"/>
      <c r="L198" s="344"/>
      <c r="M198" s="345"/>
      <c r="N198" s="345"/>
      <c r="O198" s="345"/>
      <c r="P198" s="345"/>
      <c r="Q198" s="345"/>
      <c r="R198" s="345"/>
      <c r="S198" s="345"/>
      <c r="T198" s="345"/>
      <c r="U198" s="345"/>
      <c r="V198" s="345"/>
      <c r="W198" s="345"/>
      <c r="X198" s="346"/>
    </row>
    <row r="199" spans="2:24" s="18" customFormat="1" ht="15" customHeight="1" x14ac:dyDescent="0.35">
      <c r="B199" s="326"/>
      <c r="C199" s="329"/>
      <c r="D199" s="329"/>
      <c r="E199" s="332"/>
      <c r="F199" s="294" t="s">
        <v>1052</v>
      </c>
      <c r="G199" s="332"/>
      <c r="H199" s="332"/>
      <c r="I199" s="32">
        <v>1471</v>
      </c>
      <c r="J199" s="329"/>
      <c r="K199" s="329"/>
      <c r="L199" s="344"/>
      <c r="M199" s="345"/>
      <c r="N199" s="345"/>
      <c r="O199" s="345"/>
      <c r="P199" s="345"/>
      <c r="Q199" s="345"/>
      <c r="R199" s="345"/>
      <c r="S199" s="345"/>
      <c r="T199" s="345"/>
      <c r="U199" s="345"/>
      <c r="V199" s="345"/>
      <c r="W199" s="345"/>
      <c r="X199" s="346"/>
    </row>
    <row r="200" spans="2:24" s="18" customFormat="1" ht="15" customHeight="1" x14ac:dyDescent="0.35">
      <c r="B200" s="326"/>
      <c r="C200" s="329"/>
      <c r="D200" s="329"/>
      <c r="E200" s="332"/>
      <c r="F200" s="294" t="s">
        <v>707</v>
      </c>
      <c r="G200" s="332"/>
      <c r="H200" s="332"/>
      <c r="I200" s="32">
        <v>1589</v>
      </c>
      <c r="J200" s="329"/>
      <c r="K200" s="329"/>
      <c r="L200" s="344"/>
      <c r="M200" s="345"/>
      <c r="N200" s="345"/>
      <c r="O200" s="345"/>
      <c r="P200" s="345"/>
      <c r="Q200" s="345"/>
      <c r="R200" s="345"/>
      <c r="S200" s="345"/>
      <c r="T200" s="345"/>
      <c r="U200" s="345"/>
      <c r="V200" s="345"/>
      <c r="W200" s="345"/>
      <c r="X200" s="346"/>
    </row>
    <row r="201" spans="2:24" s="18" customFormat="1" ht="15" customHeight="1" x14ac:dyDescent="0.35">
      <c r="B201" s="326"/>
      <c r="C201" s="329"/>
      <c r="D201" s="329"/>
      <c r="E201" s="332"/>
      <c r="F201" s="294" t="s">
        <v>903</v>
      </c>
      <c r="G201" s="332"/>
      <c r="H201" s="332"/>
      <c r="I201" s="32">
        <v>1224</v>
      </c>
      <c r="J201" s="329"/>
      <c r="K201" s="329"/>
      <c r="L201" s="344"/>
      <c r="M201" s="345"/>
      <c r="N201" s="345"/>
      <c r="O201" s="345"/>
      <c r="P201" s="345"/>
      <c r="Q201" s="345"/>
      <c r="R201" s="345"/>
      <c r="S201" s="345"/>
      <c r="T201" s="345"/>
      <c r="U201" s="345"/>
      <c r="V201" s="345"/>
      <c r="W201" s="345"/>
      <c r="X201" s="346"/>
    </row>
    <row r="202" spans="2:24" s="18" customFormat="1" ht="15" customHeight="1" x14ac:dyDescent="0.35">
      <c r="B202" s="326"/>
      <c r="C202" s="329"/>
      <c r="D202" s="329"/>
      <c r="E202" s="332"/>
      <c r="F202" s="294" t="s">
        <v>1053</v>
      </c>
      <c r="G202" s="332"/>
      <c r="H202" s="332"/>
      <c r="I202" s="32">
        <v>1275</v>
      </c>
      <c r="J202" s="329"/>
      <c r="K202" s="329"/>
      <c r="L202" s="344"/>
      <c r="M202" s="345"/>
      <c r="N202" s="345"/>
      <c r="O202" s="345"/>
      <c r="P202" s="345"/>
      <c r="Q202" s="345"/>
      <c r="R202" s="345"/>
      <c r="S202" s="345"/>
      <c r="T202" s="345"/>
      <c r="U202" s="345"/>
      <c r="V202" s="345"/>
      <c r="W202" s="345"/>
      <c r="X202" s="346"/>
    </row>
    <row r="203" spans="2:24" s="18" customFormat="1" x14ac:dyDescent="0.35">
      <c r="B203" s="326"/>
      <c r="C203" s="329"/>
      <c r="D203" s="329"/>
      <c r="E203" s="332"/>
      <c r="F203" s="294" t="s">
        <v>1054</v>
      </c>
      <c r="G203" s="332"/>
      <c r="H203" s="332"/>
      <c r="I203" s="32">
        <v>1873</v>
      </c>
      <c r="J203" s="329"/>
      <c r="K203" s="329"/>
      <c r="L203" s="344"/>
      <c r="M203" s="345"/>
      <c r="N203" s="345"/>
      <c r="O203" s="345"/>
      <c r="P203" s="345"/>
      <c r="Q203" s="345"/>
      <c r="R203" s="345"/>
      <c r="S203" s="345"/>
      <c r="T203" s="345"/>
      <c r="U203" s="345"/>
      <c r="V203" s="345"/>
      <c r="W203" s="345"/>
      <c r="X203" s="346"/>
    </row>
    <row r="204" spans="2:24" s="18" customFormat="1" ht="29" x14ac:dyDescent="0.35">
      <c r="B204" s="326"/>
      <c r="C204" s="329"/>
      <c r="D204" s="329"/>
      <c r="E204" s="332"/>
      <c r="F204" s="255" t="s">
        <v>1055</v>
      </c>
      <c r="G204" s="332"/>
      <c r="H204" s="333"/>
      <c r="I204" s="32">
        <v>1555</v>
      </c>
      <c r="J204" s="329"/>
      <c r="K204" s="329"/>
      <c r="L204" s="344"/>
      <c r="M204" s="345"/>
      <c r="N204" s="345"/>
      <c r="O204" s="345"/>
      <c r="P204" s="345"/>
      <c r="Q204" s="345"/>
      <c r="R204" s="345"/>
      <c r="S204" s="345"/>
      <c r="T204" s="345"/>
      <c r="U204" s="345"/>
      <c r="V204" s="345"/>
      <c r="W204" s="345"/>
      <c r="X204" s="346"/>
    </row>
    <row r="205" spans="2:24" s="18" customFormat="1" ht="15" customHeight="1" x14ac:dyDescent="0.35">
      <c r="B205" s="326"/>
      <c r="C205" s="329"/>
      <c r="D205" s="329"/>
      <c r="E205" s="332"/>
      <c r="F205" s="255" t="s">
        <v>791</v>
      </c>
      <c r="G205" s="332"/>
      <c r="H205" s="331" t="s">
        <v>1057</v>
      </c>
      <c r="I205" s="32">
        <v>1351</v>
      </c>
      <c r="J205" s="329"/>
      <c r="K205" s="329"/>
      <c r="L205" s="344"/>
      <c r="M205" s="345"/>
      <c r="N205" s="345"/>
      <c r="O205" s="345"/>
      <c r="P205" s="345"/>
      <c r="Q205" s="345"/>
      <c r="R205" s="345"/>
      <c r="S205" s="345"/>
      <c r="T205" s="345"/>
      <c r="U205" s="345"/>
      <c r="V205" s="345"/>
      <c r="W205" s="345"/>
      <c r="X205" s="346"/>
    </row>
    <row r="206" spans="2:24" s="18" customFormat="1" ht="15" customHeight="1" x14ac:dyDescent="0.35">
      <c r="B206" s="326"/>
      <c r="C206" s="329"/>
      <c r="D206" s="329"/>
      <c r="E206" s="332"/>
      <c r="F206" s="255" t="s">
        <v>706</v>
      </c>
      <c r="G206" s="332"/>
      <c r="H206" s="332"/>
      <c r="I206" s="32">
        <v>1601</v>
      </c>
      <c r="J206" s="329"/>
      <c r="K206" s="329"/>
      <c r="L206" s="344"/>
      <c r="M206" s="345"/>
      <c r="N206" s="345"/>
      <c r="O206" s="345"/>
      <c r="P206" s="345"/>
      <c r="Q206" s="345"/>
      <c r="R206" s="345"/>
      <c r="S206" s="345"/>
      <c r="T206" s="345"/>
      <c r="U206" s="345"/>
      <c r="V206" s="345"/>
      <c r="W206" s="345"/>
      <c r="X206" s="346"/>
    </row>
    <row r="207" spans="2:24" s="18" customFormat="1" ht="15" customHeight="1" x14ac:dyDescent="0.35">
      <c r="B207" s="326"/>
      <c r="C207" s="329"/>
      <c r="D207" s="329"/>
      <c r="E207" s="332"/>
      <c r="F207" s="255" t="s">
        <v>710</v>
      </c>
      <c r="G207" s="332"/>
      <c r="H207" s="332"/>
      <c r="I207" s="31">
        <v>1346</v>
      </c>
      <c r="J207" s="329"/>
      <c r="K207" s="329"/>
      <c r="L207" s="344"/>
      <c r="M207" s="345"/>
      <c r="N207" s="345"/>
      <c r="O207" s="345"/>
      <c r="P207" s="345"/>
      <c r="Q207" s="345"/>
      <c r="R207" s="345"/>
      <c r="S207" s="345"/>
      <c r="T207" s="345"/>
      <c r="U207" s="345"/>
      <c r="V207" s="345"/>
      <c r="W207" s="345"/>
      <c r="X207" s="346"/>
    </row>
    <row r="208" spans="2:24" s="18" customFormat="1" ht="15" customHeight="1" x14ac:dyDescent="0.35">
      <c r="B208" s="326"/>
      <c r="C208" s="329"/>
      <c r="D208" s="329"/>
      <c r="E208" s="332"/>
      <c r="F208" s="294" t="s">
        <v>1048</v>
      </c>
      <c r="G208" s="332"/>
      <c r="H208" s="332"/>
      <c r="I208" s="32">
        <v>1082</v>
      </c>
      <c r="J208" s="329"/>
      <c r="K208" s="329"/>
      <c r="L208" s="344"/>
      <c r="M208" s="345"/>
      <c r="N208" s="345"/>
      <c r="O208" s="345"/>
      <c r="P208" s="345"/>
      <c r="Q208" s="345"/>
      <c r="R208" s="345"/>
      <c r="S208" s="345"/>
      <c r="T208" s="345"/>
      <c r="U208" s="345"/>
      <c r="V208" s="345"/>
      <c r="W208" s="345"/>
      <c r="X208" s="346"/>
    </row>
    <row r="209" spans="2:24" s="18" customFormat="1" ht="15" customHeight="1" x14ac:dyDescent="0.35">
      <c r="B209" s="326"/>
      <c r="C209" s="329"/>
      <c r="D209" s="329"/>
      <c r="E209" s="332"/>
      <c r="F209" s="294" t="s">
        <v>906</v>
      </c>
      <c r="G209" s="332"/>
      <c r="H209" s="332"/>
      <c r="I209" s="32">
        <v>1494</v>
      </c>
      <c r="J209" s="329"/>
      <c r="K209" s="329"/>
      <c r="L209" s="344"/>
      <c r="M209" s="345"/>
      <c r="N209" s="345"/>
      <c r="O209" s="345"/>
      <c r="P209" s="345"/>
      <c r="Q209" s="345"/>
      <c r="R209" s="345"/>
      <c r="S209" s="345"/>
      <c r="T209" s="345"/>
      <c r="U209" s="345"/>
      <c r="V209" s="345"/>
      <c r="W209" s="345"/>
      <c r="X209" s="346"/>
    </row>
    <row r="210" spans="2:24" s="18" customFormat="1" ht="15" customHeight="1" x14ac:dyDescent="0.35">
      <c r="B210" s="326"/>
      <c r="C210" s="329"/>
      <c r="D210" s="329"/>
      <c r="E210" s="332"/>
      <c r="F210" s="294" t="s">
        <v>911</v>
      </c>
      <c r="G210" s="332"/>
      <c r="H210" s="332"/>
      <c r="I210" s="32">
        <v>1694</v>
      </c>
      <c r="J210" s="329"/>
      <c r="K210" s="329"/>
      <c r="L210" s="344"/>
      <c r="M210" s="345"/>
      <c r="N210" s="345"/>
      <c r="O210" s="345"/>
      <c r="P210" s="345"/>
      <c r="Q210" s="345"/>
      <c r="R210" s="345"/>
      <c r="S210" s="345"/>
      <c r="T210" s="345"/>
      <c r="U210" s="345"/>
      <c r="V210" s="345"/>
      <c r="W210" s="345"/>
      <c r="X210" s="346"/>
    </row>
    <row r="211" spans="2:24" s="18" customFormat="1" ht="15" customHeight="1" x14ac:dyDescent="0.35">
      <c r="B211" s="326"/>
      <c r="C211" s="329"/>
      <c r="D211" s="329"/>
      <c r="E211" s="332"/>
      <c r="F211" s="255" t="s">
        <v>1049</v>
      </c>
      <c r="G211" s="332"/>
      <c r="H211" s="332"/>
      <c r="I211" s="32">
        <v>1549</v>
      </c>
      <c r="J211" s="329"/>
      <c r="K211" s="329"/>
      <c r="L211" s="344"/>
      <c r="M211" s="345"/>
      <c r="N211" s="345"/>
      <c r="O211" s="345"/>
      <c r="P211" s="345"/>
      <c r="Q211" s="345"/>
      <c r="R211" s="345"/>
      <c r="S211" s="345"/>
      <c r="T211" s="345"/>
      <c r="U211" s="345"/>
      <c r="V211" s="345"/>
      <c r="W211" s="345"/>
      <c r="X211" s="346"/>
    </row>
    <row r="212" spans="2:24" s="18" customFormat="1" ht="15" customHeight="1" x14ac:dyDescent="0.35">
      <c r="B212" s="326"/>
      <c r="C212" s="329"/>
      <c r="D212" s="329"/>
      <c r="E212" s="332"/>
      <c r="F212" s="294" t="s">
        <v>1050</v>
      </c>
      <c r="G212" s="332"/>
      <c r="H212" s="332"/>
      <c r="I212" s="32">
        <v>1358</v>
      </c>
      <c r="J212" s="329"/>
      <c r="K212" s="329"/>
      <c r="L212" s="344"/>
      <c r="M212" s="345"/>
      <c r="N212" s="345"/>
      <c r="O212" s="345"/>
      <c r="P212" s="345"/>
      <c r="Q212" s="345"/>
      <c r="R212" s="345"/>
      <c r="S212" s="345"/>
      <c r="T212" s="345"/>
      <c r="U212" s="345"/>
      <c r="V212" s="345"/>
      <c r="W212" s="345"/>
      <c r="X212" s="346"/>
    </row>
    <row r="213" spans="2:24" s="18" customFormat="1" ht="15" customHeight="1" x14ac:dyDescent="0.35">
      <c r="B213" s="326"/>
      <c r="C213" s="329"/>
      <c r="D213" s="329"/>
      <c r="E213" s="332"/>
      <c r="F213" s="294" t="s">
        <v>908</v>
      </c>
      <c r="G213" s="332"/>
      <c r="H213" s="332"/>
      <c r="I213" s="32">
        <v>1173</v>
      </c>
      <c r="J213" s="329"/>
      <c r="K213" s="329"/>
      <c r="L213" s="344"/>
      <c r="M213" s="345"/>
      <c r="N213" s="345"/>
      <c r="O213" s="345"/>
      <c r="P213" s="345"/>
      <c r="Q213" s="345"/>
      <c r="R213" s="345"/>
      <c r="S213" s="345"/>
      <c r="T213" s="345"/>
      <c r="U213" s="345"/>
      <c r="V213" s="345"/>
      <c r="W213" s="345"/>
      <c r="X213" s="346"/>
    </row>
    <row r="214" spans="2:24" s="18" customFormat="1" ht="15" customHeight="1" x14ac:dyDescent="0.35">
      <c r="B214" s="326"/>
      <c r="C214" s="329"/>
      <c r="D214" s="329"/>
      <c r="E214" s="332"/>
      <c r="F214" s="294" t="s">
        <v>1051</v>
      </c>
      <c r="G214" s="332"/>
      <c r="H214" s="332"/>
      <c r="I214" s="32">
        <v>1348</v>
      </c>
      <c r="J214" s="329"/>
      <c r="K214" s="329"/>
      <c r="L214" s="344"/>
      <c r="M214" s="345"/>
      <c r="N214" s="345"/>
      <c r="O214" s="345"/>
      <c r="P214" s="345"/>
      <c r="Q214" s="345"/>
      <c r="R214" s="345"/>
      <c r="S214" s="345"/>
      <c r="T214" s="345"/>
      <c r="U214" s="345"/>
      <c r="V214" s="345"/>
      <c r="W214" s="345"/>
      <c r="X214" s="346"/>
    </row>
    <row r="215" spans="2:24" s="18" customFormat="1" ht="15" customHeight="1" x14ac:dyDescent="0.35">
      <c r="B215" s="326"/>
      <c r="C215" s="329"/>
      <c r="D215" s="329"/>
      <c r="E215" s="332"/>
      <c r="F215" s="294" t="s">
        <v>1052</v>
      </c>
      <c r="G215" s="332"/>
      <c r="H215" s="332"/>
      <c r="I215" s="32">
        <v>1372</v>
      </c>
      <c r="J215" s="329"/>
      <c r="K215" s="329"/>
      <c r="L215" s="344"/>
      <c r="M215" s="345"/>
      <c r="N215" s="345"/>
      <c r="O215" s="345"/>
      <c r="P215" s="345"/>
      <c r="Q215" s="345"/>
      <c r="R215" s="345"/>
      <c r="S215" s="345"/>
      <c r="T215" s="345"/>
      <c r="U215" s="345"/>
      <c r="V215" s="345"/>
      <c r="W215" s="345"/>
      <c r="X215" s="346"/>
    </row>
    <row r="216" spans="2:24" s="18" customFormat="1" ht="15" customHeight="1" x14ac:dyDescent="0.35">
      <c r="B216" s="326"/>
      <c r="C216" s="329"/>
      <c r="D216" s="329"/>
      <c r="E216" s="332"/>
      <c r="F216" s="294" t="s">
        <v>707</v>
      </c>
      <c r="G216" s="332"/>
      <c r="H216" s="332"/>
      <c r="I216" s="32">
        <v>1443</v>
      </c>
      <c r="J216" s="329"/>
      <c r="K216" s="329"/>
      <c r="L216" s="344"/>
      <c r="M216" s="345"/>
      <c r="N216" s="345"/>
      <c r="O216" s="345"/>
      <c r="P216" s="345"/>
      <c r="Q216" s="345"/>
      <c r="R216" s="345"/>
      <c r="S216" s="345"/>
      <c r="T216" s="345"/>
      <c r="U216" s="345"/>
      <c r="V216" s="345"/>
      <c r="W216" s="345"/>
      <c r="X216" s="346"/>
    </row>
    <row r="217" spans="2:24" s="18" customFormat="1" ht="15" customHeight="1" x14ac:dyDescent="0.35">
      <c r="B217" s="326"/>
      <c r="C217" s="329"/>
      <c r="D217" s="329"/>
      <c r="E217" s="332"/>
      <c r="F217" s="294" t="s">
        <v>903</v>
      </c>
      <c r="G217" s="332"/>
      <c r="H217" s="332"/>
      <c r="I217" s="32">
        <v>1071</v>
      </c>
      <c r="J217" s="329"/>
      <c r="K217" s="329"/>
      <c r="L217" s="344"/>
      <c r="M217" s="345"/>
      <c r="N217" s="345"/>
      <c r="O217" s="345"/>
      <c r="P217" s="345"/>
      <c r="Q217" s="345"/>
      <c r="R217" s="345"/>
      <c r="S217" s="345"/>
      <c r="T217" s="345"/>
      <c r="U217" s="345"/>
      <c r="V217" s="345"/>
      <c r="W217" s="345"/>
      <c r="X217" s="346"/>
    </row>
    <row r="218" spans="2:24" s="18" customFormat="1" ht="15" customHeight="1" x14ac:dyDescent="0.35">
      <c r="B218" s="326"/>
      <c r="C218" s="329"/>
      <c r="D218" s="329"/>
      <c r="E218" s="332"/>
      <c r="F218" s="294" t="s">
        <v>1053</v>
      </c>
      <c r="G218" s="332"/>
      <c r="H218" s="332"/>
      <c r="I218" s="32">
        <v>1183</v>
      </c>
      <c r="J218" s="329"/>
      <c r="K218" s="329"/>
      <c r="L218" s="344"/>
      <c r="M218" s="345"/>
      <c r="N218" s="345"/>
      <c r="O218" s="345"/>
      <c r="P218" s="345"/>
      <c r="Q218" s="345"/>
      <c r="R218" s="345"/>
      <c r="S218" s="345"/>
      <c r="T218" s="345"/>
      <c r="U218" s="345"/>
      <c r="V218" s="345"/>
      <c r="W218" s="345"/>
      <c r="X218" s="346"/>
    </row>
    <row r="219" spans="2:24" s="18" customFormat="1" ht="15" customHeight="1" x14ac:dyDescent="0.35">
      <c r="B219" s="326"/>
      <c r="C219" s="329"/>
      <c r="D219" s="329"/>
      <c r="E219" s="332"/>
      <c r="F219" s="294" t="s">
        <v>1054</v>
      </c>
      <c r="G219" s="332"/>
      <c r="H219" s="332"/>
      <c r="I219" s="31">
        <v>1796</v>
      </c>
      <c r="J219" s="329"/>
      <c r="K219" s="329"/>
      <c r="L219" s="344"/>
      <c r="M219" s="345"/>
      <c r="N219" s="345"/>
      <c r="O219" s="345"/>
      <c r="P219" s="345"/>
      <c r="Q219" s="345"/>
      <c r="R219" s="345"/>
      <c r="S219" s="345"/>
      <c r="T219" s="345"/>
      <c r="U219" s="345"/>
      <c r="V219" s="345"/>
      <c r="W219" s="345"/>
      <c r="X219" s="346"/>
    </row>
    <row r="220" spans="2:24" s="18" customFormat="1" ht="31.5" customHeight="1" x14ac:dyDescent="0.35">
      <c r="B220" s="326"/>
      <c r="C220" s="329"/>
      <c r="D220" s="330"/>
      <c r="E220" s="332"/>
      <c r="F220" s="255" t="s">
        <v>1055</v>
      </c>
      <c r="G220" s="332"/>
      <c r="H220" s="333"/>
      <c r="I220" s="31">
        <v>1438</v>
      </c>
      <c r="J220" s="329"/>
      <c r="K220" s="329"/>
      <c r="L220" s="344"/>
      <c r="M220" s="345"/>
      <c r="N220" s="345"/>
      <c r="O220" s="345"/>
      <c r="P220" s="345"/>
      <c r="Q220" s="345"/>
      <c r="R220" s="345"/>
      <c r="S220" s="345"/>
      <c r="T220" s="345"/>
      <c r="U220" s="345"/>
      <c r="V220" s="345"/>
      <c r="W220" s="345"/>
      <c r="X220" s="346"/>
    </row>
    <row r="221" spans="2:24" s="18" customFormat="1" ht="15" customHeight="1" x14ac:dyDescent="0.35">
      <c r="B221" s="326"/>
      <c r="C221" s="329"/>
      <c r="D221" s="328" t="s">
        <v>309</v>
      </c>
      <c r="E221" s="332"/>
      <c r="F221" s="255" t="s">
        <v>791</v>
      </c>
      <c r="G221" s="332"/>
      <c r="H221" s="331" t="s">
        <v>1046</v>
      </c>
      <c r="I221" s="32">
        <v>510</v>
      </c>
      <c r="J221" s="329"/>
      <c r="K221" s="329"/>
      <c r="L221" s="344"/>
      <c r="M221" s="345"/>
      <c r="N221" s="345"/>
      <c r="O221" s="345"/>
      <c r="P221" s="345"/>
      <c r="Q221" s="345"/>
      <c r="R221" s="345"/>
      <c r="S221" s="345"/>
      <c r="T221" s="345"/>
      <c r="U221" s="345"/>
      <c r="V221" s="345"/>
      <c r="W221" s="345"/>
      <c r="X221" s="346"/>
    </row>
    <row r="222" spans="2:24" s="18" customFormat="1" ht="15" customHeight="1" x14ac:dyDescent="0.35">
      <c r="B222" s="326"/>
      <c r="C222" s="329"/>
      <c r="D222" s="329"/>
      <c r="E222" s="332"/>
      <c r="F222" s="255" t="s">
        <v>710</v>
      </c>
      <c r="G222" s="332"/>
      <c r="H222" s="332"/>
      <c r="I222" s="32">
        <v>778</v>
      </c>
      <c r="J222" s="329"/>
      <c r="K222" s="329"/>
      <c r="L222" s="344"/>
      <c r="M222" s="345"/>
      <c r="N222" s="345"/>
      <c r="O222" s="345"/>
      <c r="P222" s="345"/>
      <c r="Q222" s="345"/>
      <c r="R222" s="345"/>
      <c r="S222" s="345"/>
      <c r="T222" s="345"/>
      <c r="U222" s="345"/>
      <c r="V222" s="345"/>
      <c r="W222" s="345"/>
      <c r="X222" s="346"/>
    </row>
    <row r="223" spans="2:24" s="18" customFormat="1" ht="15" customHeight="1" x14ac:dyDescent="0.35">
      <c r="B223" s="326"/>
      <c r="C223" s="329"/>
      <c r="D223" s="329"/>
      <c r="E223" s="332"/>
      <c r="F223" s="255" t="s">
        <v>1048</v>
      </c>
      <c r="G223" s="332"/>
      <c r="H223" s="332"/>
      <c r="I223" s="32">
        <v>1799</v>
      </c>
      <c r="J223" s="329"/>
      <c r="K223" s="329"/>
      <c r="L223" s="344"/>
      <c r="M223" s="345"/>
      <c r="N223" s="345"/>
      <c r="O223" s="345"/>
      <c r="P223" s="345"/>
      <c r="Q223" s="345"/>
      <c r="R223" s="345"/>
      <c r="S223" s="345"/>
      <c r="T223" s="345"/>
      <c r="U223" s="345"/>
      <c r="V223" s="345"/>
      <c r="W223" s="345"/>
      <c r="X223" s="346"/>
    </row>
    <row r="224" spans="2:24" s="18" customFormat="1" ht="15" customHeight="1" x14ac:dyDescent="0.35">
      <c r="B224" s="326"/>
      <c r="C224" s="329"/>
      <c r="D224" s="329"/>
      <c r="E224" s="332"/>
      <c r="F224" s="294" t="s">
        <v>906</v>
      </c>
      <c r="G224" s="332"/>
      <c r="H224" s="332"/>
      <c r="I224" s="32">
        <v>1080</v>
      </c>
      <c r="J224" s="329"/>
      <c r="K224" s="329"/>
      <c r="L224" s="344"/>
      <c r="M224" s="345"/>
      <c r="N224" s="345"/>
      <c r="O224" s="345"/>
      <c r="P224" s="345"/>
      <c r="Q224" s="345"/>
      <c r="R224" s="345"/>
      <c r="S224" s="345"/>
      <c r="T224" s="345"/>
      <c r="U224" s="345"/>
      <c r="V224" s="345"/>
      <c r="W224" s="345"/>
      <c r="X224" s="346"/>
    </row>
    <row r="225" spans="2:24" s="18" customFormat="1" ht="15" customHeight="1" x14ac:dyDescent="0.35">
      <c r="B225" s="326"/>
      <c r="C225" s="329"/>
      <c r="D225" s="329"/>
      <c r="E225" s="332"/>
      <c r="F225" s="294" t="s">
        <v>1049</v>
      </c>
      <c r="G225" s="332"/>
      <c r="H225" s="332"/>
      <c r="I225" s="32">
        <v>710</v>
      </c>
      <c r="J225" s="329"/>
      <c r="K225" s="329"/>
      <c r="L225" s="344"/>
      <c r="M225" s="345"/>
      <c r="N225" s="345"/>
      <c r="O225" s="345"/>
      <c r="P225" s="345"/>
      <c r="Q225" s="345"/>
      <c r="R225" s="345"/>
      <c r="S225" s="345"/>
      <c r="T225" s="345"/>
      <c r="U225" s="345"/>
      <c r="V225" s="345"/>
      <c r="W225" s="345"/>
      <c r="X225" s="346"/>
    </row>
    <row r="226" spans="2:24" s="18" customFormat="1" ht="15" customHeight="1" x14ac:dyDescent="0.35">
      <c r="B226" s="326"/>
      <c r="C226" s="329"/>
      <c r="D226" s="329"/>
      <c r="E226" s="332"/>
      <c r="F226" s="294" t="s">
        <v>1050</v>
      </c>
      <c r="G226" s="332"/>
      <c r="H226" s="332"/>
      <c r="I226" s="32">
        <v>450</v>
      </c>
      <c r="J226" s="329"/>
      <c r="K226" s="329"/>
      <c r="L226" s="344"/>
      <c r="M226" s="345"/>
      <c r="N226" s="345"/>
      <c r="O226" s="345"/>
      <c r="P226" s="345"/>
      <c r="Q226" s="345"/>
      <c r="R226" s="345"/>
      <c r="S226" s="345"/>
      <c r="T226" s="345"/>
      <c r="U226" s="345"/>
      <c r="V226" s="345"/>
      <c r="W226" s="345"/>
      <c r="X226" s="346"/>
    </row>
    <row r="227" spans="2:24" s="18" customFormat="1" ht="15" customHeight="1" x14ac:dyDescent="0.35">
      <c r="B227" s="326"/>
      <c r="C227" s="329"/>
      <c r="D227" s="329"/>
      <c r="E227" s="332"/>
      <c r="F227" s="255" t="s">
        <v>908</v>
      </c>
      <c r="G227" s="332"/>
      <c r="H227" s="332"/>
      <c r="I227" s="32">
        <v>896</v>
      </c>
      <c r="J227" s="329"/>
      <c r="K227" s="329"/>
      <c r="L227" s="344"/>
      <c r="M227" s="345"/>
      <c r="N227" s="345"/>
      <c r="O227" s="345"/>
      <c r="P227" s="345"/>
      <c r="Q227" s="345"/>
      <c r="R227" s="345"/>
      <c r="S227" s="345"/>
      <c r="T227" s="345"/>
      <c r="U227" s="345"/>
      <c r="V227" s="345"/>
      <c r="W227" s="345"/>
      <c r="X227" s="346"/>
    </row>
    <row r="228" spans="2:24" s="18" customFormat="1" ht="15" customHeight="1" x14ac:dyDescent="0.35">
      <c r="B228" s="326"/>
      <c r="C228" s="329"/>
      <c r="D228" s="329"/>
      <c r="E228" s="332"/>
      <c r="F228" s="294" t="s">
        <v>1051</v>
      </c>
      <c r="G228" s="332"/>
      <c r="H228" s="332"/>
      <c r="I228" s="32">
        <v>709</v>
      </c>
      <c r="J228" s="329"/>
      <c r="K228" s="329"/>
      <c r="L228" s="344"/>
      <c r="M228" s="345"/>
      <c r="N228" s="345"/>
      <c r="O228" s="345"/>
      <c r="P228" s="345"/>
      <c r="Q228" s="345"/>
      <c r="R228" s="345"/>
      <c r="S228" s="345"/>
      <c r="T228" s="345"/>
      <c r="U228" s="345"/>
      <c r="V228" s="345"/>
      <c r="W228" s="345"/>
      <c r="X228" s="346"/>
    </row>
    <row r="229" spans="2:24" s="18" customFormat="1" ht="15" customHeight="1" x14ac:dyDescent="0.35">
      <c r="B229" s="326"/>
      <c r="C229" s="329"/>
      <c r="D229" s="329"/>
      <c r="E229" s="332"/>
      <c r="F229" s="294" t="s">
        <v>1052</v>
      </c>
      <c r="G229" s="332"/>
      <c r="H229" s="332"/>
      <c r="I229" s="32">
        <v>785</v>
      </c>
      <c r="J229" s="329"/>
      <c r="K229" s="329"/>
      <c r="L229" s="344"/>
      <c r="M229" s="345"/>
      <c r="N229" s="345"/>
      <c r="O229" s="345"/>
      <c r="P229" s="345"/>
      <c r="Q229" s="345"/>
      <c r="R229" s="345"/>
      <c r="S229" s="345"/>
      <c r="T229" s="345"/>
      <c r="U229" s="345"/>
      <c r="V229" s="345"/>
      <c r="W229" s="345"/>
      <c r="X229" s="346"/>
    </row>
    <row r="230" spans="2:24" s="18" customFormat="1" ht="15" customHeight="1" x14ac:dyDescent="0.35">
      <c r="B230" s="326"/>
      <c r="C230" s="329"/>
      <c r="D230" s="329"/>
      <c r="E230" s="332"/>
      <c r="F230" s="294" t="s">
        <v>707</v>
      </c>
      <c r="G230" s="332"/>
      <c r="H230" s="332"/>
      <c r="I230" s="32">
        <v>886</v>
      </c>
      <c r="J230" s="329"/>
      <c r="K230" s="329"/>
      <c r="L230" s="344"/>
      <c r="M230" s="345"/>
      <c r="N230" s="345"/>
      <c r="O230" s="345"/>
      <c r="P230" s="345"/>
      <c r="Q230" s="345"/>
      <c r="R230" s="345"/>
      <c r="S230" s="345"/>
      <c r="T230" s="345"/>
      <c r="U230" s="345"/>
      <c r="V230" s="345"/>
      <c r="W230" s="345"/>
      <c r="X230" s="346"/>
    </row>
    <row r="231" spans="2:24" s="18" customFormat="1" ht="15" customHeight="1" x14ac:dyDescent="0.35">
      <c r="B231" s="326"/>
      <c r="C231" s="329"/>
      <c r="D231" s="329"/>
      <c r="E231" s="332"/>
      <c r="F231" s="294" t="s">
        <v>903</v>
      </c>
      <c r="G231" s="332"/>
      <c r="H231" s="332"/>
      <c r="I231" s="32" t="s">
        <v>1058</v>
      </c>
      <c r="J231" s="329"/>
      <c r="K231" s="329"/>
      <c r="L231" s="344"/>
      <c r="M231" s="345"/>
      <c r="N231" s="345"/>
      <c r="O231" s="345"/>
      <c r="P231" s="345"/>
      <c r="Q231" s="345"/>
      <c r="R231" s="345"/>
      <c r="S231" s="345"/>
      <c r="T231" s="345"/>
      <c r="U231" s="345"/>
      <c r="V231" s="345"/>
      <c r="W231" s="345"/>
      <c r="X231" s="346"/>
    </row>
    <row r="232" spans="2:24" s="18" customFormat="1" ht="15" customHeight="1" x14ac:dyDescent="0.35">
      <c r="B232" s="326"/>
      <c r="C232" s="329"/>
      <c r="D232" s="329"/>
      <c r="E232" s="332"/>
      <c r="F232" s="294" t="s">
        <v>1053</v>
      </c>
      <c r="G232" s="332"/>
      <c r="H232" s="332"/>
      <c r="I232" s="32" t="s">
        <v>1058</v>
      </c>
      <c r="J232" s="329"/>
      <c r="K232" s="329"/>
      <c r="L232" s="344"/>
      <c r="M232" s="345"/>
      <c r="N232" s="345"/>
      <c r="O232" s="345"/>
      <c r="P232" s="345"/>
      <c r="Q232" s="345"/>
      <c r="R232" s="345"/>
      <c r="S232" s="345"/>
      <c r="T232" s="345"/>
      <c r="U232" s="345"/>
      <c r="V232" s="345"/>
      <c r="W232" s="345"/>
      <c r="X232" s="346"/>
    </row>
    <row r="233" spans="2:24" s="18" customFormat="1" ht="15" customHeight="1" x14ac:dyDescent="0.35">
      <c r="B233" s="326"/>
      <c r="C233" s="329"/>
      <c r="D233" s="329"/>
      <c r="E233" s="332"/>
      <c r="F233" s="294" t="s">
        <v>1054</v>
      </c>
      <c r="G233" s="332"/>
      <c r="H233" s="332"/>
      <c r="I233" s="32" t="s">
        <v>1058</v>
      </c>
      <c r="J233" s="329"/>
      <c r="K233" s="329"/>
      <c r="L233" s="344"/>
      <c r="M233" s="345"/>
      <c r="N233" s="345"/>
      <c r="O233" s="345"/>
      <c r="P233" s="345"/>
      <c r="Q233" s="345"/>
      <c r="R233" s="345"/>
      <c r="S233" s="345"/>
      <c r="T233" s="345"/>
      <c r="U233" s="345"/>
      <c r="V233" s="345"/>
      <c r="W233" s="345"/>
      <c r="X233" s="346"/>
    </row>
    <row r="234" spans="2:24" s="18" customFormat="1" ht="15" customHeight="1" x14ac:dyDescent="0.35">
      <c r="B234" s="326"/>
      <c r="C234" s="329"/>
      <c r="D234" s="329"/>
      <c r="E234" s="332"/>
      <c r="F234" s="294" t="s">
        <v>706</v>
      </c>
      <c r="G234" s="332"/>
      <c r="H234" s="332"/>
      <c r="I234" s="32" t="s">
        <v>1058</v>
      </c>
      <c r="J234" s="329"/>
      <c r="K234" s="329"/>
      <c r="L234" s="344"/>
      <c r="M234" s="345"/>
      <c r="N234" s="345"/>
      <c r="O234" s="345"/>
      <c r="P234" s="345"/>
      <c r="Q234" s="345"/>
      <c r="R234" s="345"/>
      <c r="S234" s="345"/>
      <c r="T234" s="345"/>
      <c r="U234" s="345"/>
      <c r="V234" s="345"/>
      <c r="W234" s="345"/>
      <c r="X234" s="346"/>
    </row>
    <row r="235" spans="2:24" s="18" customFormat="1" ht="15" customHeight="1" x14ac:dyDescent="0.35">
      <c r="B235" s="326"/>
      <c r="C235" s="329"/>
      <c r="D235" s="329"/>
      <c r="E235" s="332"/>
      <c r="F235" s="294" t="s">
        <v>911</v>
      </c>
      <c r="G235" s="332"/>
      <c r="H235" s="332"/>
      <c r="I235" s="32" t="s">
        <v>1058</v>
      </c>
      <c r="J235" s="329"/>
      <c r="K235" s="329"/>
      <c r="L235" s="344"/>
      <c r="M235" s="345"/>
      <c r="N235" s="345"/>
      <c r="O235" s="345"/>
      <c r="P235" s="345"/>
      <c r="Q235" s="345"/>
      <c r="R235" s="345"/>
      <c r="S235" s="345"/>
      <c r="T235" s="345"/>
      <c r="U235" s="345"/>
      <c r="V235" s="345"/>
      <c r="W235" s="345"/>
      <c r="X235" s="346"/>
    </row>
    <row r="236" spans="2:24" s="18" customFormat="1" ht="31.5" customHeight="1" x14ac:dyDescent="0.35">
      <c r="B236" s="326"/>
      <c r="C236" s="329"/>
      <c r="D236" s="329"/>
      <c r="E236" s="332"/>
      <c r="F236" s="255" t="s">
        <v>1055</v>
      </c>
      <c r="G236" s="332"/>
      <c r="H236" s="333"/>
      <c r="I236" s="32">
        <v>690</v>
      </c>
      <c r="J236" s="329"/>
      <c r="K236" s="329"/>
      <c r="L236" s="344"/>
      <c r="M236" s="345"/>
      <c r="N236" s="345"/>
      <c r="O236" s="345"/>
      <c r="P236" s="345"/>
      <c r="Q236" s="345"/>
      <c r="R236" s="345"/>
      <c r="S236" s="345"/>
      <c r="T236" s="345"/>
      <c r="U236" s="345"/>
      <c r="V236" s="345"/>
      <c r="W236" s="345"/>
      <c r="X236" s="346"/>
    </row>
    <row r="237" spans="2:24" s="18" customFormat="1" ht="15" customHeight="1" x14ac:dyDescent="0.35">
      <c r="B237" s="326"/>
      <c r="C237" s="329"/>
      <c r="D237" s="329"/>
      <c r="E237" s="332"/>
      <c r="F237" s="255" t="s">
        <v>791</v>
      </c>
      <c r="G237" s="332"/>
      <c r="H237" s="331" t="s">
        <v>1056</v>
      </c>
      <c r="I237" s="32">
        <v>683</v>
      </c>
      <c r="J237" s="329"/>
      <c r="K237" s="329"/>
      <c r="L237" s="344"/>
      <c r="M237" s="345"/>
      <c r="N237" s="345"/>
      <c r="O237" s="345"/>
      <c r="P237" s="345"/>
      <c r="Q237" s="345"/>
      <c r="R237" s="345"/>
      <c r="S237" s="345"/>
      <c r="T237" s="345"/>
      <c r="U237" s="345"/>
      <c r="V237" s="345"/>
      <c r="W237" s="345"/>
      <c r="X237" s="346"/>
    </row>
    <row r="238" spans="2:24" s="18" customFormat="1" ht="15" customHeight="1" x14ac:dyDescent="0.35">
      <c r="B238" s="326"/>
      <c r="C238" s="329"/>
      <c r="D238" s="329"/>
      <c r="E238" s="332"/>
      <c r="F238" s="255" t="s">
        <v>710</v>
      </c>
      <c r="G238" s="332"/>
      <c r="H238" s="332"/>
      <c r="I238" s="32">
        <v>972</v>
      </c>
      <c r="J238" s="329"/>
      <c r="K238" s="329"/>
      <c r="L238" s="344"/>
      <c r="M238" s="345"/>
      <c r="N238" s="345"/>
      <c r="O238" s="345"/>
      <c r="P238" s="345"/>
      <c r="Q238" s="345"/>
      <c r="R238" s="345"/>
      <c r="S238" s="345"/>
      <c r="T238" s="345"/>
      <c r="U238" s="345"/>
      <c r="V238" s="345"/>
      <c r="W238" s="345"/>
      <c r="X238" s="346"/>
    </row>
    <row r="239" spans="2:24" s="18" customFormat="1" ht="15" customHeight="1" x14ac:dyDescent="0.35">
      <c r="B239" s="326"/>
      <c r="C239" s="329"/>
      <c r="D239" s="329"/>
      <c r="E239" s="332"/>
      <c r="F239" s="255" t="s">
        <v>1048</v>
      </c>
      <c r="G239" s="332"/>
      <c r="H239" s="332"/>
      <c r="I239" s="32">
        <v>1520</v>
      </c>
      <c r="J239" s="329"/>
      <c r="K239" s="329"/>
      <c r="L239" s="344"/>
      <c r="M239" s="345"/>
      <c r="N239" s="345"/>
      <c r="O239" s="345"/>
      <c r="P239" s="345"/>
      <c r="Q239" s="345"/>
      <c r="R239" s="345"/>
      <c r="S239" s="345"/>
      <c r="T239" s="345"/>
      <c r="U239" s="345"/>
      <c r="V239" s="345"/>
      <c r="W239" s="345"/>
      <c r="X239" s="346"/>
    </row>
    <row r="240" spans="2:24" s="18" customFormat="1" ht="15" customHeight="1" x14ac:dyDescent="0.35">
      <c r="B240" s="326"/>
      <c r="C240" s="329"/>
      <c r="D240" s="329"/>
      <c r="E240" s="332"/>
      <c r="F240" s="294" t="s">
        <v>906</v>
      </c>
      <c r="G240" s="332"/>
      <c r="H240" s="332"/>
      <c r="I240" s="32">
        <v>1491</v>
      </c>
      <c r="J240" s="329"/>
      <c r="K240" s="329"/>
      <c r="L240" s="344"/>
      <c r="M240" s="345"/>
      <c r="N240" s="345"/>
      <c r="O240" s="345"/>
      <c r="P240" s="345"/>
      <c r="Q240" s="345"/>
      <c r="R240" s="345"/>
      <c r="S240" s="345"/>
      <c r="T240" s="345"/>
      <c r="U240" s="345"/>
      <c r="V240" s="345"/>
      <c r="W240" s="345"/>
      <c r="X240" s="346"/>
    </row>
    <row r="241" spans="2:24" s="18" customFormat="1" ht="15" customHeight="1" x14ac:dyDescent="0.35">
      <c r="B241" s="326"/>
      <c r="C241" s="329"/>
      <c r="D241" s="329"/>
      <c r="E241" s="332"/>
      <c r="F241" s="294" t="s">
        <v>1049</v>
      </c>
      <c r="G241" s="332"/>
      <c r="H241" s="332"/>
      <c r="I241" s="32">
        <v>917</v>
      </c>
      <c r="J241" s="329"/>
      <c r="K241" s="329"/>
      <c r="L241" s="344"/>
      <c r="M241" s="345"/>
      <c r="N241" s="345"/>
      <c r="O241" s="345"/>
      <c r="P241" s="345"/>
      <c r="Q241" s="345"/>
      <c r="R241" s="345"/>
      <c r="S241" s="345"/>
      <c r="T241" s="345"/>
      <c r="U241" s="345"/>
      <c r="V241" s="345"/>
      <c r="W241" s="345"/>
      <c r="X241" s="346"/>
    </row>
    <row r="242" spans="2:24" s="18" customFormat="1" ht="15" customHeight="1" x14ac:dyDescent="0.35">
      <c r="B242" s="326"/>
      <c r="C242" s="329"/>
      <c r="D242" s="329"/>
      <c r="E242" s="332"/>
      <c r="F242" s="294" t="s">
        <v>1050</v>
      </c>
      <c r="G242" s="332"/>
      <c r="H242" s="332"/>
      <c r="I242" s="32">
        <v>590</v>
      </c>
      <c r="J242" s="329"/>
      <c r="K242" s="329"/>
      <c r="L242" s="344"/>
      <c r="M242" s="345"/>
      <c r="N242" s="345"/>
      <c r="O242" s="345"/>
      <c r="P242" s="345"/>
      <c r="Q242" s="345"/>
      <c r="R242" s="345"/>
      <c r="S242" s="345"/>
      <c r="T242" s="345"/>
      <c r="U242" s="345"/>
      <c r="V242" s="345"/>
      <c r="W242" s="345"/>
      <c r="X242" s="346"/>
    </row>
    <row r="243" spans="2:24" s="18" customFormat="1" ht="15" customHeight="1" x14ac:dyDescent="0.35">
      <c r="B243" s="326"/>
      <c r="C243" s="329"/>
      <c r="D243" s="329"/>
      <c r="E243" s="332"/>
      <c r="F243" s="255" t="s">
        <v>908</v>
      </c>
      <c r="G243" s="332"/>
      <c r="H243" s="332"/>
      <c r="I243" s="32">
        <v>1192</v>
      </c>
      <c r="J243" s="329"/>
      <c r="K243" s="329"/>
      <c r="L243" s="344"/>
      <c r="M243" s="345"/>
      <c r="N243" s="345"/>
      <c r="O243" s="345"/>
      <c r="P243" s="345"/>
      <c r="Q243" s="345"/>
      <c r="R243" s="345"/>
      <c r="S243" s="345"/>
      <c r="T243" s="345"/>
      <c r="U243" s="345"/>
      <c r="V243" s="345"/>
      <c r="W243" s="345"/>
      <c r="X243" s="346"/>
    </row>
    <row r="244" spans="2:24" s="18" customFormat="1" ht="15" customHeight="1" x14ac:dyDescent="0.35">
      <c r="B244" s="326"/>
      <c r="C244" s="329"/>
      <c r="D244" s="329"/>
      <c r="E244" s="332"/>
      <c r="F244" s="294" t="s">
        <v>1051</v>
      </c>
      <c r="G244" s="332"/>
      <c r="H244" s="332"/>
      <c r="I244" s="32">
        <v>906</v>
      </c>
      <c r="J244" s="329"/>
      <c r="K244" s="329"/>
      <c r="L244" s="344"/>
      <c r="M244" s="345"/>
      <c r="N244" s="345"/>
      <c r="O244" s="345"/>
      <c r="P244" s="345"/>
      <c r="Q244" s="345"/>
      <c r="R244" s="345"/>
      <c r="S244" s="345"/>
      <c r="T244" s="345"/>
      <c r="U244" s="345"/>
      <c r="V244" s="345"/>
      <c r="W244" s="345"/>
      <c r="X244" s="346"/>
    </row>
    <row r="245" spans="2:24" s="18" customFormat="1" ht="15" customHeight="1" x14ac:dyDescent="0.35">
      <c r="B245" s="326"/>
      <c r="C245" s="329"/>
      <c r="D245" s="329"/>
      <c r="E245" s="332"/>
      <c r="F245" s="294" t="s">
        <v>1052</v>
      </c>
      <c r="G245" s="332"/>
      <c r="H245" s="332"/>
      <c r="I245" s="32">
        <v>1036</v>
      </c>
      <c r="J245" s="329"/>
      <c r="K245" s="329"/>
      <c r="L245" s="344"/>
      <c r="M245" s="345"/>
      <c r="N245" s="345"/>
      <c r="O245" s="345"/>
      <c r="P245" s="345"/>
      <c r="Q245" s="345"/>
      <c r="R245" s="345"/>
      <c r="S245" s="345"/>
      <c r="T245" s="345"/>
      <c r="U245" s="345"/>
      <c r="V245" s="345"/>
      <c r="W245" s="345"/>
      <c r="X245" s="346"/>
    </row>
    <row r="246" spans="2:24" s="18" customFormat="1" ht="15" customHeight="1" x14ac:dyDescent="0.35">
      <c r="B246" s="326"/>
      <c r="C246" s="329"/>
      <c r="D246" s="329"/>
      <c r="E246" s="332"/>
      <c r="F246" s="294" t="s">
        <v>707</v>
      </c>
      <c r="G246" s="332"/>
      <c r="H246" s="332"/>
      <c r="I246" s="32">
        <v>1238</v>
      </c>
      <c r="J246" s="329"/>
      <c r="K246" s="329"/>
      <c r="L246" s="344"/>
      <c r="M246" s="345"/>
      <c r="N246" s="345"/>
      <c r="O246" s="345"/>
      <c r="P246" s="345"/>
      <c r="Q246" s="345"/>
      <c r="R246" s="345"/>
      <c r="S246" s="345"/>
      <c r="T246" s="345"/>
      <c r="U246" s="345"/>
      <c r="V246" s="345"/>
      <c r="W246" s="345"/>
      <c r="X246" s="346"/>
    </row>
    <row r="247" spans="2:24" s="18" customFormat="1" ht="15" customHeight="1" x14ac:dyDescent="0.35">
      <c r="B247" s="326"/>
      <c r="C247" s="329"/>
      <c r="D247" s="329"/>
      <c r="E247" s="332"/>
      <c r="F247" s="294" t="s">
        <v>903</v>
      </c>
      <c r="G247" s="332"/>
      <c r="H247" s="332"/>
      <c r="I247" s="32" t="s">
        <v>1058</v>
      </c>
      <c r="J247" s="329"/>
      <c r="K247" s="329"/>
      <c r="L247" s="344"/>
      <c r="M247" s="345"/>
      <c r="N247" s="345"/>
      <c r="O247" s="345"/>
      <c r="P247" s="345"/>
      <c r="Q247" s="345"/>
      <c r="R247" s="345"/>
      <c r="S247" s="345"/>
      <c r="T247" s="345"/>
      <c r="U247" s="345"/>
      <c r="V247" s="345"/>
      <c r="W247" s="345"/>
      <c r="X247" s="346"/>
    </row>
    <row r="248" spans="2:24" s="18" customFormat="1" ht="15" customHeight="1" x14ac:dyDescent="0.35">
      <c r="B248" s="326"/>
      <c r="C248" s="329"/>
      <c r="D248" s="329"/>
      <c r="E248" s="332"/>
      <c r="F248" s="294" t="s">
        <v>1053</v>
      </c>
      <c r="G248" s="332"/>
      <c r="H248" s="332"/>
      <c r="I248" s="32" t="s">
        <v>1058</v>
      </c>
      <c r="J248" s="329"/>
      <c r="K248" s="329"/>
      <c r="L248" s="344"/>
      <c r="M248" s="345"/>
      <c r="N248" s="345"/>
      <c r="O248" s="345"/>
      <c r="P248" s="345"/>
      <c r="Q248" s="345"/>
      <c r="R248" s="345"/>
      <c r="S248" s="345"/>
      <c r="T248" s="345"/>
      <c r="U248" s="345"/>
      <c r="V248" s="345"/>
      <c r="W248" s="345"/>
      <c r="X248" s="346"/>
    </row>
    <row r="249" spans="2:24" s="18" customFormat="1" ht="15" customHeight="1" x14ac:dyDescent="0.35">
      <c r="B249" s="326"/>
      <c r="C249" s="329"/>
      <c r="D249" s="329"/>
      <c r="E249" s="332"/>
      <c r="F249" s="294" t="s">
        <v>1054</v>
      </c>
      <c r="G249" s="332"/>
      <c r="H249" s="332"/>
      <c r="I249" s="32" t="s">
        <v>1058</v>
      </c>
      <c r="J249" s="329"/>
      <c r="K249" s="329"/>
      <c r="L249" s="344"/>
      <c r="M249" s="345"/>
      <c r="N249" s="345"/>
      <c r="O249" s="345"/>
      <c r="P249" s="345"/>
      <c r="Q249" s="345"/>
      <c r="R249" s="345"/>
      <c r="S249" s="345"/>
      <c r="T249" s="345"/>
      <c r="U249" s="345"/>
      <c r="V249" s="345"/>
      <c r="W249" s="345"/>
      <c r="X249" s="346"/>
    </row>
    <row r="250" spans="2:24" s="18" customFormat="1" ht="15" customHeight="1" x14ac:dyDescent="0.35">
      <c r="B250" s="326"/>
      <c r="C250" s="329"/>
      <c r="D250" s="329"/>
      <c r="E250" s="332"/>
      <c r="F250" s="294" t="s">
        <v>706</v>
      </c>
      <c r="G250" s="332"/>
      <c r="H250" s="332"/>
      <c r="I250" s="32" t="s">
        <v>1058</v>
      </c>
      <c r="J250" s="329"/>
      <c r="K250" s="329"/>
      <c r="L250" s="344"/>
      <c r="M250" s="345"/>
      <c r="N250" s="345"/>
      <c r="O250" s="345"/>
      <c r="P250" s="345"/>
      <c r="Q250" s="345"/>
      <c r="R250" s="345"/>
      <c r="S250" s="345"/>
      <c r="T250" s="345"/>
      <c r="U250" s="345"/>
      <c r="V250" s="345"/>
      <c r="W250" s="345"/>
      <c r="X250" s="346"/>
    </row>
    <row r="251" spans="2:24" s="18" customFormat="1" ht="15" customHeight="1" x14ac:dyDescent="0.35">
      <c r="B251" s="326"/>
      <c r="C251" s="329"/>
      <c r="D251" s="329"/>
      <c r="E251" s="332"/>
      <c r="F251" s="294" t="s">
        <v>911</v>
      </c>
      <c r="G251" s="332"/>
      <c r="H251" s="332"/>
      <c r="I251" s="32" t="s">
        <v>1058</v>
      </c>
      <c r="J251" s="329"/>
      <c r="K251" s="329"/>
      <c r="L251" s="344"/>
      <c r="M251" s="345"/>
      <c r="N251" s="345"/>
      <c r="O251" s="345"/>
      <c r="P251" s="345"/>
      <c r="Q251" s="345"/>
      <c r="R251" s="345"/>
      <c r="S251" s="345"/>
      <c r="T251" s="345"/>
      <c r="U251" s="345"/>
      <c r="V251" s="345"/>
      <c r="W251" s="345"/>
      <c r="X251" s="346"/>
    </row>
    <row r="252" spans="2:24" s="18" customFormat="1" ht="38.25" customHeight="1" x14ac:dyDescent="0.35">
      <c r="B252" s="326"/>
      <c r="C252" s="329"/>
      <c r="D252" s="329"/>
      <c r="E252" s="332"/>
      <c r="F252" s="255" t="s">
        <v>1055</v>
      </c>
      <c r="G252" s="332"/>
      <c r="H252" s="333"/>
      <c r="I252" s="32">
        <v>930</v>
      </c>
      <c r="J252" s="329"/>
      <c r="K252" s="329"/>
      <c r="L252" s="344"/>
      <c r="M252" s="345"/>
      <c r="N252" s="345"/>
      <c r="O252" s="345"/>
      <c r="P252" s="345"/>
      <c r="Q252" s="345"/>
      <c r="R252" s="345"/>
      <c r="S252" s="345"/>
      <c r="T252" s="345"/>
      <c r="U252" s="345"/>
      <c r="V252" s="345"/>
      <c r="W252" s="345"/>
      <c r="X252" s="346"/>
    </row>
    <row r="253" spans="2:24" s="18" customFormat="1" ht="15" customHeight="1" x14ac:dyDescent="0.35">
      <c r="B253" s="326"/>
      <c r="C253" s="329"/>
      <c r="D253" s="329"/>
      <c r="E253" s="332"/>
      <c r="F253" s="255" t="s">
        <v>791</v>
      </c>
      <c r="G253" s="332"/>
      <c r="H253" s="331" t="s">
        <v>1057</v>
      </c>
      <c r="I253" s="32">
        <v>591</v>
      </c>
      <c r="J253" s="329"/>
      <c r="K253" s="329"/>
      <c r="L253" s="344"/>
      <c r="M253" s="345"/>
      <c r="N253" s="345"/>
      <c r="O253" s="345"/>
      <c r="P253" s="345"/>
      <c r="Q253" s="345"/>
      <c r="R253" s="345"/>
      <c r="S253" s="345"/>
      <c r="T253" s="345"/>
      <c r="U253" s="345"/>
      <c r="V253" s="345"/>
      <c r="W253" s="345"/>
      <c r="X253" s="346"/>
    </row>
    <row r="254" spans="2:24" s="18" customFormat="1" ht="15" customHeight="1" x14ac:dyDescent="0.35">
      <c r="B254" s="326"/>
      <c r="C254" s="329"/>
      <c r="D254" s="329"/>
      <c r="E254" s="332"/>
      <c r="F254" s="255" t="s">
        <v>710</v>
      </c>
      <c r="G254" s="332"/>
      <c r="H254" s="332"/>
      <c r="I254" s="32">
        <v>864</v>
      </c>
      <c r="J254" s="329"/>
      <c r="K254" s="329"/>
      <c r="L254" s="344"/>
      <c r="M254" s="345"/>
      <c r="N254" s="345"/>
      <c r="O254" s="345"/>
      <c r="P254" s="345"/>
      <c r="Q254" s="345"/>
      <c r="R254" s="345"/>
      <c r="S254" s="345"/>
      <c r="T254" s="345"/>
      <c r="U254" s="345"/>
      <c r="V254" s="345"/>
      <c r="W254" s="345"/>
      <c r="X254" s="346"/>
    </row>
    <row r="255" spans="2:24" s="18" customFormat="1" ht="15" customHeight="1" x14ac:dyDescent="0.35">
      <c r="B255" s="326"/>
      <c r="C255" s="329"/>
      <c r="D255" s="329"/>
      <c r="E255" s="332"/>
      <c r="F255" s="255" t="s">
        <v>1048</v>
      </c>
      <c r="G255" s="332"/>
      <c r="H255" s="332"/>
      <c r="I255" s="32">
        <v>2196</v>
      </c>
      <c r="J255" s="329"/>
      <c r="K255" s="329"/>
      <c r="L255" s="344"/>
      <c r="M255" s="345"/>
      <c r="N255" s="345"/>
      <c r="O255" s="345"/>
      <c r="P255" s="345"/>
      <c r="Q255" s="345"/>
      <c r="R255" s="345"/>
      <c r="S255" s="345"/>
      <c r="T255" s="345"/>
      <c r="U255" s="345"/>
      <c r="V255" s="345"/>
      <c r="W255" s="345"/>
      <c r="X255" s="346"/>
    </row>
    <row r="256" spans="2:24" s="18" customFormat="1" ht="15" customHeight="1" x14ac:dyDescent="0.35">
      <c r="B256" s="326"/>
      <c r="C256" s="329"/>
      <c r="D256" s="329"/>
      <c r="E256" s="332"/>
      <c r="F256" s="294" t="s">
        <v>906</v>
      </c>
      <c r="G256" s="332"/>
      <c r="H256" s="332"/>
      <c r="I256" s="32">
        <v>1471</v>
      </c>
      <c r="J256" s="329"/>
      <c r="K256" s="329"/>
      <c r="L256" s="344"/>
      <c r="M256" s="345"/>
      <c r="N256" s="345"/>
      <c r="O256" s="345"/>
      <c r="P256" s="345"/>
      <c r="Q256" s="345"/>
      <c r="R256" s="345"/>
      <c r="S256" s="345"/>
      <c r="T256" s="345"/>
      <c r="U256" s="345"/>
      <c r="V256" s="345"/>
      <c r="W256" s="345"/>
      <c r="X256" s="346"/>
    </row>
    <row r="257" spans="2:24" s="18" customFormat="1" ht="15" customHeight="1" x14ac:dyDescent="0.35">
      <c r="B257" s="326"/>
      <c r="C257" s="329"/>
      <c r="D257" s="329"/>
      <c r="E257" s="332"/>
      <c r="F257" s="294" t="s">
        <v>1049</v>
      </c>
      <c r="G257" s="332"/>
      <c r="H257" s="332"/>
      <c r="I257" s="32">
        <v>862</v>
      </c>
      <c r="J257" s="329"/>
      <c r="K257" s="329"/>
      <c r="L257" s="344"/>
      <c r="M257" s="345"/>
      <c r="N257" s="345"/>
      <c r="O257" s="345"/>
      <c r="P257" s="345"/>
      <c r="Q257" s="345"/>
      <c r="R257" s="345"/>
      <c r="S257" s="345"/>
      <c r="T257" s="345"/>
      <c r="U257" s="345"/>
      <c r="V257" s="345"/>
      <c r="W257" s="345"/>
      <c r="X257" s="346"/>
    </row>
    <row r="258" spans="2:24" s="18" customFormat="1" ht="15" customHeight="1" x14ac:dyDescent="0.35">
      <c r="B258" s="326"/>
      <c r="C258" s="329"/>
      <c r="D258" s="329"/>
      <c r="E258" s="332"/>
      <c r="F258" s="294" t="s">
        <v>1050</v>
      </c>
      <c r="G258" s="332"/>
      <c r="H258" s="332"/>
      <c r="I258" s="32">
        <v>492</v>
      </c>
      <c r="J258" s="329"/>
      <c r="K258" s="329"/>
      <c r="L258" s="344"/>
      <c r="M258" s="345"/>
      <c r="N258" s="345"/>
      <c r="O258" s="345"/>
      <c r="P258" s="345"/>
      <c r="Q258" s="345"/>
      <c r="R258" s="345"/>
      <c r="S258" s="345"/>
      <c r="T258" s="345"/>
      <c r="U258" s="345"/>
      <c r="V258" s="345"/>
      <c r="W258" s="345"/>
      <c r="X258" s="346"/>
    </row>
    <row r="259" spans="2:24" s="18" customFormat="1" ht="15" customHeight="1" x14ac:dyDescent="0.35">
      <c r="B259" s="326"/>
      <c r="C259" s="329"/>
      <c r="D259" s="329"/>
      <c r="E259" s="332"/>
      <c r="F259" s="255" t="s">
        <v>908</v>
      </c>
      <c r="G259" s="332"/>
      <c r="H259" s="332"/>
      <c r="I259" s="32">
        <v>1048</v>
      </c>
      <c r="J259" s="329"/>
      <c r="K259" s="329"/>
      <c r="L259" s="344"/>
      <c r="M259" s="345"/>
      <c r="N259" s="345"/>
      <c r="O259" s="345"/>
      <c r="P259" s="345"/>
      <c r="Q259" s="345"/>
      <c r="R259" s="345"/>
      <c r="S259" s="345"/>
      <c r="T259" s="345"/>
      <c r="U259" s="345"/>
      <c r="V259" s="345"/>
      <c r="W259" s="345"/>
      <c r="X259" s="346"/>
    </row>
    <row r="260" spans="2:24" s="18" customFormat="1" ht="15" customHeight="1" x14ac:dyDescent="0.35">
      <c r="B260" s="326"/>
      <c r="C260" s="329"/>
      <c r="D260" s="329"/>
      <c r="E260" s="332"/>
      <c r="F260" s="294" t="s">
        <v>1051</v>
      </c>
      <c r="G260" s="332"/>
      <c r="H260" s="332"/>
      <c r="I260" s="32">
        <v>839</v>
      </c>
      <c r="J260" s="329"/>
      <c r="K260" s="329"/>
      <c r="L260" s="344"/>
      <c r="M260" s="345"/>
      <c r="N260" s="345"/>
      <c r="O260" s="345"/>
      <c r="P260" s="345"/>
      <c r="Q260" s="345"/>
      <c r="R260" s="345"/>
      <c r="S260" s="345"/>
      <c r="T260" s="345"/>
      <c r="U260" s="345"/>
      <c r="V260" s="345"/>
      <c r="W260" s="345"/>
      <c r="X260" s="346"/>
    </row>
    <row r="261" spans="2:24" s="18" customFormat="1" ht="15" customHeight="1" x14ac:dyDescent="0.35">
      <c r="B261" s="326"/>
      <c r="C261" s="329"/>
      <c r="D261" s="329"/>
      <c r="E261" s="332"/>
      <c r="F261" s="294" t="s">
        <v>1052</v>
      </c>
      <c r="G261" s="332"/>
      <c r="H261" s="332"/>
      <c r="I261" s="32">
        <v>986</v>
      </c>
      <c r="J261" s="329"/>
      <c r="K261" s="329"/>
      <c r="L261" s="344"/>
      <c r="M261" s="345"/>
      <c r="N261" s="345"/>
      <c r="O261" s="345"/>
      <c r="P261" s="345"/>
      <c r="Q261" s="345"/>
      <c r="R261" s="345"/>
      <c r="S261" s="345"/>
      <c r="T261" s="345"/>
      <c r="U261" s="345"/>
      <c r="V261" s="345"/>
      <c r="W261" s="345"/>
      <c r="X261" s="346"/>
    </row>
    <row r="262" spans="2:24" s="18" customFormat="1" ht="15" customHeight="1" x14ac:dyDescent="0.35">
      <c r="B262" s="326"/>
      <c r="C262" s="329"/>
      <c r="D262" s="329"/>
      <c r="E262" s="332"/>
      <c r="F262" s="294" t="s">
        <v>707</v>
      </c>
      <c r="G262" s="332"/>
      <c r="H262" s="332"/>
      <c r="I262" s="32">
        <v>1116</v>
      </c>
      <c r="J262" s="329"/>
      <c r="K262" s="329"/>
      <c r="L262" s="344"/>
      <c r="M262" s="345"/>
      <c r="N262" s="345"/>
      <c r="O262" s="345"/>
      <c r="P262" s="345"/>
      <c r="Q262" s="345"/>
      <c r="R262" s="345"/>
      <c r="S262" s="345"/>
      <c r="T262" s="345"/>
      <c r="U262" s="345"/>
      <c r="V262" s="345"/>
      <c r="W262" s="345"/>
      <c r="X262" s="346"/>
    </row>
    <row r="263" spans="2:24" s="18" customFormat="1" ht="15" customHeight="1" x14ac:dyDescent="0.35">
      <c r="B263" s="326"/>
      <c r="C263" s="329"/>
      <c r="D263" s="329"/>
      <c r="E263" s="332"/>
      <c r="F263" s="294" t="s">
        <v>903</v>
      </c>
      <c r="G263" s="332"/>
      <c r="H263" s="332"/>
      <c r="I263" s="32" t="s">
        <v>1058</v>
      </c>
      <c r="J263" s="329"/>
      <c r="K263" s="329"/>
      <c r="L263" s="344"/>
      <c r="M263" s="345"/>
      <c r="N263" s="345"/>
      <c r="O263" s="345"/>
      <c r="P263" s="345"/>
      <c r="Q263" s="345"/>
      <c r="R263" s="345"/>
      <c r="S263" s="345"/>
      <c r="T263" s="345"/>
      <c r="U263" s="345"/>
      <c r="V263" s="345"/>
      <c r="W263" s="345"/>
      <c r="X263" s="346"/>
    </row>
    <row r="264" spans="2:24" s="18" customFormat="1" ht="15" customHeight="1" x14ac:dyDescent="0.35">
      <c r="B264" s="326"/>
      <c r="C264" s="329"/>
      <c r="D264" s="329"/>
      <c r="E264" s="332"/>
      <c r="F264" s="294" t="s">
        <v>1053</v>
      </c>
      <c r="G264" s="332"/>
      <c r="H264" s="332"/>
      <c r="I264" s="32" t="s">
        <v>1058</v>
      </c>
      <c r="J264" s="329"/>
      <c r="K264" s="329"/>
      <c r="L264" s="344"/>
      <c r="M264" s="345"/>
      <c r="N264" s="345"/>
      <c r="O264" s="345"/>
      <c r="P264" s="345"/>
      <c r="Q264" s="345"/>
      <c r="R264" s="345"/>
      <c r="S264" s="345"/>
      <c r="T264" s="345"/>
      <c r="U264" s="345"/>
      <c r="V264" s="345"/>
      <c r="W264" s="345"/>
      <c r="X264" s="346"/>
    </row>
    <row r="265" spans="2:24" s="18" customFormat="1" ht="15" customHeight="1" x14ac:dyDescent="0.35">
      <c r="B265" s="326"/>
      <c r="C265" s="329"/>
      <c r="D265" s="329"/>
      <c r="E265" s="332"/>
      <c r="F265" s="294" t="s">
        <v>1054</v>
      </c>
      <c r="G265" s="332"/>
      <c r="H265" s="332"/>
      <c r="I265" s="32" t="s">
        <v>1058</v>
      </c>
      <c r="J265" s="329"/>
      <c r="K265" s="329"/>
      <c r="L265" s="344"/>
      <c r="M265" s="345"/>
      <c r="N265" s="345"/>
      <c r="O265" s="345"/>
      <c r="P265" s="345"/>
      <c r="Q265" s="345"/>
      <c r="R265" s="345"/>
      <c r="S265" s="345"/>
      <c r="T265" s="345"/>
      <c r="U265" s="345"/>
      <c r="V265" s="345"/>
      <c r="W265" s="345"/>
      <c r="X265" s="346"/>
    </row>
    <row r="266" spans="2:24" s="18" customFormat="1" ht="15" customHeight="1" x14ac:dyDescent="0.35">
      <c r="B266" s="326"/>
      <c r="C266" s="329"/>
      <c r="D266" s="329"/>
      <c r="E266" s="332"/>
      <c r="F266" s="294" t="s">
        <v>706</v>
      </c>
      <c r="G266" s="332"/>
      <c r="H266" s="332"/>
      <c r="I266" s="32" t="s">
        <v>1058</v>
      </c>
      <c r="J266" s="329"/>
      <c r="K266" s="329"/>
      <c r="L266" s="344"/>
      <c r="M266" s="345"/>
      <c r="N266" s="345"/>
      <c r="O266" s="345"/>
      <c r="P266" s="345"/>
      <c r="Q266" s="345"/>
      <c r="R266" s="345"/>
      <c r="S266" s="345"/>
      <c r="T266" s="345"/>
      <c r="U266" s="345"/>
      <c r="V266" s="345"/>
      <c r="W266" s="345"/>
      <c r="X266" s="346"/>
    </row>
    <row r="267" spans="2:24" s="18" customFormat="1" ht="15" customHeight="1" x14ac:dyDescent="0.35">
      <c r="B267" s="326"/>
      <c r="C267" s="329"/>
      <c r="D267" s="329"/>
      <c r="E267" s="332"/>
      <c r="F267" s="294" t="s">
        <v>911</v>
      </c>
      <c r="G267" s="332"/>
      <c r="H267" s="332"/>
      <c r="I267" s="32" t="s">
        <v>1058</v>
      </c>
      <c r="J267" s="329"/>
      <c r="K267" s="329"/>
      <c r="L267" s="344"/>
      <c r="M267" s="345"/>
      <c r="N267" s="345"/>
      <c r="O267" s="345"/>
      <c r="P267" s="345"/>
      <c r="Q267" s="345"/>
      <c r="R267" s="345"/>
      <c r="S267" s="345"/>
      <c r="T267" s="345"/>
      <c r="U267" s="345"/>
      <c r="V267" s="345"/>
      <c r="W267" s="345"/>
      <c r="X267" s="346"/>
    </row>
    <row r="268" spans="2:24" s="18" customFormat="1" ht="30.75" customHeight="1" x14ac:dyDescent="0.35">
      <c r="B268" s="327"/>
      <c r="C268" s="330"/>
      <c r="D268" s="330"/>
      <c r="E268" s="333"/>
      <c r="F268" s="255" t="s">
        <v>1055</v>
      </c>
      <c r="G268" s="333"/>
      <c r="H268" s="333"/>
      <c r="I268" s="32">
        <v>830</v>
      </c>
      <c r="J268" s="330"/>
      <c r="K268" s="330"/>
      <c r="L268" s="347"/>
      <c r="M268" s="348"/>
      <c r="N268" s="348"/>
      <c r="O268" s="348"/>
      <c r="P268" s="348"/>
      <c r="Q268" s="348"/>
      <c r="R268" s="348"/>
      <c r="S268" s="348"/>
      <c r="T268" s="348"/>
      <c r="U268" s="348"/>
      <c r="V268" s="348"/>
      <c r="W268" s="348"/>
      <c r="X268" s="349"/>
    </row>
    <row r="269" spans="2:24" s="18" customFormat="1" ht="15" customHeight="1" x14ac:dyDescent="0.35">
      <c r="B269" s="265" t="s">
        <v>1122</v>
      </c>
      <c r="C269" s="255"/>
      <c r="D269" s="294"/>
      <c r="E269" s="294"/>
      <c r="F269" s="294"/>
      <c r="G269" s="255"/>
      <c r="H269" s="255"/>
      <c r="I269" s="294"/>
      <c r="J269" s="252" t="s">
        <v>281</v>
      </c>
      <c r="K269" s="252" t="s">
        <v>1059</v>
      </c>
      <c r="L269" s="307" t="s">
        <v>1191</v>
      </c>
      <c r="M269" s="308"/>
      <c r="N269" s="308"/>
      <c r="O269" s="308"/>
      <c r="P269" s="308"/>
      <c r="Q269" s="308"/>
      <c r="R269" s="308"/>
      <c r="S269" s="308"/>
      <c r="T269" s="308"/>
      <c r="U269" s="308"/>
      <c r="V269" s="308"/>
      <c r="W269" s="308"/>
      <c r="X269" s="309"/>
    </row>
    <row r="270" spans="2:24" s="18" customFormat="1" ht="15" customHeight="1" x14ac:dyDescent="0.35">
      <c r="B270" s="367" t="s">
        <v>1192</v>
      </c>
      <c r="C270" s="331" t="s">
        <v>1175</v>
      </c>
      <c r="D270" s="294" t="s">
        <v>245</v>
      </c>
      <c r="E270" s="294"/>
      <c r="F270" s="294"/>
      <c r="G270" s="255"/>
      <c r="H270" s="255"/>
      <c r="I270" s="298">
        <v>0.5</v>
      </c>
      <c r="J270" s="328" t="s">
        <v>273</v>
      </c>
      <c r="K270" s="328"/>
      <c r="L270" s="341" t="s">
        <v>1193</v>
      </c>
      <c r="M270" s="342"/>
      <c r="N270" s="342"/>
      <c r="O270" s="342"/>
      <c r="P270" s="342"/>
      <c r="Q270" s="342"/>
      <c r="R270" s="342"/>
      <c r="S270" s="342"/>
      <c r="T270" s="342"/>
      <c r="U270" s="342"/>
      <c r="V270" s="342"/>
      <c r="W270" s="342"/>
      <c r="X270" s="343"/>
    </row>
    <row r="271" spans="2:24" s="18" customFormat="1" ht="15" customHeight="1" x14ac:dyDescent="0.35">
      <c r="B271" s="369"/>
      <c r="C271" s="333"/>
      <c r="D271" s="294" t="s">
        <v>1177</v>
      </c>
      <c r="E271" s="294"/>
      <c r="F271" s="294"/>
      <c r="G271" s="255"/>
      <c r="H271" s="255"/>
      <c r="I271" s="32">
        <v>0</v>
      </c>
      <c r="J271" s="330"/>
      <c r="K271" s="330"/>
      <c r="L271" s="347"/>
      <c r="M271" s="348"/>
      <c r="N271" s="348"/>
      <c r="O271" s="348"/>
      <c r="P271" s="348"/>
      <c r="Q271" s="348"/>
      <c r="R271" s="348"/>
      <c r="S271" s="348"/>
      <c r="T271" s="348"/>
      <c r="U271" s="348"/>
      <c r="V271" s="348"/>
      <c r="W271" s="348"/>
      <c r="X271" s="349"/>
    </row>
    <row r="272" spans="2:24" s="18" customFormat="1" ht="15" customHeight="1" x14ac:dyDescent="0.35">
      <c r="B272" s="367" t="s">
        <v>1194</v>
      </c>
      <c r="C272" s="331" t="s">
        <v>1175</v>
      </c>
      <c r="D272" s="294" t="s">
        <v>245</v>
      </c>
      <c r="E272" s="294"/>
      <c r="F272" s="294"/>
      <c r="G272" s="255"/>
      <c r="H272" s="255"/>
      <c r="I272" s="298">
        <v>0.5</v>
      </c>
      <c r="J272" s="328" t="s">
        <v>273</v>
      </c>
      <c r="K272" s="328"/>
      <c r="L272" s="341" t="s">
        <v>1195</v>
      </c>
      <c r="M272" s="342"/>
      <c r="N272" s="342"/>
      <c r="O272" s="342"/>
      <c r="P272" s="342"/>
      <c r="Q272" s="342"/>
      <c r="R272" s="342"/>
      <c r="S272" s="342"/>
      <c r="T272" s="342"/>
      <c r="U272" s="342"/>
      <c r="V272" s="342"/>
      <c r="W272" s="342"/>
      <c r="X272" s="343"/>
    </row>
    <row r="273" spans="2:24" s="18" customFormat="1" ht="15" customHeight="1" x14ac:dyDescent="0.35">
      <c r="B273" s="369"/>
      <c r="C273" s="333"/>
      <c r="D273" s="294" t="s">
        <v>1177</v>
      </c>
      <c r="E273" s="294"/>
      <c r="F273" s="294"/>
      <c r="G273" s="255"/>
      <c r="H273" s="255"/>
      <c r="I273" s="32">
        <v>1</v>
      </c>
      <c r="J273" s="330"/>
      <c r="K273" s="330"/>
      <c r="L273" s="347"/>
      <c r="M273" s="348"/>
      <c r="N273" s="348"/>
      <c r="O273" s="348"/>
      <c r="P273" s="348"/>
      <c r="Q273" s="348"/>
      <c r="R273" s="348"/>
      <c r="S273" s="348"/>
      <c r="T273" s="348"/>
      <c r="U273" s="348"/>
      <c r="V273" s="348"/>
      <c r="W273" s="348"/>
      <c r="X273" s="349"/>
    </row>
    <row r="274" spans="2:24" s="18" customFormat="1" ht="15" customHeight="1" x14ac:dyDescent="0.35">
      <c r="B274" s="325" t="s">
        <v>1196</v>
      </c>
      <c r="C274" s="450" t="s">
        <v>512</v>
      </c>
      <c r="D274" s="292" t="s">
        <v>1181</v>
      </c>
      <c r="E274" s="450" t="s">
        <v>1182</v>
      </c>
      <c r="F274" s="292" t="s">
        <v>887</v>
      </c>
      <c r="G274" s="255"/>
      <c r="H274" s="255"/>
      <c r="I274" s="295">
        <v>8.1999999999999993</v>
      </c>
      <c r="J274" s="328" t="s">
        <v>281</v>
      </c>
      <c r="K274" s="328"/>
      <c r="L274" s="341" t="s">
        <v>1197</v>
      </c>
      <c r="M274" s="342"/>
      <c r="N274" s="342"/>
      <c r="O274" s="342"/>
      <c r="P274" s="342"/>
      <c r="Q274" s="342"/>
      <c r="R274" s="342"/>
      <c r="S274" s="342"/>
      <c r="T274" s="342"/>
      <c r="U274" s="342"/>
      <c r="V274" s="342"/>
      <c r="W274" s="342"/>
      <c r="X274" s="343"/>
    </row>
    <row r="275" spans="2:24" s="18" customFormat="1" ht="43.5" x14ac:dyDescent="0.35">
      <c r="B275" s="326"/>
      <c r="C275" s="451"/>
      <c r="D275" s="292" t="s">
        <v>1184</v>
      </c>
      <c r="E275" s="451"/>
      <c r="F275" s="292" t="s">
        <v>887</v>
      </c>
      <c r="G275" s="255"/>
      <c r="H275" s="255"/>
      <c r="I275" s="295">
        <v>8</v>
      </c>
      <c r="J275" s="329"/>
      <c r="K275" s="329"/>
      <c r="L275" s="344"/>
      <c r="M275" s="345"/>
      <c r="N275" s="345"/>
      <c r="O275" s="345"/>
      <c r="P275" s="345"/>
      <c r="Q275" s="345"/>
      <c r="R275" s="345"/>
      <c r="S275" s="345"/>
      <c r="T275" s="345"/>
      <c r="U275" s="345"/>
      <c r="V275" s="345"/>
      <c r="W275" s="345"/>
      <c r="X275" s="346"/>
    </row>
    <row r="276" spans="2:24" s="18" customFormat="1" ht="45" customHeight="1" x14ac:dyDescent="0.35">
      <c r="B276" s="326"/>
      <c r="C276" s="451"/>
      <c r="D276" s="450" t="s">
        <v>1185</v>
      </c>
      <c r="E276" s="451"/>
      <c r="F276" s="292" t="s">
        <v>1186</v>
      </c>
      <c r="G276" s="255"/>
      <c r="H276" s="255"/>
      <c r="I276" s="294"/>
      <c r="J276" s="329"/>
      <c r="K276" s="329"/>
      <c r="L276" s="344"/>
      <c r="M276" s="345"/>
      <c r="N276" s="345"/>
      <c r="O276" s="345"/>
      <c r="P276" s="345"/>
      <c r="Q276" s="345"/>
      <c r="R276" s="345"/>
      <c r="S276" s="345"/>
      <c r="T276" s="345"/>
      <c r="U276" s="345"/>
      <c r="V276" s="345"/>
      <c r="W276" s="345"/>
      <c r="X276" s="346"/>
    </row>
    <row r="277" spans="2:24" s="18" customFormat="1" ht="29" x14ac:dyDescent="0.35">
      <c r="B277" s="326"/>
      <c r="C277" s="451"/>
      <c r="D277" s="452"/>
      <c r="E277" s="451"/>
      <c r="F277" s="292" t="s">
        <v>1187</v>
      </c>
      <c r="G277" s="255"/>
      <c r="H277" s="255"/>
      <c r="I277" s="295">
        <f>3.3*3.412</f>
        <v>11.259599999999999</v>
      </c>
      <c r="J277" s="329"/>
      <c r="K277" s="329"/>
      <c r="L277" s="344"/>
      <c r="M277" s="345"/>
      <c r="N277" s="345"/>
      <c r="O277" s="345"/>
      <c r="P277" s="345"/>
      <c r="Q277" s="345"/>
      <c r="R277" s="345"/>
      <c r="S277" s="345"/>
      <c r="T277" s="345"/>
      <c r="U277" s="345"/>
      <c r="V277" s="345"/>
      <c r="W277" s="345"/>
      <c r="X277" s="346"/>
    </row>
    <row r="278" spans="2:24" s="18" customFormat="1" ht="45" customHeight="1" x14ac:dyDescent="0.35">
      <c r="B278" s="326"/>
      <c r="C278" s="451"/>
      <c r="D278" s="450" t="s">
        <v>1188</v>
      </c>
      <c r="E278" s="451"/>
      <c r="F278" s="292" t="s">
        <v>1186</v>
      </c>
      <c r="G278" s="255"/>
      <c r="H278" s="255"/>
      <c r="I278" s="294"/>
      <c r="J278" s="329"/>
      <c r="K278" s="329"/>
      <c r="L278" s="344"/>
      <c r="M278" s="345"/>
      <c r="N278" s="345"/>
      <c r="O278" s="345"/>
      <c r="P278" s="345"/>
      <c r="Q278" s="345"/>
      <c r="R278" s="345"/>
      <c r="S278" s="345"/>
      <c r="T278" s="345"/>
      <c r="U278" s="345"/>
      <c r="V278" s="345"/>
      <c r="W278" s="345"/>
      <c r="X278" s="346"/>
    </row>
    <row r="279" spans="2:24" s="18" customFormat="1" ht="29" x14ac:dyDescent="0.35">
      <c r="B279" s="326"/>
      <c r="C279" s="451"/>
      <c r="D279" s="452"/>
      <c r="E279" s="451"/>
      <c r="F279" s="292" t="s">
        <v>1187</v>
      </c>
      <c r="G279" s="255"/>
      <c r="H279" s="255"/>
      <c r="I279" s="295">
        <f>3.2*3.412</f>
        <v>10.9184</v>
      </c>
      <c r="J279" s="329"/>
      <c r="K279" s="329"/>
      <c r="L279" s="344"/>
      <c r="M279" s="345"/>
      <c r="N279" s="345"/>
      <c r="O279" s="345"/>
      <c r="P279" s="345"/>
      <c r="Q279" s="345"/>
      <c r="R279" s="345"/>
      <c r="S279" s="345"/>
      <c r="T279" s="345"/>
      <c r="U279" s="345"/>
      <c r="V279" s="345"/>
      <c r="W279" s="345"/>
      <c r="X279" s="346"/>
    </row>
    <row r="280" spans="2:24" s="18" customFormat="1" ht="45" customHeight="1" x14ac:dyDescent="0.35">
      <c r="B280" s="326"/>
      <c r="C280" s="451"/>
      <c r="D280" s="450" t="s">
        <v>1189</v>
      </c>
      <c r="E280" s="451"/>
      <c r="F280" s="292" t="s">
        <v>1186</v>
      </c>
      <c r="G280" s="255"/>
      <c r="H280" s="255"/>
      <c r="I280" s="294"/>
      <c r="J280" s="329"/>
      <c r="K280" s="329"/>
      <c r="L280" s="344"/>
      <c r="M280" s="345"/>
      <c r="N280" s="345"/>
      <c r="O280" s="345"/>
      <c r="P280" s="345"/>
      <c r="Q280" s="345"/>
      <c r="R280" s="345"/>
      <c r="S280" s="345"/>
      <c r="T280" s="345"/>
      <c r="U280" s="345"/>
      <c r="V280" s="345"/>
      <c r="W280" s="345"/>
      <c r="X280" s="346"/>
    </row>
    <row r="281" spans="2:24" s="18" customFormat="1" ht="29" x14ac:dyDescent="0.35">
      <c r="B281" s="327"/>
      <c r="C281" s="452"/>
      <c r="D281" s="452"/>
      <c r="E281" s="452"/>
      <c r="F281" s="292" t="s">
        <v>1187</v>
      </c>
      <c r="G281" s="255"/>
      <c r="H281" s="255"/>
      <c r="I281" s="295">
        <f>3.2*3.412</f>
        <v>10.9184</v>
      </c>
      <c r="J281" s="330"/>
      <c r="K281" s="330"/>
      <c r="L281" s="347"/>
      <c r="M281" s="348"/>
      <c r="N281" s="348"/>
      <c r="O281" s="348"/>
      <c r="P281" s="348"/>
      <c r="Q281" s="348"/>
      <c r="R281" s="348"/>
      <c r="S281" s="348"/>
      <c r="T281" s="348"/>
      <c r="U281" s="348"/>
      <c r="V281" s="348"/>
      <c r="W281" s="348"/>
      <c r="X281" s="349"/>
    </row>
    <row r="282" spans="2:24" s="18" customFormat="1" ht="15" customHeight="1" x14ac:dyDescent="0.35">
      <c r="B282" s="273" t="s">
        <v>1198</v>
      </c>
      <c r="C282" s="255"/>
      <c r="D282" s="255"/>
      <c r="E282" s="255"/>
      <c r="F282" s="294"/>
      <c r="G282" s="255"/>
      <c r="H282" s="255"/>
      <c r="I282" s="294"/>
      <c r="J282" s="252" t="s">
        <v>514</v>
      </c>
      <c r="K282" s="252"/>
      <c r="L282" s="307" t="s">
        <v>1199</v>
      </c>
      <c r="M282" s="308"/>
      <c r="N282" s="308"/>
      <c r="O282" s="308"/>
      <c r="P282" s="308"/>
      <c r="Q282" s="308"/>
      <c r="R282" s="308"/>
      <c r="S282" s="308"/>
      <c r="T282" s="308"/>
      <c r="U282" s="308"/>
      <c r="V282" s="308"/>
      <c r="W282" s="308"/>
      <c r="X282" s="309"/>
    </row>
    <row r="283" spans="2:24" s="18" customFormat="1" ht="15" customHeight="1" x14ac:dyDescent="0.35">
      <c r="B283" s="265" t="s">
        <v>1200</v>
      </c>
      <c r="C283" s="255"/>
      <c r="D283" s="255"/>
      <c r="E283" s="255"/>
      <c r="F283" s="294"/>
      <c r="G283" s="255"/>
      <c r="H283" s="255"/>
      <c r="I283" s="33">
        <v>3.4119999999999999</v>
      </c>
      <c r="J283" s="252" t="s">
        <v>273</v>
      </c>
      <c r="K283" s="252"/>
      <c r="L283" s="307" t="s">
        <v>1201</v>
      </c>
      <c r="M283" s="308"/>
      <c r="N283" s="308"/>
      <c r="O283" s="308"/>
      <c r="P283" s="308"/>
      <c r="Q283" s="308"/>
      <c r="R283" s="308"/>
      <c r="S283" s="308"/>
      <c r="T283" s="308"/>
      <c r="U283" s="308"/>
      <c r="V283" s="308"/>
      <c r="W283" s="308"/>
      <c r="X283" s="309"/>
    </row>
    <row r="284" spans="2:24" s="18" customFormat="1" ht="15" customHeight="1" x14ac:dyDescent="0.35">
      <c r="B284" s="273" t="s">
        <v>1162</v>
      </c>
      <c r="C284" s="255"/>
      <c r="D284" s="255"/>
      <c r="E284" s="255"/>
      <c r="F284" s="294"/>
      <c r="G284" s="255"/>
      <c r="H284" s="255"/>
      <c r="I284" s="294"/>
      <c r="J284" s="252" t="s">
        <v>514</v>
      </c>
      <c r="K284" s="252"/>
      <c r="L284" s="307" t="s">
        <v>1190</v>
      </c>
      <c r="M284" s="308"/>
      <c r="N284" s="308"/>
      <c r="O284" s="308"/>
      <c r="P284" s="308"/>
      <c r="Q284" s="308"/>
      <c r="R284" s="308"/>
      <c r="S284" s="308"/>
      <c r="T284" s="308"/>
      <c r="U284" s="308"/>
      <c r="V284" s="308"/>
      <c r="W284" s="308"/>
      <c r="X284" s="309"/>
    </row>
    <row r="285" spans="2:24" s="18" customFormat="1" ht="15" customHeight="1" x14ac:dyDescent="0.35">
      <c r="B285" s="273" t="s">
        <v>1202</v>
      </c>
      <c r="C285" s="255"/>
      <c r="D285" s="255"/>
      <c r="E285" s="255"/>
      <c r="F285" s="294"/>
      <c r="G285" s="255"/>
      <c r="H285" s="255"/>
      <c r="I285" s="294"/>
      <c r="J285" s="252" t="s">
        <v>514</v>
      </c>
      <c r="K285" s="252"/>
      <c r="L285" s="307" t="s">
        <v>1203</v>
      </c>
      <c r="M285" s="308"/>
      <c r="N285" s="308"/>
      <c r="O285" s="308"/>
      <c r="P285" s="308"/>
      <c r="Q285" s="308"/>
      <c r="R285" s="308"/>
      <c r="S285" s="308"/>
      <c r="T285" s="308"/>
      <c r="U285" s="308"/>
      <c r="V285" s="308"/>
      <c r="W285" s="308"/>
      <c r="X285" s="309"/>
    </row>
    <row r="286" spans="2:24" s="18" customFormat="1" ht="15" customHeight="1" x14ac:dyDescent="0.35">
      <c r="B286" s="367" t="s">
        <v>1204</v>
      </c>
      <c r="C286" s="331" t="s">
        <v>740</v>
      </c>
      <c r="D286" s="255" t="s">
        <v>1205</v>
      </c>
      <c r="E286" s="255"/>
      <c r="F286" s="294"/>
      <c r="G286" s="255"/>
      <c r="H286" s="255"/>
      <c r="I286" s="294">
        <v>1</v>
      </c>
      <c r="J286" s="328" t="s">
        <v>273</v>
      </c>
      <c r="K286" s="328"/>
      <c r="L286" s="341" t="s">
        <v>1206</v>
      </c>
      <c r="M286" s="342"/>
      <c r="N286" s="342"/>
      <c r="O286" s="342"/>
      <c r="P286" s="342"/>
      <c r="Q286" s="342"/>
      <c r="R286" s="342"/>
      <c r="S286" s="342"/>
      <c r="T286" s="342"/>
      <c r="U286" s="342"/>
      <c r="V286" s="342"/>
      <c r="W286" s="342"/>
      <c r="X286" s="343"/>
    </row>
    <row r="287" spans="2:24" s="18" customFormat="1" ht="15" customHeight="1" x14ac:dyDescent="0.35">
      <c r="B287" s="368"/>
      <c r="C287" s="332"/>
      <c r="D287" s="255" t="s">
        <v>1207</v>
      </c>
      <c r="E287" s="255"/>
      <c r="F287" s="294"/>
      <c r="G287" s="255"/>
      <c r="H287" s="255"/>
      <c r="I287" s="294">
        <v>0</v>
      </c>
      <c r="J287" s="329"/>
      <c r="K287" s="329"/>
      <c r="L287" s="344"/>
      <c r="M287" s="366"/>
      <c r="N287" s="366"/>
      <c r="O287" s="366"/>
      <c r="P287" s="366"/>
      <c r="Q287" s="366"/>
      <c r="R287" s="366"/>
      <c r="S287" s="366"/>
      <c r="T287" s="366"/>
      <c r="U287" s="366"/>
      <c r="V287" s="366"/>
      <c r="W287" s="366"/>
      <c r="X287" s="346"/>
    </row>
    <row r="288" spans="2:24" s="18" customFormat="1" ht="15" customHeight="1" x14ac:dyDescent="0.35">
      <c r="B288" s="369"/>
      <c r="C288" s="333"/>
      <c r="D288" s="255" t="s">
        <v>1208</v>
      </c>
      <c r="E288" s="255"/>
      <c r="F288" s="294"/>
      <c r="G288" s="255"/>
      <c r="H288" s="255"/>
      <c r="I288" s="294">
        <v>0</v>
      </c>
      <c r="J288" s="330"/>
      <c r="K288" s="330"/>
      <c r="L288" s="347"/>
      <c r="M288" s="348"/>
      <c r="N288" s="348"/>
      <c r="O288" s="348"/>
      <c r="P288" s="348"/>
      <c r="Q288" s="348"/>
      <c r="R288" s="348"/>
      <c r="S288" s="348"/>
      <c r="T288" s="348"/>
      <c r="U288" s="348"/>
      <c r="V288" s="348"/>
      <c r="W288" s="348"/>
      <c r="X288" s="349"/>
    </row>
    <row r="289" spans="2:24" s="18" customFormat="1" ht="15" customHeight="1" x14ac:dyDescent="0.35">
      <c r="B289" s="367" t="s">
        <v>1209</v>
      </c>
      <c r="C289" s="331" t="s">
        <v>740</v>
      </c>
      <c r="D289" s="255" t="s">
        <v>1210</v>
      </c>
      <c r="E289" s="255"/>
      <c r="F289" s="294"/>
      <c r="G289" s="255"/>
      <c r="H289" s="255"/>
      <c r="I289" s="294">
        <v>1</v>
      </c>
      <c r="J289" s="328" t="s">
        <v>273</v>
      </c>
      <c r="K289" s="328"/>
      <c r="L289" s="341" t="s">
        <v>1211</v>
      </c>
      <c r="M289" s="342"/>
      <c r="N289" s="342"/>
      <c r="O289" s="342"/>
      <c r="P289" s="342"/>
      <c r="Q289" s="342"/>
      <c r="R289" s="342"/>
      <c r="S289" s="342"/>
      <c r="T289" s="342"/>
      <c r="U289" s="342"/>
      <c r="V289" s="342"/>
      <c r="W289" s="342"/>
      <c r="X289" s="343"/>
    </row>
    <row r="290" spans="2:24" s="18" customFormat="1" ht="15" customHeight="1" x14ac:dyDescent="0.35">
      <c r="B290" s="368"/>
      <c r="C290" s="332"/>
      <c r="D290" s="255" t="s">
        <v>1205</v>
      </c>
      <c r="E290" s="255"/>
      <c r="F290" s="294"/>
      <c r="G290" s="255"/>
      <c r="H290" s="255"/>
      <c r="I290" s="294">
        <v>0</v>
      </c>
      <c r="J290" s="329"/>
      <c r="K290" s="329"/>
      <c r="L290" s="344"/>
      <c r="M290" s="366"/>
      <c r="N290" s="366"/>
      <c r="O290" s="366"/>
      <c r="P290" s="366"/>
      <c r="Q290" s="366"/>
      <c r="R290" s="366"/>
      <c r="S290" s="366"/>
      <c r="T290" s="366"/>
      <c r="U290" s="366"/>
      <c r="V290" s="366"/>
      <c r="W290" s="366"/>
      <c r="X290" s="346"/>
    </row>
    <row r="291" spans="2:24" s="18" customFormat="1" ht="15" customHeight="1" x14ac:dyDescent="0.35">
      <c r="B291" s="369"/>
      <c r="C291" s="333"/>
      <c r="D291" s="255" t="s">
        <v>1208</v>
      </c>
      <c r="E291" s="255"/>
      <c r="F291" s="294"/>
      <c r="G291" s="255"/>
      <c r="H291" s="255"/>
      <c r="I291" s="294">
        <v>0</v>
      </c>
      <c r="J291" s="330"/>
      <c r="K291" s="330"/>
      <c r="L291" s="347"/>
      <c r="M291" s="348"/>
      <c r="N291" s="348"/>
      <c r="O291" s="348"/>
      <c r="P291" s="348"/>
      <c r="Q291" s="348"/>
      <c r="R291" s="348"/>
      <c r="S291" s="348"/>
      <c r="T291" s="348"/>
      <c r="U291" s="348"/>
      <c r="V291" s="348"/>
      <c r="W291" s="348"/>
      <c r="X291" s="349"/>
    </row>
    <row r="292" spans="2:24" s="18" customFormat="1" ht="15" customHeight="1" x14ac:dyDescent="0.35">
      <c r="B292" s="367" t="s">
        <v>1212</v>
      </c>
      <c r="C292" s="331" t="s">
        <v>1213</v>
      </c>
      <c r="D292" s="255" t="s">
        <v>1214</v>
      </c>
      <c r="E292" s="255"/>
      <c r="F292" s="294"/>
      <c r="G292" s="255"/>
      <c r="H292" s="255"/>
      <c r="I292" s="115">
        <v>0.44</v>
      </c>
      <c r="J292" s="328" t="s">
        <v>281</v>
      </c>
      <c r="K292" s="328"/>
      <c r="L292" s="341" t="s">
        <v>1215</v>
      </c>
      <c r="M292" s="342"/>
      <c r="N292" s="342"/>
      <c r="O292" s="342"/>
      <c r="P292" s="342"/>
      <c r="Q292" s="342"/>
      <c r="R292" s="342"/>
      <c r="S292" s="342"/>
      <c r="T292" s="342"/>
      <c r="U292" s="342"/>
      <c r="V292" s="342"/>
      <c r="W292" s="342"/>
      <c r="X292" s="343"/>
    </row>
    <row r="293" spans="2:24" s="18" customFormat="1" ht="15" customHeight="1" x14ac:dyDescent="0.35">
      <c r="B293" s="369"/>
      <c r="C293" s="333"/>
      <c r="D293" s="255" t="s">
        <v>1216</v>
      </c>
      <c r="E293" s="255"/>
      <c r="F293" s="294"/>
      <c r="G293" s="255"/>
      <c r="H293" s="255"/>
      <c r="I293" s="115">
        <v>0</v>
      </c>
      <c r="J293" s="330"/>
      <c r="K293" s="330"/>
      <c r="L293" s="347"/>
      <c r="M293" s="348"/>
      <c r="N293" s="348"/>
      <c r="O293" s="348"/>
      <c r="P293" s="348"/>
      <c r="Q293" s="348"/>
      <c r="R293" s="348"/>
      <c r="S293" s="348"/>
      <c r="T293" s="348"/>
      <c r="U293" s="348"/>
      <c r="V293" s="348"/>
      <c r="W293" s="348"/>
      <c r="X293" s="349"/>
    </row>
    <row r="294" spans="2:24" s="18" customFormat="1" ht="15" customHeight="1" x14ac:dyDescent="0.35">
      <c r="B294" s="273" t="s">
        <v>1217</v>
      </c>
      <c r="C294" s="255"/>
      <c r="D294" s="255"/>
      <c r="E294" s="255"/>
      <c r="F294" s="294"/>
      <c r="G294" s="255"/>
      <c r="H294" s="255"/>
      <c r="I294" s="115"/>
      <c r="J294" s="252" t="s">
        <v>281</v>
      </c>
      <c r="K294" s="252"/>
      <c r="L294" s="425" t="s">
        <v>1218</v>
      </c>
      <c r="M294" s="425"/>
      <c r="N294" s="425"/>
      <c r="O294" s="425"/>
      <c r="P294" s="425"/>
      <c r="Q294" s="425"/>
      <c r="R294" s="425"/>
      <c r="S294" s="425"/>
      <c r="T294" s="425"/>
      <c r="U294" s="425"/>
      <c r="V294" s="425"/>
      <c r="W294" s="425"/>
      <c r="X294" s="425"/>
    </row>
    <row r="295" spans="2:24" s="18" customFormat="1" ht="15" customHeight="1" x14ac:dyDescent="0.35">
      <c r="B295" s="273" t="s">
        <v>1219</v>
      </c>
      <c r="C295" s="255"/>
      <c r="D295" s="255"/>
      <c r="E295" s="255"/>
      <c r="F295" s="294"/>
      <c r="G295" s="255"/>
      <c r="H295" s="255"/>
      <c r="I295" s="115"/>
      <c r="J295" s="252" t="s">
        <v>281</v>
      </c>
      <c r="K295" s="252"/>
      <c r="L295" s="307" t="s">
        <v>1220</v>
      </c>
      <c r="M295" s="308"/>
      <c r="N295" s="308"/>
      <c r="O295" s="308"/>
      <c r="P295" s="308"/>
      <c r="Q295" s="308"/>
      <c r="R295" s="308"/>
      <c r="S295" s="308"/>
      <c r="T295" s="308"/>
      <c r="U295" s="308"/>
      <c r="V295" s="308"/>
      <c r="W295" s="308"/>
      <c r="X295" s="309"/>
    </row>
    <row r="296" spans="2:24" s="18" customFormat="1" ht="15" customHeight="1" x14ac:dyDescent="0.35">
      <c r="B296" s="258" t="s">
        <v>1167</v>
      </c>
      <c r="C296" s="241"/>
      <c r="D296" s="241"/>
      <c r="E296" s="241"/>
      <c r="F296" s="268"/>
      <c r="G296" s="241"/>
      <c r="H296" s="241"/>
      <c r="I296" s="218"/>
      <c r="J296" s="238" t="s">
        <v>514</v>
      </c>
      <c r="K296" s="238" t="s">
        <v>360</v>
      </c>
      <c r="L296" s="341" t="s">
        <v>1221</v>
      </c>
      <c r="M296" s="342"/>
      <c r="N296" s="342"/>
      <c r="O296" s="342"/>
      <c r="P296" s="342"/>
      <c r="Q296" s="342"/>
      <c r="R296" s="342"/>
      <c r="S296" s="342"/>
      <c r="T296" s="342"/>
      <c r="U296" s="342"/>
      <c r="V296" s="342"/>
      <c r="W296" s="342"/>
      <c r="X296" s="343"/>
    </row>
    <row r="297" spans="2:24" s="18" customFormat="1" ht="15" customHeight="1" x14ac:dyDescent="0.35">
      <c r="B297" s="273" t="s">
        <v>912</v>
      </c>
      <c r="C297" s="255"/>
      <c r="D297" s="255"/>
      <c r="E297" s="255"/>
      <c r="F297" s="294"/>
      <c r="G297" s="255"/>
      <c r="H297" s="255"/>
      <c r="I297" s="115"/>
      <c r="J297" s="252" t="s">
        <v>281</v>
      </c>
      <c r="K297" s="252"/>
      <c r="L297" s="307" t="s">
        <v>1222</v>
      </c>
      <c r="M297" s="308"/>
      <c r="N297" s="308"/>
      <c r="O297" s="308"/>
      <c r="P297" s="308"/>
      <c r="Q297" s="308"/>
      <c r="R297" s="308"/>
      <c r="S297" s="308"/>
      <c r="T297" s="308"/>
      <c r="U297" s="308"/>
      <c r="V297" s="308"/>
      <c r="W297" s="308"/>
      <c r="X297" s="309"/>
    </row>
    <row r="298" spans="2:24" s="18" customFormat="1" ht="15" customHeight="1" x14ac:dyDescent="0.35">
      <c r="B298" s="367" t="s">
        <v>1223</v>
      </c>
      <c r="C298" s="455" t="s">
        <v>699</v>
      </c>
      <c r="D298" s="255" t="s">
        <v>903</v>
      </c>
      <c r="E298" s="255"/>
      <c r="F298" s="294"/>
      <c r="G298" s="255"/>
      <c r="H298" s="255"/>
      <c r="I298" s="32">
        <v>528</v>
      </c>
      <c r="J298" s="328" t="s">
        <v>273</v>
      </c>
      <c r="K298" s="357" t="s">
        <v>1224</v>
      </c>
      <c r="L298" s="341" t="s">
        <v>1225</v>
      </c>
      <c r="M298" s="342"/>
      <c r="N298" s="342"/>
      <c r="O298" s="342"/>
      <c r="P298" s="342"/>
      <c r="Q298" s="342"/>
      <c r="R298" s="342"/>
      <c r="S298" s="342"/>
      <c r="T298" s="342"/>
      <c r="U298" s="342"/>
      <c r="V298" s="342"/>
      <c r="W298" s="342"/>
      <c r="X298" s="343"/>
    </row>
    <row r="299" spans="2:24" s="18" customFormat="1" ht="15" customHeight="1" x14ac:dyDescent="0.35">
      <c r="B299" s="368"/>
      <c r="C299" s="456"/>
      <c r="D299" s="255" t="s">
        <v>791</v>
      </c>
      <c r="E299" s="255"/>
      <c r="F299" s="294"/>
      <c r="G299" s="255"/>
      <c r="H299" s="255"/>
      <c r="I299" s="32">
        <v>568</v>
      </c>
      <c r="J299" s="329"/>
      <c r="K299" s="358"/>
      <c r="L299" s="344"/>
      <c r="M299" s="366"/>
      <c r="N299" s="366"/>
      <c r="O299" s="366"/>
      <c r="P299" s="366"/>
      <c r="Q299" s="366"/>
      <c r="R299" s="366"/>
      <c r="S299" s="366"/>
      <c r="T299" s="366"/>
      <c r="U299" s="366"/>
      <c r="V299" s="366"/>
      <c r="W299" s="366"/>
      <c r="X299" s="346"/>
    </row>
    <row r="300" spans="2:24" s="18" customFormat="1" ht="15" customHeight="1" x14ac:dyDescent="0.35">
      <c r="B300" s="368"/>
      <c r="C300" s="456"/>
      <c r="D300" s="255" t="s">
        <v>706</v>
      </c>
      <c r="E300" s="255"/>
      <c r="F300" s="294"/>
      <c r="G300" s="255"/>
      <c r="H300" s="255"/>
      <c r="I300" s="32">
        <v>528</v>
      </c>
      <c r="J300" s="329"/>
      <c r="K300" s="358"/>
      <c r="L300" s="344"/>
      <c r="M300" s="366"/>
      <c r="N300" s="366"/>
      <c r="O300" s="366"/>
      <c r="P300" s="366"/>
      <c r="Q300" s="366"/>
      <c r="R300" s="366"/>
      <c r="S300" s="366"/>
      <c r="T300" s="366"/>
      <c r="U300" s="366"/>
      <c r="V300" s="366"/>
      <c r="W300" s="366"/>
      <c r="X300" s="346"/>
    </row>
    <row r="301" spans="2:24" s="18" customFormat="1" ht="15" customHeight="1" x14ac:dyDescent="0.35">
      <c r="B301" s="368"/>
      <c r="C301" s="456"/>
      <c r="D301" s="255" t="s">
        <v>710</v>
      </c>
      <c r="E301" s="255"/>
      <c r="F301" s="294"/>
      <c r="G301" s="255"/>
      <c r="H301" s="255"/>
      <c r="I301" s="32">
        <v>788</v>
      </c>
      <c r="J301" s="329"/>
      <c r="K301" s="358"/>
      <c r="L301" s="344"/>
      <c r="M301" s="366"/>
      <c r="N301" s="366"/>
      <c r="O301" s="366"/>
      <c r="P301" s="366"/>
      <c r="Q301" s="366"/>
      <c r="R301" s="366"/>
      <c r="S301" s="366"/>
      <c r="T301" s="366"/>
      <c r="U301" s="366"/>
      <c r="V301" s="366"/>
      <c r="W301" s="366"/>
      <c r="X301" s="346"/>
    </row>
    <row r="302" spans="2:24" s="18" customFormat="1" ht="15" customHeight="1" x14ac:dyDescent="0.35">
      <c r="B302" s="368"/>
      <c r="C302" s="456"/>
      <c r="D302" s="255" t="s">
        <v>702</v>
      </c>
      <c r="E302" s="255"/>
      <c r="F302" s="294"/>
      <c r="G302" s="255"/>
      <c r="H302" s="255"/>
      <c r="I302" s="32">
        <v>511</v>
      </c>
      <c r="J302" s="329"/>
      <c r="K302" s="358"/>
      <c r="L302" s="344"/>
      <c r="M302" s="366"/>
      <c r="N302" s="366"/>
      <c r="O302" s="366"/>
      <c r="P302" s="366"/>
      <c r="Q302" s="366"/>
      <c r="R302" s="366"/>
      <c r="S302" s="366"/>
      <c r="T302" s="366"/>
      <c r="U302" s="366"/>
      <c r="V302" s="366"/>
      <c r="W302" s="366"/>
      <c r="X302" s="346"/>
    </row>
    <row r="303" spans="2:24" s="18" customFormat="1" ht="15" customHeight="1" x14ac:dyDescent="0.35">
      <c r="B303" s="368"/>
      <c r="C303" s="456"/>
      <c r="D303" s="255" t="s">
        <v>905</v>
      </c>
      <c r="E303" s="255"/>
      <c r="F303" s="294"/>
      <c r="G303" s="255"/>
      <c r="H303" s="255"/>
      <c r="I303" s="32">
        <v>528</v>
      </c>
      <c r="J303" s="329"/>
      <c r="K303" s="358"/>
      <c r="L303" s="344"/>
      <c r="M303" s="366"/>
      <c r="N303" s="366"/>
      <c r="O303" s="366"/>
      <c r="P303" s="366"/>
      <c r="Q303" s="366"/>
      <c r="R303" s="366"/>
      <c r="S303" s="366"/>
      <c r="T303" s="366"/>
      <c r="U303" s="366"/>
      <c r="V303" s="366"/>
      <c r="W303" s="366"/>
      <c r="X303" s="346"/>
    </row>
    <row r="304" spans="2:24" s="18" customFormat="1" ht="15" customHeight="1" x14ac:dyDescent="0.35">
      <c r="B304" s="368"/>
      <c r="C304" s="456"/>
      <c r="D304" s="255" t="s">
        <v>906</v>
      </c>
      <c r="E304" s="255"/>
      <c r="F304" s="294"/>
      <c r="G304" s="255"/>
      <c r="H304" s="255"/>
      <c r="I304" s="32">
        <v>715</v>
      </c>
      <c r="J304" s="329"/>
      <c r="K304" s="358"/>
      <c r="L304" s="344"/>
      <c r="M304" s="366"/>
      <c r="N304" s="366"/>
      <c r="O304" s="366"/>
      <c r="P304" s="366"/>
      <c r="Q304" s="366"/>
      <c r="R304" s="366"/>
      <c r="S304" s="366"/>
      <c r="T304" s="366"/>
      <c r="U304" s="366"/>
      <c r="V304" s="366"/>
      <c r="W304" s="366"/>
      <c r="X304" s="346"/>
    </row>
    <row r="305" spans="2:24" s="18" customFormat="1" ht="15" customHeight="1" x14ac:dyDescent="0.35">
      <c r="B305" s="368"/>
      <c r="C305" s="456"/>
      <c r="D305" s="255" t="s">
        <v>907</v>
      </c>
      <c r="E305" s="255"/>
      <c r="F305" s="294"/>
      <c r="G305" s="255"/>
      <c r="H305" s="255"/>
      <c r="I305" s="32">
        <v>341</v>
      </c>
      <c r="J305" s="329"/>
      <c r="K305" s="358"/>
      <c r="L305" s="344"/>
      <c r="M305" s="366"/>
      <c r="N305" s="366"/>
      <c r="O305" s="366"/>
      <c r="P305" s="366"/>
      <c r="Q305" s="366"/>
      <c r="R305" s="366"/>
      <c r="S305" s="366"/>
      <c r="T305" s="366"/>
      <c r="U305" s="366"/>
      <c r="V305" s="366"/>
      <c r="W305" s="366"/>
      <c r="X305" s="346"/>
    </row>
    <row r="306" spans="2:24" s="18" customFormat="1" ht="15" customHeight="1" x14ac:dyDescent="0.35">
      <c r="B306" s="368"/>
      <c r="C306" s="456"/>
      <c r="D306" s="255" t="s">
        <v>908</v>
      </c>
      <c r="E306" s="255"/>
      <c r="F306" s="294"/>
      <c r="G306" s="255"/>
      <c r="H306" s="255"/>
      <c r="I306" s="32">
        <v>377</v>
      </c>
      <c r="J306" s="329"/>
      <c r="K306" s="358"/>
      <c r="L306" s="344"/>
      <c r="M306" s="366"/>
      <c r="N306" s="366"/>
      <c r="O306" s="366"/>
      <c r="P306" s="366"/>
      <c r="Q306" s="366"/>
      <c r="R306" s="366"/>
      <c r="S306" s="366"/>
      <c r="T306" s="366"/>
      <c r="U306" s="366"/>
      <c r="V306" s="366"/>
      <c r="W306" s="366"/>
      <c r="X306" s="346"/>
    </row>
    <row r="307" spans="2:24" s="18" customFormat="1" ht="15" customHeight="1" x14ac:dyDescent="0.35">
      <c r="B307" s="368"/>
      <c r="C307" s="456"/>
      <c r="D307" s="255" t="s">
        <v>700</v>
      </c>
      <c r="E307" s="255"/>
      <c r="F307" s="294"/>
      <c r="G307" s="255"/>
      <c r="H307" s="255"/>
      <c r="I307" s="32">
        <v>511</v>
      </c>
      <c r="J307" s="329"/>
      <c r="K307" s="358"/>
      <c r="L307" s="344"/>
      <c r="M307" s="366"/>
      <c r="N307" s="366"/>
      <c r="O307" s="366"/>
      <c r="P307" s="366"/>
      <c r="Q307" s="366"/>
      <c r="R307" s="366"/>
      <c r="S307" s="366"/>
      <c r="T307" s="366"/>
      <c r="U307" s="366"/>
      <c r="V307" s="366"/>
      <c r="W307" s="366"/>
      <c r="X307" s="346"/>
    </row>
    <row r="308" spans="2:24" s="18" customFormat="1" ht="15" customHeight="1" x14ac:dyDescent="0.35">
      <c r="B308" s="368"/>
      <c r="C308" s="456"/>
      <c r="D308" s="255" t="s">
        <v>909</v>
      </c>
      <c r="E308" s="255"/>
      <c r="F308" s="294"/>
      <c r="G308" s="255"/>
      <c r="H308" s="255"/>
      <c r="I308" s="32">
        <v>528</v>
      </c>
      <c r="J308" s="329"/>
      <c r="K308" s="358"/>
      <c r="L308" s="344"/>
      <c r="M308" s="366"/>
      <c r="N308" s="366"/>
      <c r="O308" s="366"/>
      <c r="P308" s="366"/>
      <c r="Q308" s="366"/>
      <c r="R308" s="366"/>
      <c r="S308" s="366"/>
      <c r="T308" s="366"/>
      <c r="U308" s="366"/>
      <c r="V308" s="366"/>
      <c r="W308" s="366"/>
      <c r="X308" s="346"/>
    </row>
    <row r="309" spans="2:24" s="18" customFormat="1" ht="15" customHeight="1" x14ac:dyDescent="0.35">
      <c r="B309" s="368"/>
      <c r="C309" s="456"/>
      <c r="D309" s="255" t="s">
        <v>707</v>
      </c>
      <c r="E309" s="255"/>
      <c r="F309" s="294"/>
      <c r="G309" s="255"/>
      <c r="H309" s="255"/>
      <c r="I309" s="32">
        <v>341</v>
      </c>
      <c r="J309" s="329"/>
      <c r="K309" s="358"/>
      <c r="L309" s="344"/>
      <c r="M309" s="366"/>
      <c r="N309" s="366"/>
      <c r="O309" s="366"/>
      <c r="P309" s="366"/>
      <c r="Q309" s="366"/>
      <c r="R309" s="366"/>
      <c r="S309" s="366"/>
      <c r="T309" s="366"/>
      <c r="U309" s="366"/>
      <c r="V309" s="366"/>
      <c r="W309" s="366"/>
      <c r="X309" s="346"/>
    </row>
    <row r="310" spans="2:24" s="18" customFormat="1" ht="15" customHeight="1" x14ac:dyDescent="0.35">
      <c r="B310" s="368"/>
      <c r="C310" s="456"/>
      <c r="D310" s="255" t="s">
        <v>910</v>
      </c>
      <c r="E310" s="255"/>
      <c r="F310" s="294"/>
      <c r="G310" s="255"/>
      <c r="H310" s="255"/>
      <c r="I310" s="32">
        <v>672</v>
      </c>
      <c r="J310" s="329"/>
      <c r="K310" s="358"/>
      <c r="L310" s="344"/>
      <c r="M310" s="366"/>
      <c r="N310" s="366"/>
      <c r="O310" s="366"/>
      <c r="P310" s="366"/>
      <c r="Q310" s="366"/>
      <c r="R310" s="366"/>
      <c r="S310" s="366"/>
      <c r="T310" s="366"/>
      <c r="U310" s="366"/>
      <c r="V310" s="366"/>
      <c r="W310" s="366"/>
      <c r="X310" s="346"/>
    </row>
    <row r="311" spans="2:24" s="18" customFormat="1" ht="15" customHeight="1" x14ac:dyDescent="0.35">
      <c r="B311" s="369"/>
      <c r="C311" s="457"/>
      <c r="D311" s="255" t="s">
        <v>911</v>
      </c>
      <c r="E311" s="255"/>
      <c r="F311" s="294"/>
      <c r="G311" s="255"/>
      <c r="H311" s="255"/>
      <c r="I311" s="32">
        <v>894</v>
      </c>
      <c r="J311" s="330"/>
      <c r="K311" s="359"/>
      <c r="L311" s="347"/>
      <c r="M311" s="348"/>
      <c r="N311" s="348"/>
      <c r="O311" s="348"/>
      <c r="P311" s="348"/>
      <c r="Q311" s="348"/>
      <c r="R311" s="348"/>
      <c r="S311" s="348"/>
      <c r="T311" s="348"/>
      <c r="U311" s="348"/>
      <c r="V311" s="348"/>
      <c r="W311" s="348"/>
      <c r="X311" s="349"/>
    </row>
    <row r="312" spans="2:24" s="18" customFormat="1" ht="15" customHeight="1" x14ac:dyDescent="0.35">
      <c r="B312" s="273" t="s">
        <v>557</v>
      </c>
      <c r="C312" s="255"/>
      <c r="D312" s="255"/>
      <c r="E312" s="255"/>
      <c r="F312" s="294"/>
      <c r="G312" s="255"/>
      <c r="H312" s="255"/>
      <c r="I312" s="32"/>
      <c r="J312" s="252" t="s">
        <v>281</v>
      </c>
      <c r="K312" s="286" t="s">
        <v>558</v>
      </c>
      <c r="L312" s="425" t="s">
        <v>1226</v>
      </c>
      <c r="M312" s="425"/>
      <c r="N312" s="425"/>
      <c r="O312" s="425"/>
      <c r="P312" s="425"/>
      <c r="Q312" s="425"/>
      <c r="R312" s="425"/>
      <c r="S312" s="425"/>
      <c r="T312" s="425"/>
      <c r="U312" s="425"/>
      <c r="V312" s="425"/>
      <c r="W312" s="425"/>
      <c r="X312" s="425"/>
    </row>
    <row r="313" spans="2:24" s="18" customFormat="1" ht="15" customHeight="1" x14ac:dyDescent="0.35">
      <c r="B313" s="367" t="s">
        <v>1227</v>
      </c>
      <c r="C313" s="455" t="s">
        <v>699</v>
      </c>
      <c r="D313" s="255" t="s">
        <v>903</v>
      </c>
      <c r="E313" s="255"/>
      <c r="F313" s="294"/>
      <c r="G313" s="255"/>
      <c r="H313" s="255"/>
      <c r="I313" s="32">
        <v>3634</v>
      </c>
      <c r="J313" s="328" t="s">
        <v>273</v>
      </c>
      <c r="K313" s="357" t="s">
        <v>1228</v>
      </c>
      <c r="L313" s="341" t="s">
        <v>1229</v>
      </c>
      <c r="M313" s="342"/>
      <c r="N313" s="342"/>
      <c r="O313" s="342"/>
      <c r="P313" s="342"/>
      <c r="Q313" s="342"/>
      <c r="R313" s="342"/>
      <c r="S313" s="342"/>
      <c r="T313" s="342"/>
      <c r="U313" s="342"/>
      <c r="V313" s="342"/>
      <c r="W313" s="342"/>
      <c r="X313" s="343"/>
    </row>
    <row r="314" spans="2:24" s="18" customFormat="1" ht="15" customHeight="1" x14ac:dyDescent="0.35">
      <c r="B314" s="368"/>
      <c r="C314" s="456"/>
      <c r="D314" s="255" t="s">
        <v>791</v>
      </c>
      <c r="E314" s="255"/>
      <c r="F314" s="294"/>
      <c r="G314" s="255"/>
      <c r="H314" s="255"/>
      <c r="I314" s="32">
        <v>5440</v>
      </c>
      <c r="J314" s="329"/>
      <c r="K314" s="358"/>
      <c r="L314" s="344"/>
      <c r="M314" s="366"/>
      <c r="N314" s="366"/>
      <c r="O314" s="366"/>
      <c r="P314" s="366"/>
      <c r="Q314" s="366"/>
      <c r="R314" s="366"/>
      <c r="S314" s="366"/>
      <c r="T314" s="366"/>
      <c r="U314" s="366"/>
      <c r="V314" s="366"/>
      <c r="W314" s="366"/>
      <c r="X314" s="346"/>
    </row>
    <row r="315" spans="2:24" s="18" customFormat="1" ht="15" customHeight="1" x14ac:dyDescent="0.35">
      <c r="B315" s="368"/>
      <c r="C315" s="456"/>
      <c r="D315" s="255" t="s">
        <v>706</v>
      </c>
      <c r="E315" s="255"/>
      <c r="F315" s="294"/>
      <c r="G315" s="255"/>
      <c r="H315" s="255"/>
      <c r="I315" s="32">
        <v>1150</v>
      </c>
      <c r="J315" s="329"/>
      <c r="K315" s="358"/>
      <c r="L315" s="344"/>
      <c r="M315" s="366"/>
      <c r="N315" s="366"/>
      <c r="O315" s="366"/>
      <c r="P315" s="366"/>
      <c r="Q315" s="366"/>
      <c r="R315" s="366"/>
      <c r="S315" s="366"/>
      <c r="T315" s="366"/>
      <c r="U315" s="366"/>
      <c r="V315" s="366"/>
      <c r="W315" s="366"/>
      <c r="X315" s="346"/>
    </row>
    <row r="316" spans="2:24" s="18" customFormat="1" ht="15" customHeight="1" x14ac:dyDescent="0.35">
      <c r="B316" s="368"/>
      <c r="C316" s="456"/>
      <c r="D316" s="255" t="s">
        <v>710</v>
      </c>
      <c r="E316" s="255"/>
      <c r="F316" s="294"/>
      <c r="G316" s="255"/>
      <c r="H316" s="255"/>
      <c r="I316" s="32">
        <v>13663</v>
      </c>
      <c r="J316" s="329"/>
      <c r="K316" s="358"/>
      <c r="L316" s="344"/>
      <c r="M316" s="366"/>
      <c r="N316" s="366"/>
      <c r="O316" s="366"/>
      <c r="P316" s="366"/>
      <c r="Q316" s="366"/>
      <c r="R316" s="366"/>
      <c r="S316" s="366"/>
      <c r="T316" s="366"/>
      <c r="U316" s="366"/>
      <c r="V316" s="366"/>
      <c r="W316" s="366"/>
      <c r="X316" s="346"/>
    </row>
    <row r="317" spans="2:24" s="18" customFormat="1" ht="15" customHeight="1" x14ac:dyDescent="0.35">
      <c r="B317" s="368"/>
      <c r="C317" s="456"/>
      <c r="D317" s="255" t="s">
        <v>702</v>
      </c>
      <c r="E317" s="255"/>
      <c r="F317" s="294"/>
      <c r="G317" s="255"/>
      <c r="H317" s="255"/>
      <c r="I317" s="32">
        <v>1205</v>
      </c>
      <c r="J317" s="329"/>
      <c r="K317" s="358"/>
      <c r="L317" s="344"/>
      <c r="M317" s="366"/>
      <c r="N317" s="366"/>
      <c r="O317" s="366"/>
      <c r="P317" s="366"/>
      <c r="Q317" s="366"/>
      <c r="R317" s="366"/>
      <c r="S317" s="366"/>
      <c r="T317" s="366"/>
      <c r="U317" s="366"/>
      <c r="V317" s="366"/>
      <c r="W317" s="366"/>
      <c r="X317" s="346"/>
    </row>
    <row r="318" spans="2:24" s="18" customFormat="1" ht="15" customHeight="1" x14ac:dyDescent="0.35">
      <c r="B318" s="368"/>
      <c r="C318" s="456"/>
      <c r="D318" s="255" t="s">
        <v>905</v>
      </c>
      <c r="E318" s="255"/>
      <c r="F318" s="294"/>
      <c r="G318" s="255"/>
      <c r="H318" s="255"/>
      <c r="I318" s="32">
        <v>157</v>
      </c>
      <c r="J318" s="329"/>
      <c r="K318" s="358"/>
      <c r="L318" s="344"/>
      <c r="M318" s="366"/>
      <c r="N318" s="366"/>
      <c r="O318" s="366"/>
      <c r="P318" s="366"/>
      <c r="Q318" s="366"/>
      <c r="R318" s="366"/>
      <c r="S318" s="366"/>
      <c r="T318" s="366"/>
      <c r="U318" s="366"/>
      <c r="V318" s="366"/>
      <c r="W318" s="366"/>
      <c r="X318" s="346"/>
    </row>
    <row r="319" spans="2:24" s="18" customFormat="1" ht="15" customHeight="1" x14ac:dyDescent="0.35">
      <c r="B319" s="368"/>
      <c r="C319" s="456"/>
      <c r="D319" s="255" t="s">
        <v>906</v>
      </c>
      <c r="E319" s="255"/>
      <c r="F319" s="294"/>
      <c r="G319" s="255"/>
      <c r="H319" s="255"/>
      <c r="I319" s="32">
        <v>18541</v>
      </c>
      <c r="J319" s="329"/>
      <c r="K319" s="358"/>
      <c r="L319" s="344"/>
      <c r="M319" s="366"/>
      <c r="N319" s="366"/>
      <c r="O319" s="366"/>
      <c r="P319" s="366"/>
      <c r="Q319" s="366"/>
      <c r="R319" s="366"/>
      <c r="S319" s="366"/>
      <c r="T319" s="366"/>
      <c r="U319" s="366"/>
      <c r="V319" s="366"/>
      <c r="W319" s="366"/>
      <c r="X319" s="346"/>
    </row>
    <row r="320" spans="2:24" s="18" customFormat="1" ht="15" customHeight="1" x14ac:dyDescent="0.35">
      <c r="B320" s="368"/>
      <c r="C320" s="456"/>
      <c r="D320" s="255" t="s">
        <v>907</v>
      </c>
      <c r="E320" s="255"/>
      <c r="F320" s="294"/>
      <c r="G320" s="255"/>
      <c r="H320" s="255"/>
      <c r="I320" s="32">
        <v>3473</v>
      </c>
      <c r="J320" s="329"/>
      <c r="K320" s="358"/>
      <c r="L320" s="344"/>
      <c r="M320" s="366"/>
      <c r="N320" s="366"/>
      <c r="O320" s="366"/>
      <c r="P320" s="366"/>
      <c r="Q320" s="366"/>
      <c r="R320" s="366"/>
      <c r="S320" s="366"/>
      <c r="T320" s="366"/>
      <c r="U320" s="366"/>
      <c r="V320" s="366"/>
      <c r="W320" s="366"/>
      <c r="X320" s="346"/>
    </row>
    <row r="321" spans="2:24" s="18" customFormat="1" ht="15" customHeight="1" x14ac:dyDescent="0.35">
      <c r="B321" s="368"/>
      <c r="C321" s="456"/>
      <c r="D321" s="255" t="s">
        <v>908</v>
      </c>
      <c r="E321" s="255"/>
      <c r="F321" s="294"/>
      <c r="G321" s="255"/>
      <c r="H321" s="255"/>
      <c r="I321" s="32">
        <v>26927</v>
      </c>
      <c r="J321" s="329"/>
      <c r="K321" s="358"/>
      <c r="L321" s="344"/>
      <c r="M321" s="366"/>
      <c r="N321" s="366"/>
      <c r="O321" s="366"/>
      <c r="P321" s="366"/>
      <c r="Q321" s="366"/>
      <c r="R321" s="366"/>
      <c r="S321" s="366"/>
      <c r="T321" s="366"/>
      <c r="U321" s="366"/>
      <c r="V321" s="366"/>
      <c r="W321" s="366"/>
      <c r="X321" s="346"/>
    </row>
    <row r="322" spans="2:24" s="18" customFormat="1" ht="15" customHeight="1" x14ac:dyDescent="0.35">
      <c r="B322" s="368"/>
      <c r="C322" s="456"/>
      <c r="D322" s="255" t="s">
        <v>700</v>
      </c>
      <c r="E322" s="255"/>
      <c r="F322" s="294"/>
      <c r="G322" s="255"/>
      <c r="H322" s="255"/>
      <c r="I322" s="32">
        <v>931</v>
      </c>
      <c r="J322" s="329"/>
      <c r="K322" s="358"/>
      <c r="L322" s="344"/>
      <c r="M322" s="366"/>
      <c r="N322" s="366"/>
      <c r="O322" s="366"/>
      <c r="P322" s="366"/>
      <c r="Q322" s="366"/>
      <c r="R322" s="366"/>
      <c r="S322" s="366"/>
      <c r="T322" s="366"/>
      <c r="U322" s="366"/>
      <c r="V322" s="366"/>
      <c r="W322" s="366"/>
      <c r="X322" s="346"/>
    </row>
    <row r="323" spans="2:24" s="18" customFormat="1" ht="15" customHeight="1" x14ac:dyDescent="0.35">
      <c r="B323" s="368"/>
      <c r="C323" s="456"/>
      <c r="D323" s="255" t="s">
        <v>909</v>
      </c>
      <c r="E323" s="255"/>
      <c r="F323" s="294"/>
      <c r="G323" s="255"/>
      <c r="H323" s="255"/>
      <c r="I323" s="32">
        <v>913</v>
      </c>
      <c r="J323" s="329"/>
      <c r="K323" s="358"/>
      <c r="L323" s="344"/>
      <c r="M323" s="366"/>
      <c r="N323" s="366"/>
      <c r="O323" s="366"/>
      <c r="P323" s="366"/>
      <c r="Q323" s="366"/>
      <c r="R323" s="366"/>
      <c r="S323" s="366"/>
      <c r="T323" s="366"/>
      <c r="U323" s="366"/>
      <c r="V323" s="366"/>
      <c r="W323" s="366"/>
      <c r="X323" s="346"/>
    </row>
    <row r="324" spans="2:24" s="18" customFormat="1" ht="15" customHeight="1" x14ac:dyDescent="0.35">
      <c r="B324" s="368"/>
      <c r="C324" s="456"/>
      <c r="D324" s="255" t="s">
        <v>707</v>
      </c>
      <c r="E324" s="255"/>
      <c r="F324" s="294"/>
      <c r="G324" s="255"/>
      <c r="H324" s="255"/>
      <c r="I324" s="32">
        <v>476</v>
      </c>
      <c r="J324" s="329"/>
      <c r="K324" s="358"/>
      <c r="L324" s="344"/>
      <c r="M324" s="366"/>
      <c r="N324" s="366"/>
      <c r="O324" s="366"/>
      <c r="P324" s="366"/>
      <c r="Q324" s="366"/>
      <c r="R324" s="366"/>
      <c r="S324" s="366"/>
      <c r="T324" s="366"/>
      <c r="U324" s="366"/>
      <c r="V324" s="366"/>
      <c r="W324" s="366"/>
      <c r="X324" s="346"/>
    </row>
    <row r="325" spans="2:24" s="18" customFormat="1" ht="15" customHeight="1" x14ac:dyDescent="0.35">
      <c r="B325" s="368"/>
      <c r="C325" s="456"/>
      <c r="D325" s="255" t="s">
        <v>910</v>
      </c>
      <c r="E325" s="255"/>
      <c r="F325" s="294"/>
      <c r="G325" s="255"/>
      <c r="H325" s="255"/>
      <c r="I325" s="32">
        <v>26721</v>
      </c>
      <c r="J325" s="329"/>
      <c r="K325" s="358"/>
      <c r="L325" s="344"/>
      <c r="M325" s="366"/>
      <c r="N325" s="366"/>
      <c r="O325" s="366"/>
      <c r="P325" s="366"/>
      <c r="Q325" s="366"/>
      <c r="R325" s="366"/>
      <c r="S325" s="366"/>
      <c r="T325" s="366"/>
      <c r="U325" s="366"/>
      <c r="V325" s="366"/>
      <c r="W325" s="366"/>
      <c r="X325" s="346"/>
    </row>
    <row r="326" spans="2:24" s="18" customFormat="1" ht="15" customHeight="1" x14ac:dyDescent="0.35">
      <c r="B326" s="369"/>
      <c r="C326" s="457"/>
      <c r="D326" s="255" t="s">
        <v>911</v>
      </c>
      <c r="E326" s="255"/>
      <c r="F326" s="294"/>
      <c r="G326" s="255"/>
      <c r="H326" s="255"/>
      <c r="I326" s="32">
        <v>13133</v>
      </c>
      <c r="J326" s="330"/>
      <c r="K326" s="359"/>
      <c r="L326" s="347"/>
      <c r="M326" s="348"/>
      <c r="N326" s="348"/>
      <c r="O326" s="348"/>
      <c r="P326" s="348"/>
      <c r="Q326" s="348"/>
      <c r="R326" s="348"/>
      <c r="S326" s="348"/>
      <c r="T326" s="348"/>
      <c r="U326" s="348"/>
      <c r="V326" s="348"/>
      <c r="W326" s="348"/>
      <c r="X326" s="349"/>
    </row>
    <row r="327" spans="2:24" s="18" customFormat="1" ht="15" customHeight="1" x14ac:dyDescent="0.35">
      <c r="B327" s="273" t="s">
        <v>1230</v>
      </c>
      <c r="C327" s="255"/>
      <c r="D327" s="255"/>
      <c r="E327" s="255"/>
      <c r="F327" s="294"/>
      <c r="G327" s="255"/>
      <c r="H327" s="255"/>
      <c r="I327" s="294">
        <v>8.33</v>
      </c>
      <c r="J327" s="252" t="s">
        <v>273</v>
      </c>
      <c r="K327" s="286" t="s">
        <v>428</v>
      </c>
      <c r="L327" s="425" t="s">
        <v>720</v>
      </c>
      <c r="M327" s="425"/>
      <c r="N327" s="425"/>
      <c r="O327" s="425"/>
      <c r="P327" s="425"/>
      <c r="Q327" s="425"/>
      <c r="R327" s="425"/>
      <c r="S327" s="425"/>
      <c r="T327" s="425"/>
      <c r="U327" s="425"/>
      <c r="V327" s="425"/>
      <c r="W327" s="425"/>
      <c r="X327" s="425"/>
    </row>
    <row r="328" spans="2:24" s="18" customFormat="1" ht="15" customHeight="1" x14ac:dyDescent="0.35">
      <c r="B328" s="273" t="s">
        <v>1231</v>
      </c>
      <c r="C328" s="255"/>
      <c r="D328" s="255"/>
      <c r="E328" s="255"/>
      <c r="F328" s="294"/>
      <c r="G328" s="255"/>
      <c r="H328" s="255"/>
      <c r="I328" s="32">
        <v>140</v>
      </c>
      <c r="J328" s="252" t="s">
        <v>281</v>
      </c>
      <c r="K328" s="219" t="s">
        <v>374</v>
      </c>
      <c r="L328" s="307" t="s">
        <v>1232</v>
      </c>
      <c r="M328" s="308"/>
      <c r="N328" s="308"/>
      <c r="O328" s="308"/>
      <c r="P328" s="308"/>
      <c r="Q328" s="308"/>
      <c r="R328" s="308"/>
      <c r="S328" s="308"/>
      <c r="T328" s="308"/>
      <c r="U328" s="308"/>
      <c r="V328" s="308"/>
      <c r="W328" s="308"/>
      <c r="X328" s="309"/>
    </row>
    <row r="329" spans="2:24" s="18" customFormat="1" ht="15" customHeight="1" x14ac:dyDescent="0.35">
      <c r="B329" s="273" t="s">
        <v>1233</v>
      </c>
      <c r="C329" s="255"/>
      <c r="D329" s="255"/>
      <c r="E329" s="255"/>
      <c r="F329" s="294"/>
      <c r="G329" s="255"/>
      <c r="H329" s="255"/>
      <c r="I329" s="294">
        <v>56.5</v>
      </c>
      <c r="J329" s="252" t="s">
        <v>281</v>
      </c>
      <c r="K329" s="219" t="s">
        <v>374</v>
      </c>
      <c r="L329" s="307" t="s">
        <v>1234</v>
      </c>
      <c r="M329" s="308"/>
      <c r="N329" s="308"/>
      <c r="O329" s="308"/>
      <c r="P329" s="308"/>
      <c r="Q329" s="308"/>
      <c r="R329" s="308"/>
      <c r="S329" s="308"/>
      <c r="T329" s="308"/>
      <c r="U329" s="308"/>
      <c r="V329" s="308"/>
      <c r="W329" s="308"/>
      <c r="X329" s="309"/>
    </row>
    <row r="330" spans="2:24" s="18" customFormat="1" ht="15" customHeight="1" x14ac:dyDescent="0.35">
      <c r="B330" s="265" t="s">
        <v>409</v>
      </c>
      <c r="C330" s="255"/>
      <c r="D330" s="255"/>
      <c r="E330" s="255"/>
      <c r="F330" s="294"/>
      <c r="G330" s="255"/>
      <c r="H330" s="255"/>
      <c r="I330" s="32">
        <v>3412</v>
      </c>
      <c r="J330" s="252" t="s">
        <v>273</v>
      </c>
      <c r="K330" s="252" t="s">
        <v>1235</v>
      </c>
      <c r="L330" s="307" t="s">
        <v>1236</v>
      </c>
      <c r="M330" s="308"/>
      <c r="N330" s="308"/>
      <c r="O330" s="308"/>
      <c r="P330" s="308"/>
      <c r="Q330" s="308"/>
      <c r="R330" s="308"/>
      <c r="S330" s="308"/>
      <c r="T330" s="308"/>
      <c r="U330" s="308"/>
      <c r="V330" s="308"/>
      <c r="W330" s="308"/>
      <c r="X330" s="309"/>
    </row>
    <row r="331" spans="2:24" s="18" customFormat="1" ht="15" customHeight="1" x14ac:dyDescent="0.35">
      <c r="B331" s="265" t="s">
        <v>1237</v>
      </c>
      <c r="C331" s="255"/>
      <c r="D331" s="255"/>
      <c r="E331" s="255"/>
      <c r="F331" s="294"/>
      <c r="G331" s="255"/>
      <c r="H331" s="255"/>
      <c r="I331" s="32">
        <v>100000</v>
      </c>
      <c r="J331" s="252" t="s">
        <v>273</v>
      </c>
      <c r="K331" s="252" t="s">
        <v>1238</v>
      </c>
      <c r="L331" s="307" t="s">
        <v>1239</v>
      </c>
      <c r="M331" s="308"/>
      <c r="N331" s="308"/>
      <c r="O331" s="308"/>
      <c r="P331" s="308"/>
      <c r="Q331" s="308"/>
      <c r="R331" s="308"/>
      <c r="S331" s="308"/>
      <c r="T331" s="308"/>
      <c r="U331" s="308"/>
      <c r="V331" s="308"/>
      <c r="W331" s="308"/>
      <c r="X331" s="309"/>
    </row>
    <row r="332" spans="2:24" s="18" customFormat="1" ht="15" customHeight="1" x14ac:dyDescent="0.35">
      <c r="B332" s="265" t="s">
        <v>770</v>
      </c>
      <c r="C332" s="255"/>
      <c r="D332" s="255"/>
      <c r="E332" s="255"/>
      <c r="F332" s="294"/>
      <c r="G332" s="255"/>
      <c r="H332" s="255"/>
      <c r="I332" s="294">
        <v>365.25</v>
      </c>
      <c r="J332" s="252" t="s">
        <v>273</v>
      </c>
      <c r="K332" s="252" t="s">
        <v>593</v>
      </c>
      <c r="L332" s="307" t="s">
        <v>771</v>
      </c>
      <c r="M332" s="308"/>
      <c r="N332" s="308"/>
      <c r="O332" s="308"/>
      <c r="P332" s="308"/>
      <c r="Q332" s="308"/>
      <c r="R332" s="308"/>
      <c r="S332" s="308"/>
      <c r="T332" s="308"/>
      <c r="U332" s="308"/>
      <c r="V332" s="308"/>
      <c r="W332" s="308"/>
      <c r="X332" s="309"/>
    </row>
    <row r="333" spans="2:24" s="18" customFormat="1" ht="15" customHeight="1" x14ac:dyDescent="0.35">
      <c r="B333" s="325" t="s">
        <v>289</v>
      </c>
      <c r="C333" s="331" t="s">
        <v>699</v>
      </c>
      <c r="D333" s="255" t="s">
        <v>903</v>
      </c>
      <c r="E333" s="255"/>
      <c r="F333" s="255"/>
      <c r="G333" s="255"/>
      <c r="H333" s="255"/>
      <c r="I333" s="35">
        <v>0.92300000000000004</v>
      </c>
      <c r="J333" s="328" t="s">
        <v>273</v>
      </c>
      <c r="K333" s="393"/>
      <c r="L333" s="341" t="s">
        <v>1240</v>
      </c>
      <c r="M333" s="342"/>
      <c r="N333" s="342"/>
      <c r="O333" s="342"/>
      <c r="P333" s="342"/>
      <c r="Q333" s="342"/>
      <c r="R333" s="342"/>
      <c r="S333" s="342"/>
      <c r="T333" s="342"/>
      <c r="U333" s="342"/>
      <c r="V333" s="342"/>
      <c r="W333" s="342"/>
      <c r="X333" s="343"/>
    </row>
    <row r="334" spans="2:24" s="18" customFormat="1" ht="15" customHeight="1" x14ac:dyDescent="0.35">
      <c r="B334" s="326"/>
      <c r="C334" s="332"/>
      <c r="D334" s="255" t="s">
        <v>791</v>
      </c>
      <c r="E334" s="255"/>
      <c r="F334" s="255"/>
      <c r="G334" s="255"/>
      <c r="H334" s="255"/>
      <c r="I334" s="35">
        <v>0.96699999999999997</v>
      </c>
      <c r="J334" s="329"/>
      <c r="K334" s="394"/>
      <c r="L334" s="344"/>
      <c r="M334" s="345"/>
      <c r="N334" s="345"/>
      <c r="O334" s="345"/>
      <c r="P334" s="345"/>
      <c r="Q334" s="345"/>
      <c r="R334" s="345"/>
      <c r="S334" s="345"/>
      <c r="T334" s="345"/>
      <c r="U334" s="345"/>
      <c r="V334" s="345"/>
      <c r="W334" s="345"/>
      <c r="X334" s="346"/>
    </row>
    <row r="335" spans="2:24" s="18" customFormat="1" ht="15" customHeight="1" x14ac:dyDescent="0.35">
      <c r="B335" s="326"/>
      <c r="C335" s="332"/>
      <c r="D335" s="255" t="s">
        <v>706</v>
      </c>
      <c r="E335" s="255"/>
      <c r="F335" s="255"/>
      <c r="G335" s="255"/>
      <c r="H335" s="255"/>
      <c r="I335" s="35">
        <v>1</v>
      </c>
      <c r="J335" s="329"/>
      <c r="K335" s="394"/>
      <c r="L335" s="344"/>
      <c r="M335" s="345"/>
      <c r="N335" s="345"/>
      <c r="O335" s="345"/>
      <c r="P335" s="345"/>
      <c r="Q335" s="345"/>
      <c r="R335" s="345"/>
      <c r="S335" s="345"/>
      <c r="T335" s="345"/>
      <c r="U335" s="345"/>
      <c r="V335" s="345"/>
      <c r="W335" s="345"/>
      <c r="X335" s="346"/>
    </row>
    <row r="336" spans="2:24" s="18" customFormat="1" ht="15" customHeight="1" x14ac:dyDescent="0.35">
      <c r="B336" s="326"/>
      <c r="C336" s="332"/>
      <c r="D336" s="294" t="s">
        <v>710</v>
      </c>
      <c r="E336" s="255"/>
      <c r="F336" s="255"/>
      <c r="G336" s="255"/>
      <c r="H336" s="255"/>
      <c r="I336" s="35">
        <v>1</v>
      </c>
      <c r="J336" s="329"/>
      <c r="K336" s="394"/>
      <c r="L336" s="344"/>
      <c r="M336" s="345"/>
      <c r="N336" s="345"/>
      <c r="O336" s="345"/>
      <c r="P336" s="345"/>
      <c r="Q336" s="345"/>
      <c r="R336" s="345"/>
      <c r="S336" s="345"/>
      <c r="T336" s="345"/>
      <c r="U336" s="345"/>
      <c r="V336" s="345"/>
      <c r="W336" s="345"/>
      <c r="X336" s="346"/>
    </row>
    <row r="337" spans="2:24" s="18" customFormat="1" ht="15" customHeight="1" x14ac:dyDescent="0.35">
      <c r="B337" s="326"/>
      <c r="C337" s="332"/>
      <c r="D337" s="294" t="s">
        <v>1048</v>
      </c>
      <c r="E337" s="255"/>
      <c r="F337" s="255"/>
      <c r="G337" s="255"/>
      <c r="H337" s="255"/>
      <c r="I337" s="35">
        <v>0.98599999999999999</v>
      </c>
      <c r="J337" s="329"/>
      <c r="K337" s="394"/>
      <c r="L337" s="344"/>
      <c r="M337" s="345"/>
      <c r="N337" s="345"/>
      <c r="O337" s="345"/>
      <c r="P337" s="345"/>
      <c r="Q337" s="345"/>
      <c r="R337" s="345"/>
      <c r="S337" s="345"/>
      <c r="T337" s="345"/>
      <c r="U337" s="345"/>
      <c r="V337" s="345"/>
      <c r="W337" s="345"/>
      <c r="X337" s="346"/>
    </row>
    <row r="338" spans="2:24" s="18" customFormat="1" ht="15" customHeight="1" x14ac:dyDescent="0.35">
      <c r="B338" s="326"/>
      <c r="C338" s="332"/>
      <c r="D338" s="294" t="s">
        <v>1053</v>
      </c>
      <c r="E338" s="255"/>
      <c r="F338" s="255"/>
      <c r="G338" s="255"/>
      <c r="H338" s="255"/>
      <c r="I338" s="35">
        <v>0.44600000000000001</v>
      </c>
      <c r="J338" s="329"/>
      <c r="K338" s="394"/>
      <c r="L338" s="344"/>
      <c r="M338" s="345"/>
      <c r="N338" s="345"/>
      <c r="O338" s="345"/>
      <c r="P338" s="345"/>
      <c r="Q338" s="345"/>
      <c r="R338" s="345"/>
      <c r="S338" s="345"/>
      <c r="T338" s="345"/>
      <c r="U338" s="345"/>
      <c r="V338" s="345"/>
      <c r="W338" s="345"/>
      <c r="X338" s="346"/>
    </row>
    <row r="339" spans="2:24" s="18" customFormat="1" ht="15" customHeight="1" x14ac:dyDescent="0.35">
      <c r="B339" s="326"/>
      <c r="C339" s="332"/>
      <c r="D339" s="255" t="s">
        <v>906</v>
      </c>
      <c r="E339" s="255"/>
      <c r="F339" s="255"/>
      <c r="G339" s="255"/>
      <c r="H339" s="255"/>
      <c r="I339" s="35">
        <v>0.97399999999999998</v>
      </c>
      <c r="J339" s="329"/>
      <c r="K339" s="394"/>
      <c r="L339" s="344"/>
      <c r="M339" s="345"/>
      <c r="N339" s="345"/>
      <c r="O339" s="345"/>
      <c r="P339" s="345"/>
      <c r="Q339" s="345"/>
      <c r="R339" s="345"/>
      <c r="S339" s="345"/>
      <c r="T339" s="345"/>
      <c r="U339" s="345"/>
      <c r="V339" s="345"/>
      <c r="W339" s="345"/>
      <c r="X339" s="346"/>
    </row>
    <row r="340" spans="2:24" s="18" customFormat="1" ht="15" customHeight="1" x14ac:dyDescent="0.35">
      <c r="B340" s="326"/>
      <c r="C340" s="332"/>
      <c r="D340" s="294" t="s">
        <v>911</v>
      </c>
      <c r="E340" s="255"/>
      <c r="F340" s="255"/>
      <c r="G340" s="255"/>
      <c r="H340" s="255"/>
      <c r="I340" s="35">
        <v>1</v>
      </c>
      <c r="J340" s="329"/>
      <c r="K340" s="394"/>
      <c r="L340" s="344"/>
      <c r="M340" s="345"/>
      <c r="N340" s="345"/>
      <c r="O340" s="345"/>
      <c r="P340" s="345"/>
      <c r="Q340" s="345"/>
      <c r="R340" s="345"/>
      <c r="S340" s="345"/>
      <c r="T340" s="345"/>
      <c r="U340" s="345"/>
      <c r="V340" s="345"/>
      <c r="W340" s="345"/>
      <c r="X340" s="346"/>
    </row>
    <row r="341" spans="2:24" s="18" customFormat="1" ht="15" customHeight="1" x14ac:dyDescent="0.35">
      <c r="B341" s="326"/>
      <c r="C341" s="332"/>
      <c r="D341" s="294" t="s">
        <v>1049</v>
      </c>
      <c r="E341" s="255"/>
      <c r="F341" s="255"/>
      <c r="G341" s="255"/>
      <c r="H341" s="255"/>
      <c r="I341" s="35">
        <v>0.98799999999999999</v>
      </c>
      <c r="J341" s="329"/>
      <c r="K341" s="394"/>
      <c r="L341" s="344"/>
      <c r="M341" s="345"/>
      <c r="N341" s="345"/>
      <c r="O341" s="345"/>
      <c r="P341" s="345"/>
      <c r="Q341" s="345"/>
      <c r="R341" s="345"/>
      <c r="S341" s="345"/>
      <c r="T341" s="345"/>
      <c r="U341" s="345"/>
      <c r="V341" s="345"/>
      <c r="W341" s="345"/>
      <c r="X341" s="346"/>
    </row>
    <row r="342" spans="2:24" s="18" customFormat="1" ht="15" customHeight="1" x14ac:dyDescent="0.35">
      <c r="B342" s="326"/>
      <c r="C342" s="332"/>
      <c r="D342" s="294" t="s">
        <v>1050</v>
      </c>
      <c r="E342" s="255"/>
      <c r="F342" s="255"/>
      <c r="G342" s="255"/>
      <c r="H342" s="255"/>
      <c r="I342" s="35">
        <v>1</v>
      </c>
      <c r="J342" s="329"/>
      <c r="K342" s="394"/>
      <c r="L342" s="344"/>
      <c r="M342" s="345"/>
      <c r="N342" s="345"/>
      <c r="O342" s="345"/>
      <c r="P342" s="345"/>
      <c r="Q342" s="345"/>
      <c r="R342" s="345"/>
      <c r="S342" s="345"/>
      <c r="T342" s="345"/>
      <c r="U342" s="345"/>
      <c r="V342" s="345"/>
      <c r="W342" s="345"/>
      <c r="X342" s="346"/>
    </row>
    <row r="343" spans="2:24" s="18" customFormat="1" ht="15" customHeight="1" x14ac:dyDescent="0.35">
      <c r="B343" s="326"/>
      <c r="C343" s="332"/>
      <c r="D343" s="294" t="s">
        <v>1054</v>
      </c>
      <c r="E343" s="255"/>
      <c r="F343" s="255"/>
      <c r="G343" s="255"/>
      <c r="H343" s="255"/>
      <c r="I343" s="35">
        <v>0.94299999999999995</v>
      </c>
      <c r="J343" s="329"/>
      <c r="K343" s="394"/>
      <c r="L343" s="344"/>
      <c r="M343" s="345"/>
      <c r="N343" s="345"/>
      <c r="O343" s="345"/>
      <c r="P343" s="345"/>
      <c r="Q343" s="345"/>
      <c r="R343" s="345"/>
      <c r="S343" s="345"/>
      <c r="T343" s="345"/>
      <c r="U343" s="345"/>
      <c r="V343" s="345"/>
      <c r="W343" s="345"/>
      <c r="X343" s="346"/>
    </row>
    <row r="344" spans="2:24" s="18" customFormat="1" ht="15" customHeight="1" x14ac:dyDescent="0.35">
      <c r="B344" s="326"/>
      <c r="C344" s="332"/>
      <c r="D344" s="294" t="s">
        <v>908</v>
      </c>
      <c r="E344" s="255"/>
      <c r="F344" s="255"/>
      <c r="G344" s="255"/>
      <c r="H344" s="255"/>
      <c r="I344" s="35">
        <v>0.996</v>
      </c>
      <c r="J344" s="329"/>
      <c r="K344" s="394"/>
      <c r="L344" s="344"/>
      <c r="M344" s="345"/>
      <c r="N344" s="345"/>
      <c r="O344" s="345"/>
      <c r="P344" s="345"/>
      <c r="Q344" s="345"/>
      <c r="R344" s="345"/>
      <c r="S344" s="345"/>
      <c r="T344" s="345"/>
      <c r="U344" s="345"/>
      <c r="V344" s="345"/>
      <c r="W344" s="345"/>
      <c r="X344" s="346"/>
    </row>
    <row r="345" spans="2:24" s="18" customFormat="1" ht="15" customHeight="1" x14ac:dyDescent="0.35">
      <c r="B345" s="326"/>
      <c r="C345" s="332"/>
      <c r="D345" s="294" t="s">
        <v>1051</v>
      </c>
      <c r="E345" s="255"/>
      <c r="F345" s="255"/>
      <c r="G345" s="255"/>
      <c r="H345" s="255"/>
      <c r="I345" s="35">
        <v>0.876</v>
      </c>
      <c r="J345" s="329"/>
      <c r="K345" s="394"/>
      <c r="L345" s="344"/>
      <c r="M345" s="345"/>
      <c r="N345" s="345"/>
      <c r="O345" s="345"/>
      <c r="P345" s="345"/>
      <c r="Q345" s="345"/>
      <c r="R345" s="345"/>
      <c r="S345" s="345"/>
      <c r="T345" s="345"/>
      <c r="U345" s="345"/>
      <c r="V345" s="345"/>
      <c r="W345" s="345"/>
      <c r="X345" s="346"/>
    </row>
    <row r="346" spans="2:24" s="18" customFormat="1" ht="15" customHeight="1" x14ac:dyDescent="0.35">
      <c r="B346" s="326"/>
      <c r="C346" s="332"/>
      <c r="D346" s="294" t="s">
        <v>1052</v>
      </c>
      <c r="E346" s="255"/>
      <c r="F346" s="255"/>
      <c r="G346" s="255"/>
      <c r="H346" s="255"/>
      <c r="I346" s="35">
        <v>1</v>
      </c>
      <c r="J346" s="329"/>
      <c r="K346" s="394"/>
      <c r="L346" s="344"/>
      <c r="M346" s="345"/>
      <c r="N346" s="345"/>
      <c r="O346" s="345"/>
      <c r="P346" s="345"/>
      <c r="Q346" s="345"/>
      <c r="R346" s="345"/>
      <c r="S346" s="345"/>
      <c r="T346" s="345"/>
      <c r="U346" s="345"/>
      <c r="V346" s="345"/>
      <c r="W346" s="345"/>
      <c r="X346" s="346"/>
    </row>
    <row r="347" spans="2:24" s="18" customFormat="1" ht="15" customHeight="1" x14ac:dyDescent="0.35">
      <c r="B347" s="326"/>
      <c r="C347" s="332"/>
      <c r="D347" s="294" t="s">
        <v>707</v>
      </c>
      <c r="E347" s="255"/>
      <c r="F347" s="255"/>
      <c r="G347" s="255"/>
      <c r="H347" s="255"/>
      <c r="I347" s="35">
        <v>0.77900000000000003</v>
      </c>
      <c r="J347" s="329"/>
      <c r="K347" s="394"/>
      <c r="L347" s="344"/>
      <c r="M347" s="345"/>
      <c r="N347" s="345"/>
      <c r="O347" s="345"/>
      <c r="P347" s="345"/>
      <c r="Q347" s="345"/>
      <c r="R347" s="345"/>
      <c r="S347" s="345"/>
      <c r="T347" s="345"/>
      <c r="U347" s="345"/>
      <c r="V347" s="345"/>
      <c r="W347" s="345"/>
      <c r="X347" s="346"/>
    </row>
    <row r="348" spans="2:24" s="18" customFormat="1" ht="15" customHeight="1" x14ac:dyDescent="0.35">
      <c r="B348" s="327"/>
      <c r="C348" s="333"/>
      <c r="D348" s="255" t="s">
        <v>1055</v>
      </c>
      <c r="E348" s="255"/>
      <c r="F348" s="255"/>
      <c r="G348" s="255"/>
      <c r="H348" s="255"/>
      <c r="I348" s="35">
        <v>0.92300000000000004</v>
      </c>
      <c r="J348" s="330"/>
      <c r="K348" s="395"/>
      <c r="L348" s="347"/>
      <c r="M348" s="348"/>
      <c r="N348" s="348"/>
      <c r="O348" s="348"/>
      <c r="P348" s="348"/>
      <c r="Q348" s="348"/>
      <c r="R348" s="348"/>
      <c r="S348" s="348"/>
      <c r="T348" s="348"/>
      <c r="U348" s="348"/>
      <c r="V348" s="348"/>
      <c r="W348" s="348"/>
      <c r="X348" s="349"/>
    </row>
    <row r="350" spans="2:24" ht="45" customHeight="1" x14ac:dyDescent="0.35"/>
    <row r="351" spans="2:24" ht="15" customHeight="1" x14ac:dyDescent="0.35"/>
    <row r="352" spans="2:24" ht="15" customHeight="1" x14ac:dyDescent="0.35"/>
  </sheetData>
  <mergeCells count="160">
    <mergeCell ref="L330:X330"/>
    <mergeCell ref="L295:X295"/>
    <mergeCell ref="B289:B291"/>
    <mergeCell ref="C289:C291"/>
    <mergeCell ref="J289:J291"/>
    <mergeCell ref="K289:K291"/>
    <mergeCell ref="L289:X291"/>
    <mergeCell ref="L331:X331"/>
    <mergeCell ref="L332:X332"/>
    <mergeCell ref="L312:X312"/>
    <mergeCell ref="B313:B326"/>
    <mergeCell ref="C313:C326"/>
    <mergeCell ref="J313:J326"/>
    <mergeCell ref="K313:K326"/>
    <mergeCell ref="L313:X326"/>
    <mergeCell ref="L327:X327"/>
    <mergeCell ref="L328:X328"/>
    <mergeCell ref="L329:X329"/>
    <mergeCell ref="C292:C293"/>
    <mergeCell ref="J292:J293"/>
    <mergeCell ref="K286:K288"/>
    <mergeCell ref="K292:K293"/>
    <mergeCell ref="L292:X293"/>
    <mergeCell ref="L294:X294"/>
    <mergeCell ref="L296:X296"/>
    <mergeCell ref="L297:X297"/>
    <mergeCell ref="B298:B311"/>
    <mergeCell ref="C298:C311"/>
    <mergeCell ref="J298:J311"/>
    <mergeCell ref="K298:K311"/>
    <mergeCell ref="L298:X311"/>
    <mergeCell ref="B15:B16"/>
    <mergeCell ref="B55:B56"/>
    <mergeCell ref="C55:C56"/>
    <mergeCell ref="E55:I55"/>
    <mergeCell ref="E56:I56"/>
    <mergeCell ref="B286:B288"/>
    <mergeCell ref="C286:C288"/>
    <mergeCell ref="J286:J288"/>
    <mergeCell ref="L286:X288"/>
    <mergeCell ref="J164:J171"/>
    <mergeCell ref="K164:K171"/>
    <mergeCell ref="L164:X171"/>
    <mergeCell ref="B270:B271"/>
    <mergeCell ref="L172:X172"/>
    <mergeCell ref="H173:H188"/>
    <mergeCell ref="H189:H204"/>
    <mergeCell ref="H205:H220"/>
    <mergeCell ref="L269:X269"/>
    <mergeCell ref="C270:C271"/>
    <mergeCell ref="J270:J271"/>
    <mergeCell ref="K270:K271"/>
    <mergeCell ref="L270:X271"/>
    <mergeCell ref="E173:E268"/>
    <mergeCell ref="G173:G268"/>
    <mergeCell ref="J173:J268"/>
    <mergeCell ref="K173:K268"/>
    <mergeCell ref="L173:X268"/>
    <mergeCell ref="H221:H236"/>
    <mergeCell ref="H253:H268"/>
    <mergeCell ref="H237:H252"/>
    <mergeCell ref="C173:C268"/>
    <mergeCell ref="D173:D220"/>
    <mergeCell ref="D221:D268"/>
    <mergeCell ref="J162:J163"/>
    <mergeCell ref="K162:K163"/>
    <mergeCell ref="L162:X163"/>
    <mergeCell ref="B162:B163"/>
    <mergeCell ref="C162:C163"/>
    <mergeCell ref="L62:X62"/>
    <mergeCell ref="H79:H94"/>
    <mergeCell ref="H95:H110"/>
    <mergeCell ref="L159:X159"/>
    <mergeCell ref="L160:X161"/>
    <mergeCell ref="K160:K161"/>
    <mergeCell ref="J160:J161"/>
    <mergeCell ref="H143:H158"/>
    <mergeCell ref="B63:B158"/>
    <mergeCell ref="C63:C158"/>
    <mergeCell ref="D63:D110"/>
    <mergeCell ref="D111:D158"/>
    <mergeCell ref="E63:E158"/>
    <mergeCell ref="G63:G158"/>
    <mergeCell ref="H111:H126"/>
    <mergeCell ref="H127:H142"/>
    <mergeCell ref="E162:E163"/>
    <mergeCell ref="B164:B171"/>
    <mergeCell ref="B173:B268"/>
    <mergeCell ref="C164:C171"/>
    <mergeCell ref="D166:D167"/>
    <mergeCell ref="D168:D169"/>
    <mergeCell ref="D170:D171"/>
    <mergeCell ref="B13:B14"/>
    <mergeCell ref="C28:H28"/>
    <mergeCell ref="A29:A33"/>
    <mergeCell ref="C29:H29"/>
    <mergeCell ref="C30:H30"/>
    <mergeCell ref="C31:H31"/>
    <mergeCell ref="C32:H32"/>
    <mergeCell ref="C33:H33"/>
    <mergeCell ref="E164:E171"/>
    <mergeCell ref="A34:A43"/>
    <mergeCell ref="C34:H34"/>
    <mergeCell ref="C35:H35"/>
    <mergeCell ref="C36:H36"/>
    <mergeCell ref="C37:H37"/>
    <mergeCell ref="C38:H38"/>
    <mergeCell ref="C39:H39"/>
    <mergeCell ref="C40:H40"/>
    <mergeCell ref="C41:H41"/>
    <mergeCell ref="C42:H42"/>
    <mergeCell ref="C43:H43"/>
    <mergeCell ref="C47:C48"/>
    <mergeCell ref="B47:B48"/>
    <mergeCell ref="B49:B50"/>
    <mergeCell ref="C49:C50"/>
    <mergeCell ref="E47:I47"/>
    <mergeCell ref="E48:I48"/>
    <mergeCell ref="E49:I49"/>
    <mergeCell ref="E50:I50"/>
    <mergeCell ref="E51:I51"/>
    <mergeCell ref="E53:I53"/>
    <mergeCell ref="B61:X61"/>
    <mergeCell ref="J63:J158"/>
    <mergeCell ref="K63:K158"/>
    <mergeCell ref="L63:X158"/>
    <mergeCell ref="E160:E161"/>
    <mergeCell ref="B160:B161"/>
    <mergeCell ref="E52:I52"/>
    <mergeCell ref="E54:I54"/>
    <mergeCell ref="H63:H78"/>
    <mergeCell ref="C160:C161"/>
    <mergeCell ref="B51:B52"/>
    <mergeCell ref="C51:C52"/>
    <mergeCell ref="B53:B54"/>
    <mergeCell ref="C53:C54"/>
    <mergeCell ref="C333:C348"/>
    <mergeCell ref="B272:B273"/>
    <mergeCell ref="C272:C273"/>
    <mergeCell ref="L285:X285"/>
    <mergeCell ref="L274:X281"/>
    <mergeCell ref="E274:E281"/>
    <mergeCell ref="J274:J281"/>
    <mergeCell ref="K274:K281"/>
    <mergeCell ref="B274:B281"/>
    <mergeCell ref="C274:C281"/>
    <mergeCell ref="D276:D277"/>
    <mergeCell ref="D278:D279"/>
    <mergeCell ref="D280:D281"/>
    <mergeCell ref="J272:J273"/>
    <mergeCell ref="K272:K273"/>
    <mergeCell ref="L272:X273"/>
    <mergeCell ref="L282:X282"/>
    <mergeCell ref="B333:B348"/>
    <mergeCell ref="J333:J348"/>
    <mergeCell ref="K333:K348"/>
    <mergeCell ref="L333:X348"/>
    <mergeCell ref="L283:X283"/>
    <mergeCell ref="L284:X284"/>
    <mergeCell ref="B292:B293"/>
  </mergeCells>
  <conditionalFormatting sqref="E159:I160 F161:I161 E282:I282 E284:I284 I164:I171 E172:I172 C269:D270 D271 C272:D272 G269:I273 D273">
    <cfRule type="cellIs" dxfId="1880" priority="103" operator="notEqual">
      <formula>""</formula>
    </cfRule>
  </conditionalFormatting>
  <conditionalFormatting sqref="E162:I162 F163:I163">
    <cfRule type="cellIs" dxfId="1879" priority="101" operator="notEqual">
      <formula>""</formula>
    </cfRule>
  </conditionalFormatting>
  <conditionalFormatting sqref="G333:I348">
    <cfRule type="cellIs" dxfId="1878" priority="100" operator="notEqual">
      <formula>""</formula>
    </cfRule>
  </conditionalFormatting>
  <conditionalFormatting sqref="E283:I283">
    <cfRule type="cellIs" dxfId="1877" priority="99" operator="notEqual">
      <formula>""</formula>
    </cfRule>
  </conditionalFormatting>
  <conditionalFormatting sqref="E285:I288 E292:H294 E296:H312">
    <cfRule type="cellIs" dxfId="1876" priority="98" operator="notEqual">
      <formula>""</formula>
    </cfRule>
  </conditionalFormatting>
  <conditionalFormatting sqref="I274:I275 I279 I277 I281">
    <cfRule type="cellIs" dxfId="1875" priority="97" operator="notEqual">
      <formula>""</formula>
    </cfRule>
  </conditionalFormatting>
  <conditionalFormatting sqref="I280">
    <cfRule type="cellIs" dxfId="1874" priority="94" operator="notEqual">
      <formula>""</formula>
    </cfRule>
  </conditionalFormatting>
  <conditionalFormatting sqref="C159:D160 D161">
    <cfRule type="cellIs" dxfId="1873" priority="93" operator="notEqual">
      <formula>""</formula>
    </cfRule>
  </conditionalFormatting>
  <conditionalFormatting sqref="I276">
    <cfRule type="cellIs" dxfId="1872" priority="96" operator="notEqual">
      <formula>""</formula>
    </cfRule>
  </conditionalFormatting>
  <conditionalFormatting sqref="I278">
    <cfRule type="cellIs" dxfId="1871" priority="95" operator="notEqual">
      <formula>""</formula>
    </cfRule>
  </conditionalFormatting>
  <conditionalFormatting sqref="C274:D274 D278 D275:D276 D280">
    <cfRule type="cellIs" dxfId="1870" priority="85" operator="notEqual">
      <formula>""</formula>
    </cfRule>
  </conditionalFormatting>
  <conditionalFormatting sqref="E274:F274 F275:F277">
    <cfRule type="cellIs" dxfId="1869" priority="84" operator="notEqual">
      <formula>""</formula>
    </cfRule>
  </conditionalFormatting>
  <conditionalFormatting sqref="C162:D162 D163">
    <cfRule type="cellIs" dxfId="1868" priority="92" operator="notEqual">
      <formula>""</formula>
    </cfRule>
  </conditionalFormatting>
  <conditionalFormatting sqref="C164:D164 D168 D165:D166 D170 C172:D172">
    <cfRule type="cellIs" dxfId="1867" priority="91" operator="notEqual">
      <formula>""</formula>
    </cfRule>
  </conditionalFormatting>
  <conditionalFormatting sqref="G164:H171">
    <cfRule type="cellIs" dxfId="1866" priority="87" operator="notEqual">
      <formula>""</formula>
    </cfRule>
  </conditionalFormatting>
  <conditionalFormatting sqref="E164:F164 F165:F167">
    <cfRule type="cellIs" dxfId="1865" priority="90" operator="notEqual">
      <formula>""</formula>
    </cfRule>
  </conditionalFormatting>
  <conditionalFormatting sqref="F168:F169">
    <cfRule type="cellIs" dxfId="1864" priority="89" operator="notEqual">
      <formula>""</formula>
    </cfRule>
  </conditionalFormatting>
  <conditionalFormatting sqref="F170:F171">
    <cfRule type="cellIs" dxfId="1863" priority="88" operator="notEqual">
      <formula>""</formula>
    </cfRule>
  </conditionalFormatting>
  <conditionalFormatting sqref="E269:F273">
    <cfRule type="cellIs" dxfId="1862" priority="86" operator="notEqual">
      <formula>""</formula>
    </cfRule>
  </conditionalFormatting>
  <conditionalFormatting sqref="F278:F279">
    <cfRule type="cellIs" dxfId="1861" priority="83" operator="notEqual">
      <formula>""</formula>
    </cfRule>
  </conditionalFormatting>
  <conditionalFormatting sqref="F280:F281">
    <cfRule type="cellIs" dxfId="1860" priority="82" operator="notEqual">
      <formula>""</formula>
    </cfRule>
  </conditionalFormatting>
  <conditionalFormatting sqref="G274:H281">
    <cfRule type="cellIs" dxfId="1859" priority="81" operator="notEqual">
      <formula>""</formula>
    </cfRule>
  </conditionalFormatting>
  <conditionalFormatting sqref="C282:D286 D287:D288 D296:D312 D292:D294">
    <cfRule type="cellIs" dxfId="1858" priority="80" operator="notEqual">
      <formula>""</formula>
    </cfRule>
  </conditionalFormatting>
  <conditionalFormatting sqref="C333:D333 D334:D348">
    <cfRule type="cellIs" dxfId="1857" priority="79" operator="notEqual">
      <formula>""</formula>
    </cfRule>
  </conditionalFormatting>
  <conditionalFormatting sqref="E333:F348">
    <cfRule type="cellIs" dxfId="1856" priority="78" operator="notEqual">
      <formula>""</formula>
    </cfRule>
  </conditionalFormatting>
  <conditionalFormatting sqref="F63:G63 F64:F78 F94 F110">
    <cfRule type="cellIs" dxfId="1855" priority="56" operator="notEqual">
      <formula>""</formula>
    </cfRule>
  </conditionalFormatting>
  <conditionalFormatting sqref="E63 I111:I126">
    <cfRule type="cellIs" dxfId="1854" priority="57" operator="notEqual">
      <formula>""</formula>
    </cfRule>
  </conditionalFormatting>
  <conditionalFormatting sqref="F111:F125">
    <cfRule type="cellIs" dxfId="1853" priority="55" operator="notEqual">
      <formula>""</formula>
    </cfRule>
  </conditionalFormatting>
  <conditionalFormatting sqref="F79:F93">
    <cfRule type="cellIs" dxfId="1852" priority="54" operator="notEqual">
      <formula>""</formula>
    </cfRule>
  </conditionalFormatting>
  <conditionalFormatting sqref="F95:F109">
    <cfRule type="cellIs" dxfId="1851" priority="53" operator="notEqual">
      <formula>""</formula>
    </cfRule>
  </conditionalFormatting>
  <conditionalFormatting sqref="F126">
    <cfRule type="cellIs" dxfId="1850" priority="52" operator="notEqual">
      <formula>""</formula>
    </cfRule>
  </conditionalFormatting>
  <conditionalFormatting sqref="I206:I220 H205:I205">
    <cfRule type="cellIs" dxfId="1849" priority="29" operator="notEqual">
      <formula>""</formula>
    </cfRule>
  </conditionalFormatting>
  <conditionalFormatting sqref="F268">
    <cfRule type="cellIs" dxfId="1848" priority="30" operator="notEqual">
      <formula>""</formula>
    </cfRule>
  </conditionalFormatting>
  <conditionalFormatting sqref="F253:F267">
    <cfRule type="cellIs" dxfId="1847" priority="31" operator="notEqual">
      <formula>""</formula>
    </cfRule>
  </conditionalFormatting>
  <conditionalFormatting sqref="F237:F251">
    <cfRule type="cellIs" dxfId="1846" priority="33" operator="notEqual">
      <formula>""</formula>
    </cfRule>
  </conditionalFormatting>
  <conditionalFormatting sqref="F252">
    <cfRule type="cellIs" dxfId="1845" priority="32" operator="notEqual">
      <formula>""</formula>
    </cfRule>
  </conditionalFormatting>
  <conditionalFormatting sqref="H189:I189 I190:I204">
    <cfRule type="cellIs" dxfId="1844" priority="28" operator="notEqual">
      <formula>""</formula>
    </cfRule>
  </conditionalFormatting>
  <conditionalFormatting sqref="I253:I268">
    <cfRule type="cellIs" dxfId="1843" priority="27" operator="notEqual">
      <formula>""</formula>
    </cfRule>
  </conditionalFormatting>
  <conditionalFormatting sqref="H253">
    <cfRule type="cellIs" dxfId="1842" priority="26" operator="notEqual">
      <formula>""</formula>
    </cfRule>
  </conditionalFormatting>
  <conditionalFormatting sqref="I237:I252">
    <cfRule type="cellIs" dxfId="1841" priority="25" operator="notEqual">
      <formula>""</formula>
    </cfRule>
  </conditionalFormatting>
  <conditionalFormatting sqref="H237">
    <cfRule type="cellIs" dxfId="1840" priority="24" operator="notEqual">
      <formula>""</formula>
    </cfRule>
  </conditionalFormatting>
  <conditionalFormatting sqref="F127:F141">
    <cfRule type="cellIs" dxfId="1839" priority="51" operator="notEqual">
      <formula>""</formula>
    </cfRule>
  </conditionalFormatting>
  <conditionalFormatting sqref="F142">
    <cfRule type="cellIs" dxfId="1838" priority="50" operator="notEqual">
      <formula>""</formula>
    </cfRule>
  </conditionalFormatting>
  <conditionalFormatting sqref="F143:F157">
    <cfRule type="cellIs" dxfId="1837" priority="49" operator="notEqual">
      <formula>""</formula>
    </cfRule>
  </conditionalFormatting>
  <conditionalFormatting sqref="F158">
    <cfRule type="cellIs" dxfId="1836" priority="48" operator="notEqual">
      <formula>""</formula>
    </cfRule>
  </conditionalFormatting>
  <conditionalFormatting sqref="I64:I78 H63:I63">
    <cfRule type="cellIs" dxfId="1835" priority="47" operator="notEqual">
      <formula>""</formula>
    </cfRule>
  </conditionalFormatting>
  <conditionalFormatting sqref="I96:I110 H95:I95">
    <cfRule type="cellIs" dxfId="1834" priority="46" operator="notEqual">
      <formula>""</formula>
    </cfRule>
  </conditionalFormatting>
  <conditionalFormatting sqref="H79:I79 I80:I94">
    <cfRule type="cellIs" dxfId="1833" priority="45" operator="notEqual">
      <formula>""</formula>
    </cfRule>
  </conditionalFormatting>
  <conditionalFormatting sqref="I143:I158">
    <cfRule type="cellIs" dxfId="1832" priority="44" operator="notEqual">
      <formula>""</formula>
    </cfRule>
  </conditionalFormatting>
  <conditionalFormatting sqref="I127:I142">
    <cfRule type="cellIs" dxfId="1831" priority="43" operator="notEqual">
      <formula>""</formula>
    </cfRule>
  </conditionalFormatting>
  <conditionalFormatting sqref="H111">
    <cfRule type="cellIs" dxfId="1830" priority="42" operator="notEqual">
      <formula>""</formula>
    </cfRule>
  </conditionalFormatting>
  <conditionalFormatting sqref="H143">
    <cfRule type="cellIs" dxfId="1829" priority="41" operator="notEqual">
      <formula>""</formula>
    </cfRule>
  </conditionalFormatting>
  <conditionalFormatting sqref="H127">
    <cfRule type="cellIs" dxfId="1828" priority="40" operator="notEqual">
      <formula>""</formula>
    </cfRule>
  </conditionalFormatting>
  <conditionalFormatting sqref="E173:I173 I174:I188 F174:F188 F204 F220 I221:I236">
    <cfRule type="cellIs" dxfId="1827" priority="39" operator="notEqual">
      <formula>""</formula>
    </cfRule>
  </conditionalFormatting>
  <conditionalFormatting sqref="F221:F235">
    <cfRule type="cellIs" dxfId="1826" priority="38" operator="notEqual">
      <formula>""</formula>
    </cfRule>
  </conditionalFormatting>
  <conditionalFormatting sqref="H221">
    <cfRule type="cellIs" dxfId="1825" priority="37" operator="notEqual">
      <formula>""</formula>
    </cfRule>
  </conditionalFormatting>
  <conditionalFormatting sqref="F189:F203">
    <cfRule type="cellIs" dxfId="1824" priority="36" operator="notEqual">
      <formula>""</formula>
    </cfRule>
  </conditionalFormatting>
  <conditionalFormatting sqref="F205:F219">
    <cfRule type="cellIs" dxfId="1823" priority="35" operator="notEqual">
      <formula>""</formula>
    </cfRule>
  </conditionalFormatting>
  <conditionalFormatting sqref="F236">
    <cfRule type="cellIs" dxfId="1822" priority="34" operator="notEqual">
      <formula>""</formula>
    </cfRule>
  </conditionalFormatting>
  <conditionalFormatting sqref="C292">
    <cfRule type="cellIs" dxfId="1821" priority="23" operator="notEqual">
      <formula>""</formula>
    </cfRule>
  </conditionalFormatting>
  <conditionalFormatting sqref="I292">
    <cfRule type="cellIs" dxfId="1820" priority="22" operator="notEqual">
      <formula>""</formula>
    </cfRule>
  </conditionalFormatting>
  <conditionalFormatting sqref="I293:I294 I299:I312 I296:I297">
    <cfRule type="cellIs" dxfId="1819" priority="21" operator="notEqual">
      <formula>""</formula>
    </cfRule>
  </conditionalFormatting>
  <conditionalFormatting sqref="I298:I312">
    <cfRule type="cellIs" dxfId="1818" priority="20" operator="notEqual">
      <formula>""</formula>
    </cfRule>
  </conditionalFormatting>
  <conditionalFormatting sqref="C312">
    <cfRule type="cellIs" dxfId="1817" priority="19" operator="notEqual">
      <formula>""</formula>
    </cfRule>
  </conditionalFormatting>
  <conditionalFormatting sqref="E313:H326">
    <cfRule type="cellIs" dxfId="1816" priority="18" operator="notEqual">
      <formula>""</formula>
    </cfRule>
  </conditionalFormatting>
  <conditionalFormatting sqref="D313:D326">
    <cfRule type="cellIs" dxfId="1815" priority="17" operator="notEqual">
      <formula>""</formula>
    </cfRule>
  </conditionalFormatting>
  <conditionalFormatting sqref="I314:I329">
    <cfRule type="cellIs" dxfId="1814" priority="16" operator="notEqual">
      <formula>""</formula>
    </cfRule>
  </conditionalFormatting>
  <conditionalFormatting sqref="I313:I329">
    <cfRule type="cellIs" dxfId="1813" priority="15" operator="notEqual">
      <formula>""</formula>
    </cfRule>
  </conditionalFormatting>
  <conditionalFormatting sqref="E327:H329">
    <cfRule type="cellIs" dxfId="1812" priority="14" operator="notEqual">
      <formula>""</formula>
    </cfRule>
  </conditionalFormatting>
  <conditionalFormatting sqref="D327:D329">
    <cfRule type="cellIs" dxfId="1811" priority="13" operator="notEqual">
      <formula>""</formula>
    </cfRule>
  </conditionalFormatting>
  <conditionalFormatting sqref="C327:C329">
    <cfRule type="cellIs" dxfId="1810" priority="12" operator="notEqual">
      <formula>""</formula>
    </cfRule>
  </conditionalFormatting>
  <conditionalFormatting sqref="E330:I330">
    <cfRule type="cellIs" dxfId="1809" priority="11" operator="notEqual">
      <formula>""</formula>
    </cfRule>
  </conditionalFormatting>
  <conditionalFormatting sqref="C330:D330">
    <cfRule type="cellIs" dxfId="1808" priority="10" operator="notEqual">
      <formula>""</formula>
    </cfRule>
  </conditionalFormatting>
  <conditionalFormatting sqref="E295:H295">
    <cfRule type="cellIs" dxfId="1807" priority="9" operator="notEqual">
      <formula>""</formula>
    </cfRule>
  </conditionalFormatting>
  <conditionalFormatting sqref="D295">
    <cfRule type="cellIs" dxfId="1806" priority="8" operator="notEqual">
      <formula>""</formula>
    </cfRule>
  </conditionalFormatting>
  <conditionalFormatting sqref="I295">
    <cfRule type="cellIs" dxfId="1805" priority="7" operator="notEqual">
      <formula>""</formula>
    </cfRule>
  </conditionalFormatting>
  <conditionalFormatting sqref="E289:I291">
    <cfRule type="cellIs" dxfId="1804" priority="6" operator="notEqual">
      <formula>""</formula>
    </cfRule>
  </conditionalFormatting>
  <conditionalFormatting sqref="C289:D289 D290:D291">
    <cfRule type="cellIs" dxfId="1803" priority="5" operator="notEqual">
      <formula>""</formula>
    </cfRule>
  </conditionalFormatting>
  <conditionalFormatting sqref="E331:I331">
    <cfRule type="cellIs" dxfId="1802" priority="4" operator="notEqual">
      <formula>""</formula>
    </cfRule>
  </conditionalFormatting>
  <conditionalFormatting sqref="C331:D331">
    <cfRule type="cellIs" dxfId="1801" priority="3" operator="notEqual">
      <formula>""</formula>
    </cfRule>
  </conditionalFormatting>
  <conditionalFormatting sqref="E332:I332">
    <cfRule type="cellIs" dxfId="1800" priority="2" operator="notEqual">
      <formula>""</formula>
    </cfRule>
  </conditionalFormatting>
  <conditionalFormatting sqref="C332:D332">
    <cfRule type="cellIs" dxfId="1799" priority="1" operator="notEqual">
      <formula>""</formula>
    </cfRule>
  </conditionalFormatting>
  <hyperlinks>
    <hyperlink ref="H11" location="_ftn1" display="_ftn1" xr:uid="{00000000-0004-0000-1F00-000000000000}"/>
    <hyperlink ref="I11" location="_ftn2" display="_ftn2" xr:uid="{00000000-0004-0000-1F00-000001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sheetPr>
  <dimension ref="A1:X178"/>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8.5429687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MID(CELL("Filename",I7),SEARCH("]",CELL("Filename",I7),1)+1,100)</f>
        <v>Sing-Pack and Split Sys Uni AC</v>
      </c>
    </row>
    <row r="2" spans="2:11" x14ac:dyDescent="0.35">
      <c r="B2" s="18" t="s">
        <v>208</v>
      </c>
      <c r="C2" s="47" t="s">
        <v>1241</v>
      </c>
    </row>
    <row r="4" spans="2:11" x14ac:dyDescent="0.35">
      <c r="B4" s="23" t="s">
        <v>209</v>
      </c>
      <c r="G4" s="23" t="s">
        <v>210</v>
      </c>
    </row>
    <row r="5" spans="2:11" ht="37.5" x14ac:dyDescent="0.35">
      <c r="B5" s="303" t="s">
        <v>211</v>
      </c>
      <c r="C5" s="303" t="s">
        <v>212</v>
      </c>
      <c r="D5" s="24" t="s">
        <v>213</v>
      </c>
      <c r="G5" s="303" t="s">
        <v>211</v>
      </c>
      <c r="H5" s="303" t="s">
        <v>212</v>
      </c>
      <c r="I5" s="24" t="s">
        <v>214</v>
      </c>
    </row>
    <row r="6" spans="2:11" ht="15" customHeight="1" x14ac:dyDescent="0.35">
      <c r="B6" s="285"/>
      <c r="C6" s="285"/>
      <c r="D6" s="252">
        <v>15</v>
      </c>
      <c r="G6" s="285"/>
      <c r="H6" s="285"/>
      <c r="I6" s="252"/>
    </row>
    <row r="7" spans="2:11" x14ac:dyDescent="0.35">
      <c r="D7" s="25"/>
    </row>
    <row r="11" spans="2:11" x14ac:dyDescent="0.35">
      <c r="B11" s="23" t="s">
        <v>215</v>
      </c>
      <c r="C11" s="26"/>
      <c r="D11" s="25"/>
      <c r="I11" s="23" t="s">
        <v>216</v>
      </c>
      <c r="J11" s="4"/>
      <c r="K11" s="4"/>
    </row>
    <row r="12" spans="2:11" ht="45.75" customHeight="1" x14ac:dyDescent="0.35">
      <c r="B12" s="303" t="s">
        <v>217</v>
      </c>
      <c r="C12" s="303" t="s">
        <v>212</v>
      </c>
      <c r="D12" s="24" t="s">
        <v>249</v>
      </c>
      <c r="E12" s="24" t="s">
        <v>256</v>
      </c>
      <c r="F12" s="24" t="s">
        <v>218</v>
      </c>
      <c r="G12" s="24" t="s">
        <v>219</v>
      </c>
      <c r="I12" s="303" t="s">
        <v>211</v>
      </c>
      <c r="J12" s="303" t="s">
        <v>212</v>
      </c>
      <c r="K12" s="24" t="s">
        <v>220</v>
      </c>
    </row>
    <row r="13" spans="2:11" x14ac:dyDescent="0.35">
      <c r="B13" s="352" t="s">
        <v>1242</v>
      </c>
      <c r="C13" s="352" t="s">
        <v>1100</v>
      </c>
      <c r="D13" s="352" t="s">
        <v>1243</v>
      </c>
      <c r="E13" s="274" t="s">
        <v>1244</v>
      </c>
      <c r="F13" s="36" t="s">
        <v>1245</v>
      </c>
      <c r="G13" s="253"/>
      <c r="I13" s="253"/>
      <c r="J13" s="253"/>
      <c r="K13" s="5"/>
    </row>
    <row r="14" spans="2:11" ht="25" x14ac:dyDescent="0.35">
      <c r="B14" s="352"/>
      <c r="C14" s="352"/>
      <c r="D14" s="352"/>
      <c r="E14" s="274" t="s">
        <v>1246</v>
      </c>
      <c r="F14" s="36" t="s">
        <v>1245</v>
      </c>
      <c r="G14" s="253"/>
      <c r="H14" s="4"/>
      <c r="I14" s="44"/>
    </row>
    <row r="15" spans="2:11" ht="25" x14ac:dyDescent="0.35">
      <c r="B15" s="352"/>
      <c r="C15" s="352"/>
      <c r="D15" s="352"/>
      <c r="E15" s="274" t="s">
        <v>1247</v>
      </c>
      <c r="F15" s="49" t="s">
        <v>1248</v>
      </c>
      <c r="G15" s="253"/>
      <c r="H15" s="4"/>
      <c r="I15" s="44"/>
    </row>
    <row r="16" spans="2:11" x14ac:dyDescent="0.35">
      <c r="B16" s="352"/>
      <c r="C16" s="352" t="s">
        <v>1102</v>
      </c>
      <c r="D16" s="352"/>
      <c r="E16" s="274" t="s">
        <v>1244</v>
      </c>
      <c r="F16" s="30" t="s">
        <v>1249</v>
      </c>
      <c r="G16" s="253"/>
      <c r="H16" s="4"/>
      <c r="I16" s="44"/>
    </row>
    <row r="17" spans="1:17" ht="25" x14ac:dyDescent="0.35">
      <c r="B17" s="352"/>
      <c r="C17" s="352"/>
      <c r="D17" s="352"/>
      <c r="E17" s="274" t="s">
        <v>1246</v>
      </c>
      <c r="F17" s="30" t="s">
        <v>1249</v>
      </c>
      <c r="G17" s="253"/>
      <c r="H17" s="4"/>
      <c r="I17" s="44"/>
    </row>
    <row r="18" spans="1:17" ht="25" x14ac:dyDescent="0.35">
      <c r="B18" s="352"/>
      <c r="C18" s="352"/>
      <c r="D18" s="352"/>
      <c r="E18" s="274" t="s">
        <v>1247</v>
      </c>
      <c r="F18" s="30" t="s">
        <v>1250</v>
      </c>
      <c r="G18" s="253"/>
      <c r="H18" s="4"/>
      <c r="I18" s="44"/>
    </row>
    <row r="19" spans="1:17" x14ac:dyDescent="0.35">
      <c r="B19" s="4"/>
      <c r="C19" s="4"/>
      <c r="D19" s="4"/>
      <c r="E19" s="4"/>
      <c r="G19" s="4"/>
      <c r="H19" s="4"/>
      <c r="I19" s="44"/>
    </row>
    <row r="20" spans="1:17" x14ac:dyDescent="0.35">
      <c r="B20" s="23" t="s">
        <v>221</v>
      </c>
      <c r="E20" s="4"/>
      <c r="F20" s="4"/>
    </row>
    <row r="21" spans="1:17" x14ac:dyDescent="0.35">
      <c r="E21" s="4"/>
      <c r="F21" s="4"/>
    </row>
    <row r="22" spans="1:17" ht="37.5" x14ac:dyDescent="0.35">
      <c r="B22" s="303" t="s">
        <v>217</v>
      </c>
      <c r="C22" s="303" t="s">
        <v>212</v>
      </c>
      <c r="D22" s="19" t="s">
        <v>222</v>
      </c>
      <c r="E22" s="19" t="s">
        <v>223</v>
      </c>
      <c r="F22" s="4"/>
    </row>
    <row r="23" spans="1:17" x14ac:dyDescent="0.35">
      <c r="B23" s="20"/>
      <c r="C23" s="285"/>
      <c r="D23" s="252"/>
      <c r="E23" s="287"/>
    </row>
    <row r="24" spans="1:17" x14ac:dyDescent="0.35">
      <c r="B24" s="20"/>
      <c r="C24" s="285"/>
      <c r="D24" s="252"/>
      <c r="E24" s="252"/>
    </row>
    <row r="25" spans="1:17" x14ac:dyDescent="0.35">
      <c r="B25" s="2"/>
    </row>
    <row r="26" spans="1:17" x14ac:dyDescent="0.35">
      <c r="B26" s="2"/>
    </row>
    <row r="27" spans="1:17" x14ac:dyDescent="0.35">
      <c r="B27" s="23" t="s">
        <v>224</v>
      </c>
    </row>
    <row r="28" spans="1:17" x14ac:dyDescent="0.35">
      <c r="B28" s="27" t="s">
        <v>225</v>
      </c>
      <c r="C28" s="322" t="s">
        <v>226</v>
      </c>
      <c r="D28" s="323"/>
      <c r="E28" s="323"/>
      <c r="F28" s="323"/>
      <c r="G28" s="323"/>
      <c r="H28" s="324"/>
    </row>
    <row r="29" spans="1:17" ht="15" customHeight="1" x14ac:dyDescent="0.35">
      <c r="A29" s="319" t="s">
        <v>227</v>
      </c>
      <c r="B29" s="28" t="s">
        <v>228</v>
      </c>
      <c r="C29" s="363" t="s">
        <v>1251</v>
      </c>
      <c r="D29" s="364"/>
      <c r="E29" s="364"/>
      <c r="F29" s="364"/>
      <c r="G29" s="364"/>
      <c r="H29" s="365"/>
      <c r="P29" s="29"/>
      <c r="Q29" s="29"/>
    </row>
    <row r="30" spans="1:17" x14ac:dyDescent="0.35">
      <c r="A30" s="320"/>
      <c r="B30" s="28" t="s">
        <v>229</v>
      </c>
      <c r="C30" s="363" t="s">
        <v>1252</v>
      </c>
      <c r="D30" s="364"/>
      <c r="E30" s="364"/>
      <c r="F30" s="364"/>
      <c r="G30" s="364"/>
      <c r="H30" s="365"/>
      <c r="P30" s="29"/>
      <c r="Q30" s="29"/>
    </row>
    <row r="31" spans="1:17" x14ac:dyDescent="0.35">
      <c r="A31" s="320"/>
      <c r="B31" s="28" t="s">
        <v>230</v>
      </c>
      <c r="C31" s="310"/>
      <c r="D31" s="311"/>
      <c r="E31" s="311"/>
      <c r="F31" s="311"/>
      <c r="G31" s="311"/>
      <c r="H31" s="312"/>
      <c r="P31" s="29"/>
      <c r="Q31" s="29"/>
    </row>
    <row r="32" spans="1:17" x14ac:dyDescent="0.35">
      <c r="A32" s="320"/>
      <c r="B32" s="28" t="s">
        <v>231</v>
      </c>
      <c r="C32" s="310"/>
      <c r="D32" s="311"/>
      <c r="E32" s="311"/>
      <c r="F32" s="311"/>
      <c r="G32" s="311"/>
      <c r="H32" s="312"/>
      <c r="P32" s="1"/>
      <c r="Q32" s="1"/>
    </row>
    <row r="33" spans="1:17" x14ac:dyDescent="0.35">
      <c r="A33" s="321"/>
      <c r="B33" s="28" t="s">
        <v>232</v>
      </c>
      <c r="C33" s="310"/>
      <c r="D33" s="311"/>
      <c r="E33" s="311"/>
      <c r="F33" s="311"/>
      <c r="G33" s="311"/>
      <c r="H33" s="312"/>
      <c r="P33" s="29"/>
      <c r="Q33" s="29"/>
    </row>
    <row r="34" spans="1:17" ht="15" customHeight="1" x14ac:dyDescent="0.35">
      <c r="A34" s="319" t="s">
        <v>233</v>
      </c>
      <c r="B34" s="28" t="s">
        <v>234</v>
      </c>
      <c r="C34" s="310"/>
      <c r="D34" s="311"/>
      <c r="E34" s="311"/>
      <c r="F34" s="311"/>
      <c r="G34" s="311"/>
      <c r="H34" s="312"/>
      <c r="P34" s="29"/>
      <c r="Q34" s="29"/>
    </row>
    <row r="35" spans="1:17" x14ac:dyDescent="0.35">
      <c r="A35" s="320"/>
      <c r="B35" s="28" t="s">
        <v>235</v>
      </c>
      <c r="C35" s="310"/>
      <c r="D35" s="311"/>
      <c r="E35" s="311"/>
      <c r="F35" s="311"/>
      <c r="G35" s="311"/>
      <c r="H35" s="312"/>
      <c r="P35" s="29"/>
      <c r="Q35" s="29"/>
    </row>
    <row r="36" spans="1:17" x14ac:dyDescent="0.35">
      <c r="A36" s="320"/>
      <c r="B36" s="28" t="s">
        <v>236</v>
      </c>
      <c r="C36" s="310"/>
      <c r="D36" s="311"/>
      <c r="E36" s="311"/>
      <c r="F36" s="311"/>
      <c r="G36" s="311"/>
      <c r="H36" s="312"/>
      <c r="P36" s="29"/>
      <c r="Q36" s="29"/>
    </row>
    <row r="37" spans="1:17" x14ac:dyDescent="0.35">
      <c r="A37" s="320"/>
      <c r="B37" s="28" t="s">
        <v>237</v>
      </c>
      <c r="C37" s="310"/>
      <c r="D37" s="311"/>
      <c r="E37" s="311"/>
      <c r="F37" s="311"/>
      <c r="G37" s="311"/>
      <c r="H37" s="312"/>
      <c r="P37" s="29"/>
      <c r="Q37" s="29"/>
    </row>
    <row r="38" spans="1:17" x14ac:dyDescent="0.35">
      <c r="A38" s="320"/>
      <c r="B38" s="28" t="s">
        <v>238</v>
      </c>
      <c r="C38" s="310"/>
      <c r="D38" s="311"/>
      <c r="E38" s="311"/>
      <c r="F38" s="311"/>
      <c r="G38" s="311"/>
      <c r="H38" s="312"/>
      <c r="P38" s="29"/>
      <c r="Q38" s="29"/>
    </row>
    <row r="39" spans="1:17" x14ac:dyDescent="0.35">
      <c r="A39" s="320"/>
      <c r="B39" s="28" t="s">
        <v>239</v>
      </c>
      <c r="C39" s="310"/>
      <c r="D39" s="311"/>
      <c r="E39" s="311"/>
      <c r="F39" s="311"/>
      <c r="G39" s="311"/>
      <c r="H39" s="312"/>
      <c r="P39" s="29"/>
      <c r="Q39" s="29"/>
    </row>
    <row r="40" spans="1:17" x14ac:dyDescent="0.35">
      <c r="A40" s="320"/>
      <c r="B40" s="28" t="s">
        <v>240</v>
      </c>
      <c r="C40" s="310"/>
      <c r="D40" s="311"/>
      <c r="E40" s="311"/>
      <c r="F40" s="311"/>
      <c r="G40" s="311"/>
      <c r="H40" s="312"/>
      <c r="P40" s="29"/>
      <c r="Q40" s="29"/>
    </row>
    <row r="41" spans="1:17" x14ac:dyDescent="0.35">
      <c r="A41" s="320"/>
      <c r="B41" s="28" t="s">
        <v>241</v>
      </c>
      <c r="C41" s="310"/>
      <c r="D41" s="311"/>
      <c r="E41" s="311"/>
      <c r="F41" s="311"/>
      <c r="G41" s="311"/>
      <c r="H41" s="312"/>
    </row>
    <row r="42" spans="1:17" x14ac:dyDescent="0.35">
      <c r="A42" s="320"/>
      <c r="B42" s="28" t="s">
        <v>242</v>
      </c>
      <c r="C42" s="310"/>
      <c r="D42" s="311"/>
      <c r="E42" s="311"/>
      <c r="F42" s="311"/>
      <c r="G42" s="311"/>
      <c r="H42" s="312"/>
    </row>
    <row r="43" spans="1:17" x14ac:dyDescent="0.35">
      <c r="A43" s="321"/>
      <c r="B43" s="28" t="s">
        <v>243</v>
      </c>
      <c r="C43" s="310"/>
      <c r="D43" s="311"/>
      <c r="E43" s="311"/>
      <c r="F43" s="311"/>
      <c r="G43" s="311"/>
      <c r="H43" s="312"/>
    </row>
    <row r="44" spans="1:17" x14ac:dyDescent="0.35">
      <c r="L44" s="29"/>
      <c r="M44" s="29"/>
    </row>
    <row r="45" spans="1:17" x14ac:dyDescent="0.35">
      <c r="B45" s="23" t="s">
        <v>244</v>
      </c>
      <c r="L45" s="29"/>
      <c r="M45" s="29"/>
    </row>
    <row r="46" spans="1:17" ht="25" x14ac:dyDescent="0.35">
      <c r="B46" s="27" t="s">
        <v>245</v>
      </c>
      <c r="C46" s="303" t="s">
        <v>211</v>
      </c>
      <c r="D46" s="303" t="s">
        <v>212</v>
      </c>
      <c r="E46" s="303" t="s">
        <v>246</v>
      </c>
      <c r="F46" s="303"/>
      <c r="G46" s="303"/>
      <c r="H46" s="303"/>
      <c r="I46" s="303"/>
      <c r="L46" s="29"/>
      <c r="M46" s="29"/>
    </row>
    <row r="47" spans="1:17" ht="15" customHeight="1" x14ac:dyDescent="0.35">
      <c r="B47" s="30"/>
      <c r="C47" s="285"/>
      <c r="D47" s="285"/>
      <c r="E47" s="256"/>
      <c r="F47" s="261"/>
      <c r="G47" s="261"/>
      <c r="H47" s="261"/>
      <c r="I47" s="262"/>
      <c r="L47" s="1"/>
      <c r="M47" s="1"/>
    </row>
    <row r="48" spans="1:17" x14ac:dyDescent="0.35">
      <c r="L48" s="29"/>
      <c r="M48" s="29"/>
    </row>
    <row r="51" spans="2:24" x14ac:dyDescent="0.35">
      <c r="L51" s="29"/>
      <c r="M51" s="29"/>
    </row>
    <row r="52" spans="2:24" x14ac:dyDescent="0.35">
      <c r="L52" s="1"/>
      <c r="M52" s="1"/>
    </row>
    <row r="53" spans="2:24" x14ac:dyDescent="0.35">
      <c r="L53" s="29"/>
      <c r="M53" s="29"/>
    </row>
    <row r="54" spans="2:24" x14ac:dyDescent="0.35">
      <c r="L54" s="29"/>
      <c r="M54" s="29"/>
    </row>
    <row r="56" spans="2:24" x14ac:dyDescent="0.35">
      <c r="B56" s="313" t="s">
        <v>247</v>
      </c>
      <c r="C56" s="314"/>
      <c r="D56" s="314"/>
      <c r="E56" s="314"/>
      <c r="F56" s="314"/>
      <c r="G56" s="314"/>
      <c r="H56" s="314"/>
      <c r="I56" s="314"/>
      <c r="J56" s="314"/>
      <c r="K56" s="314"/>
      <c r="L56" s="314"/>
      <c r="M56" s="314"/>
      <c r="N56" s="314"/>
      <c r="O56" s="314"/>
      <c r="P56" s="314"/>
      <c r="Q56" s="314"/>
      <c r="R56" s="314"/>
      <c r="S56" s="314"/>
      <c r="T56" s="314"/>
      <c r="U56" s="314"/>
      <c r="V56" s="314"/>
      <c r="W56" s="314"/>
      <c r="X56" s="315"/>
    </row>
    <row r="57" spans="2:24" ht="33" customHeight="1" x14ac:dyDescent="0.35">
      <c r="B57" s="248" t="s">
        <v>248</v>
      </c>
      <c r="C57" s="17" t="s">
        <v>217</v>
      </c>
      <c r="D57" s="17" t="s">
        <v>212</v>
      </c>
      <c r="E57" s="17" t="s">
        <v>249</v>
      </c>
      <c r="F57" s="17" t="s">
        <v>250</v>
      </c>
      <c r="G57" s="17" t="s">
        <v>815</v>
      </c>
      <c r="H57" s="17" t="s">
        <v>1041</v>
      </c>
      <c r="I57" s="17" t="s">
        <v>251</v>
      </c>
      <c r="J57" s="17" t="s">
        <v>252</v>
      </c>
      <c r="K57" s="248" t="s">
        <v>253</v>
      </c>
      <c r="L57" s="316" t="s">
        <v>254</v>
      </c>
      <c r="M57" s="317"/>
      <c r="N57" s="317"/>
      <c r="O57" s="317"/>
      <c r="P57" s="317"/>
      <c r="Q57" s="317"/>
      <c r="R57" s="317"/>
      <c r="S57" s="317"/>
      <c r="T57" s="317"/>
      <c r="U57" s="317"/>
      <c r="V57" s="317"/>
      <c r="W57" s="317"/>
      <c r="X57" s="318"/>
    </row>
    <row r="58" spans="2:24" ht="15" customHeight="1" x14ac:dyDescent="0.35">
      <c r="B58" s="273" t="s">
        <v>1115</v>
      </c>
      <c r="C58" s="255"/>
      <c r="D58" s="255"/>
      <c r="E58" s="255"/>
      <c r="F58" s="255"/>
      <c r="G58" s="255"/>
      <c r="H58" s="255"/>
      <c r="I58" s="255"/>
      <c r="J58" s="252" t="s">
        <v>281</v>
      </c>
      <c r="K58" s="252"/>
      <c r="L58" s="307" t="s">
        <v>1253</v>
      </c>
      <c r="M58" s="308"/>
      <c r="N58" s="308"/>
      <c r="O58" s="308"/>
      <c r="P58" s="308"/>
      <c r="Q58" s="308"/>
      <c r="R58" s="308"/>
      <c r="S58" s="308"/>
      <c r="T58" s="308"/>
      <c r="U58" s="308"/>
      <c r="V58" s="308"/>
      <c r="W58" s="308"/>
      <c r="X58" s="309"/>
    </row>
    <row r="59" spans="2:24" ht="15" customHeight="1" x14ac:dyDescent="0.35">
      <c r="B59" s="325" t="s">
        <v>1254</v>
      </c>
      <c r="C59" s="331" t="s">
        <v>1108</v>
      </c>
      <c r="D59" s="255" t="s">
        <v>1255</v>
      </c>
      <c r="E59" s="255"/>
      <c r="F59" s="255"/>
      <c r="G59" s="255"/>
      <c r="H59" s="255"/>
      <c r="I59" s="255"/>
      <c r="J59" s="328" t="s">
        <v>273</v>
      </c>
      <c r="K59" s="71" t="s">
        <v>1256</v>
      </c>
      <c r="L59" s="307" t="s">
        <v>1257</v>
      </c>
      <c r="M59" s="308"/>
      <c r="N59" s="308"/>
      <c r="O59" s="308"/>
      <c r="P59" s="308"/>
      <c r="Q59" s="308"/>
      <c r="R59" s="308"/>
      <c r="S59" s="308"/>
      <c r="T59" s="308"/>
      <c r="U59" s="308"/>
      <c r="V59" s="308"/>
      <c r="W59" s="308"/>
      <c r="X59" s="309"/>
    </row>
    <row r="60" spans="2:24" ht="15" customHeight="1" x14ac:dyDescent="0.35">
      <c r="B60" s="327"/>
      <c r="C60" s="333"/>
      <c r="D60" s="255" t="s">
        <v>1258</v>
      </c>
      <c r="E60" s="255"/>
      <c r="F60" s="255"/>
      <c r="G60" s="255"/>
      <c r="H60" s="255"/>
      <c r="I60" s="255"/>
      <c r="J60" s="330"/>
      <c r="K60" s="71" t="s">
        <v>1259</v>
      </c>
      <c r="L60" s="307" t="s">
        <v>1260</v>
      </c>
      <c r="M60" s="308"/>
      <c r="N60" s="308"/>
      <c r="O60" s="308"/>
      <c r="P60" s="308"/>
      <c r="Q60" s="308"/>
      <c r="R60" s="308"/>
      <c r="S60" s="308"/>
      <c r="T60" s="308"/>
      <c r="U60" s="308"/>
      <c r="V60" s="308"/>
      <c r="W60" s="308"/>
      <c r="X60" s="309"/>
    </row>
    <row r="61" spans="2:24" ht="15" customHeight="1" x14ac:dyDescent="0.35">
      <c r="B61" s="325" t="s">
        <v>1261</v>
      </c>
      <c r="C61" s="331" t="s">
        <v>1108</v>
      </c>
      <c r="D61" s="255" t="s">
        <v>1255</v>
      </c>
      <c r="E61" s="255"/>
      <c r="F61" s="255"/>
      <c r="G61" s="255"/>
      <c r="H61" s="255"/>
      <c r="I61" s="294"/>
      <c r="J61" s="328" t="s">
        <v>281</v>
      </c>
      <c r="K61" s="71" t="s">
        <v>1256</v>
      </c>
      <c r="L61" s="307" t="s">
        <v>1262</v>
      </c>
      <c r="M61" s="308"/>
      <c r="N61" s="308"/>
      <c r="O61" s="308"/>
      <c r="P61" s="308"/>
      <c r="Q61" s="308"/>
      <c r="R61" s="308"/>
      <c r="S61" s="308"/>
      <c r="T61" s="308"/>
      <c r="U61" s="308"/>
      <c r="V61" s="308"/>
      <c r="W61" s="308"/>
      <c r="X61" s="309"/>
    </row>
    <row r="62" spans="2:24" ht="15" customHeight="1" x14ac:dyDescent="0.35">
      <c r="B62" s="327"/>
      <c r="C62" s="333"/>
      <c r="D62" s="255" t="s">
        <v>1258</v>
      </c>
      <c r="E62" s="255"/>
      <c r="F62" s="255"/>
      <c r="G62" s="255"/>
      <c r="H62" s="255"/>
      <c r="I62" s="294"/>
      <c r="J62" s="330"/>
      <c r="K62" s="71" t="s">
        <v>1259</v>
      </c>
      <c r="L62" s="307" t="s">
        <v>1263</v>
      </c>
      <c r="M62" s="308"/>
      <c r="N62" s="308"/>
      <c r="O62" s="308"/>
      <c r="P62" s="308"/>
      <c r="Q62" s="308"/>
      <c r="R62" s="308"/>
      <c r="S62" s="308"/>
      <c r="T62" s="308"/>
      <c r="U62" s="308"/>
      <c r="V62" s="308"/>
      <c r="W62" s="308"/>
      <c r="X62" s="309"/>
    </row>
    <row r="63" spans="2:24" ht="15" customHeight="1" x14ac:dyDescent="0.35">
      <c r="B63" s="325" t="s">
        <v>1113</v>
      </c>
      <c r="C63" s="328" t="s">
        <v>1043</v>
      </c>
      <c r="D63" s="328" t="s">
        <v>1044</v>
      </c>
      <c r="E63" s="331" t="s">
        <v>699</v>
      </c>
      <c r="F63" s="255" t="s">
        <v>791</v>
      </c>
      <c r="G63" s="331" t="s">
        <v>1045</v>
      </c>
      <c r="H63" s="331" t="s">
        <v>1046</v>
      </c>
      <c r="I63" s="31">
        <v>1073</v>
      </c>
      <c r="J63" s="328" t="s">
        <v>273</v>
      </c>
      <c r="K63" s="328" t="s">
        <v>282</v>
      </c>
      <c r="L63" s="341" t="s">
        <v>1114</v>
      </c>
      <c r="M63" s="342"/>
      <c r="N63" s="342"/>
      <c r="O63" s="342"/>
      <c r="P63" s="342"/>
      <c r="Q63" s="342"/>
      <c r="R63" s="342"/>
      <c r="S63" s="342"/>
      <c r="T63" s="342"/>
      <c r="U63" s="342"/>
      <c r="V63" s="342"/>
      <c r="W63" s="342"/>
      <c r="X63" s="343"/>
    </row>
    <row r="64" spans="2:24" ht="15" customHeight="1" x14ac:dyDescent="0.35">
      <c r="B64" s="326"/>
      <c r="C64" s="329"/>
      <c r="D64" s="329"/>
      <c r="E64" s="332"/>
      <c r="F64" s="255" t="s">
        <v>706</v>
      </c>
      <c r="G64" s="332"/>
      <c r="H64" s="332"/>
      <c r="I64" s="31">
        <v>320</v>
      </c>
      <c r="J64" s="329"/>
      <c r="K64" s="329"/>
      <c r="L64" s="344"/>
      <c r="M64" s="366"/>
      <c r="N64" s="366"/>
      <c r="O64" s="366"/>
      <c r="P64" s="366"/>
      <c r="Q64" s="366"/>
      <c r="R64" s="366"/>
      <c r="S64" s="366"/>
      <c r="T64" s="366"/>
      <c r="U64" s="366"/>
      <c r="V64" s="366"/>
      <c r="W64" s="366"/>
      <c r="X64" s="346"/>
    </row>
    <row r="65" spans="2:24" ht="15" customHeight="1" x14ac:dyDescent="0.35">
      <c r="B65" s="326"/>
      <c r="C65" s="329"/>
      <c r="D65" s="329"/>
      <c r="E65" s="332"/>
      <c r="F65" s="255" t="s">
        <v>710</v>
      </c>
      <c r="G65" s="332"/>
      <c r="H65" s="332"/>
      <c r="I65" s="32">
        <v>1449</v>
      </c>
      <c r="J65" s="329"/>
      <c r="K65" s="329"/>
      <c r="L65" s="344"/>
      <c r="M65" s="366"/>
      <c r="N65" s="366"/>
      <c r="O65" s="366"/>
      <c r="P65" s="366"/>
      <c r="Q65" s="366"/>
      <c r="R65" s="366"/>
      <c r="S65" s="366"/>
      <c r="T65" s="366"/>
      <c r="U65" s="366"/>
      <c r="V65" s="366"/>
      <c r="W65" s="366"/>
      <c r="X65" s="346"/>
    </row>
    <row r="66" spans="2:24" ht="15" customHeight="1" x14ac:dyDescent="0.35">
      <c r="B66" s="326"/>
      <c r="C66" s="329"/>
      <c r="D66" s="329"/>
      <c r="E66" s="332"/>
      <c r="F66" s="294" t="s">
        <v>1048</v>
      </c>
      <c r="G66" s="332"/>
      <c r="H66" s="332"/>
      <c r="I66" s="32">
        <v>1792</v>
      </c>
      <c r="J66" s="329"/>
      <c r="K66" s="329"/>
      <c r="L66" s="344"/>
      <c r="M66" s="366"/>
      <c r="N66" s="366"/>
      <c r="O66" s="366"/>
      <c r="P66" s="366"/>
      <c r="Q66" s="366"/>
      <c r="R66" s="366"/>
      <c r="S66" s="366"/>
      <c r="T66" s="366"/>
      <c r="U66" s="366"/>
      <c r="V66" s="366"/>
      <c r="W66" s="366"/>
      <c r="X66" s="346"/>
    </row>
    <row r="67" spans="2:24" ht="15" customHeight="1" x14ac:dyDescent="0.35">
      <c r="B67" s="326"/>
      <c r="C67" s="329"/>
      <c r="D67" s="329"/>
      <c r="E67" s="332"/>
      <c r="F67" s="294" t="s">
        <v>906</v>
      </c>
      <c r="G67" s="332"/>
      <c r="H67" s="332"/>
      <c r="I67" s="32">
        <v>1464</v>
      </c>
      <c r="J67" s="329"/>
      <c r="K67" s="329"/>
      <c r="L67" s="344"/>
      <c r="M67" s="366"/>
      <c r="N67" s="366"/>
      <c r="O67" s="366"/>
      <c r="P67" s="366"/>
      <c r="Q67" s="366"/>
      <c r="R67" s="366"/>
      <c r="S67" s="366"/>
      <c r="T67" s="366"/>
      <c r="U67" s="366"/>
      <c r="V67" s="366"/>
      <c r="W67" s="366"/>
      <c r="X67" s="346"/>
    </row>
    <row r="68" spans="2:24" ht="15" customHeight="1" x14ac:dyDescent="0.35">
      <c r="B68" s="326"/>
      <c r="C68" s="329"/>
      <c r="D68" s="329"/>
      <c r="E68" s="332"/>
      <c r="F68" s="294" t="s">
        <v>911</v>
      </c>
      <c r="G68" s="332"/>
      <c r="H68" s="332"/>
      <c r="I68" s="32">
        <v>1472</v>
      </c>
      <c r="J68" s="329"/>
      <c r="K68" s="329"/>
      <c r="L68" s="344"/>
      <c r="M68" s="366"/>
      <c r="N68" s="366"/>
      <c r="O68" s="366"/>
      <c r="P68" s="366"/>
      <c r="Q68" s="366"/>
      <c r="R68" s="366"/>
      <c r="S68" s="366"/>
      <c r="T68" s="366"/>
      <c r="U68" s="366"/>
      <c r="V68" s="366"/>
      <c r="W68" s="366"/>
      <c r="X68" s="346"/>
    </row>
    <row r="69" spans="2:24" ht="15" customHeight="1" x14ac:dyDescent="0.35">
      <c r="B69" s="326"/>
      <c r="C69" s="329"/>
      <c r="D69" s="329"/>
      <c r="E69" s="332"/>
      <c r="F69" s="255" t="s">
        <v>1049</v>
      </c>
      <c r="G69" s="332"/>
      <c r="H69" s="332"/>
      <c r="I69" s="31">
        <v>1141</v>
      </c>
      <c r="J69" s="329"/>
      <c r="K69" s="329"/>
      <c r="L69" s="344"/>
      <c r="M69" s="366"/>
      <c r="N69" s="366"/>
      <c r="O69" s="366"/>
      <c r="P69" s="366"/>
      <c r="Q69" s="366"/>
      <c r="R69" s="366"/>
      <c r="S69" s="366"/>
      <c r="T69" s="366"/>
      <c r="U69" s="366"/>
      <c r="V69" s="366"/>
      <c r="W69" s="366"/>
      <c r="X69" s="346"/>
    </row>
    <row r="70" spans="2:24" ht="15" customHeight="1" x14ac:dyDescent="0.35">
      <c r="B70" s="326"/>
      <c r="C70" s="329"/>
      <c r="D70" s="329"/>
      <c r="E70" s="332"/>
      <c r="F70" s="294" t="s">
        <v>1050</v>
      </c>
      <c r="G70" s="332"/>
      <c r="H70" s="332"/>
      <c r="I70" s="32">
        <v>986</v>
      </c>
      <c r="J70" s="329"/>
      <c r="K70" s="329"/>
      <c r="L70" s="344"/>
      <c r="M70" s="366"/>
      <c r="N70" s="366"/>
      <c r="O70" s="366"/>
      <c r="P70" s="366"/>
      <c r="Q70" s="366"/>
      <c r="R70" s="366"/>
      <c r="S70" s="366"/>
      <c r="T70" s="366"/>
      <c r="U70" s="366"/>
      <c r="V70" s="366"/>
      <c r="W70" s="366"/>
      <c r="X70" s="346"/>
    </row>
    <row r="71" spans="2:24" ht="15" customHeight="1" x14ac:dyDescent="0.35">
      <c r="B71" s="326"/>
      <c r="C71" s="329"/>
      <c r="D71" s="329"/>
      <c r="E71" s="332"/>
      <c r="F71" s="294" t="s">
        <v>908</v>
      </c>
      <c r="G71" s="332"/>
      <c r="H71" s="332"/>
      <c r="I71" s="32">
        <v>1397</v>
      </c>
      <c r="J71" s="329"/>
      <c r="K71" s="329"/>
      <c r="L71" s="344"/>
      <c r="M71" s="366"/>
      <c r="N71" s="366"/>
      <c r="O71" s="366"/>
      <c r="P71" s="366"/>
      <c r="Q71" s="366"/>
      <c r="R71" s="366"/>
      <c r="S71" s="366"/>
      <c r="T71" s="366"/>
      <c r="U71" s="366"/>
      <c r="V71" s="366"/>
      <c r="W71" s="366"/>
      <c r="X71" s="346"/>
    </row>
    <row r="72" spans="2:24" ht="15" customHeight="1" x14ac:dyDescent="0.35">
      <c r="B72" s="326"/>
      <c r="C72" s="329"/>
      <c r="D72" s="329"/>
      <c r="E72" s="332"/>
      <c r="F72" s="294" t="s">
        <v>1051</v>
      </c>
      <c r="G72" s="332"/>
      <c r="H72" s="332"/>
      <c r="I72" s="32">
        <v>846</v>
      </c>
      <c r="J72" s="329"/>
      <c r="K72" s="329"/>
      <c r="L72" s="344"/>
      <c r="M72" s="366"/>
      <c r="N72" s="366"/>
      <c r="O72" s="366"/>
      <c r="P72" s="366"/>
      <c r="Q72" s="366"/>
      <c r="R72" s="366"/>
      <c r="S72" s="366"/>
      <c r="T72" s="366"/>
      <c r="U72" s="366"/>
      <c r="V72" s="366"/>
      <c r="W72" s="366"/>
      <c r="X72" s="346"/>
    </row>
    <row r="73" spans="2:24" ht="15" customHeight="1" x14ac:dyDescent="0.35">
      <c r="B73" s="326"/>
      <c r="C73" s="329"/>
      <c r="D73" s="329"/>
      <c r="E73" s="332"/>
      <c r="F73" s="294" t="s">
        <v>1052</v>
      </c>
      <c r="G73" s="332"/>
      <c r="H73" s="332"/>
      <c r="I73" s="32">
        <v>891</v>
      </c>
      <c r="J73" s="329"/>
      <c r="K73" s="329"/>
      <c r="L73" s="344"/>
      <c r="M73" s="366"/>
      <c r="N73" s="366"/>
      <c r="O73" s="366"/>
      <c r="P73" s="366"/>
      <c r="Q73" s="366"/>
      <c r="R73" s="366"/>
      <c r="S73" s="366"/>
      <c r="T73" s="366"/>
      <c r="U73" s="366"/>
      <c r="V73" s="366"/>
      <c r="W73" s="366"/>
      <c r="X73" s="346"/>
    </row>
    <row r="74" spans="2:24" ht="15" customHeight="1" x14ac:dyDescent="0.35">
      <c r="B74" s="326"/>
      <c r="C74" s="329"/>
      <c r="D74" s="329"/>
      <c r="E74" s="332"/>
      <c r="F74" s="294" t="s">
        <v>707</v>
      </c>
      <c r="G74" s="332"/>
      <c r="H74" s="332"/>
      <c r="I74" s="32">
        <v>1032</v>
      </c>
      <c r="J74" s="329"/>
      <c r="K74" s="329"/>
      <c r="L74" s="344"/>
      <c r="M74" s="366"/>
      <c r="N74" s="366"/>
      <c r="O74" s="366"/>
      <c r="P74" s="366"/>
      <c r="Q74" s="366"/>
      <c r="R74" s="366"/>
      <c r="S74" s="366"/>
      <c r="T74" s="366"/>
      <c r="U74" s="366"/>
      <c r="V74" s="366"/>
      <c r="W74" s="366"/>
      <c r="X74" s="346"/>
    </row>
    <row r="75" spans="2:24" ht="15" customHeight="1" x14ac:dyDescent="0.35">
      <c r="B75" s="326"/>
      <c r="C75" s="329"/>
      <c r="D75" s="329"/>
      <c r="E75" s="332"/>
      <c r="F75" s="294" t="s">
        <v>903</v>
      </c>
      <c r="G75" s="332"/>
      <c r="H75" s="332"/>
      <c r="I75" s="32">
        <v>1477</v>
      </c>
      <c r="J75" s="329"/>
      <c r="K75" s="329"/>
      <c r="L75" s="344"/>
      <c r="M75" s="366"/>
      <c r="N75" s="366"/>
      <c r="O75" s="366"/>
      <c r="P75" s="366"/>
      <c r="Q75" s="366"/>
      <c r="R75" s="366"/>
      <c r="S75" s="366"/>
      <c r="T75" s="366"/>
      <c r="U75" s="366"/>
      <c r="V75" s="366"/>
      <c r="W75" s="366"/>
      <c r="X75" s="346"/>
    </row>
    <row r="76" spans="2:24" ht="15" customHeight="1" x14ac:dyDescent="0.35">
      <c r="B76" s="326"/>
      <c r="C76" s="329"/>
      <c r="D76" s="329"/>
      <c r="E76" s="332"/>
      <c r="F76" s="294" t="s">
        <v>1053</v>
      </c>
      <c r="G76" s="332"/>
      <c r="H76" s="332"/>
      <c r="I76" s="32">
        <v>1185</v>
      </c>
      <c r="J76" s="329"/>
      <c r="K76" s="329"/>
      <c r="L76" s="344"/>
      <c r="M76" s="366"/>
      <c r="N76" s="366"/>
      <c r="O76" s="366"/>
      <c r="P76" s="366"/>
      <c r="Q76" s="366"/>
      <c r="R76" s="366"/>
      <c r="S76" s="366"/>
      <c r="T76" s="366"/>
      <c r="U76" s="366"/>
      <c r="V76" s="366"/>
      <c r="W76" s="366"/>
      <c r="X76" s="346"/>
    </row>
    <row r="77" spans="2:24" ht="15" customHeight="1" x14ac:dyDescent="0.35">
      <c r="B77" s="326"/>
      <c r="C77" s="329"/>
      <c r="D77" s="329"/>
      <c r="E77" s="332"/>
      <c r="F77" s="294" t="s">
        <v>1054</v>
      </c>
      <c r="G77" s="332"/>
      <c r="H77" s="332"/>
      <c r="I77" s="32">
        <v>1109</v>
      </c>
      <c r="J77" s="329"/>
      <c r="K77" s="329"/>
      <c r="L77" s="344"/>
      <c r="M77" s="366"/>
      <c r="N77" s="366"/>
      <c r="O77" s="366"/>
      <c r="P77" s="366"/>
      <c r="Q77" s="366"/>
      <c r="R77" s="366"/>
      <c r="S77" s="366"/>
      <c r="T77" s="366"/>
      <c r="U77" s="366"/>
      <c r="V77" s="366"/>
      <c r="W77" s="366"/>
      <c r="X77" s="346"/>
    </row>
    <row r="78" spans="2:24" ht="15" customHeight="1" x14ac:dyDescent="0.35">
      <c r="B78" s="326"/>
      <c r="C78" s="329"/>
      <c r="D78" s="329"/>
      <c r="E78" s="332"/>
      <c r="F78" s="255" t="s">
        <v>1055</v>
      </c>
      <c r="G78" s="332"/>
      <c r="H78" s="333"/>
      <c r="I78" s="32">
        <v>1034</v>
      </c>
      <c r="J78" s="329"/>
      <c r="K78" s="329"/>
      <c r="L78" s="344"/>
      <c r="M78" s="366"/>
      <c r="N78" s="366"/>
      <c r="O78" s="366"/>
      <c r="P78" s="366"/>
      <c r="Q78" s="366"/>
      <c r="R78" s="366"/>
      <c r="S78" s="366"/>
      <c r="T78" s="366"/>
      <c r="U78" s="366"/>
      <c r="V78" s="366"/>
      <c r="W78" s="366"/>
      <c r="X78" s="346"/>
    </row>
    <row r="79" spans="2:24" ht="15" customHeight="1" x14ac:dyDescent="0.35">
      <c r="B79" s="326"/>
      <c r="C79" s="329"/>
      <c r="D79" s="329"/>
      <c r="E79" s="332"/>
      <c r="F79" s="255" t="s">
        <v>791</v>
      </c>
      <c r="G79" s="332"/>
      <c r="H79" s="331" t="s">
        <v>1056</v>
      </c>
      <c r="I79" s="32">
        <v>848</v>
      </c>
      <c r="J79" s="329"/>
      <c r="K79" s="329"/>
      <c r="L79" s="344"/>
      <c r="M79" s="366"/>
      <c r="N79" s="366"/>
      <c r="O79" s="366"/>
      <c r="P79" s="366"/>
      <c r="Q79" s="366"/>
      <c r="R79" s="366"/>
      <c r="S79" s="366"/>
      <c r="T79" s="366"/>
      <c r="U79" s="366"/>
      <c r="V79" s="366"/>
      <c r="W79" s="366"/>
      <c r="X79" s="346"/>
    </row>
    <row r="80" spans="2:24" ht="15" customHeight="1" x14ac:dyDescent="0.35">
      <c r="B80" s="326"/>
      <c r="C80" s="329"/>
      <c r="D80" s="329"/>
      <c r="E80" s="332"/>
      <c r="F80" s="255" t="s">
        <v>706</v>
      </c>
      <c r="G80" s="332"/>
      <c r="H80" s="332"/>
      <c r="I80" s="32">
        <v>221</v>
      </c>
      <c r="J80" s="329"/>
      <c r="K80" s="329"/>
      <c r="L80" s="344"/>
      <c r="M80" s="366"/>
      <c r="N80" s="366"/>
      <c r="O80" s="366"/>
      <c r="P80" s="366"/>
      <c r="Q80" s="366"/>
      <c r="R80" s="366"/>
      <c r="S80" s="366"/>
      <c r="T80" s="366"/>
      <c r="U80" s="366"/>
      <c r="V80" s="366"/>
      <c r="W80" s="366"/>
      <c r="X80" s="346"/>
    </row>
    <row r="81" spans="2:24" ht="15" customHeight="1" x14ac:dyDescent="0.35">
      <c r="B81" s="326"/>
      <c r="C81" s="329"/>
      <c r="D81" s="329"/>
      <c r="E81" s="332"/>
      <c r="F81" s="255" t="s">
        <v>710</v>
      </c>
      <c r="G81" s="332"/>
      <c r="H81" s="332"/>
      <c r="I81" s="32">
        <v>996</v>
      </c>
      <c r="J81" s="329"/>
      <c r="K81" s="329"/>
      <c r="L81" s="344"/>
      <c r="M81" s="366"/>
      <c r="N81" s="366"/>
      <c r="O81" s="366"/>
      <c r="P81" s="366"/>
      <c r="Q81" s="366"/>
      <c r="R81" s="366"/>
      <c r="S81" s="366"/>
      <c r="T81" s="366"/>
      <c r="U81" s="366"/>
      <c r="V81" s="366"/>
      <c r="W81" s="366"/>
      <c r="X81" s="346"/>
    </row>
    <row r="82" spans="2:24" ht="15" customHeight="1" x14ac:dyDescent="0.35">
      <c r="B82" s="326"/>
      <c r="C82" s="329"/>
      <c r="D82" s="329"/>
      <c r="E82" s="332"/>
      <c r="F82" s="294" t="s">
        <v>1048</v>
      </c>
      <c r="G82" s="332"/>
      <c r="H82" s="332"/>
      <c r="I82" s="32">
        <v>1436</v>
      </c>
      <c r="J82" s="329"/>
      <c r="K82" s="329"/>
      <c r="L82" s="344"/>
      <c r="M82" s="366"/>
      <c r="N82" s="366"/>
      <c r="O82" s="366"/>
      <c r="P82" s="366"/>
      <c r="Q82" s="366"/>
      <c r="R82" s="366"/>
      <c r="S82" s="366"/>
      <c r="T82" s="366"/>
      <c r="U82" s="366"/>
      <c r="V82" s="366"/>
      <c r="W82" s="366"/>
      <c r="X82" s="346"/>
    </row>
    <row r="83" spans="2:24" ht="15" customHeight="1" x14ac:dyDescent="0.35">
      <c r="B83" s="326"/>
      <c r="C83" s="329"/>
      <c r="D83" s="329"/>
      <c r="E83" s="332"/>
      <c r="F83" s="294" t="s">
        <v>906</v>
      </c>
      <c r="G83" s="332"/>
      <c r="H83" s="332"/>
      <c r="I83" s="32">
        <v>1252</v>
      </c>
      <c r="J83" s="329"/>
      <c r="K83" s="329"/>
      <c r="L83" s="344"/>
      <c r="M83" s="366"/>
      <c r="N83" s="366"/>
      <c r="O83" s="366"/>
      <c r="P83" s="366"/>
      <c r="Q83" s="366"/>
      <c r="R83" s="366"/>
      <c r="S83" s="366"/>
      <c r="T83" s="366"/>
      <c r="U83" s="366"/>
      <c r="V83" s="366"/>
      <c r="W83" s="366"/>
      <c r="X83" s="346"/>
    </row>
    <row r="84" spans="2:24" ht="15" customHeight="1" x14ac:dyDescent="0.35">
      <c r="B84" s="326"/>
      <c r="C84" s="329"/>
      <c r="D84" s="329"/>
      <c r="E84" s="332"/>
      <c r="F84" s="294" t="s">
        <v>911</v>
      </c>
      <c r="G84" s="332"/>
      <c r="H84" s="332"/>
      <c r="I84" s="32">
        <v>1045</v>
      </c>
      <c r="J84" s="329"/>
      <c r="K84" s="329"/>
      <c r="L84" s="344"/>
      <c r="M84" s="366"/>
      <c r="N84" s="366"/>
      <c r="O84" s="366"/>
      <c r="P84" s="366"/>
      <c r="Q84" s="366"/>
      <c r="R84" s="366"/>
      <c r="S84" s="366"/>
      <c r="T84" s="366"/>
      <c r="U84" s="366"/>
      <c r="V84" s="366"/>
      <c r="W84" s="366"/>
      <c r="X84" s="346"/>
    </row>
    <row r="85" spans="2:24" ht="15" customHeight="1" x14ac:dyDescent="0.35">
      <c r="B85" s="326"/>
      <c r="C85" s="329"/>
      <c r="D85" s="329"/>
      <c r="E85" s="332"/>
      <c r="F85" s="255" t="s">
        <v>1049</v>
      </c>
      <c r="G85" s="332"/>
      <c r="H85" s="332"/>
      <c r="I85" s="32">
        <v>843</v>
      </c>
      <c r="J85" s="329"/>
      <c r="K85" s="329"/>
      <c r="L85" s="344"/>
      <c r="M85" s="366"/>
      <c r="N85" s="366"/>
      <c r="O85" s="366"/>
      <c r="P85" s="366"/>
      <c r="Q85" s="366"/>
      <c r="R85" s="366"/>
      <c r="S85" s="366"/>
      <c r="T85" s="366"/>
      <c r="U85" s="366"/>
      <c r="V85" s="366"/>
      <c r="W85" s="366"/>
      <c r="X85" s="346"/>
    </row>
    <row r="86" spans="2:24" ht="15" customHeight="1" x14ac:dyDescent="0.35">
      <c r="B86" s="326"/>
      <c r="C86" s="329"/>
      <c r="D86" s="329"/>
      <c r="E86" s="332"/>
      <c r="F86" s="294" t="s">
        <v>1050</v>
      </c>
      <c r="G86" s="332"/>
      <c r="H86" s="332"/>
      <c r="I86" s="32">
        <v>667</v>
      </c>
      <c r="J86" s="329"/>
      <c r="K86" s="329"/>
      <c r="L86" s="344"/>
      <c r="M86" s="366"/>
      <c r="N86" s="366"/>
      <c r="O86" s="366"/>
      <c r="P86" s="366"/>
      <c r="Q86" s="366"/>
      <c r="R86" s="366"/>
      <c r="S86" s="366"/>
      <c r="T86" s="366"/>
      <c r="U86" s="366"/>
      <c r="V86" s="366"/>
      <c r="W86" s="366"/>
      <c r="X86" s="346"/>
    </row>
    <row r="87" spans="2:24" ht="15" customHeight="1" x14ac:dyDescent="0.35">
      <c r="B87" s="326"/>
      <c r="C87" s="329"/>
      <c r="D87" s="329"/>
      <c r="E87" s="332"/>
      <c r="F87" s="294" t="s">
        <v>908</v>
      </c>
      <c r="G87" s="332"/>
      <c r="H87" s="332"/>
      <c r="I87" s="32">
        <v>937</v>
      </c>
      <c r="J87" s="329"/>
      <c r="K87" s="329"/>
      <c r="L87" s="344"/>
      <c r="M87" s="366"/>
      <c r="N87" s="366"/>
      <c r="O87" s="366"/>
      <c r="P87" s="366"/>
      <c r="Q87" s="366"/>
      <c r="R87" s="366"/>
      <c r="S87" s="366"/>
      <c r="T87" s="366"/>
      <c r="U87" s="366"/>
      <c r="V87" s="366"/>
      <c r="W87" s="366"/>
      <c r="X87" s="346"/>
    </row>
    <row r="88" spans="2:24" ht="15" customHeight="1" x14ac:dyDescent="0.35">
      <c r="B88" s="326"/>
      <c r="C88" s="329"/>
      <c r="D88" s="329"/>
      <c r="E88" s="332"/>
      <c r="F88" s="294" t="s">
        <v>1051</v>
      </c>
      <c r="G88" s="332"/>
      <c r="H88" s="332"/>
      <c r="I88" s="32">
        <v>616</v>
      </c>
      <c r="J88" s="329"/>
      <c r="K88" s="329"/>
      <c r="L88" s="344"/>
      <c r="M88" s="366"/>
      <c r="N88" s="366"/>
      <c r="O88" s="366"/>
      <c r="P88" s="366"/>
      <c r="Q88" s="366"/>
      <c r="R88" s="366"/>
      <c r="S88" s="366"/>
      <c r="T88" s="366"/>
      <c r="U88" s="366"/>
      <c r="V88" s="366"/>
      <c r="W88" s="366"/>
      <c r="X88" s="346"/>
    </row>
    <row r="89" spans="2:24" ht="15" customHeight="1" x14ac:dyDescent="0.35">
      <c r="B89" s="326"/>
      <c r="C89" s="329"/>
      <c r="D89" s="329"/>
      <c r="E89" s="332"/>
      <c r="F89" s="294" t="s">
        <v>1052</v>
      </c>
      <c r="G89" s="332"/>
      <c r="H89" s="332"/>
      <c r="I89" s="32">
        <v>531</v>
      </c>
      <c r="J89" s="329"/>
      <c r="K89" s="329"/>
      <c r="L89" s="344"/>
      <c r="M89" s="366"/>
      <c r="N89" s="366"/>
      <c r="O89" s="366"/>
      <c r="P89" s="366"/>
      <c r="Q89" s="366"/>
      <c r="R89" s="366"/>
      <c r="S89" s="366"/>
      <c r="T89" s="366"/>
      <c r="U89" s="366"/>
      <c r="V89" s="366"/>
      <c r="W89" s="366"/>
      <c r="X89" s="346"/>
    </row>
    <row r="90" spans="2:24" ht="15" customHeight="1" x14ac:dyDescent="0.35">
      <c r="B90" s="326"/>
      <c r="C90" s="329"/>
      <c r="D90" s="329"/>
      <c r="E90" s="332"/>
      <c r="F90" s="294" t="s">
        <v>707</v>
      </c>
      <c r="G90" s="332"/>
      <c r="H90" s="332"/>
      <c r="I90" s="32">
        <v>539</v>
      </c>
      <c r="J90" s="329"/>
      <c r="K90" s="329"/>
      <c r="L90" s="344"/>
      <c r="M90" s="366"/>
      <c r="N90" s="366"/>
      <c r="O90" s="366"/>
      <c r="P90" s="366"/>
      <c r="Q90" s="366"/>
      <c r="R90" s="366"/>
      <c r="S90" s="366"/>
      <c r="T90" s="366"/>
      <c r="U90" s="366"/>
      <c r="V90" s="366"/>
      <c r="W90" s="366"/>
      <c r="X90" s="346"/>
    </row>
    <row r="91" spans="2:24" ht="15" customHeight="1" x14ac:dyDescent="0.35">
      <c r="B91" s="326"/>
      <c r="C91" s="329"/>
      <c r="D91" s="329"/>
      <c r="E91" s="332"/>
      <c r="F91" s="294" t="s">
        <v>903</v>
      </c>
      <c r="G91" s="332"/>
      <c r="H91" s="332"/>
      <c r="I91" s="32">
        <v>1128</v>
      </c>
      <c r="J91" s="329"/>
      <c r="K91" s="329"/>
      <c r="L91" s="344"/>
      <c r="M91" s="366"/>
      <c r="N91" s="366"/>
      <c r="O91" s="366"/>
      <c r="P91" s="366"/>
      <c r="Q91" s="366"/>
      <c r="R91" s="366"/>
      <c r="S91" s="366"/>
      <c r="T91" s="366"/>
      <c r="U91" s="366"/>
      <c r="V91" s="366"/>
      <c r="W91" s="366"/>
      <c r="X91" s="346"/>
    </row>
    <row r="92" spans="2:24" ht="15" customHeight="1" x14ac:dyDescent="0.35">
      <c r="B92" s="326"/>
      <c r="C92" s="329"/>
      <c r="D92" s="329"/>
      <c r="E92" s="332"/>
      <c r="F92" s="294" t="s">
        <v>1053</v>
      </c>
      <c r="G92" s="332"/>
      <c r="H92" s="332"/>
      <c r="I92" s="32">
        <v>856</v>
      </c>
      <c r="J92" s="329"/>
      <c r="K92" s="329"/>
      <c r="L92" s="344"/>
      <c r="M92" s="366"/>
      <c r="N92" s="366"/>
      <c r="O92" s="366"/>
      <c r="P92" s="366"/>
      <c r="Q92" s="366"/>
      <c r="R92" s="366"/>
      <c r="S92" s="366"/>
      <c r="T92" s="366"/>
      <c r="U92" s="366"/>
      <c r="V92" s="366"/>
      <c r="W92" s="366"/>
      <c r="X92" s="346"/>
    </row>
    <row r="93" spans="2:24" ht="15" customHeight="1" x14ac:dyDescent="0.35">
      <c r="B93" s="326"/>
      <c r="C93" s="329"/>
      <c r="D93" s="329"/>
      <c r="E93" s="332"/>
      <c r="F93" s="294" t="s">
        <v>1054</v>
      </c>
      <c r="G93" s="332"/>
      <c r="H93" s="332"/>
      <c r="I93" s="32">
        <v>797</v>
      </c>
      <c r="J93" s="329"/>
      <c r="K93" s="329"/>
      <c r="L93" s="344"/>
      <c r="M93" s="366"/>
      <c r="N93" s="366"/>
      <c r="O93" s="366"/>
      <c r="P93" s="366"/>
      <c r="Q93" s="366"/>
      <c r="R93" s="366"/>
      <c r="S93" s="366"/>
      <c r="T93" s="366"/>
      <c r="U93" s="366"/>
      <c r="V93" s="366"/>
      <c r="W93" s="366"/>
      <c r="X93" s="346"/>
    </row>
    <row r="94" spans="2:24" ht="15" customHeight="1" x14ac:dyDescent="0.35">
      <c r="B94" s="326"/>
      <c r="C94" s="329"/>
      <c r="D94" s="329"/>
      <c r="E94" s="332"/>
      <c r="F94" s="255" t="s">
        <v>1055</v>
      </c>
      <c r="G94" s="332"/>
      <c r="H94" s="333"/>
      <c r="I94" s="32">
        <v>669</v>
      </c>
      <c r="J94" s="329"/>
      <c r="K94" s="329"/>
      <c r="L94" s="344"/>
      <c r="M94" s="366"/>
      <c r="N94" s="366"/>
      <c r="O94" s="366"/>
      <c r="P94" s="366"/>
      <c r="Q94" s="366"/>
      <c r="R94" s="366"/>
      <c r="S94" s="366"/>
      <c r="T94" s="366"/>
      <c r="U94" s="366"/>
      <c r="V94" s="366"/>
      <c r="W94" s="366"/>
      <c r="X94" s="346"/>
    </row>
    <row r="95" spans="2:24" ht="15" customHeight="1" x14ac:dyDescent="0.35">
      <c r="B95" s="326"/>
      <c r="C95" s="329"/>
      <c r="D95" s="329"/>
      <c r="E95" s="332"/>
      <c r="F95" s="255" t="s">
        <v>791</v>
      </c>
      <c r="G95" s="332"/>
      <c r="H95" s="331" t="s">
        <v>1057</v>
      </c>
      <c r="I95" s="32">
        <v>928</v>
      </c>
      <c r="J95" s="329"/>
      <c r="K95" s="329"/>
      <c r="L95" s="344"/>
      <c r="M95" s="366"/>
      <c r="N95" s="366"/>
      <c r="O95" s="366"/>
      <c r="P95" s="366"/>
      <c r="Q95" s="366"/>
      <c r="R95" s="366"/>
      <c r="S95" s="366"/>
      <c r="T95" s="366"/>
      <c r="U95" s="366"/>
      <c r="V95" s="366"/>
      <c r="W95" s="366"/>
      <c r="X95" s="346"/>
    </row>
    <row r="96" spans="2:24" ht="15" customHeight="1" x14ac:dyDescent="0.35">
      <c r="B96" s="326"/>
      <c r="C96" s="329"/>
      <c r="D96" s="329"/>
      <c r="E96" s="332"/>
      <c r="F96" s="255" t="s">
        <v>706</v>
      </c>
      <c r="G96" s="332"/>
      <c r="H96" s="332"/>
      <c r="I96" s="32">
        <v>356</v>
      </c>
      <c r="J96" s="329"/>
      <c r="K96" s="329"/>
      <c r="L96" s="344"/>
      <c r="M96" s="366"/>
      <c r="N96" s="366"/>
      <c r="O96" s="366"/>
      <c r="P96" s="366"/>
      <c r="Q96" s="366"/>
      <c r="R96" s="366"/>
      <c r="S96" s="366"/>
      <c r="T96" s="366"/>
      <c r="U96" s="366"/>
      <c r="V96" s="366"/>
      <c r="W96" s="366"/>
      <c r="X96" s="346"/>
    </row>
    <row r="97" spans="2:24" ht="15" customHeight="1" x14ac:dyDescent="0.35">
      <c r="B97" s="326"/>
      <c r="C97" s="329"/>
      <c r="D97" s="329"/>
      <c r="E97" s="332"/>
      <c r="F97" s="255" t="s">
        <v>710</v>
      </c>
      <c r="G97" s="332"/>
      <c r="H97" s="332"/>
      <c r="I97" s="31">
        <v>1207</v>
      </c>
      <c r="J97" s="329"/>
      <c r="K97" s="329"/>
      <c r="L97" s="344"/>
      <c r="M97" s="366"/>
      <c r="N97" s="366"/>
      <c r="O97" s="366"/>
      <c r="P97" s="366"/>
      <c r="Q97" s="366"/>
      <c r="R97" s="366"/>
      <c r="S97" s="366"/>
      <c r="T97" s="366"/>
      <c r="U97" s="366"/>
      <c r="V97" s="366"/>
      <c r="W97" s="366"/>
      <c r="X97" s="346"/>
    </row>
    <row r="98" spans="2:24" ht="15" customHeight="1" x14ac:dyDescent="0.35">
      <c r="B98" s="326"/>
      <c r="C98" s="329"/>
      <c r="D98" s="329"/>
      <c r="E98" s="332"/>
      <c r="F98" s="294" t="s">
        <v>1048</v>
      </c>
      <c r="G98" s="332"/>
      <c r="H98" s="332"/>
      <c r="I98" s="32">
        <v>1662</v>
      </c>
      <c r="J98" s="329"/>
      <c r="K98" s="329"/>
      <c r="L98" s="344"/>
      <c r="M98" s="366"/>
      <c r="N98" s="366"/>
      <c r="O98" s="366"/>
      <c r="P98" s="366"/>
      <c r="Q98" s="366"/>
      <c r="R98" s="366"/>
      <c r="S98" s="366"/>
      <c r="T98" s="366"/>
      <c r="U98" s="366"/>
      <c r="V98" s="366"/>
      <c r="W98" s="366"/>
      <c r="X98" s="346"/>
    </row>
    <row r="99" spans="2:24" ht="15" customHeight="1" x14ac:dyDescent="0.35">
      <c r="B99" s="326"/>
      <c r="C99" s="329"/>
      <c r="D99" s="329"/>
      <c r="E99" s="332"/>
      <c r="F99" s="294" t="s">
        <v>906</v>
      </c>
      <c r="G99" s="332"/>
      <c r="H99" s="332"/>
      <c r="I99" s="32">
        <v>1460</v>
      </c>
      <c r="J99" s="329"/>
      <c r="K99" s="329"/>
      <c r="L99" s="344"/>
      <c r="M99" s="366"/>
      <c r="N99" s="366"/>
      <c r="O99" s="366"/>
      <c r="P99" s="366"/>
      <c r="Q99" s="366"/>
      <c r="R99" s="366"/>
      <c r="S99" s="366"/>
      <c r="T99" s="366"/>
      <c r="U99" s="366"/>
      <c r="V99" s="366"/>
      <c r="W99" s="366"/>
      <c r="X99" s="346"/>
    </row>
    <row r="100" spans="2:24" ht="15" customHeight="1" x14ac:dyDescent="0.35">
      <c r="B100" s="326"/>
      <c r="C100" s="329"/>
      <c r="D100" s="329"/>
      <c r="E100" s="332"/>
      <c r="F100" s="294" t="s">
        <v>911</v>
      </c>
      <c r="G100" s="332"/>
      <c r="H100" s="332"/>
      <c r="I100" s="32">
        <v>1349</v>
      </c>
      <c r="J100" s="329"/>
      <c r="K100" s="329"/>
      <c r="L100" s="344"/>
      <c r="M100" s="366"/>
      <c r="N100" s="366"/>
      <c r="O100" s="366"/>
      <c r="P100" s="366"/>
      <c r="Q100" s="366"/>
      <c r="R100" s="366"/>
      <c r="S100" s="366"/>
      <c r="T100" s="366"/>
      <c r="U100" s="366"/>
      <c r="V100" s="366"/>
      <c r="W100" s="366"/>
      <c r="X100" s="346"/>
    </row>
    <row r="101" spans="2:24" ht="15" customHeight="1" x14ac:dyDescent="0.35">
      <c r="B101" s="326"/>
      <c r="C101" s="329"/>
      <c r="D101" s="329"/>
      <c r="E101" s="332"/>
      <c r="F101" s="255" t="s">
        <v>1049</v>
      </c>
      <c r="G101" s="332"/>
      <c r="H101" s="332"/>
      <c r="I101" s="32">
        <v>1084</v>
      </c>
      <c r="J101" s="329"/>
      <c r="K101" s="329"/>
      <c r="L101" s="344"/>
      <c r="M101" s="366"/>
      <c r="N101" s="366"/>
      <c r="O101" s="366"/>
      <c r="P101" s="366"/>
      <c r="Q101" s="366"/>
      <c r="R101" s="366"/>
      <c r="S101" s="366"/>
      <c r="T101" s="366"/>
      <c r="U101" s="366"/>
      <c r="V101" s="366"/>
      <c r="W101" s="366"/>
      <c r="X101" s="346"/>
    </row>
    <row r="102" spans="2:24" ht="15" customHeight="1" x14ac:dyDescent="0.35">
      <c r="B102" s="326"/>
      <c r="C102" s="329"/>
      <c r="D102" s="329"/>
      <c r="E102" s="332"/>
      <c r="F102" s="294" t="s">
        <v>1050</v>
      </c>
      <c r="G102" s="332"/>
      <c r="H102" s="332"/>
      <c r="I102" s="32">
        <v>882</v>
      </c>
      <c r="J102" s="329"/>
      <c r="K102" s="329"/>
      <c r="L102" s="344"/>
      <c r="M102" s="366"/>
      <c r="N102" s="366"/>
      <c r="O102" s="366"/>
      <c r="P102" s="366"/>
      <c r="Q102" s="366"/>
      <c r="R102" s="366"/>
      <c r="S102" s="366"/>
      <c r="T102" s="366"/>
      <c r="U102" s="366"/>
      <c r="V102" s="366"/>
      <c r="W102" s="366"/>
      <c r="X102" s="346"/>
    </row>
    <row r="103" spans="2:24" ht="15" customHeight="1" x14ac:dyDescent="0.35">
      <c r="B103" s="326"/>
      <c r="C103" s="329"/>
      <c r="D103" s="329"/>
      <c r="E103" s="332"/>
      <c r="F103" s="294" t="s">
        <v>908</v>
      </c>
      <c r="G103" s="332"/>
      <c r="H103" s="332"/>
      <c r="I103" s="32">
        <v>1249</v>
      </c>
      <c r="J103" s="329"/>
      <c r="K103" s="329"/>
      <c r="L103" s="344"/>
      <c r="M103" s="366"/>
      <c r="N103" s="366"/>
      <c r="O103" s="366"/>
      <c r="P103" s="366"/>
      <c r="Q103" s="366"/>
      <c r="R103" s="366"/>
      <c r="S103" s="366"/>
      <c r="T103" s="366"/>
      <c r="U103" s="366"/>
      <c r="V103" s="366"/>
      <c r="W103" s="366"/>
      <c r="X103" s="346"/>
    </row>
    <row r="104" spans="2:24" ht="15" customHeight="1" x14ac:dyDescent="0.35">
      <c r="B104" s="326"/>
      <c r="C104" s="329"/>
      <c r="D104" s="329"/>
      <c r="E104" s="332"/>
      <c r="F104" s="294" t="s">
        <v>1051</v>
      </c>
      <c r="G104" s="332"/>
      <c r="H104" s="332"/>
      <c r="I104" s="32">
        <v>845</v>
      </c>
      <c r="J104" s="329"/>
      <c r="K104" s="329"/>
      <c r="L104" s="344"/>
      <c r="M104" s="366"/>
      <c r="N104" s="366"/>
      <c r="O104" s="366"/>
      <c r="P104" s="366"/>
      <c r="Q104" s="366"/>
      <c r="R104" s="366"/>
      <c r="S104" s="366"/>
      <c r="T104" s="366"/>
      <c r="U104" s="366"/>
      <c r="V104" s="366"/>
      <c r="W104" s="366"/>
      <c r="X104" s="346"/>
    </row>
    <row r="105" spans="2:24" ht="15" customHeight="1" x14ac:dyDescent="0.35">
      <c r="B105" s="326"/>
      <c r="C105" s="329"/>
      <c r="D105" s="329"/>
      <c r="E105" s="332"/>
      <c r="F105" s="294" t="s">
        <v>1052</v>
      </c>
      <c r="G105" s="332"/>
      <c r="H105" s="332"/>
      <c r="I105" s="32">
        <v>780</v>
      </c>
      <c r="J105" s="329"/>
      <c r="K105" s="329"/>
      <c r="L105" s="344"/>
      <c r="M105" s="366"/>
      <c r="N105" s="366"/>
      <c r="O105" s="366"/>
      <c r="P105" s="366"/>
      <c r="Q105" s="366"/>
      <c r="R105" s="366"/>
      <c r="S105" s="366"/>
      <c r="T105" s="366"/>
      <c r="U105" s="366"/>
      <c r="V105" s="366"/>
      <c r="W105" s="366"/>
      <c r="X105" s="346"/>
    </row>
    <row r="106" spans="2:24" ht="15" customHeight="1" x14ac:dyDescent="0.35">
      <c r="B106" s="326"/>
      <c r="C106" s="329"/>
      <c r="D106" s="329"/>
      <c r="E106" s="332"/>
      <c r="F106" s="294" t="s">
        <v>707</v>
      </c>
      <c r="G106" s="332"/>
      <c r="H106" s="332"/>
      <c r="I106" s="32">
        <v>864</v>
      </c>
      <c r="J106" s="329"/>
      <c r="K106" s="329"/>
      <c r="L106" s="344"/>
      <c r="M106" s="366"/>
      <c r="N106" s="366"/>
      <c r="O106" s="366"/>
      <c r="P106" s="366"/>
      <c r="Q106" s="366"/>
      <c r="R106" s="366"/>
      <c r="S106" s="366"/>
      <c r="T106" s="366"/>
      <c r="U106" s="366"/>
      <c r="V106" s="366"/>
      <c r="W106" s="366"/>
      <c r="X106" s="346"/>
    </row>
    <row r="107" spans="2:24" ht="15" customHeight="1" x14ac:dyDescent="0.35">
      <c r="B107" s="326"/>
      <c r="C107" s="329"/>
      <c r="D107" s="329"/>
      <c r="E107" s="332"/>
      <c r="F107" s="294" t="s">
        <v>903</v>
      </c>
      <c r="G107" s="332"/>
      <c r="H107" s="332"/>
      <c r="I107" s="32">
        <v>1351</v>
      </c>
      <c r="J107" s="329"/>
      <c r="K107" s="329"/>
      <c r="L107" s="344"/>
      <c r="M107" s="366"/>
      <c r="N107" s="366"/>
      <c r="O107" s="366"/>
      <c r="P107" s="366"/>
      <c r="Q107" s="366"/>
      <c r="R107" s="366"/>
      <c r="S107" s="366"/>
      <c r="T107" s="366"/>
      <c r="U107" s="366"/>
      <c r="V107" s="366"/>
      <c r="W107" s="366"/>
      <c r="X107" s="346"/>
    </row>
    <row r="108" spans="2:24" ht="15" customHeight="1" x14ac:dyDescent="0.35">
      <c r="B108" s="326"/>
      <c r="C108" s="329"/>
      <c r="D108" s="329"/>
      <c r="E108" s="332"/>
      <c r="F108" s="294" t="s">
        <v>1053</v>
      </c>
      <c r="G108" s="332"/>
      <c r="H108" s="332"/>
      <c r="I108" s="32">
        <v>1063</v>
      </c>
      <c r="J108" s="329"/>
      <c r="K108" s="329"/>
      <c r="L108" s="344"/>
      <c r="M108" s="366"/>
      <c r="N108" s="366"/>
      <c r="O108" s="366"/>
      <c r="P108" s="366"/>
      <c r="Q108" s="366"/>
      <c r="R108" s="366"/>
      <c r="S108" s="366"/>
      <c r="T108" s="366"/>
      <c r="U108" s="366"/>
      <c r="V108" s="366"/>
      <c r="W108" s="366"/>
      <c r="X108" s="346"/>
    </row>
    <row r="109" spans="2:24" ht="15" customHeight="1" x14ac:dyDescent="0.35">
      <c r="B109" s="326"/>
      <c r="C109" s="329"/>
      <c r="D109" s="329"/>
      <c r="E109" s="332"/>
      <c r="F109" s="294" t="s">
        <v>1054</v>
      </c>
      <c r="G109" s="332"/>
      <c r="H109" s="332"/>
      <c r="I109" s="31">
        <v>1031</v>
      </c>
      <c r="J109" s="329"/>
      <c r="K109" s="329"/>
      <c r="L109" s="344"/>
      <c r="M109" s="366"/>
      <c r="N109" s="366"/>
      <c r="O109" s="366"/>
      <c r="P109" s="366"/>
      <c r="Q109" s="366"/>
      <c r="R109" s="366"/>
      <c r="S109" s="366"/>
      <c r="T109" s="366"/>
      <c r="U109" s="366"/>
      <c r="V109" s="366"/>
      <c r="W109" s="366"/>
      <c r="X109" s="346"/>
    </row>
    <row r="110" spans="2:24" ht="15" customHeight="1" x14ac:dyDescent="0.35">
      <c r="B110" s="326"/>
      <c r="C110" s="329"/>
      <c r="D110" s="330"/>
      <c r="E110" s="332"/>
      <c r="F110" s="255" t="s">
        <v>1055</v>
      </c>
      <c r="G110" s="332"/>
      <c r="H110" s="333"/>
      <c r="I110" s="31">
        <v>915</v>
      </c>
      <c r="J110" s="329"/>
      <c r="K110" s="329"/>
      <c r="L110" s="344"/>
      <c r="M110" s="366"/>
      <c r="N110" s="366"/>
      <c r="O110" s="366"/>
      <c r="P110" s="366"/>
      <c r="Q110" s="366"/>
      <c r="R110" s="366"/>
      <c r="S110" s="366"/>
      <c r="T110" s="366"/>
      <c r="U110" s="366"/>
      <c r="V110" s="366"/>
      <c r="W110" s="366"/>
      <c r="X110" s="346"/>
    </row>
    <row r="111" spans="2:24" ht="15" customHeight="1" x14ac:dyDescent="0.35">
      <c r="B111" s="326"/>
      <c r="C111" s="329"/>
      <c r="D111" s="328" t="s">
        <v>309</v>
      </c>
      <c r="E111" s="332"/>
      <c r="F111" s="255" t="s">
        <v>791</v>
      </c>
      <c r="G111" s="332"/>
      <c r="H111" s="331" t="s">
        <v>1046</v>
      </c>
      <c r="I111" s="32">
        <v>776</v>
      </c>
      <c r="J111" s="329"/>
      <c r="K111" s="329"/>
      <c r="L111" s="344"/>
      <c r="M111" s="366"/>
      <c r="N111" s="366"/>
      <c r="O111" s="366"/>
      <c r="P111" s="366"/>
      <c r="Q111" s="366"/>
      <c r="R111" s="366"/>
      <c r="S111" s="366"/>
      <c r="T111" s="366"/>
      <c r="U111" s="366"/>
      <c r="V111" s="366"/>
      <c r="W111" s="366"/>
      <c r="X111" s="346"/>
    </row>
    <row r="112" spans="2:24" ht="15" customHeight="1" x14ac:dyDescent="0.35">
      <c r="B112" s="326"/>
      <c r="C112" s="329"/>
      <c r="D112" s="329"/>
      <c r="E112" s="332"/>
      <c r="F112" s="255" t="s">
        <v>710</v>
      </c>
      <c r="G112" s="332"/>
      <c r="H112" s="332"/>
      <c r="I112" s="32">
        <v>1482</v>
      </c>
      <c r="J112" s="329"/>
      <c r="K112" s="329"/>
      <c r="L112" s="344"/>
      <c r="M112" s="366"/>
      <c r="N112" s="366"/>
      <c r="O112" s="366"/>
      <c r="P112" s="366"/>
      <c r="Q112" s="366"/>
      <c r="R112" s="366"/>
      <c r="S112" s="366"/>
      <c r="T112" s="366"/>
      <c r="U112" s="366"/>
      <c r="V112" s="366"/>
      <c r="W112" s="366"/>
      <c r="X112" s="346"/>
    </row>
    <row r="113" spans="2:24" ht="15" customHeight="1" x14ac:dyDescent="0.35">
      <c r="B113" s="326"/>
      <c r="C113" s="329"/>
      <c r="D113" s="329"/>
      <c r="E113" s="332"/>
      <c r="F113" s="255" t="s">
        <v>1048</v>
      </c>
      <c r="G113" s="332"/>
      <c r="H113" s="332"/>
      <c r="I113" s="32">
        <v>1422</v>
      </c>
      <c r="J113" s="329"/>
      <c r="K113" s="329"/>
      <c r="L113" s="344"/>
      <c r="M113" s="366"/>
      <c r="N113" s="366"/>
      <c r="O113" s="366"/>
      <c r="P113" s="366"/>
      <c r="Q113" s="366"/>
      <c r="R113" s="366"/>
      <c r="S113" s="366"/>
      <c r="T113" s="366"/>
      <c r="U113" s="366"/>
      <c r="V113" s="366"/>
      <c r="W113" s="366"/>
      <c r="X113" s="346"/>
    </row>
    <row r="114" spans="2:24" ht="15" customHeight="1" x14ac:dyDescent="0.35">
      <c r="B114" s="326"/>
      <c r="C114" s="329"/>
      <c r="D114" s="329"/>
      <c r="E114" s="332"/>
      <c r="F114" s="294" t="s">
        <v>906</v>
      </c>
      <c r="G114" s="332"/>
      <c r="H114" s="332"/>
      <c r="I114" s="32">
        <v>1204</v>
      </c>
      <c r="J114" s="329"/>
      <c r="K114" s="329"/>
      <c r="L114" s="344"/>
      <c r="M114" s="366"/>
      <c r="N114" s="366"/>
      <c r="O114" s="366"/>
      <c r="P114" s="366"/>
      <c r="Q114" s="366"/>
      <c r="R114" s="366"/>
      <c r="S114" s="366"/>
      <c r="T114" s="366"/>
      <c r="U114" s="366"/>
      <c r="V114" s="366"/>
      <c r="W114" s="366"/>
      <c r="X114" s="346"/>
    </row>
    <row r="115" spans="2:24" ht="15" customHeight="1" x14ac:dyDescent="0.35">
      <c r="B115" s="326"/>
      <c r="C115" s="329"/>
      <c r="D115" s="329"/>
      <c r="E115" s="332"/>
      <c r="F115" s="294" t="s">
        <v>1049</v>
      </c>
      <c r="G115" s="332"/>
      <c r="H115" s="332"/>
      <c r="I115" s="32">
        <v>816</v>
      </c>
      <c r="J115" s="329"/>
      <c r="K115" s="329"/>
      <c r="L115" s="344"/>
      <c r="M115" s="366"/>
      <c r="N115" s="366"/>
      <c r="O115" s="366"/>
      <c r="P115" s="366"/>
      <c r="Q115" s="366"/>
      <c r="R115" s="366"/>
      <c r="S115" s="366"/>
      <c r="T115" s="366"/>
      <c r="U115" s="366"/>
      <c r="V115" s="366"/>
      <c r="W115" s="366"/>
      <c r="X115" s="346"/>
    </row>
    <row r="116" spans="2:24" ht="15" customHeight="1" x14ac:dyDescent="0.35">
      <c r="B116" s="326"/>
      <c r="C116" s="329"/>
      <c r="D116" s="329"/>
      <c r="E116" s="332"/>
      <c r="F116" s="294" t="s">
        <v>1050</v>
      </c>
      <c r="G116" s="332"/>
      <c r="H116" s="332"/>
      <c r="I116" s="32">
        <v>616</v>
      </c>
      <c r="J116" s="329"/>
      <c r="K116" s="329"/>
      <c r="L116" s="344"/>
      <c r="M116" s="366"/>
      <c r="N116" s="366"/>
      <c r="O116" s="366"/>
      <c r="P116" s="366"/>
      <c r="Q116" s="366"/>
      <c r="R116" s="366"/>
      <c r="S116" s="366"/>
      <c r="T116" s="366"/>
      <c r="U116" s="366"/>
      <c r="V116" s="366"/>
      <c r="W116" s="366"/>
      <c r="X116" s="346"/>
    </row>
    <row r="117" spans="2:24" ht="15" customHeight="1" x14ac:dyDescent="0.35">
      <c r="B117" s="326"/>
      <c r="C117" s="329"/>
      <c r="D117" s="329"/>
      <c r="E117" s="332"/>
      <c r="F117" s="255" t="s">
        <v>908</v>
      </c>
      <c r="G117" s="332"/>
      <c r="H117" s="332"/>
      <c r="I117" s="32">
        <v>915</v>
      </c>
      <c r="J117" s="329"/>
      <c r="K117" s="329"/>
      <c r="L117" s="344"/>
      <c r="M117" s="366"/>
      <c r="N117" s="366"/>
      <c r="O117" s="366"/>
      <c r="P117" s="366"/>
      <c r="Q117" s="366"/>
      <c r="R117" s="366"/>
      <c r="S117" s="366"/>
      <c r="T117" s="366"/>
      <c r="U117" s="366"/>
      <c r="V117" s="366"/>
      <c r="W117" s="366"/>
      <c r="X117" s="346"/>
    </row>
    <row r="118" spans="2:24" ht="15" customHeight="1" x14ac:dyDescent="0.35">
      <c r="B118" s="326"/>
      <c r="C118" s="329"/>
      <c r="D118" s="329"/>
      <c r="E118" s="332"/>
      <c r="F118" s="294" t="s">
        <v>1051</v>
      </c>
      <c r="G118" s="332"/>
      <c r="H118" s="332"/>
      <c r="I118" s="32">
        <v>764</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94" t="s">
        <v>1052</v>
      </c>
      <c r="G119" s="332"/>
      <c r="H119" s="332"/>
      <c r="I119" s="32">
        <v>749</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94" t="s">
        <v>707</v>
      </c>
      <c r="G120" s="332"/>
      <c r="H120" s="332"/>
      <c r="I120" s="32">
        <v>223</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94" t="s">
        <v>903</v>
      </c>
      <c r="G121" s="332"/>
      <c r="H121" s="332"/>
      <c r="I121" s="32" t="s">
        <v>1058</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94" t="s">
        <v>1053</v>
      </c>
      <c r="G122" s="332"/>
      <c r="H122" s="332"/>
      <c r="I122" s="32" t="s">
        <v>1058</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94" t="s">
        <v>1054</v>
      </c>
      <c r="G123" s="332"/>
      <c r="H123" s="332"/>
      <c r="I123" s="32" t="s">
        <v>1058</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94" t="s">
        <v>706</v>
      </c>
      <c r="G124" s="332"/>
      <c r="H124" s="332"/>
      <c r="I124" s="32" t="s">
        <v>1058</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94" t="s">
        <v>911</v>
      </c>
      <c r="G125" s="332"/>
      <c r="H125" s="332"/>
      <c r="I125" s="32" t="s">
        <v>1058</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55" t="s">
        <v>1055</v>
      </c>
      <c r="G126" s="332"/>
      <c r="H126" s="333"/>
      <c r="I126" s="32">
        <v>560</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55" t="s">
        <v>791</v>
      </c>
      <c r="G127" s="332"/>
      <c r="H127" s="331" t="s">
        <v>1056</v>
      </c>
      <c r="I127" s="32">
        <v>464</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55" t="s">
        <v>710</v>
      </c>
      <c r="G128" s="332"/>
      <c r="H128" s="332"/>
      <c r="I128" s="32">
        <v>1073</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55" t="s">
        <v>1048</v>
      </c>
      <c r="G129" s="332"/>
      <c r="H129" s="332"/>
      <c r="I129" s="32">
        <v>946</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94" t="s">
        <v>906</v>
      </c>
      <c r="G130" s="332"/>
      <c r="H130" s="332"/>
      <c r="I130" s="32">
        <v>813</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94" t="s">
        <v>1049</v>
      </c>
      <c r="G131" s="332"/>
      <c r="H131" s="332"/>
      <c r="I131" s="32">
        <v>641</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94" t="s">
        <v>1050</v>
      </c>
      <c r="G132" s="332"/>
      <c r="H132" s="332"/>
      <c r="I132" s="32">
        <v>448</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55" t="s">
        <v>908</v>
      </c>
      <c r="G133" s="332"/>
      <c r="H133" s="332"/>
      <c r="I133" s="32">
        <v>572</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94" t="s">
        <v>1051</v>
      </c>
      <c r="G134" s="332"/>
      <c r="H134" s="332"/>
      <c r="I134" s="32">
        <v>504</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94" t="s">
        <v>1052</v>
      </c>
      <c r="G135" s="332"/>
      <c r="H135" s="332"/>
      <c r="I135" s="32">
        <v>486</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94" t="s">
        <v>707</v>
      </c>
      <c r="G136" s="332"/>
      <c r="H136" s="332"/>
      <c r="I136" s="32">
        <v>35</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94" t="s">
        <v>903</v>
      </c>
      <c r="G137" s="332"/>
      <c r="H137" s="332"/>
      <c r="I137" s="32" t="s">
        <v>1058</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94" t="s">
        <v>1053</v>
      </c>
      <c r="G138" s="332"/>
      <c r="H138" s="332"/>
      <c r="I138" s="32" t="s">
        <v>1058</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94" t="s">
        <v>1054</v>
      </c>
      <c r="G139" s="332"/>
      <c r="H139" s="332"/>
      <c r="I139" s="32" t="s">
        <v>1058</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94" t="s">
        <v>706</v>
      </c>
      <c r="G140" s="332"/>
      <c r="H140" s="332"/>
      <c r="I140" s="32" t="s">
        <v>1058</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94" t="s">
        <v>911</v>
      </c>
      <c r="G141" s="332"/>
      <c r="H141" s="332"/>
      <c r="I141" s="32" t="s">
        <v>1058</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55" t="s">
        <v>1055</v>
      </c>
      <c r="G142" s="332"/>
      <c r="H142" s="333"/>
      <c r="I142" s="32">
        <v>338</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55" t="s">
        <v>791</v>
      </c>
      <c r="G143" s="332"/>
      <c r="H143" s="331" t="s">
        <v>1057</v>
      </c>
      <c r="I143" s="32">
        <v>645</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55" t="s">
        <v>710</v>
      </c>
      <c r="G144" s="332"/>
      <c r="H144" s="332"/>
      <c r="I144" s="32">
        <v>1328</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55" t="s">
        <v>1048</v>
      </c>
      <c r="G145" s="332"/>
      <c r="H145" s="332"/>
      <c r="I145" s="32">
        <v>1356</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94" t="s">
        <v>906</v>
      </c>
      <c r="G146" s="332"/>
      <c r="H146" s="332"/>
      <c r="I146" s="32">
        <v>1105</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94" t="s">
        <v>1049</v>
      </c>
      <c r="G147" s="332"/>
      <c r="H147" s="332"/>
      <c r="I147" s="32">
        <v>823</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94" t="s">
        <v>1050</v>
      </c>
      <c r="G148" s="332"/>
      <c r="H148" s="332"/>
      <c r="I148" s="32">
        <v>542</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55" t="s">
        <v>908</v>
      </c>
      <c r="G149" s="332"/>
      <c r="H149" s="332"/>
      <c r="I149" s="32">
        <v>825</v>
      </c>
      <c r="J149" s="329"/>
      <c r="K149" s="329"/>
      <c r="L149" s="344"/>
      <c r="M149" s="366"/>
      <c r="N149" s="366"/>
      <c r="O149" s="366"/>
      <c r="P149" s="366"/>
      <c r="Q149" s="366"/>
      <c r="R149" s="366"/>
      <c r="S149" s="366"/>
      <c r="T149" s="366"/>
      <c r="U149" s="366"/>
      <c r="V149" s="366"/>
      <c r="W149" s="366"/>
      <c r="X149" s="346"/>
    </row>
    <row r="150" spans="2:24" ht="15" customHeight="1" x14ac:dyDescent="0.35">
      <c r="B150" s="326"/>
      <c r="C150" s="329"/>
      <c r="D150" s="329"/>
      <c r="E150" s="332"/>
      <c r="F150" s="294" t="s">
        <v>1051</v>
      </c>
      <c r="G150" s="332"/>
      <c r="H150" s="332"/>
      <c r="I150" s="32">
        <v>711</v>
      </c>
      <c r="J150" s="329"/>
      <c r="K150" s="329"/>
      <c r="L150" s="344"/>
      <c r="M150" s="366"/>
      <c r="N150" s="366"/>
      <c r="O150" s="366"/>
      <c r="P150" s="366"/>
      <c r="Q150" s="366"/>
      <c r="R150" s="366"/>
      <c r="S150" s="366"/>
      <c r="T150" s="366"/>
      <c r="U150" s="366"/>
      <c r="V150" s="366"/>
      <c r="W150" s="366"/>
      <c r="X150" s="346"/>
    </row>
    <row r="151" spans="2:24" ht="15" customHeight="1" x14ac:dyDescent="0.35">
      <c r="B151" s="326"/>
      <c r="C151" s="329"/>
      <c r="D151" s="329"/>
      <c r="E151" s="332"/>
      <c r="F151" s="294" t="s">
        <v>1052</v>
      </c>
      <c r="G151" s="332"/>
      <c r="H151" s="332"/>
      <c r="I151" s="32">
        <v>744</v>
      </c>
      <c r="J151" s="329"/>
      <c r="K151" s="329"/>
      <c r="L151" s="344"/>
      <c r="M151" s="366"/>
      <c r="N151" s="366"/>
      <c r="O151" s="366"/>
      <c r="P151" s="366"/>
      <c r="Q151" s="366"/>
      <c r="R151" s="366"/>
      <c r="S151" s="366"/>
      <c r="T151" s="366"/>
      <c r="U151" s="366"/>
      <c r="V151" s="366"/>
      <c r="W151" s="366"/>
      <c r="X151" s="346"/>
    </row>
    <row r="152" spans="2:24" ht="15" customHeight="1" x14ac:dyDescent="0.35">
      <c r="B152" s="326"/>
      <c r="C152" s="329"/>
      <c r="D152" s="329"/>
      <c r="E152" s="332"/>
      <c r="F152" s="294" t="s">
        <v>707</v>
      </c>
      <c r="G152" s="332"/>
      <c r="H152" s="332"/>
      <c r="I152" s="32">
        <v>148</v>
      </c>
      <c r="J152" s="329"/>
      <c r="K152" s="329"/>
      <c r="L152" s="344"/>
      <c r="M152" s="366"/>
      <c r="N152" s="366"/>
      <c r="O152" s="366"/>
      <c r="P152" s="366"/>
      <c r="Q152" s="366"/>
      <c r="R152" s="366"/>
      <c r="S152" s="366"/>
      <c r="T152" s="366"/>
      <c r="U152" s="366"/>
      <c r="V152" s="366"/>
      <c r="W152" s="366"/>
      <c r="X152" s="346"/>
    </row>
    <row r="153" spans="2:24" ht="15" customHeight="1" x14ac:dyDescent="0.35">
      <c r="B153" s="326"/>
      <c r="C153" s="329"/>
      <c r="D153" s="329"/>
      <c r="E153" s="332"/>
      <c r="F153" s="294" t="s">
        <v>903</v>
      </c>
      <c r="G153" s="332"/>
      <c r="H153" s="332"/>
      <c r="I153" s="32" t="s">
        <v>1058</v>
      </c>
      <c r="J153" s="329"/>
      <c r="K153" s="329"/>
      <c r="L153" s="344"/>
      <c r="M153" s="366"/>
      <c r="N153" s="366"/>
      <c r="O153" s="366"/>
      <c r="P153" s="366"/>
      <c r="Q153" s="366"/>
      <c r="R153" s="366"/>
      <c r="S153" s="366"/>
      <c r="T153" s="366"/>
      <c r="U153" s="366"/>
      <c r="V153" s="366"/>
      <c r="W153" s="366"/>
      <c r="X153" s="346"/>
    </row>
    <row r="154" spans="2:24" ht="15" customHeight="1" x14ac:dyDescent="0.35">
      <c r="B154" s="326"/>
      <c r="C154" s="329"/>
      <c r="D154" s="329"/>
      <c r="E154" s="332"/>
      <c r="F154" s="294" t="s">
        <v>1053</v>
      </c>
      <c r="G154" s="332"/>
      <c r="H154" s="332"/>
      <c r="I154" s="32" t="s">
        <v>1058</v>
      </c>
      <c r="J154" s="329"/>
      <c r="K154" s="329"/>
      <c r="L154" s="344"/>
      <c r="M154" s="366"/>
      <c r="N154" s="366"/>
      <c r="O154" s="366"/>
      <c r="P154" s="366"/>
      <c r="Q154" s="366"/>
      <c r="R154" s="366"/>
      <c r="S154" s="366"/>
      <c r="T154" s="366"/>
      <c r="U154" s="366"/>
      <c r="V154" s="366"/>
      <c r="W154" s="366"/>
      <c r="X154" s="346"/>
    </row>
    <row r="155" spans="2:24" ht="15" customHeight="1" x14ac:dyDescent="0.35">
      <c r="B155" s="326"/>
      <c r="C155" s="329"/>
      <c r="D155" s="329"/>
      <c r="E155" s="332"/>
      <c r="F155" s="294" t="s">
        <v>1054</v>
      </c>
      <c r="G155" s="332"/>
      <c r="H155" s="332"/>
      <c r="I155" s="32" t="s">
        <v>1058</v>
      </c>
      <c r="J155" s="329"/>
      <c r="K155" s="329"/>
      <c r="L155" s="344"/>
      <c r="M155" s="366"/>
      <c r="N155" s="366"/>
      <c r="O155" s="366"/>
      <c r="P155" s="366"/>
      <c r="Q155" s="366"/>
      <c r="R155" s="366"/>
      <c r="S155" s="366"/>
      <c r="T155" s="366"/>
      <c r="U155" s="366"/>
      <c r="V155" s="366"/>
      <c r="W155" s="366"/>
      <c r="X155" s="346"/>
    </row>
    <row r="156" spans="2:24" ht="15" customHeight="1" x14ac:dyDescent="0.35">
      <c r="B156" s="326"/>
      <c r="C156" s="329"/>
      <c r="D156" s="329"/>
      <c r="E156" s="332"/>
      <c r="F156" s="294" t="s">
        <v>706</v>
      </c>
      <c r="G156" s="332"/>
      <c r="H156" s="332"/>
      <c r="I156" s="32" t="s">
        <v>1058</v>
      </c>
      <c r="J156" s="329"/>
      <c r="K156" s="329"/>
      <c r="L156" s="344"/>
      <c r="M156" s="366"/>
      <c r="N156" s="366"/>
      <c r="O156" s="366"/>
      <c r="P156" s="366"/>
      <c r="Q156" s="366"/>
      <c r="R156" s="366"/>
      <c r="S156" s="366"/>
      <c r="T156" s="366"/>
      <c r="U156" s="366"/>
      <c r="V156" s="366"/>
      <c r="W156" s="366"/>
      <c r="X156" s="346"/>
    </row>
    <row r="157" spans="2:24" ht="15" customHeight="1" x14ac:dyDescent="0.35">
      <c r="B157" s="326"/>
      <c r="C157" s="329"/>
      <c r="D157" s="329"/>
      <c r="E157" s="332"/>
      <c r="F157" s="294" t="s">
        <v>911</v>
      </c>
      <c r="G157" s="332"/>
      <c r="H157" s="332"/>
      <c r="I157" s="32" t="s">
        <v>1058</v>
      </c>
      <c r="J157" s="329"/>
      <c r="K157" s="329"/>
      <c r="L157" s="344"/>
      <c r="M157" s="366"/>
      <c r="N157" s="366"/>
      <c r="O157" s="366"/>
      <c r="P157" s="366"/>
      <c r="Q157" s="366"/>
      <c r="R157" s="366"/>
      <c r="S157" s="366"/>
      <c r="T157" s="366"/>
      <c r="U157" s="366"/>
      <c r="V157" s="366"/>
      <c r="W157" s="366"/>
      <c r="X157" s="346"/>
    </row>
    <row r="158" spans="2:24" ht="15" customHeight="1" x14ac:dyDescent="0.35">
      <c r="B158" s="327"/>
      <c r="C158" s="330"/>
      <c r="D158" s="330"/>
      <c r="E158" s="333"/>
      <c r="F158" s="255" t="s">
        <v>1055</v>
      </c>
      <c r="G158" s="333"/>
      <c r="H158" s="333"/>
      <c r="I158" s="32">
        <v>488</v>
      </c>
      <c r="J158" s="330"/>
      <c r="K158" s="330"/>
      <c r="L158" s="347"/>
      <c r="M158" s="348"/>
      <c r="N158" s="348"/>
      <c r="O158" s="348"/>
      <c r="P158" s="348"/>
      <c r="Q158" s="348"/>
      <c r="R158" s="348"/>
      <c r="S158" s="348"/>
      <c r="T158" s="348"/>
      <c r="U158" s="348"/>
      <c r="V158" s="348"/>
      <c r="W158" s="348"/>
      <c r="X158" s="349"/>
    </row>
    <row r="159" spans="2:24" ht="30.75" customHeight="1" x14ac:dyDescent="0.35">
      <c r="B159" s="265" t="s">
        <v>1137</v>
      </c>
      <c r="C159" s="255"/>
      <c r="D159" s="255"/>
      <c r="E159" s="255"/>
      <c r="F159" s="294"/>
      <c r="G159" s="255"/>
      <c r="H159" s="255"/>
      <c r="I159" s="294"/>
      <c r="J159" s="252" t="s">
        <v>273</v>
      </c>
      <c r="K159" s="252" t="s">
        <v>1264</v>
      </c>
      <c r="L159" s="307" t="s">
        <v>1265</v>
      </c>
      <c r="M159" s="308"/>
      <c r="N159" s="308"/>
      <c r="O159" s="308"/>
      <c r="P159" s="308"/>
      <c r="Q159" s="308"/>
      <c r="R159" s="308"/>
      <c r="S159" s="308"/>
      <c r="T159" s="308"/>
      <c r="U159" s="308"/>
      <c r="V159" s="308"/>
      <c r="W159" s="308"/>
      <c r="X159" s="309"/>
    </row>
    <row r="160" spans="2:24" ht="30.75" customHeight="1" x14ac:dyDescent="0.35">
      <c r="B160" s="265" t="s">
        <v>1139</v>
      </c>
      <c r="C160" s="255"/>
      <c r="D160" s="255"/>
      <c r="E160" s="255"/>
      <c r="F160" s="294"/>
      <c r="G160" s="255"/>
      <c r="H160" s="255"/>
      <c r="I160" s="294"/>
      <c r="J160" s="252" t="s">
        <v>281</v>
      </c>
      <c r="K160" s="252" t="s">
        <v>1264</v>
      </c>
      <c r="L160" s="307" t="s">
        <v>1266</v>
      </c>
      <c r="M160" s="308"/>
      <c r="N160" s="308"/>
      <c r="O160" s="308"/>
      <c r="P160" s="308"/>
      <c r="Q160" s="308"/>
      <c r="R160" s="308"/>
      <c r="S160" s="308"/>
      <c r="T160" s="308"/>
      <c r="U160" s="308"/>
      <c r="V160" s="308"/>
      <c r="W160" s="308"/>
      <c r="X160" s="309"/>
    </row>
    <row r="161" spans="2:24" ht="15" customHeight="1" x14ac:dyDescent="0.35">
      <c r="B161" s="325" t="s">
        <v>289</v>
      </c>
      <c r="C161" s="331" t="s">
        <v>699</v>
      </c>
      <c r="D161" s="255" t="s">
        <v>903</v>
      </c>
      <c r="E161" s="255"/>
      <c r="F161" s="255"/>
      <c r="G161" s="255"/>
      <c r="H161" s="255"/>
      <c r="I161" s="35">
        <v>0.92300000000000004</v>
      </c>
      <c r="J161" s="328" t="s">
        <v>273</v>
      </c>
      <c r="K161" s="328"/>
      <c r="L161" s="341" t="s">
        <v>1141</v>
      </c>
      <c r="M161" s="342"/>
      <c r="N161" s="342"/>
      <c r="O161" s="342"/>
      <c r="P161" s="342"/>
      <c r="Q161" s="342"/>
      <c r="R161" s="342"/>
      <c r="S161" s="342"/>
      <c r="T161" s="342"/>
      <c r="U161" s="342"/>
      <c r="V161" s="342"/>
      <c r="W161" s="342"/>
      <c r="X161" s="343"/>
    </row>
    <row r="162" spans="2:24" ht="15" customHeight="1" x14ac:dyDescent="0.35">
      <c r="B162" s="326"/>
      <c r="C162" s="332"/>
      <c r="D162" s="255" t="s">
        <v>791</v>
      </c>
      <c r="E162" s="255"/>
      <c r="F162" s="255"/>
      <c r="G162" s="255"/>
      <c r="H162" s="255"/>
      <c r="I162" s="35">
        <v>0.96699999999999997</v>
      </c>
      <c r="J162" s="329"/>
      <c r="K162" s="329"/>
      <c r="L162" s="344"/>
      <c r="M162" s="366"/>
      <c r="N162" s="366"/>
      <c r="O162" s="366"/>
      <c r="P162" s="366"/>
      <c r="Q162" s="366"/>
      <c r="R162" s="366"/>
      <c r="S162" s="366"/>
      <c r="T162" s="366"/>
      <c r="U162" s="366"/>
      <c r="V162" s="366"/>
      <c r="W162" s="366"/>
      <c r="X162" s="346"/>
    </row>
    <row r="163" spans="2:24" ht="15" customHeight="1" x14ac:dyDescent="0.35">
      <c r="B163" s="326"/>
      <c r="C163" s="332"/>
      <c r="D163" s="255" t="s">
        <v>706</v>
      </c>
      <c r="E163" s="255"/>
      <c r="F163" s="255"/>
      <c r="G163" s="255"/>
      <c r="H163" s="255"/>
      <c r="I163" s="35">
        <v>1</v>
      </c>
      <c r="J163" s="329"/>
      <c r="K163" s="329"/>
      <c r="L163" s="344"/>
      <c r="M163" s="366"/>
      <c r="N163" s="366"/>
      <c r="O163" s="366"/>
      <c r="P163" s="366"/>
      <c r="Q163" s="366"/>
      <c r="R163" s="366"/>
      <c r="S163" s="366"/>
      <c r="T163" s="366"/>
      <c r="U163" s="366"/>
      <c r="V163" s="366"/>
      <c r="W163" s="366"/>
      <c r="X163" s="346"/>
    </row>
    <row r="164" spans="2:24" ht="15" customHeight="1" x14ac:dyDescent="0.35">
      <c r="B164" s="326"/>
      <c r="C164" s="332"/>
      <c r="D164" s="294" t="s">
        <v>710</v>
      </c>
      <c r="E164" s="255"/>
      <c r="F164" s="255"/>
      <c r="G164" s="255"/>
      <c r="H164" s="255"/>
      <c r="I164" s="35">
        <v>1</v>
      </c>
      <c r="J164" s="329"/>
      <c r="K164" s="329"/>
      <c r="L164" s="344"/>
      <c r="M164" s="366"/>
      <c r="N164" s="366"/>
      <c r="O164" s="366"/>
      <c r="P164" s="366"/>
      <c r="Q164" s="366"/>
      <c r="R164" s="366"/>
      <c r="S164" s="366"/>
      <c r="T164" s="366"/>
      <c r="U164" s="366"/>
      <c r="V164" s="366"/>
      <c r="W164" s="366"/>
      <c r="X164" s="346"/>
    </row>
    <row r="165" spans="2:24" ht="15" customHeight="1" x14ac:dyDescent="0.35">
      <c r="B165" s="326"/>
      <c r="C165" s="332"/>
      <c r="D165" s="294" t="s">
        <v>1048</v>
      </c>
      <c r="E165" s="255"/>
      <c r="F165" s="255"/>
      <c r="G165" s="255"/>
      <c r="H165" s="255"/>
      <c r="I165" s="35">
        <v>0.98599999999999999</v>
      </c>
      <c r="J165" s="329"/>
      <c r="K165" s="329"/>
      <c r="L165" s="344"/>
      <c r="M165" s="366"/>
      <c r="N165" s="366"/>
      <c r="O165" s="366"/>
      <c r="P165" s="366"/>
      <c r="Q165" s="366"/>
      <c r="R165" s="366"/>
      <c r="S165" s="366"/>
      <c r="T165" s="366"/>
      <c r="U165" s="366"/>
      <c r="V165" s="366"/>
      <c r="W165" s="366"/>
      <c r="X165" s="346"/>
    </row>
    <row r="166" spans="2:24" ht="15" customHeight="1" x14ac:dyDescent="0.35">
      <c r="B166" s="326"/>
      <c r="C166" s="332"/>
      <c r="D166" s="294" t="s">
        <v>1053</v>
      </c>
      <c r="E166" s="255"/>
      <c r="F166" s="255"/>
      <c r="G166" s="255"/>
      <c r="H166" s="255"/>
      <c r="I166" s="39">
        <v>0.44600000000000001</v>
      </c>
      <c r="J166" s="329"/>
      <c r="K166" s="329"/>
      <c r="L166" s="344"/>
      <c r="M166" s="366"/>
      <c r="N166" s="366"/>
      <c r="O166" s="366"/>
      <c r="P166" s="366"/>
      <c r="Q166" s="366"/>
      <c r="R166" s="366"/>
      <c r="S166" s="366"/>
      <c r="T166" s="366"/>
      <c r="U166" s="366"/>
      <c r="V166" s="366"/>
      <c r="W166" s="366"/>
      <c r="X166" s="346"/>
    </row>
    <row r="167" spans="2:24" ht="15" customHeight="1" x14ac:dyDescent="0.35">
      <c r="B167" s="326"/>
      <c r="C167" s="332"/>
      <c r="D167" s="255" t="s">
        <v>906</v>
      </c>
      <c r="E167" s="255"/>
      <c r="F167" s="255"/>
      <c r="G167" s="255"/>
      <c r="H167" s="255"/>
      <c r="I167" s="35">
        <v>0.97399999999999998</v>
      </c>
      <c r="J167" s="329"/>
      <c r="K167" s="329"/>
      <c r="L167" s="344"/>
      <c r="M167" s="366"/>
      <c r="N167" s="366"/>
      <c r="O167" s="366"/>
      <c r="P167" s="366"/>
      <c r="Q167" s="366"/>
      <c r="R167" s="366"/>
      <c r="S167" s="366"/>
      <c r="T167" s="366"/>
      <c r="U167" s="366"/>
      <c r="V167" s="366"/>
      <c r="W167" s="366"/>
      <c r="X167" s="346"/>
    </row>
    <row r="168" spans="2:24" ht="15" customHeight="1" x14ac:dyDescent="0.35">
      <c r="B168" s="326"/>
      <c r="C168" s="332"/>
      <c r="D168" s="294" t="s">
        <v>911</v>
      </c>
      <c r="E168" s="255"/>
      <c r="F168" s="255"/>
      <c r="G168" s="255"/>
      <c r="H168" s="255"/>
      <c r="I168" s="35">
        <v>1</v>
      </c>
      <c r="J168" s="329"/>
      <c r="K168" s="329"/>
      <c r="L168" s="344"/>
      <c r="M168" s="366"/>
      <c r="N168" s="366"/>
      <c r="O168" s="366"/>
      <c r="P168" s="366"/>
      <c r="Q168" s="366"/>
      <c r="R168" s="366"/>
      <c r="S168" s="366"/>
      <c r="T168" s="366"/>
      <c r="U168" s="366"/>
      <c r="V168" s="366"/>
      <c r="W168" s="366"/>
      <c r="X168" s="346"/>
    </row>
    <row r="169" spans="2:24" ht="15" customHeight="1" x14ac:dyDescent="0.35">
      <c r="B169" s="326"/>
      <c r="C169" s="332"/>
      <c r="D169" s="294" t="s">
        <v>1049</v>
      </c>
      <c r="E169" s="255"/>
      <c r="F169" s="255"/>
      <c r="G169" s="255"/>
      <c r="H169" s="255"/>
      <c r="I169" s="35">
        <v>0.98799999999999999</v>
      </c>
      <c r="J169" s="329"/>
      <c r="K169" s="329"/>
      <c r="L169" s="344"/>
      <c r="M169" s="366"/>
      <c r="N169" s="366"/>
      <c r="O169" s="366"/>
      <c r="P169" s="366"/>
      <c r="Q169" s="366"/>
      <c r="R169" s="366"/>
      <c r="S169" s="366"/>
      <c r="T169" s="366"/>
      <c r="U169" s="366"/>
      <c r="V169" s="366"/>
      <c r="W169" s="366"/>
      <c r="X169" s="346"/>
    </row>
    <row r="170" spans="2:24" ht="15" customHeight="1" x14ac:dyDescent="0.35">
      <c r="B170" s="326"/>
      <c r="C170" s="332"/>
      <c r="D170" s="294" t="s">
        <v>1050</v>
      </c>
      <c r="E170" s="255"/>
      <c r="F170" s="255"/>
      <c r="G170" s="255"/>
      <c r="H170" s="255"/>
      <c r="I170" s="35">
        <v>1</v>
      </c>
      <c r="J170" s="329"/>
      <c r="K170" s="329"/>
      <c r="L170" s="344"/>
      <c r="M170" s="366"/>
      <c r="N170" s="366"/>
      <c r="O170" s="366"/>
      <c r="P170" s="366"/>
      <c r="Q170" s="366"/>
      <c r="R170" s="366"/>
      <c r="S170" s="366"/>
      <c r="T170" s="366"/>
      <c r="U170" s="366"/>
      <c r="V170" s="366"/>
      <c r="W170" s="366"/>
      <c r="X170" s="346"/>
    </row>
    <row r="171" spans="2:24" ht="15" customHeight="1" x14ac:dyDescent="0.35">
      <c r="B171" s="326"/>
      <c r="C171" s="332"/>
      <c r="D171" s="294" t="s">
        <v>1054</v>
      </c>
      <c r="E171" s="255"/>
      <c r="F171" s="255"/>
      <c r="G171" s="255"/>
      <c r="H171" s="255"/>
      <c r="I171" s="35">
        <v>0.94299999999999995</v>
      </c>
      <c r="J171" s="329"/>
      <c r="K171" s="329"/>
      <c r="L171" s="344"/>
      <c r="M171" s="366"/>
      <c r="N171" s="366"/>
      <c r="O171" s="366"/>
      <c r="P171" s="366"/>
      <c r="Q171" s="366"/>
      <c r="R171" s="366"/>
      <c r="S171" s="366"/>
      <c r="T171" s="366"/>
      <c r="U171" s="366"/>
      <c r="V171" s="366"/>
      <c r="W171" s="366"/>
      <c r="X171" s="346"/>
    </row>
    <row r="172" spans="2:24" ht="15" customHeight="1" x14ac:dyDescent="0.35">
      <c r="B172" s="326"/>
      <c r="C172" s="332"/>
      <c r="D172" s="294" t="s">
        <v>908</v>
      </c>
      <c r="E172" s="255"/>
      <c r="F172" s="255"/>
      <c r="G172" s="255"/>
      <c r="H172" s="255"/>
      <c r="I172" s="35">
        <v>0.996</v>
      </c>
      <c r="J172" s="329"/>
      <c r="K172" s="329"/>
      <c r="L172" s="344"/>
      <c r="M172" s="366"/>
      <c r="N172" s="366"/>
      <c r="O172" s="366"/>
      <c r="P172" s="366"/>
      <c r="Q172" s="366"/>
      <c r="R172" s="366"/>
      <c r="S172" s="366"/>
      <c r="T172" s="366"/>
      <c r="U172" s="366"/>
      <c r="V172" s="366"/>
      <c r="W172" s="366"/>
      <c r="X172" s="346"/>
    </row>
    <row r="173" spans="2:24" ht="15" customHeight="1" x14ac:dyDescent="0.35">
      <c r="B173" s="326"/>
      <c r="C173" s="332"/>
      <c r="D173" s="294" t="s">
        <v>1051</v>
      </c>
      <c r="E173" s="255"/>
      <c r="F173" s="255"/>
      <c r="G173" s="255"/>
      <c r="H173" s="255"/>
      <c r="I173" s="35">
        <v>0.876</v>
      </c>
      <c r="J173" s="329"/>
      <c r="K173" s="329"/>
      <c r="L173" s="344"/>
      <c r="M173" s="366"/>
      <c r="N173" s="366"/>
      <c r="O173" s="366"/>
      <c r="P173" s="366"/>
      <c r="Q173" s="366"/>
      <c r="R173" s="366"/>
      <c r="S173" s="366"/>
      <c r="T173" s="366"/>
      <c r="U173" s="366"/>
      <c r="V173" s="366"/>
      <c r="W173" s="366"/>
      <c r="X173" s="346"/>
    </row>
    <row r="174" spans="2:24" ht="15" customHeight="1" x14ac:dyDescent="0.35">
      <c r="B174" s="326"/>
      <c r="C174" s="332"/>
      <c r="D174" s="294" t="s">
        <v>1052</v>
      </c>
      <c r="E174" s="255"/>
      <c r="F174" s="255"/>
      <c r="G174" s="255"/>
      <c r="H174" s="255"/>
      <c r="I174" s="35">
        <v>1</v>
      </c>
      <c r="J174" s="329"/>
      <c r="K174" s="329"/>
      <c r="L174" s="344"/>
      <c r="M174" s="366"/>
      <c r="N174" s="366"/>
      <c r="O174" s="366"/>
      <c r="P174" s="366"/>
      <c r="Q174" s="366"/>
      <c r="R174" s="366"/>
      <c r="S174" s="366"/>
      <c r="T174" s="366"/>
      <c r="U174" s="366"/>
      <c r="V174" s="366"/>
      <c r="W174" s="366"/>
      <c r="X174" s="346"/>
    </row>
    <row r="175" spans="2:24" ht="15" customHeight="1" x14ac:dyDescent="0.35">
      <c r="B175" s="326"/>
      <c r="C175" s="332"/>
      <c r="D175" s="294" t="s">
        <v>707</v>
      </c>
      <c r="E175" s="255"/>
      <c r="F175" s="255"/>
      <c r="G175" s="255"/>
      <c r="H175" s="255"/>
      <c r="I175" s="35">
        <v>0.77900000000000003</v>
      </c>
      <c r="J175" s="329"/>
      <c r="K175" s="329"/>
      <c r="L175" s="344"/>
      <c r="M175" s="366"/>
      <c r="N175" s="366"/>
      <c r="O175" s="366"/>
      <c r="P175" s="366"/>
      <c r="Q175" s="366"/>
      <c r="R175" s="366"/>
      <c r="S175" s="366"/>
      <c r="T175" s="366"/>
      <c r="U175" s="366"/>
      <c r="V175" s="366"/>
      <c r="W175" s="366"/>
      <c r="X175" s="346"/>
    </row>
    <row r="176" spans="2:24" ht="15" customHeight="1" x14ac:dyDescent="0.35">
      <c r="B176" s="327"/>
      <c r="C176" s="333"/>
      <c r="D176" s="255" t="s">
        <v>1055</v>
      </c>
      <c r="E176" s="255"/>
      <c r="F176" s="255"/>
      <c r="G176" s="255"/>
      <c r="H176" s="255"/>
      <c r="I176" s="35">
        <v>0.92300000000000004</v>
      </c>
      <c r="J176" s="330"/>
      <c r="K176" s="330"/>
      <c r="L176" s="347"/>
      <c r="M176" s="348"/>
      <c r="N176" s="348"/>
      <c r="O176" s="348"/>
      <c r="P176" s="348"/>
      <c r="Q176" s="348"/>
      <c r="R176" s="348"/>
      <c r="S176" s="348"/>
      <c r="T176" s="348"/>
      <c r="U176" s="348"/>
      <c r="V176" s="348"/>
      <c r="W176" s="348"/>
      <c r="X176" s="349"/>
    </row>
    <row r="177" ht="15" customHeight="1" x14ac:dyDescent="0.35"/>
    <row r="178" ht="15" customHeight="1" x14ac:dyDescent="0.35"/>
  </sheetData>
  <mergeCells count="57">
    <mergeCell ref="K161:K176"/>
    <mergeCell ref="L161:X176"/>
    <mergeCell ref="B56:X56"/>
    <mergeCell ref="C59:C60"/>
    <mergeCell ref="C61:C62"/>
    <mergeCell ref="B63:B158"/>
    <mergeCell ref="C63:C158"/>
    <mergeCell ref="D63:D110"/>
    <mergeCell ref="E63:E158"/>
    <mergeCell ref="G63:G158"/>
    <mergeCell ref="J63:J158"/>
    <mergeCell ref="K63:K158"/>
    <mergeCell ref="L63:X158"/>
    <mergeCell ref="D111:D158"/>
    <mergeCell ref="H111:H126"/>
    <mergeCell ref="H127:H142"/>
    <mergeCell ref="B61:B62"/>
    <mergeCell ref="J61:J62"/>
    <mergeCell ref="H63:H78"/>
    <mergeCell ref="B161:B176"/>
    <mergeCell ref="C161:C176"/>
    <mergeCell ref="J161:J176"/>
    <mergeCell ref="H143:H158"/>
    <mergeCell ref="H79:H94"/>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C43:H43"/>
    <mergeCell ref="B13:B18"/>
    <mergeCell ref="D13:D18"/>
    <mergeCell ref="L61:X61"/>
    <mergeCell ref="L62:X62"/>
    <mergeCell ref="L160:X160"/>
    <mergeCell ref="C13:C15"/>
    <mergeCell ref="C16:C18"/>
    <mergeCell ref="L60:X60"/>
    <mergeCell ref="L57:X57"/>
    <mergeCell ref="L58:X58"/>
    <mergeCell ref="L59:X59"/>
    <mergeCell ref="C28:H28"/>
    <mergeCell ref="B59:B60"/>
    <mergeCell ref="J59:J60"/>
    <mergeCell ref="H95:H110"/>
    <mergeCell ref="L159:X159"/>
  </mergeCells>
  <conditionalFormatting sqref="E58:I59 E159:I160 F60:I60 G61:I62 E58:F62">
    <cfRule type="cellIs" dxfId="1798" priority="41" operator="notEqual">
      <formula>""</formula>
    </cfRule>
  </conditionalFormatting>
  <conditionalFormatting sqref="E61">
    <cfRule type="cellIs" dxfId="1797" priority="40" operator="notEqual">
      <formula>""</formula>
    </cfRule>
  </conditionalFormatting>
  <conditionalFormatting sqref="F143:F157">
    <cfRule type="cellIs" dxfId="1796" priority="10" operator="notEqual">
      <formula>""</formula>
    </cfRule>
  </conditionalFormatting>
  <conditionalFormatting sqref="C161 G161:I161 G162:H176">
    <cfRule type="cellIs" dxfId="1795" priority="38" operator="notEqual">
      <formula>""</formula>
    </cfRule>
  </conditionalFormatting>
  <conditionalFormatting sqref="D161:D176">
    <cfRule type="cellIs" dxfId="1794" priority="37" operator="notEqual">
      <formula>""</formula>
    </cfRule>
  </conditionalFormatting>
  <conditionalFormatting sqref="F61:F62">
    <cfRule type="cellIs" dxfId="1793" priority="36" operator="notEqual">
      <formula>""</formula>
    </cfRule>
  </conditionalFormatting>
  <conditionalFormatting sqref="C58:D59 D60">
    <cfRule type="cellIs" dxfId="1792" priority="35" operator="notEqual">
      <formula>""</formula>
    </cfRule>
  </conditionalFormatting>
  <conditionalFormatting sqref="C61">
    <cfRule type="cellIs" dxfId="1791" priority="34" operator="notEqual">
      <formula>""</formula>
    </cfRule>
  </conditionalFormatting>
  <conditionalFormatting sqref="D61:D62">
    <cfRule type="cellIs" dxfId="1790" priority="33" operator="notEqual">
      <formula>""</formula>
    </cfRule>
  </conditionalFormatting>
  <conditionalFormatting sqref="C159:D160">
    <cfRule type="cellIs" dxfId="1789" priority="32" operator="notEqual">
      <formula>""</formula>
    </cfRule>
  </conditionalFormatting>
  <conditionalFormatting sqref="E161:F176">
    <cfRule type="cellIs" dxfId="1788" priority="31" operator="notEqual">
      <formula>""</formula>
    </cfRule>
  </conditionalFormatting>
  <conditionalFormatting sqref="F127:F141">
    <cfRule type="cellIs" dxfId="1787" priority="12" operator="notEqual">
      <formula>""</formula>
    </cfRule>
  </conditionalFormatting>
  <conditionalFormatting sqref="I96:I110 H95:I95">
    <cfRule type="cellIs" dxfId="1786" priority="7" operator="notEqual">
      <formula>""</formula>
    </cfRule>
  </conditionalFormatting>
  <conditionalFormatting sqref="I64:I78 H63:I63">
    <cfRule type="cellIs" dxfId="1785" priority="8" operator="notEqual">
      <formula>""</formula>
    </cfRule>
  </conditionalFormatting>
  <conditionalFormatting sqref="F158">
    <cfRule type="cellIs" dxfId="1784" priority="9" operator="notEqual">
      <formula>""</formula>
    </cfRule>
  </conditionalFormatting>
  <conditionalFormatting sqref="F142">
    <cfRule type="cellIs" dxfId="1783" priority="11" operator="notEqual">
      <formula>""</formula>
    </cfRule>
  </conditionalFormatting>
  <conditionalFormatting sqref="H79:I79 I80:I94">
    <cfRule type="cellIs" dxfId="1782" priority="6" operator="notEqual">
      <formula>""</formula>
    </cfRule>
  </conditionalFormatting>
  <conditionalFormatting sqref="I143:I158">
    <cfRule type="cellIs" dxfId="1781" priority="5" operator="notEqual">
      <formula>""</formula>
    </cfRule>
  </conditionalFormatting>
  <conditionalFormatting sqref="I127:I142">
    <cfRule type="cellIs" dxfId="1780" priority="4" operator="notEqual">
      <formula>""</formula>
    </cfRule>
  </conditionalFormatting>
  <conditionalFormatting sqref="H111">
    <cfRule type="cellIs" dxfId="1779" priority="3" operator="notEqual">
      <formula>""</formula>
    </cfRule>
  </conditionalFormatting>
  <conditionalFormatting sqref="H143">
    <cfRule type="cellIs" dxfId="1778" priority="2" operator="notEqual">
      <formula>""</formula>
    </cfRule>
  </conditionalFormatting>
  <conditionalFormatting sqref="I162:I176">
    <cfRule type="cellIs" dxfId="1777" priority="19" operator="notEqual">
      <formula>""</formula>
    </cfRule>
  </conditionalFormatting>
  <conditionalFormatting sqref="F111:F125">
    <cfRule type="cellIs" dxfId="1776" priority="16" operator="notEqual">
      <formula>""</formula>
    </cfRule>
  </conditionalFormatting>
  <conditionalFormatting sqref="F79:F93">
    <cfRule type="cellIs" dxfId="1775" priority="15" operator="notEqual">
      <formula>""</formula>
    </cfRule>
  </conditionalFormatting>
  <conditionalFormatting sqref="E63 I111:I126">
    <cfRule type="cellIs" dxfId="1774" priority="18" operator="notEqual">
      <formula>""</formula>
    </cfRule>
  </conditionalFormatting>
  <conditionalFormatting sqref="F126">
    <cfRule type="cellIs" dxfId="1773" priority="13" operator="notEqual">
      <formula>""</formula>
    </cfRule>
  </conditionalFormatting>
  <conditionalFormatting sqref="F95:F109">
    <cfRule type="cellIs" dxfId="1772" priority="14" operator="notEqual">
      <formula>""</formula>
    </cfRule>
  </conditionalFormatting>
  <conditionalFormatting sqref="F63:G63 F64:F78 F94 F110">
    <cfRule type="cellIs" dxfId="1771" priority="17" operator="notEqual">
      <formula>""</formula>
    </cfRule>
  </conditionalFormatting>
  <conditionalFormatting sqref="H127">
    <cfRule type="cellIs" dxfId="1770" priority="1" operator="notEqual">
      <formula>""</formula>
    </cfRule>
  </conditionalFormatting>
  <hyperlinks>
    <hyperlink ref="J11" location="_ftn1" display="_ftn1" xr:uid="{00000000-0004-0000-2000-000000000000}"/>
    <hyperlink ref="K11" location="_ftn2" display="_ftn2" xr:uid="{00000000-0004-0000-2000-000001000000}"/>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X234"/>
  <sheetViews>
    <sheetView workbookViewId="0">
      <selection activeCell="A117" sqref="A117:XFD21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9.269531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MID(CELL("Filename",I7),SEARCH("]",CELL("Filename",I7),1)+1,100)</f>
        <v>Electric Chiller</v>
      </c>
    </row>
    <row r="2" spans="2:11" x14ac:dyDescent="0.35">
      <c r="B2" s="18" t="s">
        <v>208</v>
      </c>
      <c r="C2" s="47" t="s">
        <v>1267</v>
      </c>
    </row>
    <row r="4" spans="2:11" x14ac:dyDescent="0.35">
      <c r="B4" s="23" t="s">
        <v>209</v>
      </c>
      <c r="G4" s="23" t="s">
        <v>210</v>
      </c>
    </row>
    <row r="5" spans="2:11" ht="37.5" x14ac:dyDescent="0.35">
      <c r="B5" s="303" t="s">
        <v>211</v>
      </c>
      <c r="C5" s="303" t="s">
        <v>212</v>
      </c>
      <c r="D5" s="24" t="s">
        <v>213</v>
      </c>
      <c r="G5" s="303" t="s">
        <v>211</v>
      </c>
      <c r="H5" s="303" t="s">
        <v>212</v>
      </c>
      <c r="I5" s="24" t="s">
        <v>214</v>
      </c>
    </row>
    <row r="6" spans="2:11" ht="15" customHeight="1" x14ac:dyDescent="0.35">
      <c r="B6" s="285"/>
      <c r="C6" s="285"/>
      <c r="D6" s="252">
        <v>20</v>
      </c>
      <c r="G6" s="285"/>
      <c r="H6" s="285"/>
      <c r="I6" s="252"/>
    </row>
    <row r="7" spans="2:11" x14ac:dyDescent="0.35">
      <c r="D7" s="25"/>
    </row>
    <row r="10" spans="2:11" x14ac:dyDescent="0.35">
      <c r="B10" s="23" t="s">
        <v>215</v>
      </c>
    </row>
    <row r="11" spans="2:11" x14ac:dyDescent="0.35">
      <c r="B11" s="23"/>
    </row>
    <row r="12" spans="2:11" x14ac:dyDescent="0.35">
      <c r="B12" s="461" t="s">
        <v>1268</v>
      </c>
      <c r="C12" s="461"/>
      <c r="D12" s="461"/>
      <c r="E12" s="461"/>
      <c r="H12" s="4"/>
      <c r="I12" s="23" t="s">
        <v>216</v>
      </c>
    </row>
    <row r="13" spans="2:11" ht="45.75" customHeight="1" x14ac:dyDescent="0.35">
      <c r="B13" s="303" t="s">
        <v>217</v>
      </c>
      <c r="C13" s="303" t="s">
        <v>212</v>
      </c>
      <c r="D13" s="303" t="s">
        <v>249</v>
      </c>
      <c r="E13" s="303" t="s">
        <v>256</v>
      </c>
      <c r="F13" s="24" t="s">
        <v>1269</v>
      </c>
      <c r="G13" s="24" t="s">
        <v>219</v>
      </c>
      <c r="I13" s="303" t="s">
        <v>211</v>
      </c>
      <c r="J13" s="303" t="s">
        <v>212</v>
      </c>
      <c r="K13" s="24" t="s">
        <v>220</v>
      </c>
    </row>
    <row r="14" spans="2:11" x14ac:dyDescent="0.35">
      <c r="B14" s="458" t="s">
        <v>1270</v>
      </c>
      <c r="C14" s="437" t="s">
        <v>1271</v>
      </c>
      <c r="D14" s="458" t="s">
        <v>1272</v>
      </c>
      <c r="E14" s="274" t="s">
        <v>1273</v>
      </c>
      <c r="F14" s="36">
        <v>137</v>
      </c>
      <c r="G14" s="253"/>
      <c r="I14" s="253"/>
      <c r="J14" s="253"/>
      <c r="K14" s="5"/>
    </row>
    <row r="15" spans="2:11" x14ac:dyDescent="0.35">
      <c r="B15" s="459"/>
      <c r="C15" s="437"/>
      <c r="D15" s="459"/>
      <c r="E15" s="274" t="s">
        <v>1274</v>
      </c>
      <c r="F15" s="36">
        <v>69</v>
      </c>
      <c r="G15" s="253"/>
    </row>
    <row r="16" spans="2:11" x14ac:dyDescent="0.35">
      <c r="B16" s="459"/>
      <c r="C16" s="437"/>
      <c r="D16" s="459"/>
      <c r="E16" s="274" t="s">
        <v>1275</v>
      </c>
      <c r="F16" s="36">
        <v>46</v>
      </c>
      <c r="G16" s="253"/>
    </row>
    <row r="17" spans="2:7" x14ac:dyDescent="0.35">
      <c r="B17" s="459"/>
      <c r="C17" s="437"/>
      <c r="D17" s="459"/>
      <c r="E17" s="274" t="s">
        <v>1276</v>
      </c>
      <c r="F17" s="36">
        <v>34</v>
      </c>
      <c r="G17" s="253"/>
    </row>
    <row r="18" spans="2:7" x14ac:dyDescent="0.35">
      <c r="B18" s="459"/>
      <c r="C18" s="437"/>
      <c r="D18" s="459"/>
      <c r="E18" s="274" t="s">
        <v>1277</v>
      </c>
      <c r="F18" s="36">
        <v>17</v>
      </c>
      <c r="G18" s="253"/>
    </row>
    <row r="19" spans="2:7" x14ac:dyDescent="0.35">
      <c r="B19" s="459"/>
      <c r="C19" s="437" t="s">
        <v>1278</v>
      </c>
      <c r="D19" s="459"/>
      <c r="E19" s="274" t="s">
        <v>1273</v>
      </c>
      <c r="F19" s="36">
        <v>259</v>
      </c>
      <c r="G19" s="253"/>
    </row>
    <row r="20" spans="2:7" x14ac:dyDescent="0.35">
      <c r="B20" s="459"/>
      <c r="C20" s="437"/>
      <c r="D20" s="459"/>
      <c r="E20" s="274" t="s">
        <v>1274</v>
      </c>
      <c r="F20" s="36">
        <v>129</v>
      </c>
      <c r="G20" s="253"/>
    </row>
    <row r="21" spans="2:7" x14ac:dyDescent="0.35">
      <c r="B21" s="459"/>
      <c r="C21" s="437"/>
      <c r="D21" s="459"/>
      <c r="E21" s="274" t="s">
        <v>1275</v>
      </c>
      <c r="F21" s="36">
        <v>86</v>
      </c>
      <c r="G21" s="253"/>
    </row>
    <row r="22" spans="2:7" x14ac:dyDescent="0.35">
      <c r="B22" s="459"/>
      <c r="C22" s="437"/>
      <c r="D22" s="459"/>
      <c r="E22" s="274" t="s">
        <v>1276</v>
      </c>
      <c r="F22" s="36">
        <v>65</v>
      </c>
      <c r="G22" s="253"/>
    </row>
    <row r="23" spans="2:7" x14ac:dyDescent="0.35">
      <c r="B23" s="459"/>
      <c r="C23" s="437"/>
      <c r="D23" s="459"/>
      <c r="E23" s="274" t="s">
        <v>1277</v>
      </c>
      <c r="F23" s="36">
        <v>32</v>
      </c>
      <c r="G23" s="253"/>
    </row>
    <row r="24" spans="2:7" x14ac:dyDescent="0.35">
      <c r="B24" s="459"/>
      <c r="C24" s="437" t="s">
        <v>1279</v>
      </c>
      <c r="D24" s="459"/>
      <c r="E24" s="274" t="s">
        <v>1273</v>
      </c>
      <c r="F24" s="36">
        <v>350</v>
      </c>
      <c r="G24" s="253"/>
    </row>
    <row r="25" spans="2:7" x14ac:dyDescent="0.35">
      <c r="B25" s="459"/>
      <c r="C25" s="437"/>
      <c r="D25" s="459"/>
      <c r="E25" s="274" t="s">
        <v>1274</v>
      </c>
      <c r="F25" s="36">
        <v>175</v>
      </c>
      <c r="G25" s="253"/>
    </row>
    <row r="26" spans="2:7" x14ac:dyDescent="0.35">
      <c r="B26" s="459"/>
      <c r="C26" s="437"/>
      <c r="D26" s="459"/>
      <c r="E26" s="274" t="s">
        <v>1275</v>
      </c>
      <c r="F26" s="36">
        <v>117</v>
      </c>
      <c r="G26" s="253"/>
    </row>
    <row r="27" spans="2:7" x14ac:dyDescent="0.35">
      <c r="B27" s="459"/>
      <c r="C27" s="437"/>
      <c r="D27" s="459"/>
      <c r="E27" s="274" t="s">
        <v>1276</v>
      </c>
      <c r="F27" s="36">
        <v>88</v>
      </c>
      <c r="G27" s="253"/>
    </row>
    <row r="28" spans="2:7" x14ac:dyDescent="0.35">
      <c r="B28" s="459"/>
      <c r="C28" s="437"/>
      <c r="D28" s="459"/>
      <c r="E28" s="274" t="s">
        <v>1277</v>
      </c>
      <c r="F28" s="36">
        <v>44</v>
      </c>
      <c r="G28" s="253"/>
    </row>
    <row r="29" spans="2:7" x14ac:dyDescent="0.35">
      <c r="B29" s="459"/>
      <c r="C29" s="437" t="s">
        <v>1280</v>
      </c>
      <c r="D29" s="459"/>
      <c r="E29" s="274" t="s">
        <v>1273</v>
      </c>
      <c r="F29" s="36">
        <v>411</v>
      </c>
      <c r="G29" s="253"/>
    </row>
    <row r="30" spans="2:7" x14ac:dyDescent="0.35">
      <c r="B30" s="459"/>
      <c r="C30" s="437"/>
      <c r="D30" s="459"/>
      <c r="E30" s="274" t="s">
        <v>1274</v>
      </c>
      <c r="F30" s="36">
        <v>206</v>
      </c>
      <c r="G30" s="253"/>
    </row>
    <row r="31" spans="2:7" x14ac:dyDescent="0.35">
      <c r="B31" s="459"/>
      <c r="C31" s="437"/>
      <c r="D31" s="459"/>
      <c r="E31" s="274" t="s">
        <v>1275</v>
      </c>
      <c r="F31" s="36">
        <v>137</v>
      </c>
      <c r="G31" s="253"/>
    </row>
    <row r="32" spans="2:7" x14ac:dyDescent="0.35">
      <c r="B32" s="459"/>
      <c r="C32" s="437"/>
      <c r="D32" s="459"/>
      <c r="E32" s="274" t="s">
        <v>1276</v>
      </c>
      <c r="F32" s="36">
        <v>103</v>
      </c>
      <c r="G32" s="253"/>
    </row>
    <row r="33" spans="2:7" x14ac:dyDescent="0.35">
      <c r="B33" s="460"/>
      <c r="C33" s="437"/>
      <c r="D33" s="460"/>
      <c r="E33" s="274" t="s">
        <v>1277</v>
      </c>
      <c r="F33" s="36">
        <v>51</v>
      </c>
      <c r="G33" s="253"/>
    </row>
    <row r="34" spans="2:7" x14ac:dyDescent="0.35">
      <c r="B34" s="4"/>
      <c r="C34" s="4"/>
      <c r="D34" s="4"/>
      <c r="E34" s="4"/>
    </row>
    <row r="35" spans="2:7" x14ac:dyDescent="0.35">
      <c r="B35" s="461" t="s">
        <v>1281</v>
      </c>
      <c r="C35" s="461"/>
      <c r="D35" s="461"/>
      <c r="E35" s="461"/>
    </row>
    <row r="36" spans="2:7" ht="26" x14ac:dyDescent="0.35">
      <c r="B36" s="303" t="s">
        <v>217</v>
      </c>
      <c r="C36" s="303" t="s">
        <v>212</v>
      </c>
      <c r="D36" s="303" t="s">
        <v>249</v>
      </c>
      <c r="E36" s="303" t="s">
        <v>256</v>
      </c>
      <c r="F36" s="24" t="s">
        <v>1269</v>
      </c>
      <c r="G36" s="24" t="s">
        <v>219</v>
      </c>
    </row>
    <row r="37" spans="2:7" x14ac:dyDescent="0.35">
      <c r="B37" s="458" t="s">
        <v>1270</v>
      </c>
      <c r="C37" s="437" t="s">
        <v>1282</v>
      </c>
      <c r="D37" s="458" t="s">
        <v>1272</v>
      </c>
      <c r="E37" s="274" t="s">
        <v>1273</v>
      </c>
      <c r="F37" s="36">
        <v>311</v>
      </c>
      <c r="G37" s="253"/>
    </row>
    <row r="38" spans="2:7" x14ac:dyDescent="0.35">
      <c r="B38" s="459"/>
      <c r="C38" s="437"/>
      <c r="D38" s="459"/>
      <c r="E38" s="274" t="s">
        <v>1274</v>
      </c>
      <c r="F38" s="36">
        <v>143</v>
      </c>
      <c r="G38" s="253"/>
    </row>
    <row r="39" spans="2:7" x14ac:dyDescent="0.35">
      <c r="B39" s="459"/>
      <c r="C39" s="437"/>
      <c r="D39" s="459"/>
      <c r="E39" s="274" t="s">
        <v>1275</v>
      </c>
      <c r="F39" s="36" t="s">
        <v>1058</v>
      </c>
      <c r="G39" s="253"/>
    </row>
    <row r="40" spans="2:7" x14ac:dyDescent="0.35">
      <c r="B40" s="459"/>
      <c r="C40" s="437"/>
      <c r="D40" s="459"/>
      <c r="E40" s="274" t="s">
        <v>1276</v>
      </c>
      <c r="F40" s="36" t="s">
        <v>1058</v>
      </c>
      <c r="G40" s="253"/>
    </row>
    <row r="41" spans="2:7" x14ac:dyDescent="0.35">
      <c r="B41" s="459"/>
      <c r="C41" s="437"/>
      <c r="D41" s="459"/>
      <c r="E41" s="274" t="s">
        <v>1277</v>
      </c>
      <c r="F41" s="36" t="s">
        <v>1058</v>
      </c>
      <c r="G41" s="253"/>
    </row>
    <row r="42" spans="2:7" x14ac:dyDescent="0.35">
      <c r="B42" s="459"/>
      <c r="C42" s="437" t="s">
        <v>1283</v>
      </c>
      <c r="D42" s="459"/>
      <c r="E42" s="274" t="s">
        <v>1273</v>
      </c>
      <c r="F42" s="36">
        <v>518</v>
      </c>
      <c r="G42" s="253"/>
    </row>
    <row r="43" spans="2:7" x14ac:dyDescent="0.35">
      <c r="B43" s="459"/>
      <c r="C43" s="437"/>
      <c r="D43" s="459"/>
      <c r="E43" s="274" t="s">
        <v>1274</v>
      </c>
      <c r="F43" s="36">
        <v>246</v>
      </c>
      <c r="G43" s="253"/>
    </row>
    <row r="44" spans="2:7" x14ac:dyDescent="0.35">
      <c r="B44" s="459"/>
      <c r="C44" s="437"/>
      <c r="D44" s="459"/>
      <c r="E44" s="274" t="s">
        <v>1275</v>
      </c>
      <c r="F44" s="36" t="s">
        <v>1058</v>
      </c>
      <c r="G44" s="253"/>
    </row>
    <row r="45" spans="2:7" x14ac:dyDescent="0.35">
      <c r="B45" s="459"/>
      <c r="C45" s="437"/>
      <c r="D45" s="459"/>
      <c r="E45" s="274" t="s">
        <v>1276</v>
      </c>
      <c r="F45" s="36" t="s">
        <v>1058</v>
      </c>
      <c r="G45" s="253"/>
    </row>
    <row r="46" spans="2:7" x14ac:dyDescent="0.35">
      <c r="B46" s="459"/>
      <c r="C46" s="437"/>
      <c r="D46" s="459"/>
      <c r="E46" s="274" t="s">
        <v>1277</v>
      </c>
      <c r="F46" s="36" t="s">
        <v>1058</v>
      </c>
      <c r="G46" s="253"/>
    </row>
    <row r="47" spans="2:7" x14ac:dyDescent="0.35">
      <c r="B47" s="459"/>
      <c r="C47" s="437" t="s">
        <v>1284</v>
      </c>
      <c r="D47" s="459"/>
      <c r="E47" s="274" t="s">
        <v>1273</v>
      </c>
      <c r="F47" s="36" t="s">
        <v>1058</v>
      </c>
      <c r="G47" s="253"/>
    </row>
    <row r="48" spans="2:7" x14ac:dyDescent="0.35">
      <c r="B48" s="459"/>
      <c r="C48" s="437"/>
      <c r="D48" s="459"/>
      <c r="E48" s="274" t="s">
        <v>1274</v>
      </c>
      <c r="F48" s="36" t="s">
        <v>1058</v>
      </c>
      <c r="G48" s="253"/>
    </row>
    <row r="49" spans="2:7" x14ac:dyDescent="0.35">
      <c r="B49" s="459"/>
      <c r="C49" s="437"/>
      <c r="D49" s="459"/>
      <c r="E49" s="274" t="s">
        <v>1275</v>
      </c>
      <c r="F49" s="36" t="s">
        <v>1058</v>
      </c>
      <c r="G49" s="253"/>
    </row>
    <row r="50" spans="2:7" x14ac:dyDescent="0.35">
      <c r="B50" s="459"/>
      <c r="C50" s="437"/>
      <c r="D50" s="459"/>
      <c r="E50" s="274" t="s">
        <v>1276</v>
      </c>
      <c r="F50" s="36">
        <v>52</v>
      </c>
      <c r="G50" s="253"/>
    </row>
    <row r="51" spans="2:7" x14ac:dyDescent="0.35">
      <c r="B51" s="459"/>
      <c r="C51" s="437"/>
      <c r="D51" s="459"/>
      <c r="E51" s="274" t="s">
        <v>1277</v>
      </c>
      <c r="F51" s="36" t="s">
        <v>1058</v>
      </c>
      <c r="G51" s="253"/>
    </row>
    <row r="52" spans="2:7" x14ac:dyDescent="0.35">
      <c r="B52" s="459"/>
      <c r="C52" s="437" t="s">
        <v>1285</v>
      </c>
      <c r="D52" s="459"/>
      <c r="E52" s="274" t="s">
        <v>1273</v>
      </c>
      <c r="F52" s="36" t="s">
        <v>1058</v>
      </c>
      <c r="G52" s="253"/>
    </row>
    <row r="53" spans="2:7" x14ac:dyDescent="0.35">
      <c r="B53" s="459"/>
      <c r="C53" s="437"/>
      <c r="D53" s="459"/>
      <c r="E53" s="274" t="s">
        <v>1274</v>
      </c>
      <c r="F53" s="36" t="s">
        <v>1058</v>
      </c>
      <c r="G53" s="253"/>
    </row>
    <row r="54" spans="2:7" x14ac:dyDescent="0.35">
      <c r="B54" s="459"/>
      <c r="C54" s="437"/>
      <c r="D54" s="459"/>
      <c r="E54" s="274" t="s">
        <v>1275</v>
      </c>
      <c r="F54" s="36" t="s">
        <v>1058</v>
      </c>
      <c r="G54" s="253"/>
    </row>
    <row r="55" spans="2:7" x14ac:dyDescent="0.35">
      <c r="B55" s="459"/>
      <c r="C55" s="437"/>
      <c r="D55" s="459"/>
      <c r="E55" s="274" t="s">
        <v>1276</v>
      </c>
      <c r="F55" s="36">
        <v>104</v>
      </c>
      <c r="G55" s="253"/>
    </row>
    <row r="56" spans="2:7" x14ac:dyDescent="0.35">
      <c r="B56" s="460"/>
      <c r="C56" s="437"/>
      <c r="D56" s="460"/>
      <c r="E56" s="274" t="s">
        <v>1277</v>
      </c>
      <c r="F56" s="36">
        <v>13</v>
      </c>
      <c r="G56" s="253"/>
    </row>
    <row r="57" spans="2:7" x14ac:dyDescent="0.35">
      <c r="B57" s="48"/>
      <c r="C57" s="48"/>
      <c r="D57" s="50"/>
      <c r="E57" s="4"/>
    </row>
    <row r="58" spans="2:7" x14ac:dyDescent="0.35">
      <c r="B58" s="462" t="s">
        <v>1286</v>
      </c>
      <c r="C58" s="462"/>
      <c r="D58" s="462"/>
      <c r="E58" s="462"/>
    </row>
    <row r="59" spans="2:7" ht="26" x14ac:dyDescent="0.35">
      <c r="B59" s="303" t="s">
        <v>217</v>
      </c>
      <c r="C59" s="303" t="s">
        <v>212</v>
      </c>
      <c r="D59" s="303" t="s">
        <v>249</v>
      </c>
      <c r="E59" s="303" t="s">
        <v>256</v>
      </c>
      <c r="F59" s="24" t="s">
        <v>1269</v>
      </c>
      <c r="G59" s="24" t="s">
        <v>219</v>
      </c>
    </row>
    <row r="60" spans="2:7" x14ac:dyDescent="0.35">
      <c r="B60" s="458" t="s">
        <v>1270</v>
      </c>
      <c r="C60" s="437" t="s">
        <v>1287</v>
      </c>
      <c r="D60" s="458" t="s">
        <v>1272</v>
      </c>
      <c r="E60" s="274" t="s">
        <v>1288</v>
      </c>
      <c r="F60" s="36">
        <v>88</v>
      </c>
      <c r="G60" s="253"/>
    </row>
    <row r="61" spans="2:7" x14ac:dyDescent="0.35">
      <c r="B61" s="459"/>
      <c r="C61" s="437"/>
      <c r="D61" s="459"/>
      <c r="E61" s="274" t="s">
        <v>1275</v>
      </c>
      <c r="F61" s="36">
        <v>59</v>
      </c>
      <c r="G61" s="253"/>
    </row>
    <row r="62" spans="2:7" x14ac:dyDescent="0.35">
      <c r="B62" s="459"/>
      <c r="C62" s="437"/>
      <c r="D62" s="459"/>
      <c r="E62" s="274" t="s">
        <v>1276</v>
      </c>
      <c r="F62" s="36">
        <v>44</v>
      </c>
      <c r="G62" s="253"/>
    </row>
    <row r="63" spans="2:7" x14ac:dyDescent="0.35">
      <c r="B63" s="459"/>
      <c r="C63" s="437"/>
      <c r="D63" s="459"/>
      <c r="E63" s="274" t="s">
        <v>1289</v>
      </c>
      <c r="F63" s="36" t="s">
        <v>1058</v>
      </c>
      <c r="G63" s="253"/>
    </row>
    <row r="64" spans="2:7" x14ac:dyDescent="0.35">
      <c r="B64" s="459"/>
      <c r="C64" s="437"/>
      <c r="D64" s="459"/>
      <c r="E64" s="274" t="s">
        <v>1290</v>
      </c>
      <c r="F64" s="36" t="s">
        <v>1058</v>
      </c>
      <c r="G64" s="253"/>
    </row>
    <row r="65" spans="2:7" x14ac:dyDescent="0.35">
      <c r="B65" s="459"/>
      <c r="C65" s="437" t="s">
        <v>1291</v>
      </c>
      <c r="D65" s="459"/>
      <c r="E65" s="274" t="s">
        <v>1288</v>
      </c>
      <c r="F65" s="36">
        <v>140</v>
      </c>
      <c r="G65" s="253"/>
    </row>
    <row r="66" spans="2:7" x14ac:dyDescent="0.35">
      <c r="B66" s="459"/>
      <c r="C66" s="437"/>
      <c r="D66" s="459"/>
      <c r="E66" s="274" t="s">
        <v>1275</v>
      </c>
      <c r="F66" s="36">
        <v>93</v>
      </c>
      <c r="G66" s="253"/>
    </row>
    <row r="67" spans="2:7" x14ac:dyDescent="0.35">
      <c r="B67" s="459"/>
      <c r="C67" s="437"/>
      <c r="D67" s="459"/>
      <c r="E67" s="274" t="s">
        <v>1276</v>
      </c>
      <c r="F67" s="36">
        <v>70</v>
      </c>
      <c r="G67" s="253"/>
    </row>
    <row r="68" spans="2:7" x14ac:dyDescent="0.35">
      <c r="B68" s="459"/>
      <c r="C68" s="437"/>
      <c r="D68" s="459"/>
      <c r="E68" s="274" t="s">
        <v>1289</v>
      </c>
      <c r="F68" s="36" t="s">
        <v>1058</v>
      </c>
      <c r="G68" s="253"/>
    </row>
    <row r="69" spans="2:7" x14ac:dyDescent="0.35">
      <c r="B69" s="459"/>
      <c r="C69" s="437"/>
      <c r="D69" s="459"/>
      <c r="E69" s="274" t="s">
        <v>1290</v>
      </c>
      <c r="F69" s="36" t="s">
        <v>1058</v>
      </c>
      <c r="G69" s="253"/>
    </row>
    <row r="70" spans="2:7" x14ac:dyDescent="0.35">
      <c r="B70" s="459"/>
      <c r="C70" s="437" t="s">
        <v>1292</v>
      </c>
      <c r="D70" s="459"/>
      <c r="E70" s="274" t="s">
        <v>1288</v>
      </c>
      <c r="F70" s="36">
        <v>244</v>
      </c>
      <c r="G70" s="253"/>
    </row>
    <row r="71" spans="2:7" x14ac:dyDescent="0.35">
      <c r="B71" s="459"/>
      <c r="C71" s="437"/>
      <c r="D71" s="459"/>
      <c r="E71" s="274" t="s">
        <v>1275</v>
      </c>
      <c r="F71" s="36">
        <v>162</v>
      </c>
      <c r="G71" s="253"/>
    </row>
    <row r="72" spans="2:7" x14ac:dyDescent="0.35">
      <c r="B72" s="459"/>
      <c r="C72" s="437"/>
      <c r="D72" s="459"/>
      <c r="E72" s="274" t="s">
        <v>1276</v>
      </c>
      <c r="F72" s="36">
        <v>122</v>
      </c>
      <c r="G72" s="253"/>
    </row>
    <row r="73" spans="2:7" x14ac:dyDescent="0.35">
      <c r="B73" s="459"/>
      <c r="C73" s="437"/>
      <c r="D73" s="459"/>
      <c r="E73" s="274" t="s">
        <v>1289</v>
      </c>
      <c r="F73" s="36">
        <v>31</v>
      </c>
      <c r="G73" s="253"/>
    </row>
    <row r="74" spans="2:7" x14ac:dyDescent="0.35">
      <c r="B74" s="460"/>
      <c r="C74" s="437"/>
      <c r="D74" s="460"/>
      <c r="E74" s="274" t="s">
        <v>1290</v>
      </c>
      <c r="F74" s="36">
        <v>13</v>
      </c>
      <c r="G74" s="253"/>
    </row>
    <row r="75" spans="2:7" x14ac:dyDescent="0.35">
      <c r="B75" s="48"/>
      <c r="C75" s="48"/>
      <c r="D75" s="50"/>
      <c r="E75" s="4"/>
    </row>
    <row r="76" spans="2:7" x14ac:dyDescent="0.35">
      <c r="B76" s="23" t="s">
        <v>221</v>
      </c>
      <c r="E76" s="4"/>
      <c r="F76" s="4"/>
    </row>
    <row r="77" spans="2:7" x14ac:dyDescent="0.35">
      <c r="E77" s="4"/>
      <c r="F77" s="4"/>
    </row>
    <row r="78" spans="2:7" ht="25" x14ac:dyDescent="0.35">
      <c r="B78" s="303" t="s">
        <v>217</v>
      </c>
      <c r="C78" s="303" t="s">
        <v>212</v>
      </c>
      <c r="D78" s="19" t="s">
        <v>222</v>
      </c>
      <c r="E78" s="19" t="s">
        <v>223</v>
      </c>
      <c r="F78" s="4"/>
    </row>
    <row r="79" spans="2:7" x14ac:dyDescent="0.35">
      <c r="B79" s="20"/>
      <c r="C79" s="285"/>
      <c r="D79" s="252"/>
      <c r="E79" s="287"/>
    </row>
    <row r="80" spans="2:7" x14ac:dyDescent="0.35">
      <c r="B80" s="20"/>
      <c r="C80" s="285"/>
      <c r="D80" s="252"/>
      <c r="E80" s="252"/>
    </row>
    <row r="81" spans="1:17" x14ac:dyDescent="0.35">
      <c r="B81" s="2"/>
    </row>
    <row r="82" spans="1:17" x14ac:dyDescent="0.35">
      <c r="B82" s="2"/>
    </row>
    <row r="83" spans="1:17" x14ac:dyDescent="0.35">
      <c r="B83" s="23" t="s">
        <v>224</v>
      </c>
    </row>
    <row r="84" spans="1:17" x14ac:dyDescent="0.35">
      <c r="B84" s="27" t="s">
        <v>225</v>
      </c>
      <c r="C84" s="322" t="s">
        <v>226</v>
      </c>
      <c r="D84" s="323"/>
      <c r="E84" s="323"/>
      <c r="F84" s="323"/>
      <c r="G84" s="323"/>
      <c r="H84" s="324"/>
    </row>
    <row r="85" spans="1:17" ht="15" customHeight="1" x14ac:dyDescent="0.35">
      <c r="A85" s="319" t="s">
        <v>227</v>
      </c>
      <c r="B85" s="28" t="s">
        <v>228</v>
      </c>
      <c r="C85" s="363" t="s">
        <v>1293</v>
      </c>
      <c r="D85" s="364"/>
      <c r="E85" s="364"/>
      <c r="F85" s="364"/>
      <c r="G85" s="364"/>
      <c r="H85" s="365"/>
      <c r="P85" s="29"/>
      <c r="Q85" s="29"/>
    </row>
    <row r="86" spans="1:17" x14ac:dyDescent="0.35">
      <c r="A86" s="320"/>
      <c r="B86" s="28" t="s">
        <v>229</v>
      </c>
      <c r="C86" s="363" t="s">
        <v>1294</v>
      </c>
      <c r="D86" s="364"/>
      <c r="E86" s="364"/>
      <c r="F86" s="364"/>
      <c r="G86" s="364"/>
      <c r="H86" s="365"/>
      <c r="P86" s="29"/>
      <c r="Q86" s="29"/>
    </row>
    <row r="87" spans="1:17" x14ac:dyDescent="0.35">
      <c r="A87" s="320"/>
      <c r="B87" s="28" t="s">
        <v>230</v>
      </c>
      <c r="C87" s="310"/>
      <c r="D87" s="311"/>
      <c r="E87" s="311"/>
      <c r="F87" s="311"/>
      <c r="G87" s="311"/>
      <c r="H87" s="312"/>
      <c r="P87" s="29"/>
      <c r="Q87" s="29"/>
    </row>
    <row r="88" spans="1:17" x14ac:dyDescent="0.35">
      <c r="A88" s="320"/>
      <c r="B88" s="28" t="s">
        <v>231</v>
      </c>
      <c r="C88" s="310"/>
      <c r="D88" s="311"/>
      <c r="E88" s="311"/>
      <c r="F88" s="311"/>
      <c r="G88" s="311"/>
      <c r="H88" s="312"/>
      <c r="P88" s="1"/>
      <c r="Q88" s="1"/>
    </row>
    <row r="89" spans="1:17" x14ac:dyDescent="0.35">
      <c r="A89" s="321"/>
      <c r="B89" s="28" t="s">
        <v>232</v>
      </c>
      <c r="C89" s="310"/>
      <c r="D89" s="311"/>
      <c r="E89" s="311"/>
      <c r="F89" s="311"/>
      <c r="G89" s="311"/>
      <c r="H89" s="312"/>
      <c r="P89" s="29"/>
      <c r="Q89" s="29"/>
    </row>
    <row r="90" spans="1:17" ht="15" customHeight="1" x14ac:dyDescent="0.35">
      <c r="A90" s="319" t="s">
        <v>233</v>
      </c>
      <c r="B90" s="28" t="s">
        <v>234</v>
      </c>
      <c r="C90" s="310"/>
      <c r="D90" s="311"/>
      <c r="E90" s="311"/>
      <c r="F90" s="311"/>
      <c r="G90" s="311"/>
      <c r="H90" s="312"/>
      <c r="P90" s="29"/>
      <c r="Q90" s="29"/>
    </row>
    <row r="91" spans="1:17" x14ac:dyDescent="0.35">
      <c r="A91" s="320"/>
      <c r="B91" s="28" t="s">
        <v>235</v>
      </c>
      <c r="C91" s="310"/>
      <c r="D91" s="311"/>
      <c r="E91" s="311"/>
      <c r="F91" s="311"/>
      <c r="G91" s="311"/>
      <c r="H91" s="312"/>
      <c r="P91" s="29"/>
      <c r="Q91" s="29"/>
    </row>
    <row r="92" spans="1:17" x14ac:dyDescent="0.35">
      <c r="A92" s="320"/>
      <c r="B92" s="28" t="s">
        <v>236</v>
      </c>
      <c r="C92" s="310"/>
      <c r="D92" s="311"/>
      <c r="E92" s="311"/>
      <c r="F92" s="311"/>
      <c r="G92" s="311"/>
      <c r="H92" s="312"/>
      <c r="P92" s="29"/>
      <c r="Q92" s="29"/>
    </row>
    <row r="93" spans="1:17" x14ac:dyDescent="0.35">
      <c r="A93" s="320"/>
      <c r="B93" s="28" t="s">
        <v>237</v>
      </c>
      <c r="C93" s="310"/>
      <c r="D93" s="311"/>
      <c r="E93" s="311"/>
      <c r="F93" s="311"/>
      <c r="G93" s="311"/>
      <c r="H93" s="312"/>
      <c r="P93" s="29"/>
      <c r="Q93" s="29"/>
    </row>
    <row r="94" spans="1:17" x14ac:dyDescent="0.35">
      <c r="A94" s="320"/>
      <c r="B94" s="28" t="s">
        <v>238</v>
      </c>
      <c r="C94" s="310"/>
      <c r="D94" s="311"/>
      <c r="E94" s="311"/>
      <c r="F94" s="311"/>
      <c r="G94" s="311"/>
      <c r="H94" s="312"/>
      <c r="P94" s="29"/>
      <c r="Q94" s="29"/>
    </row>
    <row r="95" spans="1:17" x14ac:dyDescent="0.35">
      <c r="A95" s="320"/>
      <c r="B95" s="28" t="s">
        <v>239</v>
      </c>
      <c r="C95" s="310"/>
      <c r="D95" s="311"/>
      <c r="E95" s="311"/>
      <c r="F95" s="311"/>
      <c r="G95" s="311"/>
      <c r="H95" s="312"/>
      <c r="P95" s="29"/>
      <c r="Q95" s="29"/>
    </row>
    <row r="96" spans="1:17" x14ac:dyDescent="0.35">
      <c r="A96" s="320"/>
      <c r="B96" s="28" t="s">
        <v>240</v>
      </c>
      <c r="C96" s="310"/>
      <c r="D96" s="311"/>
      <c r="E96" s="311"/>
      <c r="F96" s="311"/>
      <c r="G96" s="311"/>
      <c r="H96" s="312"/>
      <c r="P96" s="29"/>
      <c r="Q96" s="29"/>
    </row>
    <row r="97" spans="1:24" x14ac:dyDescent="0.35">
      <c r="A97" s="320"/>
      <c r="B97" s="28" t="s">
        <v>241</v>
      </c>
      <c r="C97" s="310"/>
      <c r="D97" s="311"/>
      <c r="E97" s="311"/>
      <c r="F97" s="311"/>
      <c r="G97" s="311"/>
      <c r="H97" s="312"/>
    </row>
    <row r="98" spans="1:24" x14ac:dyDescent="0.35">
      <c r="A98" s="320"/>
      <c r="B98" s="28" t="s">
        <v>242</v>
      </c>
      <c r="C98" s="310"/>
      <c r="D98" s="311"/>
      <c r="E98" s="311"/>
      <c r="F98" s="311"/>
      <c r="G98" s="311"/>
      <c r="H98" s="312"/>
    </row>
    <row r="99" spans="1:24" x14ac:dyDescent="0.35">
      <c r="A99" s="321"/>
      <c r="B99" s="28" t="s">
        <v>243</v>
      </c>
      <c r="C99" s="310"/>
      <c r="D99" s="311"/>
      <c r="E99" s="311"/>
      <c r="F99" s="311"/>
      <c r="G99" s="311"/>
      <c r="H99" s="312"/>
    </row>
    <row r="100" spans="1:24" x14ac:dyDescent="0.35">
      <c r="L100" s="29"/>
      <c r="M100" s="29"/>
    </row>
    <row r="101" spans="1:24" x14ac:dyDescent="0.35">
      <c r="B101" s="23" t="s">
        <v>244</v>
      </c>
      <c r="L101" s="29"/>
      <c r="M101" s="29"/>
    </row>
    <row r="102" spans="1:24" ht="25" x14ac:dyDescent="0.35">
      <c r="B102" s="27" t="s">
        <v>245</v>
      </c>
      <c r="C102" s="303" t="s">
        <v>211</v>
      </c>
      <c r="D102" s="303" t="s">
        <v>212</v>
      </c>
      <c r="E102" s="322" t="s">
        <v>246</v>
      </c>
      <c r="F102" s="323"/>
      <c r="G102" s="323"/>
      <c r="H102" s="323"/>
      <c r="I102" s="324"/>
      <c r="L102" s="29"/>
      <c r="M102" s="29"/>
    </row>
    <row r="103" spans="1:24" ht="15" customHeight="1" x14ac:dyDescent="0.35">
      <c r="B103" s="30"/>
      <c r="C103" s="285"/>
      <c r="D103" s="285"/>
      <c r="E103" s="363"/>
      <c r="F103" s="380"/>
      <c r="G103" s="380"/>
      <c r="H103" s="380"/>
      <c r="I103" s="381"/>
      <c r="L103" s="1"/>
      <c r="M103" s="1"/>
    </row>
    <row r="104" spans="1:24" x14ac:dyDescent="0.35">
      <c r="L104" s="29"/>
      <c r="M104" s="29"/>
    </row>
    <row r="107" spans="1:24" x14ac:dyDescent="0.35">
      <c r="L107" s="29"/>
      <c r="M107" s="29"/>
    </row>
    <row r="108" spans="1:24" x14ac:dyDescent="0.35">
      <c r="L108" s="1"/>
      <c r="M108" s="1"/>
    </row>
    <row r="109" spans="1:24" x14ac:dyDescent="0.35">
      <c r="L109" s="29"/>
      <c r="M109" s="29"/>
    </row>
    <row r="110" spans="1:24" x14ac:dyDescent="0.35">
      <c r="L110" s="29"/>
      <c r="M110" s="29"/>
    </row>
    <row r="112" spans="1:24" x14ac:dyDescent="0.35">
      <c r="B112" s="313" t="s">
        <v>247</v>
      </c>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5"/>
    </row>
    <row r="113" spans="2:24" ht="33" customHeight="1" x14ac:dyDescent="0.35">
      <c r="B113" s="248" t="s">
        <v>248</v>
      </c>
      <c r="C113" s="17" t="s">
        <v>217</v>
      </c>
      <c r="D113" s="17" t="s">
        <v>212</v>
      </c>
      <c r="E113" s="17" t="s">
        <v>249</v>
      </c>
      <c r="F113" s="17" t="s">
        <v>250</v>
      </c>
      <c r="G113" s="17" t="s">
        <v>815</v>
      </c>
      <c r="H113" s="17" t="s">
        <v>1041</v>
      </c>
      <c r="I113" s="17" t="s">
        <v>251</v>
      </c>
      <c r="J113" s="17" t="s">
        <v>252</v>
      </c>
      <c r="K113" s="248" t="s">
        <v>253</v>
      </c>
      <c r="L113" s="316" t="s">
        <v>254</v>
      </c>
      <c r="M113" s="317"/>
      <c r="N113" s="317"/>
      <c r="O113" s="317"/>
      <c r="P113" s="317"/>
      <c r="Q113" s="317"/>
      <c r="R113" s="317"/>
      <c r="S113" s="317"/>
      <c r="T113" s="317"/>
      <c r="U113" s="317"/>
      <c r="V113" s="317"/>
      <c r="W113" s="317"/>
      <c r="X113" s="318"/>
    </row>
    <row r="114" spans="2:24" ht="15" customHeight="1" x14ac:dyDescent="0.35">
      <c r="B114" s="265" t="s">
        <v>1295</v>
      </c>
      <c r="C114" s="255"/>
      <c r="D114" s="255"/>
      <c r="E114" s="255"/>
      <c r="F114" s="255"/>
      <c r="G114" s="255"/>
      <c r="H114" s="255"/>
      <c r="I114" s="255"/>
      <c r="J114" s="252" t="s">
        <v>281</v>
      </c>
      <c r="K114" s="252" t="s">
        <v>1296</v>
      </c>
      <c r="L114" s="307" t="s">
        <v>1297</v>
      </c>
      <c r="M114" s="308"/>
      <c r="N114" s="308"/>
      <c r="O114" s="308"/>
      <c r="P114" s="308"/>
      <c r="Q114" s="308"/>
      <c r="R114" s="308"/>
      <c r="S114" s="308"/>
      <c r="T114" s="308"/>
      <c r="U114" s="308"/>
      <c r="V114" s="308"/>
      <c r="W114" s="308"/>
      <c r="X114" s="309"/>
    </row>
    <row r="115" spans="2:24" ht="31.5" customHeight="1" x14ac:dyDescent="0.35">
      <c r="B115" s="85" t="s">
        <v>1298</v>
      </c>
      <c r="C115" s="255"/>
      <c r="D115" s="255"/>
      <c r="E115" s="255"/>
      <c r="F115" s="255"/>
      <c r="G115" s="255"/>
      <c r="H115" s="255"/>
      <c r="I115" s="255"/>
      <c r="J115" s="252" t="s">
        <v>273</v>
      </c>
      <c r="K115" s="252" t="s">
        <v>1299</v>
      </c>
      <c r="L115" s="307" t="s">
        <v>1300</v>
      </c>
      <c r="M115" s="308"/>
      <c r="N115" s="308"/>
      <c r="O115" s="308"/>
      <c r="P115" s="308"/>
      <c r="Q115" s="308"/>
      <c r="R115" s="308"/>
      <c r="S115" s="308"/>
      <c r="T115" s="308"/>
      <c r="U115" s="308"/>
      <c r="V115" s="308"/>
      <c r="W115" s="308"/>
      <c r="X115" s="309"/>
    </row>
    <row r="116" spans="2:24" ht="15" customHeight="1" x14ac:dyDescent="0.35">
      <c r="B116" s="265" t="s">
        <v>1301</v>
      </c>
      <c r="C116" s="255"/>
      <c r="D116" s="255"/>
      <c r="E116" s="255"/>
      <c r="F116" s="255"/>
      <c r="G116" s="255"/>
      <c r="H116" s="255"/>
      <c r="I116" s="294"/>
      <c r="J116" s="252" t="s">
        <v>281</v>
      </c>
      <c r="K116" s="252" t="s">
        <v>1299</v>
      </c>
      <c r="L116" s="307" t="s">
        <v>1302</v>
      </c>
      <c r="M116" s="308"/>
      <c r="N116" s="308"/>
      <c r="O116" s="308"/>
      <c r="P116" s="308"/>
      <c r="Q116" s="308"/>
      <c r="R116" s="308"/>
      <c r="S116" s="308"/>
      <c r="T116" s="308"/>
      <c r="U116" s="308"/>
      <c r="V116" s="308"/>
      <c r="W116" s="308"/>
      <c r="X116" s="309"/>
    </row>
    <row r="117" spans="2:24" ht="15" customHeight="1" x14ac:dyDescent="0.35">
      <c r="B117" s="325" t="s">
        <v>1113</v>
      </c>
      <c r="C117" s="328" t="s">
        <v>1043</v>
      </c>
      <c r="D117" s="328" t="s">
        <v>1044</v>
      </c>
      <c r="E117" s="331" t="s">
        <v>699</v>
      </c>
      <c r="F117" s="255" t="s">
        <v>791</v>
      </c>
      <c r="G117" s="331" t="s">
        <v>1045</v>
      </c>
      <c r="H117" s="331" t="s">
        <v>1046</v>
      </c>
      <c r="I117" s="31">
        <v>1073</v>
      </c>
      <c r="J117" s="328" t="s">
        <v>273</v>
      </c>
      <c r="K117" s="328" t="s">
        <v>282</v>
      </c>
      <c r="L117" s="341" t="s">
        <v>1114</v>
      </c>
      <c r="M117" s="342"/>
      <c r="N117" s="342"/>
      <c r="O117" s="342"/>
      <c r="P117" s="342"/>
      <c r="Q117" s="342"/>
      <c r="R117" s="342"/>
      <c r="S117" s="342"/>
      <c r="T117" s="342"/>
      <c r="U117" s="342"/>
      <c r="V117" s="342"/>
      <c r="W117" s="342"/>
      <c r="X117" s="343"/>
    </row>
    <row r="118" spans="2:24" ht="15" customHeight="1" x14ac:dyDescent="0.35">
      <c r="B118" s="326"/>
      <c r="C118" s="329"/>
      <c r="D118" s="329"/>
      <c r="E118" s="332"/>
      <c r="F118" s="255" t="s">
        <v>706</v>
      </c>
      <c r="G118" s="332"/>
      <c r="H118" s="332"/>
      <c r="I118" s="31">
        <v>320</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55" t="s">
        <v>710</v>
      </c>
      <c r="G119" s="332"/>
      <c r="H119" s="332"/>
      <c r="I119" s="32">
        <v>1449</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94" t="s">
        <v>1048</v>
      </c>
      <c r="G120" s="332"/>
      <c r="H120" s="332"/>
      <c r="I120" s="32">
        <v>1792</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94" t="s">
        <v>906</v>
      </c>
      <c r="G121" s="332"/>
      <c r="H121" s="332"/>
      <c r="I121" s="32">
        <v>1464</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94" t="s">
        <v>911</v>
      </c>
      <c r="G122" s="332"/>
      <c r="H122" s="332"/>
      <c r="I122" s="32">
        <v>1472</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55" t="s">
        <v>1049</v>
      </c>
      <c r="G123" s="332"/>
      <c r="H123" s="332"/>
      <c r="I123" s="31">
        <v>1141</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94" t="s">
        <v>1050</v>
      </c>
      <c r="G124" s="332"/>
      <c r="H124" s="332"/>
      <c r="I124" s="32">
        <v>986</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94" t="s">
        <v>908</v>
      </c>
      <c r="G125" s="332"/>
      <c r="H125" s="332"/>
      <c r="I125" s="32">
        <v>1397</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94" t="s">
        <v>1051</v>
      </c>
      <c r="G126" s="332"/>
      <c r="H126" s="332"/>
      <c r="I126" s="32">
        <v>846</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94" t="s">
        <v>1052</v>
      </c>
      <c r="G127" s="332"/>
      <c r="H127" s="332"/>
      <c r="I127" s="32">
        <v>891</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94" t="s">
        <v>707</v>
      </c>
      <c r="G128" s="332"/>
      <c r="H128" s="332"/>
      <c r="I128" s="32">
        <v>1032</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94" t="s">
        <v>903</v>
      </c>
      <c r="G129" s="332"/>
      <c r="H129" s="332"/>
      <c r="I129" s="32">
        <v>1477</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94" t="s">
        <v>1053</v>
      </c>
      <c r="G130" s="332"/>
      <c r="H130" s="332"/>
      <c r="I130" s="32">
        <v>1185</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94" t="s">
        <v>1054</v>
      </c>
      <c r="G131" s="332"/>
      <c r="H131" s="332"/>
      <c r="I131" s="32">
        <v>1109</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55" t="s">
        <v>1055</v>
      </c>
      <c r="G132" s="332"/>
      <c r="H132" s="333"/>
      <c r="I132" s="32">
        <v>1034</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55" t="s">
        <v>791</v>
      </c>
      <c r="G133" s="332"/>
      <c r="H133" s="331" t="s">
        <v>1056</v>
      </c>
      <c r="I133" s="32">
        <v>848</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55" t="s">
        <v>706</v>
      </c>
      <c r="G134" s="332"/>
      <c r="H134" s="332"/>
      <c r="I134" s="32">
        <v>221</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55" t="s">
        <v>710</v>
      </c>
      <c r="G135" s="332"/>
      <c r="H135" s="332"/>
      <c r="I135" s="32">
        <v>996</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94" t="s">
        <v>1048</v>
      </c>
      <c r="G136" s="332"/>
      <c r="H136" s="332"/>
      <c r="I136" s="32">
        <v>1436</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94" t="s">
        <v>906</v>
      </c>
      <c r="G137" s="332"/>
      <c r="H137" s="332"/>
      <c r="I137" s="32">
        <v>1252</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94" t="s">
        <v>911</v>
      </c>
      <c r="G138" s="332"/>
      <c r="H138" s="332"/>
      <c r="I138" s="32">
        <v>1045</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55" t="s">
        <v>1049</v>
      </c>
      <c r="G139" s="332"/>
      <c r="H139" s="332"/>
      <c r="I139" s="32">
        <v>843</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94" t="s">
        <v>1050</v>
      </c>
      <c r="G140" s="332"/>
      <c r="H140" s="332"/>
      <c r="I140" s="32">
        <v>667</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94" t="s">
        <v>908</v>
      </c>
      <c r="G141" s="332"/>
      <c r="H141" s="332"/>
      <c r="I141" s="32">
        <v>937</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94" t="s">
        <v>1051</v>
      </c>
      <c r="G142" s="332"/>
      <c r="H142" s="332"/>
      <c r="I142" s="32">
        <v>616</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94" t="s">
        <v>1052</v>
      </c>
      <c r="G143" s="332"/>
      <c r="H143" s="332"/>
      <c r="I143" s="32">
        <v>531</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94" t="s">
        <v>707</v>
      </c>
      <c r="G144" s="332"/>
      <c r="H144" s="332"/>
      <c r="I144" s="32">
        <v>539</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94" t="s">
        <v>903</v>
      </c>
      <c r="G145" s="332"/>
      <c r="H145" s="332"/>
      <c r="I145" s="32">
        <v>1128</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94" t="s">
        <v>1053</v>
      </c>
      <c r="G146" s="332"/>
      <c r="H146" s="332"/>
      <c r="I146" s="32">
        <v>856</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94" t="s">
        <v>1054</v>
      </c>
      <c r="G147" s="332"/>
      <c r="H147" s="332"/>
      <c r="I147" s="32">
        <v>797</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55" t="s">
        <v>1055</v>
      </c>
      <c r="G148" s="332"/>
      <c r="H148" s="333"/>
      <c r="I148" s="32">
        <v>669</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55" t="s">
        <v>791</v>
      </c>
      <c r="G149" s="332"/>
      <c r="H149" s="331" t="s">
        <v>1057</v>
      </c>
      <c r="I149" s="32">
        <v>928</v>
      </c>
      <c r="J149" s="329"/>
      <c r="K149" s="329"/>
      <c r="L149" s="344"/>
      <c r="M149" s="366"/>
      <c r="N149" s="366"/>
      <c r="O149" s="366"/>
      <c r="P149" s="366"/>
      <c r="Q149" s="366"/>
      <c r="R149" s="366"/>
      <c r="S149" s="366"/>
      <c r="T149" s="366"/>
      <c r="U149" s="366"/>
      <c r="V149" s="366"/>
      <c r="W149" s="366"/>
      <c r="X149" s="346"/>
    </row>
    <row r="150" spans="2:24" ht="15" customHeight="1" x14ac:dyDescent="0.35">
      <c r="B150" s="326"/>
      <c r="C150" s="329"/>
      <c r="D150" s="329"/>
      <c r="E150" s="332"/>
      <c r="F150" s="255" t="s">
        <v>706</v>
      </c>
      <c r="G150" s="332"/>
      <c r="H150" s="332"/>
      <c r="I150" s="32">
        <v>356</v>
      </c>
      <c r="J150" s="329"/>
      <c r="K150" s="329"/>
      <c r="L150" s="344"/>
      <c r="M150" s="366"/>
      <c r="N150" s="366"/>
      <c r="O150" s="366"/>
      <c r="P150" s="366"/>
      <c r="Q150" s="366"/>
      <c r="R150" s="366"/>
      <c r="S150" s="366"/>
      <c r="T150" s="366"/>
      <c r="U150" s="366"/>
      <c r="V150" s="366"/>
      <c r="W150" s="366"/>
      <c r="X150" s="346"/>
    </row>
    <row r="151" spans="2:24" ht="15" customHeight="1" x14ac:dyDescent="0.35">
      <c r="B151" s="326"/>
      <c r="C151" s="329"/>
      <c r="D151" s="329"/>
      <c r="E151" s="332"/>
      <c r="F151" s="255" t="s">
        <v>710</v>
      </c>
      <c r="G151" s="332"/>
      <c r="H151" s="332"/>
      <c r="I151" s="31">
        <v>1207</v>
      </c>
      <c r="J151" s="329"/>
      <c r="K151" s="329"/>
      <c r="L151" s="344"/>
      <c r="M151" s="366"/>
      <c r="N151" s="366"/>
      <c r="O151" s="366"/>
      <c r="P151" s="366"/>
      <c r="Q151" s="366"/>
      <c r="R151" s="366"/>
      <c r="S151" s="366"/>
      <c r="T151" s="366"/>
      <c r="U151" s="366"/>
      <c r="V151" s="366"/>
      <c r="W151" s="366"/>
      <c r="X151" s="346"/>
    </row>
    <row r="152" spans="2:24" ht="15" customHeight="1" x14ac:dyDescent="0.35">
      <c r="B152" s="326"/>
      <c r="C152" s="329"/>
      <c r="D152" s="329"/>
      <c r="E152" s="332"/>
      <c r="F152" s="294" t="s">
        <v>1048</v>
      </c>
      <c r="G152" s="332"/>
      <c r="H152" s="332"/>
      <c r="I152" s="32">
        <v>1662</v>
      </c>
      <c r="J152" s="329"/>
      <c r="K152" s="329"/>
      <c r="L152" s="344"/>
      <c r="M152" s="366"/>
      <c r="N152" s="366"/>
      <c r="O152" s="366"/>
      <c r="P152" s="366"/>
      <c r="Q152" s="366"/>
      <c r="R152" s="366"/>
      <c r="S152" s="366"/>
      <c r="T152" s="366"/>
      <c r="U152" s="366"/>
      <c r="V152" s="366"/>
      <c r="W152" s="366"/>
      <c r="X152" s="346"/>
    </row>
    <row r="153" spans="2:24" ht="15" customHeight="1" x14ac:dyDescent="0.35">
      <c r="B153" s="326"/>
      <c r="C153" s="329"/>
      <c r="D153" s="329"/>
      <c r="E153" s="332"/>
      <c r="F153" s="294" t="s">
        <v>906</v>
      </c>
      <c r="G153" s="332"/>
      <c r="H153" s="332"/>
      <c r="I153" s="32">
        <v>1460</v>
      </c>
      <c r="J153" s="329"/>
      <c r="K153" s="329"/>
      <c r="L153" s="344"/>
      <c r="M153" s="366"/>
      <c r="N153" s="366"/>
      <c r="O153" s="366"/>
      <c r="P153" s="366"/>
      <c r="Q153" s="366"/>
      <c r="R153" s="366"/>
      <c r="S153" s="366"/>
      <c r="T153" s="366"/>
      <c r="U153" s="366"/>
      <c r="V153" s="366"/>
      <c r="W153" s="366"/>
      <c r="X153" s="346"/>
    </row>
    <row r="154" spans="2:24" ht="15" customHeight="1" x14ac:dyDescent="0.35">
      <c r="B154" s="326"/>
      <c r="C154" s="329"/>
      <c r="D154" s="329"/>
      <c r="E154" s="332"/>
      <c r="F154" s="294" t="s">
        <v>911</v>
      </c>
      <c r="G154" s="332"/>
      <c r="H154" s="332"/>
      <c r="I154" s="32">
        <v>1349</v>
      </c>
      <c r="J154" s="329"/>
      <c r="K154" s="329"/>
      <c r="L154" s="344"/>
      <c r="M154" s="366"/>
      <c r="N154" s="366"/>
      <c r="O154" s="366"/>
      <c r="P154" s="366"/>
      <c r="Q154" s="366"/>
      <c r="R154" s="366"/>
      <c r="S154" s="366"/>
      <c r="T154" s="366"/>
      <c r="U154" s="366"/>
      <c r="V154" s="366"/>
      <c r="W154" s="366"/>
      <c r="X154" s="346"/>
    </row>
    <row r="155" spans="2:24" ht="15" customHeight="1" x14ac:dyDescent="0.35">
      <c r="B155" s="326"/>
      <c r="C155" s="329"/>
      <c r="D155" s="329"/>
      <c r="E155" s="332"/>
      <c r="F155" s="255" t="s">
        <v>1049</v>
      </c>
      <c r="G155" s="332"/>
      <c r="H155" s="332"/>
      <c r="I155" s="32">
        <v>1084</v>
      </c>
      <c r="J155" s="329"/>
      <c r="K155" s="329"/>
      <c r="L155" s="344"/>
      <c r="M155" s="366"/>
      <c r="N155" s="366"/>
      <c r="O155" s="366"/>
      <c r="P155" s="366"/>
      <c r="Q155" s="366"/>
      <c r="R155" s="366"/>
      <c r="S155" s="366"/>
      <c r="T155" s="366"/>
      <c r="U155" s="366"/>
      <c r="V155" s="366"/>
      <c r="W155" s="366"/>
      <c r="X155" s="346"/>
    </row>
    <row r="156" spans="2:24" ht="15" customHeight="1" x14ac:dyDescent="0.35">
      <c r="B156" s="326"/>
      <c r="C156" s="329"/>
      <c r="D156" s="329"/>
      <c r="E156" s="332"/>
      <c r="F156" s="294" t="s">
        <v>1050</v>
      </c>
      <c r="G156" s="332"/>
      <c r="H156" s="332"/>
      <c r="I156" s="32">
        <v>882</v>
      </c>
      <c r="J156" s="329"/>
      <c r="K156" s="329"/>
      <c r="L156" s="344"/>
      <c r="M156" s="366"/>
      <c r="N156" s="366"/>
      <c r="O156" s="366"/>
      <c r="P156" s="366"/>
      <c r="Q156" s="366"/>
      <c r="R156" s="366"/>
      <c r="S156" s="366"/>
      <c r="T156" s="366"/>
      <c r="U156" s="366"/>
      <c r="V156" s="366"/>
      <c r="W156" s="366"/>
      <c r="X156" s="346"/>
    </row>
    <row r="157" spans="2:24" ht="15" customHeight="1" x14ac:dyDescent="0.35">
      <c r="B157" s="326"/>
      <c r="C157" s="329"/>
      <c r="D157" s="329"/>
      <c r="E157" s="332"/>
      <c r="F157" s="294" t="s">
        <v>908</v>
      </c>
      <c r="G157" s="332"/>
      <c r="H157" s="332"/>
      <c r="I157" s="32">
        <v>1249</v>
      </c>
      <c r="J157" s="329"/>
      <c r="K157" s="329"/>
      <c r="L157" s="344"/>
      <c r="M157" s="366"/>
      <c r="N157" s="366"/>
      <c r="O157" s="366"/>
      <c r="P157" s="366"/>
      <c r="Q157" s="366"/>
      <c r="R157" s="366"/>
      <c r="S157" s="366"/>
      <c r="T157" s="366"/>
      <c r="U157" s="366"/>
      <c r="V157" s="366"/>
      <c r="W157" s="366"/>
      <c r="X157" s="346"/>
    </row>
    <row r="158" spans="2:24" ht="15" customHeight="1" x14ac:dyDescent="0.35">
      <c r="B158" s="326"/>
      <c r="C158" s="329"/>
      <c r="D158" s="329"/>
      <c r="E158" s="332"/>
      <c r="F158" s="294" t="s">
        <v>1051</v>
      </c>
      <c r="G158" s="332"/>
      <c r="H158" s="332"/>
      <c r="I158" s="32">
        <v>845</v>
      </c>
      <c r="J158" s="329"/>
      <c r="K158" s="329"/>
      <c r="L158" s="344"/>
      <c r="M158" s="366"/>
      <c r="N158" s="366"/>
      <c r="O158" s="366"/>
      <c r="P158" s="366"/>
      <c r="Q158" s="366"/>
      <c r="R158" s="366"/>
      <c r="S158" s="366"/>
      <c r="T158" s="366"/>
      <c r="U158" s="366"/>
      <c r="V158" s="366"/>
      <c r="W158" s="366"/>
      <c r="X158" s="346"/>
    </row>
    <row r="159" spans="2:24" ht="15" customHeight="1" x14ac:dyDescent="0.35">
      <c r="B159" s="326"/>
      <c r="C159" s="329"/>
      <c r="D159" s="329"/>
      <c r="E159" s="332"/>
      <c r="F159" s="294" t="s">
        <v>1052</v>
      </c>
      <c r="G159" s="332"/>
      <c r="H159" s="332"/>
      <c r="I159" s="32">
        <v>780</v>
      </c>
      <c r="J159" s="329"/>
      <c r="K159" s="329"/>
      <c r="L159" s="344"/>
      <c r="M159" s="366"/>
      <c r="N159" s="366"/>
      <c r="O159" s="366"/>
      <c r="P159" s="366"/>
      <c r="Q159" s="366"/>
      <c r="R159" s="366"/>
      <c r="S159" s="366"/>
      <c r="T159" s="366"/>
      <c r="U159" s="366"/>
      <c r="V159" s="366"/>
      <c r="W159" s="366"/>
      <c r="X159" s="346"/>
    </row>
    <row r="160" spans="2:24" ht="15" customHeight="1" x14ac:dyDescent="0.35">
      <c r="B160" s="326"/>
      <c r="C160" s="329"/>
      <c r="D160" s="329"/>
      <c r="E160" s="332"/>
      <c r="F160" s="294" t="s">
        <v>707</v>
      </c>
      <c r="G160" s="332"/>
      <c r="H160" s="332"/>
      <c r="I160" s="32">
        <v>864</v>
      </c>
      <c r="J160" s="329"/>
      <c r="K160" s="329"/>
      <c r="L160" s="344"/>
      <c r="M160" s="366"/>
      <c r="N160" s="366"/>
      <c r="O160" s="366"/>
      <c r="P160" s="366"/>
      <c r="Q160" s="366"/>
      <c r="R160" s="366"/>
      <c r="S160" s="366"/>
      <c r="T160" s="366"/>
      <c r="U160" s="366"/>
      <c r="V160" s="366"/>
      <c r="W160" s="366"/>
      <c r="X160" s="346"/>
    </row>
    <row r="161" spans="2:24" ht="15" customHeight="1" x14ac:dyDescent="0.35">
      <c r="B161" s="326"/>
      <c r="C161" s="329"/>
      <c r="D161" s="329"/>
      <c r="E161" s="332"/>
      <c r="F161" s="294" t="s">
        <v>903</v>
      </c>
      <c r="G161" s="332"/>
      <c r="H161" s="332"/>
      <c r="I161" s="32">
        <v>1351</v>
      </c>
      <c r="J161" s="329"/>
      <c r="K161" s="329"/>
      <c r="L161" s="344"/>
      <c r="M161" s="366"/>
      <c r="N161" s="366"/>
      <c r="O161" s="366"/>
      <c r="P161" s="366"/>
      <c r="Q161" s="366"/>
      <c r="R161" s="366"/>
      <c r="S161" s="366"/>
      <c r="T161" s="366"/>
      <c r="U161" s="366"/>
      <c r="V161" s="366"/>
      <c r="W161" s="366"/>
      <c r="X161" s="346"/>
    </row>
    <row r="162" spans="2:24" ht="15" customHeight="1" x14ac:dyDescent="0.35">
      <c r="B162" s="326"/>
      <c r="C162" s="329"/>
      <c r="D162" s="329"/>
      <c r="E162" s="332"/>
      <c r="F162" s="294" t="s">
        <v>1053</v>
      </c>
      <c r="G162" s="332"/>
      <c r="H162" s="332"/>
      <c r="I162" s="32">
        <v>1063</v>
      </c>
      <c r="J162" s="329"/>
      <c r="K162" s="329"/>
      <c r="L162" s="344"/>
      <c r="M162" s="366"/>
      <c r="N162" s="366"/>
      <c r="O162" s="366"/>
      <c r="P162" s="366"/>
      <c r="Q162" s="366"/>
      <c r="R162" s="366"/>
      <c r="S162" s="366"/>
      <c r="T162" s="366"/>
      <c r="U162" s="366"/>
      <c r="V162" s="366"/>
      <c r="W162" s="366"/>
      <c r="X162" s="346"/>
    </row>
    <row r="163" spans="2:24" ht="15" customHeight="1" x14ac:dyDescent="0.35">
      <c r="B163" s="326"/>
      <c r="C163" s="329"/>
      <c r="D163" s="329"/>
      <c r="E163" s="332"/>
      <c r="F163" s="294" t="s">
        <v>1054</v>
      </c>
      <c r="G163" s="332"/>
      <c r="H163" s="332"/>
      <c r="I163" s="31">
        <v>1031</v>
      </c>
      <c r="J163" s="329"/>
      <c r="K163" s="329"/>
      <c r="L163" s="344"/>
      <c r="M163" s="366"/>
      <c r="N163" s="366"/>
      <c r="O163" s="366"/>
      <c r="P163" s="366"/>
      <c r="Q163" s="366"/>
      <c r="R163" s="366"/>
      <c r="S163" s="366"/>
      <c r="T163" s="366"/>
      <c r="U163" s="366"/>
      <c r="V163" s="366"/>
      <c r="W163" s="366"/>
      <c r="X163" s="346"/>
    </row>
    <row r="164" spans="2:24" ht="15" customHeight="1" x14ac:dyDescent="0.35">
      <c r="B164" s="326"/>
      <c r="C164" s="329"/>
      <c r="D164" s="330"/>
      <c r="E164" s="332"/>
      <c r="F164" s="255" t="s">
        <v>1055</v>
      </c>
      <c r="G164" s="332"/>
      <c r="H164" s="333"/>
      <c r="I164" s="31">
        <v>915</v>
      </c>
      <c r="J164" s="329"/>
      <c r="K164" s="329"/>
      <c r="L164" s="344"/>
      <c r="M164" s="366"/>
      <c r="N164" s="366"/>
      <c r="O164" s="366"/>
      <c r="P164" s="366"/>
      <c r="Q164" s="366"/>
      <c r="R164" s="366"/>
      <c r="S164" s="366"/>
      <c r="T164" s="366"/>
      <c r="U164" s="366"/>
      <c r="V164" s="366"/>
      <c r="W164" s="366"/>
      <c r="X164" s="346"/>
    </row>
    <row r="165" spans="2:24" ht="15" customHeight="1" x14ac:dyDescent="0.35">
      <c r="B165" s="326"/>
      <c r="C165" s="329"/>
      <c r="D165" s="328" t="s">
        <v>309</v>
      </c>
      <c r="E165" s="332"/>
      <c r="F165" s="255" t="s">
        <v>791</v>
      </c>
      <c r="G165" s="332"/>
      <c r="H165" s="331" t="s">
        <v>1046</v>
      </c>
      <c r="I165" s="32">
        <v>776</v>
      </c>
      <c r="J165" s="329"/>
      <c r="K165" s="329"/>
      <c r="L165" s="344"/>
      <c r="M165" s="366"/>
      <c r="N165" s="366"/>
      <c r="O165" s="366"/>
      <c r="P165" s="366"/>
      <c r="Q165" s="366"/>
      <c r="R165" s="366"/>
      <c r="S165" s="366"/>
      <c r="T165" s="366"/>
      <c r="U165" s="366"/>
      <c r="V165" s="366"/>
      <c r="W165" s="366"/>
      <c r="X165" s="346"/>
    </row>
    <row r="166" spans="2:24" ht="15" customHeight="1" x14ac:dyDescent="0.35">
      <c r="B166" s="326"/>
      <c r="C166" s="329"/>
      <c r="D166" s="329"/>
      <c r="E166" s="332"/>
      <c r="F166" s="255" t="s">
        <v>710</v>
      </c>
      <c r="G166" s="332"/>
      <c r="H166" s="332"/>
      <c r="I166" s="32">
        <v>1482</v>
      </c>
      <c r="J166" s="329"/>
      <c r="K166" s="329"/>
      <c r="L166" s="344"/>
      <c r="M166" s="366"/>
      <c r="N166" s="366"/>
      <c r="O166" s="366"/>
      <c r="P166" s="366"/>
      <c r="Q166" s="366"/>
      <c r="R166" s="366"/>
      <c r="S166" s="366"/>
      <c r="T166" s="366"/>
      <c r="U166" s="366"/>
      <c r="V166" s="366"/>
      <c r="W166" s="366"/>
      <c r="X166" s="346"/>
    </row>
    <row r="167" spans="2:24" ht="15" customHeight="1" x14ac:dyDescent="0.35">
      <c r="B167" s="326"/>
      <c r="C167" s="329"/>
      <c r="D167" s="329"/>
      <c r="E167" s="332"/>
      <c r="F167" s="255" t="s">
        <v>1048</v>
      </c>
      <c r="G167" s="332"/>
      <c r="H167" s="332"/>
      <c r="I167" s="32">
        <v>1422</v>
      </c>
      <c r="J167" s="329"/>
      <c r="K167" s="329"/>
      <c r="L167" s="344"/>
      <c r="M167" s="366"/>
      <c r="N167" s="366"/>
      <c r="O167" s="366"/>
      <c r="P167" s="366"/>
      <c r="Q167" s="366"/>
      <c r="R167" s="366"/>
      <c r="S167" s="366"/>
      <c r="T167" s="366"/>
      <c r="U167" s="366"/>
      <c r="V167" s="366"/>
      <c r="W167" s="366"/>
      <c r="X167" s="346"/>
    </row>
    <row r="168" spans="2:24" ht="15" customHeight="1" x14ac:dyDescent="0.35">
      <c r="B168" s="326"/>
      <c r="C168" s="329"/>
      <c r="D168" s="329"/>
      <c r="E168" s="332"/>
      <c r="F168" s="294" t="s">
        <v>906</v>
      </c>
      <c r="G168" s="332"/>
      <c r="H168" s="332"/>
      <c r="I168" s="32">
        <v>1204</v>
      </c>
      <c r="J168" s="329"/>
      <c r="K168" s="329"/>
      <c r="L168" s="344"/>
      <c r="M168" s="366"/>
      <c r="N168" s="366"/>
      <c r="O168" s="366"/>
      <c r="P168" s="366"/>
      <c r="Q168" s="366"/>
      <c r="R168" s="366"/>
      <c r="S168" s="366"/>
      <c r="T168" s="366"/>
      <c r="U168" s="366"/>
      <c r="V168" s="366"/>
      <c r="W168" s="366"/>
      <c r="X168" s="346"/>
    </row>
    <row r="169" spans="2:24" ht="15" customHeight="1" x14ac:dyDescent="0.35">
      <c r="B169" s="326"/>
      <c r="C169" s="329"/>
      <c r="D169" s="329"/>
      <c r="E169" s="332"/>
      <c r="F169" s="294" t="s">
        <v>1049</v>
      </c>
      <c r="G169" s="332"/>
      <c r="H169" s="332"/>
      <c r="I169" s="32">
        <v>816</v>
      </c>
      <c r="J169" s="329"/>
      <c r="K169" s="329"/>
      <c r="L169" s="344"/>
      <c r="M169" s="366"/>
      <c r="N169" s="366"/>
      <c r="O169" s="366"/>
      <c r="P169" s="366"/>
      <c r="Q169" s="366"/>
      <c r="R169" s="366"/>
      <c r="S169" s="366"/>
      <c r="T169" s="366"/>
      <c r="U169" s="366"/>
      <c r="V169" s="366"/>
      <c r="W169" s="366"/>
      <c r="X169" s="346"/>
    </row>
    <row r="170" spans="2:24" ht="15" customHeight="1" x14ac:dyDescent="0.35">
      <c r="B170" s="326"/>
      <c r="C170" s="329"/>
      <c r="D170" s="329"/>
      <c r="E170" s="332"/>
      <c r="F170" s="294" t="s">
        <v>1050</v>
      </c>
      <c r="G170" s="332"/>
      <c r="H170" s="332"/>
      <c r="I170" s="32">
        <v>616</v>
      </c>
      <c r="J170" s="329"/>
      <c r="K170" s="329"/>
      <c r="L170" s="344"/>
      <c r="M170" s="366"/>
      <c r="N170" s="366"/>
      <c r="O170" s="366"/>
      <c r="P170" s="366"/>
      <c r="Q170" s="366"/>
      <c r="R170" s="366"/>
      <c r="S170" s="366"/>
      <c r="T170" s="366"/>
      <c r="U170" s="366"/>
      <c r="V170" s="366"/>
      <c r="W170" s="366"/>
      <c r="X170" s="346"/>
    </row>
    <row r="171" spans="2:24" ht="15" customHeight="1" x14ac:dyDescent="0.35">
      <c r="B171" s="326"/>
      <c r="C171" s="329"/>
      <c r="D171" s="329"/>
      <c r="E171" s="332"/>
      <c r="F171" s="255" t="s">
        <v>908</v>
      </c>
      <c r="G171" s="332"/>
      <c r="H171" s="332"/>
      <c r="I171" s="32">
        <v>915</v>
      </c>
      <c r="J171" s="329"/>
      <c r="K171" s="329"/>
      <c r="L171" s="344"/>
      <c r="M171" s="366"/>
      <c r="N171" s="366"/>
      <c r="O171" s="366"/>
      <c r="P171" s="366"/>
      <c r="Q171" s="366"/>
      <c r="R171" s="366"/>
      <c r="S171" s="366"/>
      <c r="T171" s="366"/>
      <c r="U171" s="366"/>
      <c r="V171" s="366"/>
      <c r="W171" s="366"/>
      <c r="X171" s="346"/>
    </row>
    <row r="172" spans="2:24" ht="15" customHeight="1" x14ac:dyDescent="0.35">
      <c r="B172" s="326"/>
      <c r="C172" s="329"/>
      <c r="D172" s="329"/>
      <c r="E172" s="332"/>
      <c r="F172" s="294" t="s">
        <v>1051</v>
      </c>
      <c r="G172" s="332"/>
      <c r="H172" s="332"/>
      <c r="I172" s="32">
        <v>764</v>
      </c>
      <c r="J172" s="329"/>
      <c r="K172" s="329"/>
      <c r="L172" s="344"/>
      <c r="M172" s="366"/>
      <c r="N172" s="366"/>
      <c r="O172" s="366"/>
      <c r="P172" s="366"/>
      <c r="Q172" s="366"/>
      <c r="R172" s="366"/>
      <c r="S172" s="366"/>
      <c r="T172" s="366"/>
      <c r="U172" s="366"/>
      <c r="V172" s="366"/>
      <c r="W172" s="366"/>
      <c r="X172" s="346"/>
    </row>
    <row r="173" spans="2:24" ht="15" customHeight="1" x14ac:dyDescent="0.35">
      <c r="B173" s="326"/>
      <c r="C173" s="329"/>
      <c r="D173" s="329"/>
      <c r="E173" s="332"/>
      <c r="F173" s="294" t="s">
        <v>1052</v>
      </c>
      <c r="G173" s="332"/>
      <c r="H173" s="332"/>
      <c r="I173" s="32">
        <v>749</v>
      </c>
      <c r="J173" s="329"/>
      <c r="K173" s="329"/>
      <c r="L173" s="344"/>
      <c r="M173" s="366"/>
      <c r="N173" s="366"/>
      <c r="O173" s="366"/>
      <c r="P173" s="366"/>
      <c r="Q173" s="366"/>
      <c r="R173" s="366"/>
      <c r="S173" s="366"/>
      <c r="T173" s="366"/>
      <c r="U173" s="366"/>
      <c r="V173" s="366"/>
      <c r="W173" s="366"/>
      <c r="X173" s="346"/>
    </row>
    <row r="174" spans="2:24" ht="15" customHeight="1" x14ac:dyDescent="0.35">
      <c r="B174" s="326"/>
      <c r="C174" s="329"/>
      <c r="D174" s="329"/>
      <c r="E174" s="332"/>
      <c r="F174" s="294" t="s">
        <v>707</v>
      </c>
      <c r="G174" s="332"/>
      <c r="H174" s="332"/>
      <c r="I174" s="32">
        <v>223</v>
      </c>
      <c r="J174" s="329"/>
      <c r="K174" s="329"/>
      <c r="L174" s="344"/>
      <c r="M174" s="366"/>
      <c r="N174" s="366"/>
      <c r="O174" s="366"/>
      <c r="P174" s="366"/>
      <c r="Q174" s="366"/>
      <c r="R174" s="366"/>
      <c r="S174" s="366"/>
      <c r="T174" s="366"/>
      <c r="U174" s="366"/>
      <c r="V174" s="366"/>
      <c r="W174" s="366"/>
      <c r="X174" s="346"/>
    </row>
    <row r="175" spans="2:24" ht="15" customHeight="1" x14ac:dyDescent="0.35">
      <c r="B175" s="326"/>
      <c r="C175" s="329"/>
      <c r="D175" s="329"/>
      <c r="E175" s="332"/>
      <c r="F175" s="294" t="s">
        <v>903</v>
      </c>
      <c r="G175" s="332"/>
      <c r="H175" s="332"/>
      <c r="I175" s="32" t="s">
        <v>1058</v>
      </c>
      <c r="J175" s="329"/>
      <c r="K175" s="329"/>
      <c r="L175" s="344"/>
      <c r="M175" s="366"/>
      <c r="N175" s="366"/>
      <c r="O175" s="366"/>
      <c r="P175" s="366"/>
      <c r="Q175" s="366"/>
      <c r="R175" s="366"/>
      <c r="S175" s="366"/>
      <c r="T175" s="366"/>
      <c r="U175" s="366"/>
      <c r="V175" s="366"/>
      <c r="W175" s="366"/>
      <c r="X175" s="346"/>
    </row>
    <row r="176" spans="2:24" ht="15" customHeight="1" x14ac:dyDescent="0.35">
      <c r="B176" s="326"/>
      <c r="C176" s="329"/>
      <c r="D176" s="329"/>
      <c r="E176" s="332"/>
      <c r="F176" s="294" t="s">
        <v>1053</v>
      </c>
      <c r="G176" s="332"/>
      <c r="H176" s="332"/>
      <c r="I176" s="32" t="s">
        <v>1058</v>
      </c>
      <c r="J176" s="329"/>
      <c r="K176" s="329"/>
      <c r="L176" s="344"/>
      <c r="M176" s="366"/>
      <c r="N176" s="366"/>
      <c r="O176" s="366"/>
      <c r="P176" s="366"/>
      <c r="Q176" s="366"/>
      <c r="R176" s="366"/>
      <c r="S176" s="366"/>
      <c r="T176" s="366"/>
      <c r="U176" s="366"/>
      <c r="V176" s="366"/>
      <c r="W176" s="366"/>
      <c r="X176" s="346"/>
    </row>
    <row r="177" spans="2:24" ht="15" customHeight="1" x14ac:dyDescent="0.35">
      <c r="B177" s="326"/>
      <c r="C177" s="329"/>
      <c r="D177" s="329"/>
      <c r="E177" s="332"/>
      <c r="F177" s="294" t="s">
        <v>1054</v>
      </c>
      <c r="G177" s="332"/>
      <c r="H177" s="332"/>
      <c r="I177" s="32" t="s">
        <v>1058</v>
      </c>
      <c r="J177" s="329"/>
      <c r="K177" s="329"/>
      <c r="L177" s="344"/>
      <c r="M177" s="366"/>
      <c r="N177" s="366"/>
      <c r="O177" s="366"/>
      <c r="P177" s="366"/>
      <c r="Q177" s="366"/>
      <c r="R177" s="366"/>
      <c r="S177" s="366"/>
      <c r="T177" s="366"/>
      <c r="U177" s="366"/>
      <c r="V177" s="366"/>
      <c r="W177" s="366"/>
      <c r="X177" s="346"/>
    </row>
    <row r="178" spans="2:24" ht="15" customHeight="1" x14ac:dyDescent="0.35">
      <c r="B178" s="326"/>
      <c r="C178" s="329"/>
      <c r="D178" s="329"/>
      <c r="E178" s="332"/>
      <c r="F178" s="294" t="s">
        <v>706</v>
      </c>
      <c r="G178" s="332"/>
      <c r="H178" s="332"/>
      <c r="I178" s="32" t="s">
        <v>1058</v>
      </c>
      <c r="J178" s="329"/>
      <c r="K178" s="329"/>
      <c r="L178" s="344"/>
      <c r="M178" s="366"/>
      <c r="N178" s="366"/>
      <c r="O178" s="366"/>
      <c r="P178" s="366"/>
      <c r="Q178" s="366"/>
      <c r="R178" s="366"/>
      <c r="S178" s="366"/>
      <c r="T178" s="366"/>
      <c r="U178" s="366"/>
      <c r="V178" s="366"/>
      <c r="W178" s="366"/>
      <c r="X178" s="346"/>
    </row>
    <row r="179" spans="2:24" ht="15" customHeight="1" x14ac:dyDescent="0.35">
      <c r="B179" s="326"/>
      <c r="C179" s="329"/>
      <c r="D179" s="329"/>
      <c r="E179" s="332"/>
      <c r="F179" s="294" t="s">
        <v>911</v>
      </c>
      <c r="G179" s="332"/>
      <c r="H179" s="332"/>
      <c r="I179" s="32" t="s">
        <v>1058</v>
      </c>
      <c r="J179" s="329"/>
      <c r="K179" s="329"/>
      <c r="L179" s="344"/>
      <c r="M179" s="366"/>
      <c r="N179" s="366"/>
      <c r="O179" s="366"/>
      <c r="P179" s="366"/>
      <c r="Q179" s="366"/>
      <c r="R179" s="366"/>
      <c r="S179" s="366"/>
      <c r="T179" s="366"/>
      <c r="U179" s="366"/>
      <c r="V179" s="366"/>
      <c r="W179" s="366"/>
      <c r="X179" s="346"/>
    </row>
    <row r="180" spans="2:24" ht="15" customHeight="1" x14ac:dyDescent="0.35">
      <c r="B180" s="326"/>
      <c r="C180" s="329"/>
      <c r="D180" s="329"/>
      <c r="E180" s="332"/>
      <c r="F180" s="255" t="s">
        <v>1055</v>
      </c>
      <c r="G180" s="332"/>
      <c r="H180" s="333"/>
      <c r="I180" s="32">
        <v>560</v>
      </c>
      <c r="J180" s="329"/>
      <c r="K180" s="329"/>
      <c r="L180" s="344"/>
      <c r="M180" s="366"/>
      <c r="N180" s="366"/>
      <c r="O180" s="366"/>
      <c r="P180" s="366"/>
      <c r="Q180" s="366"/>
      <c r="R180" s="366"/>
      <c r="S180" s="366"/>
      <c r="T180" s="366"/>
      <c r="U180" s="366"/>
      <c r="V180" s="366"/>
      <c r="W180" s="366"/>
      <c r="X180" s="346"/>
    </row>
    <row r="181" spans="2:24" ht="15" customHeight="1" x14ac:dyDescent="0.35">
      <c r="B181" s="326"/>
      <c r="C181" s="329"/>
      <c r="D181" s="329"/>
      <c r="E181" s="332"/>
      <c r="F181" s="255" t="s">
        <v>791</v>
      </c>
      <c r="G181" s="332"/>
      <c r="H181" s="331" t="s">
        <v>1056</v>
      </c>
      <c r="I181" s="32">
        <v>464</v>
      </c>
      <c r="J181" s="329"/>
      <c r="K181" s="329"/>
      <c r="L181" s="344"/>
      <c r="M181" s="366"/>
      <c r="N181" s="366"/>
      <c r="O181" s="366"/>
      <c r="P181" s="366"/>
      <c r="Q181" s="366"/>
      <c r="R181" s="366"/>
      <c r="S181" s="366"/>
      <c r="T181" s="366"/>
      <c r="U181" s="366"/>
      <c r="V181" s="366"/>
      <c r="W181" s="366"/>
      <c r="X181" s="346"/>
    </row>
    <row r="182" spans="2:24" ht="15" customHeight="1" x14ac:dyDescent="0.35">
      <c r="B182" s="326"/>
      <c r="C182" s="329"/>
      <c r="D182" s="329"/>
      <c r="E182" s="332"/>
      <c r="F182" s="255" t="s">
        <v>710</v>
      </c>
      <c r="G182" s="332"/>
      <c r="H182" s="332"/>
      <c r="I182" s="32">
        <v>1073</v>
      </c>
      <c r="J182" s="329"/>
      <c r="K182" s="329"/>
      <c r="L182" s="344"/>
      <c r="M182" s="366"/>
      <c r="N182" s="366"/>
      <c r="O182" s="366"/>
      <c r="P182" s="366"/>
      <c r="Q182" s="366"/>
      <c r="R182" s="366"/>
      <c r="S182" s="366"/>
      <c r="T182" s="366"/>
      <c r="U182" s="366"/>
      <c r="V182" s="366"/>
      <c r="W182" s="366"/>
      <c r="X182" s="346"/>
    </row>
    <row r="183" spans="2:24" ht="15" customHeight="1" x14ac:dyDescent="0.35">
      <c r="B183" s="326"/>
      <c r="C183" s="329"/>
      <c r="D183" s="329"/>
      <c r="E183" s="332"/>
      <c r="F183" s="255" t="s">
        <v>1048</v>
      </c>
      <c r="G183" s="332"/>
      <c r="H183" s="332"/>
      <c r="I183" s="32">
        <v>946</v>
      </c>
      <c r="J183" s="329"/>
      <c r="K183" s="329"/>
      <c r="L183" s="344"/>
      <c r="M183" s="366"/>
      <c r="N183" s="366"/>
      <c r="O183" s="366"/>
      <c r="P183" s="366"/>
      <c r="Q183" s="366"/>
      <c r="R183" s="366"/>
      <c r="S183" s="366"/>
      <c r="T183" s="366"/>
      <c r="U183" s="366"/>
      <c r="V183" s="366"/>
      <c r="W183" s="366"/>
      <c r="X183" s="346"/>
    </row>
    <row r="184" spans="2:24" ht="15" customHeight="1" x14ac:dyDescent="0.35">
      <c r="B184" s="326"/>
      <c r="C184" s="329"/>
      <c r="D184" s="329"/>
      <c r="E184" s="332"/>
      <c r="F184" s="294" t="s">
        <v>906</v>
      </c>
      <c r="G184" s="332"/>
      <c r="H184" s="332"/>
      <c r="I184" s="32">
        <v>813</v>
      </c>
      <c r="J184" s="329"/>
      <c r="K184" s="329"/>
      <c r="L184" s="344"/>
      <c r="M184" s="366"/>
      <c r="N184" s="366"/>
      <c r="O184" s="366"/>
      <c r="P184" s="366"/>
      <c r="Q184" s="366"/>
      <c r="R184" s="366"/>
      <c r="S184" s="366"/>
      <c r="T184" s="366"/>
      <c r="U184" s="366"/>
      <c r="V184" s="366"/>
      <c r="W184" s="366"/>
      <c r="X184" s="346"/>
    </row>
    <row r="185" spans="2:24" ht="15" customHeight="1" x14ac:dyDescent="0.35">
      <c r="B185" s="326"/>
      <c r="C185" s="329"/>
      <c r="D185" s="329"/>
      <c r="E185" s="332"/>
      <c r="F185" s="294" t="s">
        <v>1049</v>
      </c>
      <c r="G185" s="332"/>
      <c r="H185" s="332"/>
      <c r="I185" s="32">
        <v>641</v>
      </c>
      <c r="J185" s="329"/>
      <c r="K185" s="329"/>
      <c r="L185" s="344"/>
      <c r="M185" s="366"/>
      <c r="N185" s="366"/>
      <c r="O185" s="366"/>
      <c r="P185" s="366"/>
      <c r="Q185" s="366"/>
      <c r="R185" s="366"/>
      <c r="S185" s="366"/>
      <c r="T185" s="366"/>
      <c r="U185" s="366"/>
      <c r="V185" s="366"/>
      <c r="W185" s="366"/>
      <c r="X185" s="346"/>
    </row>
    <row r="186" spans="2:24" ht="15" customHeight="1" x14ac:dyDescent="0.35">
      <c r="B186" s="326"/>
      <c r="C186" s="329"/>
      <c r="D186" s="329"/>
      <c r="E186" s="332"/>
      <c r="F186" s="294" t="s">
        <v>1050</v>
      </c>
      <c r="G186" s="332"/>
      <c r="H186" s="332"/>
      <c r="I186" s="32">
        <v>448</v>
      </c>
      <c r="J186" s="329"/>
      <c r="K186" s="329"/>
      <c r="L186" s="344"/>
      <c r="M186" s="366"/>
      <c r="N186" s="366"/>
      <c r="O186" s="366"/>
      <c r="P186" s="366"/>
      <c r="Q186" s="366"/>
      <c r="R186" s="366"/>
      <c r="S186" s="366"/>
      <c r="T186" s="366"/>
      <c r="U186" s="366"/>
      <c r="V186" s="366"/>
      <c r="W186" s="366"/>
      <c r="X186" s="346"/>
    </row>
    <row r="187" spans="2:24" ht="15" customHeight="1" x14ac:dyDescent="0.35">
      <c r="B187" s="326"/>
      <c r="C187" s="329"/>
      <c r="D187" s="329"/>
      <c r="E187" s="332"/>
      <c r="F187" s="255" t="s">
        <v>908</v>
      </c>
      <c r="G187" s="332"/>
      <c r="H187" s="332"/>
      <c r="I187" s="32">
        <v>572</v>
      </c>
      <c r="J187" s="329"/>
      <c r="K187" s="329"/>
      <c r="L187" s="344"/>
      <c r="M187" s="366"/>
      <c r="N187" s="366"/>
      <c r="O187" s="366"/>
      <c r="P187" s="366"/>
      <c r="Q187" s="366"/>
      <c r="R187" s="366"/>
      <c r="S187" s="366"/>
      <c r="T187" s="366"/>
      <c r="U187" s="366"/>
      <c r="V187" s="366"/>
      <c r="W187" s="366"/>
      <c r="X187" s="346"/>
    </row>
    <row r="188" spans="2:24" ht="15" customHeight="1" x14ac:dyDescent="0.35">
      <c r="B188" s="326"/>
      <c r="C188" s="329"/>
      <c r="D188" s="329"/>
      <c r="E188" s="332"/>
      <c r="F188" s="294" t="s">
        <v>1051</v>
      </c>
      <c r="G188" s="332"/>
      <c r="H188" s="332"/>
      <c r="I188" s="32">
        <v>504</v>
      </c>
      <c r="J188" s="329"/>
      <c r="K188" s="329"/>
      <c r="L188" s="344"/>
      <c r="M188" s="366"/>
      <c r="N188" s="366"/>
      <c r="O188" s="366"/>
      <c r="P188" s="366"/>
      <c r="Q188" s="366"/>
      <c r="R188" s="366"/>
      <c r="S188" s="366"/>
      <c r="T188" s="366"/>
      <c r="U188" s="366"/>
      <c r="V188" s="366"/>
      <c r="W188" s="366"/>
      <c r="X188" s="346"/>
    </row>
    <row r="189" spans="2:24" ht="15" customHeight="1" x14ac:dyDescent="0.35">
      <c r="B189" s="326"/>
      <c r="C189" s="329"/>
      <c r="D189" s="329"/>
      <c r="E189" s="332"/>
      <c r="F189" s="294" t="s">
        <v>1052</v>
      </c>
      <c r="G189" s="332"/>
      <c r="H189" s="332"/>
      <c r="I189" s="32">
        <v>486</v>
      </c>
      <c r="J189" s="329"/>
      <c r="K189" s="329"/>
      <c r="L189" s="344"/>
      <c r="M189" s="366"/>
      <c r="N189" s="366"/>
      <c r="O189" s="366"/>
      <c r="P189" s="366"/>
      <c r="Q189" s="366"/>
      <c r="R189" s="366"/>
      <c r="S189" s="366"/>
      <c r="T189" s="366"/>
      <c r="U189" s="366"/>
      <c r="V189" s="366"/>
      <c r="W189" s="366"/>
      <c r="X189" s="346"/>
    </row>
    <row r="190" spans="2:24" ht="15" customHeight="1" x14ac:dyDescent="0.35">
      <c r="B190" s="326"/>
      <c r="C190" s="329"/>
      <c r="D190" s="329"/>
      <c r="E190" s="332"/>
      <c r="F190" s="294" t="s">
        <v>707</v>
      </c>
      <c r="G190" s="332"/>
      <c r="H190" s="332"/>
      <c r="I190" s="32">
        <v>35</v>
      </c>
      <c r="J190" s="329"/>
      <c r="K190" s="329"/>
      <c r="L190" s="344"/>
      <c r="M190" s="366"/>
      <c r="N190" s="366"/>
      <c r="O190" s="366"/>
      <c r="P190" s="366"/>
      <c r="Q190" s="366"/>
      <c r="R190" s="366"/>
      <c r="S190" s="366"/>
      <c r="T190" s="366"/>
      <c r="U190" s="366"/>
      <c r="V190" s="366"/>
      <c r="W190" s="366"/>
      <c r="X190" s="346"/>
    </row>
    <row r="191" spans="2:24" ht="15" customHeight="1" x14ac:dyDescent="0.35">
      <c r="B191" s="326"/>
      <c r="C191" s="329"/>
      <c r="D191" s="329"/>
      <c r="E191" s="332"/>
      <c r="F191" s="294" t="s">
        <v>903</v>
      </c>
      <c r="G191" s="332"/>
      <c r="H191" s="332"/>
      <c r="I191" s="32" t="s">
        <v>1058</v>
      </c>
      <c r="J191" s="329"/>
      <c r="K191" s="329"/>
      <c r="L191" s="344"/>
      <c r="M191" s="366"/>
      <c r="N191" s="366"/>
      <c r="O191" s="366"/>
      <c r="P191" s="366"/>
      <c r="Q191" s="366"/>
      <c r="R191" s="366"/>
      <c r="S191" s="366"/>
      <c r="T191" s="366"/>
      <c r="U191" s="366"/>
      <c r="V191" s="366"/>
      <c r="W191" s="366"/>
      <c r="X191" s="346"/>
    </row>
    <row r="192" spans="2:24" ht="15" customHeight="1" x14ac:dyDescent="0.35">
      <c r="B192" s="326"/>
      <c r="C192" s="329"/>
      <c r="D192" s="329"/>
      <c r="E192" s="332"/>
      <c r="F192" s="294" t="s">
        <v>1053</v>
      </c>
      <c r="G192" s="332"/>
      <c r="H192" s="332"/>
      <c r="I192" s="32" t="s">
        <v>1058</v>
      </c>
      <c r="J192" s="329"/>
      <c r="K192" s="329"/>
      <c r="L192" s="344"/>
      <c r="M192" s="366"/>
      <c r="N192" s="366"/>
      <c r="O192" s="366"/>
      <c r="P192" s="366"/>
      <c r="Q192" s="366"/>
      <c r="R192" s="366"/>
      <c r="S192" s="366"/>
      <c r="T192" s="366"/>
      <c r="U192" s="366"/>
      <c r="V192" s="366"/>
      <c r="W192" s="366"/>
      <c r="X192" s="346"/>
    </row>
    <row r="193" spans="2:24" ht="15" customHeight="1" x14ac:dyDescent="0.35">
      <c r="B193" s="326"/>
      <c r="C193" s="329"/>
      <c r="D193" s="329"/>
      <c r="E193" s="332"/>
      <c r="F193" s="294" t="s">
        <v>1054</v>
      </c>
      <c r="G193" s="332"/>
      <c r="H193" s="332"/>
      <c r="I193" s="32" t="s">
        <v>1058</v>
      </c>
      <c r="J193" s="329"/>
      <c r="K193" s="329"/>
      <c r="L193" s="344"/>
      <c r="M193" s="366"/>
      <c r="N193" s="366"/>
      <c r="O193" s="366"/>
      <c r="P193" s="366"/>
      <c r="Q193" s="366"/>
      <c r="R193" s="366"/>
      <c r="S193" s="366"/>
      <c r="T193" s="366"/>
      <c r="U193" s="366"/>
      <c r="V193" s="366"/>
      <c r="W193" s="366"/>
      <c r="X193" s="346"/>
    </row>
    <row r="194" spans="2:24" ht="15" customHeight="1" x14ac:dyDescent="0.35">
      <c r="B194" s="326"/>
      <c r="C194" s="329"/>
      <c r="D194" s="329"/>
      <c r="E194" s="332"/>
      <c r="F194" s="294" t="s">
        <v>706</v>
      </c>
      <c r="G194" s="332"/>
      <c r="H194" s="332"/>
      <c r="I194" s="32" t="s">
        <v>1058</v>
      </c>
      <c r="J194" s="329"/>
      <c r="K194" s="329"/>
      <c r="L194" s="344"/>
      <c r="M194" s="366"/>
      <c r="N194" s="366"/>
      <c r="O194" s="366"/>
      <c r="P194" s="366"/>
      <c r="Q194" s="366"/>
      <c r="R194" s="366"/>
      <c r="S194" s="366"/>
      <c r="T194" s="366"/>
      <c r="U194" s="366"/>
      <c r="V194" s="366"/>
      <c r="W194" s="366"/>
      <c r="X194" s="346"/>
    </row>
    <row r="195" spans="2:24" ht="15" customHeight="1" x14ac:dyDescent="0.35">
      <c r="B195" s="326"/>
      <c r="C195" s="329"/>
      <c r="D195" s="329"/>
      <c r="E195" s="332"/>
      <c r="F195" s="294" t="s">
        <v>911</v>
      </c>
      <c r="G195" s="332"/>
      <c r="H195" s="332"/>
      <c r="I195" s="32" t="s">
        <v>1058</v>
      </c>
      <c r="J195" s="329"/>
      <c r="K195" s="329"/>
      <c r="L195" s="344"/>
      <c r="M195" s="366"/>
      <c r="N195" s="366"/>
      <c r="O195" s="366"/>
      <c r="P195" s="366"/>
      <c r="Q195" s="366"/>
      <c r="R195" s="366"/>
      <c r="S195" s="366"/>
      <c r="T195" s="366"/>
      <c r="U195" s="366"/>
      <c r="V195" s="366"/>
      <c r="W195" s="366"/>
      <c r="X195" s="346"/>
    </row>
    <row r="196" spans="2:24" ht="15" customHeight="1" x14ac:dyDescent="0.35">
      <c r="B196" s="326"/>
      <c r="C196" s="329"/>
      <c r="D196" s="329"/>
      <c r="E196" s="332"/>
      <c r="F196" s="255" t="s">
        <v>1055</v>
      </c>
      <c r="G196" s="332"/>
      <c r="H196" s="333"/>
      <c r="I196" s="32">
        <v>338</v>
      </c>
      <c r="J196" s="329"/>
      <c r="K196" s="329"/>
      <c r="L196" s="344"/>
      <c r="M196" s="366"/>
      <c r="N196" s="366"/>
      <c r="O196" s="366"/>
      <c r="P196" s="366"/>
      <c r="Q196" s="366"/>
      <c r="R196" s="366"/>
      <c r="S196" s="366"/>
      <c r="T196" s="366"/>
      <c r="U196" s="366"/>
      <c r="V196" s="366"/>
      <c r="W196" s="366"/>
      <c r="X196" s="346"/>
    </row>
    <row r="197" spans="2:24" ht="15" customHeight="1" x14ac:dyDescent="0.35">
      <c r="B197" s="326"/>
      <c r="C197" s="329"/>
      <c r="D197" s="329"/>
      <c r="E197" s="332"/>
      <c r="F197" s="255" t="s">
        <v>791</v>
      </c>
      <c r="G197" s="332"/>
      <c r="H197" s="331" t="s">
        <v>1057</v>
      </c>
      <c r="I197" s="32">
        <v>645</v>
      </c>
      <c r="J197" s="329"/>
      <c r="K197" s="329"/>
      <c r="L197" s="344"/>
      <c r="M197" s="366"/>
      <c r="N197" s="366"/>
      <c r="O197" s="366"/>
      <c r="P197" s="366"/>
      <c r="Q197" s="366"/>
      <c r="R197" s="366"/>
      <c r="S197" s="366"/>
      <c r="T197" s="366"/>
      <c r="U197" s="366"/>
      <c r="V197" s="366"/>
      <c r="W197" s="366"/>
      <c r="X197" s="346"/>
    </row>
    <row r="198" spans="2:24" ht="15" customHeight="1" x14ac:dyDescent="0.35">
      <c r="B198" s="326"/>
      <c r="C198" s="329"/>
      <c r="D198" s="329"/>
      <c r="E198" s="332"/>
      <c r="F198" s="255" t="s">
        <v>710</v>
      </c>
      <c r="G198" s="332"/>
      <c r="H198" s="332"/>
      <c r="I198" s="32">
        <v>1328</v>
      </c>
      <c r="J198" s="329"/>
      <c r="K198" s="329"/>
      <c r="L198" s="344"/>
      <c r="M198" s="366"/>
      <c r="N198" s="366"/>
      <c r="O198" s="366"/>
      <c r="P198" s="366"/>
      <c r="Q198" s="366"/>
      <c r="R198" s="366"/>
      <c r="S198" s="366"/>
      <c r="T198" s="366"/>
      <c r="U198" s="366"/>
      <c r="V198" s="366"/>
      <c r="W198" s="366"/>
      <c r="X198" s="346"/>
    </row>
    <row r="199" spans="2:24" ht="15" customHeight="1" x14ac:dyDescent="0.35">
      <c r="B199" s="326"/>
      <c r="C199" s="329"/>
      <c r="D199" s="329"/>
      <c r="E199" s="332"/>
      <c r="F199" s="255" t="s">
        <v>1048</v>
      </c>
      <c r="G199" s="332"/>
      <c r="H199" s="332"/>
      <c r="I199" s="32">
        <v>1356</v>
      </c>
      <c r="J199" s="329"/>
      <c r="K199" s="329"/>
      <c r="L199" s="344"/>
      <c r="M199" s="366"/>
      <c r="N199" s="366"/>
      <c r="O199" s="366"/>
      <c r="P199" s="366"/>
      <c r="Q199" s="366"/>
      <c r="R199" s="366"/>
      <c r="S199" s="366"/>
      <c r="T199" s="366"/>
      <c r="U199" s="366"/>
      <c r="V199" s="366"/>
      <c r="W199" s="366"/>
      <c r="X199" s="346"/>
    </row>
    <row r="200" spans="2:24" ht="15" customHeight="1" x14ac:dyDescent="0.35">
      <c r="B200" s="326"/>
      <c r="C200" s="329"/>
      <c r="D200" s="329"/>
      <c r="E200" s="332"/>
      <c r="F200" s="294" t="s">
        <v>906</v>
      </c>
      <c r="G200" s="332"/>
      <c r="H200" s="332"/>
      <c r="I200" s="32">
        <v>1105</v>
      </c>
      <c r="J200" s="329"/>
      <c r="K200" s="329"/>
      <c r="L200" s="344"/>
      <c r="M200" s="366"/>
      <c r="N200" s="366"/>
      <c r="O200" s="366"/>
      <c r="P200" s="366"/>
      <c r="Q200" s="366"/>
      <c r="R200" s="366"/>
      <c r="S200" s="366"/>
      <c r="T200" s="366"/>
      <c r="U200" s="366"/>
      <c r="V200" s="366"/>
      <c r="W200" s="366"/>
      <c r="X200" s="346"/>
    </row>
    <row r="201" spans="2:24" ht="15" customHeight="1" x14ac:dyDescent="0.35">
      <c r="B201" s="326"/>
      <c r="C201" s="329"/>
      <c r="D201" s="329"/>
      <c r="E201" s="332"/>
      <c r="F201" s="294" t="s">
        <v>1049</v>
      </c>
      <c r="G201" s="332"/>
      <c r="H201" s="332"/>
      <c r="I201" s="32">
        <v>823</v>
      </c>
      <c r="J201" s="329"/>
      <c r="K201" s="329"/>
      <c r="L201" s="344"/>
      <c r="M201" s="366"/>
      <c r="N201" s="366"/>
      <c r="O201" s="366"/>
      <c r="P201" s="366"/>
      <c r="Q201" s="366"/>
      <c r="R201" s="366"/>
      <c r="S201" s="366"/>
      <c r="T201" s="366"/>
      <c r="U201" s="366"/>
      <c r="V201" s="366"/>
      <c r="W201" s="366"/>
      <c r="X201" s="346"/>
    </row>
    <row r="202" spans="2:24" ht="15" customHeight="1" x14ac:dyDescent="0.35">
      <c r="B202" s="326"/>
      <c r="C202" s="329"/>
      <c r="D202" s="329"/>
      <c r="E202" s="332"/>
      <c r="F202" s="294" t="s">
        <v>1050</v>
      </c>
      <c r="G202" s="332"/>
      <c r="H202" s="332"/>
      <c r="I202" s="32">
        <v>542</v>
      </c>
      <c r="J202" s="329"/>
      <c r="K202" s="329"/>
      <c r="L202" s="344"/>
      <c r="M202" s="366"/>
      <c r="N202" s="366"/>
      <c r="O202" s="366"/>
      <c r="P202" s="366"/>
      <c r="Q202" s="366"/>
      <c r="R202" s="366"/>
      <c r="S202" s="366"/>
      <c r="T202" s="366"/>
      <c r="U202" s="366"/>
      <c r="V202" s="366"/>
      <c r="W202" s="366"/>
      <c r="X202" s="346"/>
    </row>
    <row r="203" spans="2:24" ht="15" customHeight="1" x14ac:dyDescent="0.35">
      <c r="B203" s="326"/>
      <c r="C203" s="329"/>
      <c r="D203" s="329"/>
      <c r="E203" s="332"/>
      <c r="F203" s="255" t="s">
        <v>908</v>
      </c>
      <c r="G203" s="332"/>
      <c r="H203" s="332"/>
      <c r="I203" s="32">
        <v>825</v>
      </c>
      <c r="J203" s="329"/>
      <c r="K203" s="329"/>
      <c r="L203" s="344"/>
      <c r="M203" s="366"/>
      <c r="N203" s="366"/>
      <c r="O203" s="366"/>
      <c r="P203" s="366"/>
      <c r="Q203" s="366"/>
      <c r="R203" s="366"/>
      <c r="S203" s="366"/>
      <c r="T203" s="366"/>
      <c r="U203" s="366"/>
      <c r="V203" s="366"/>
      <c r="W203" s="366"/>
      <c r="X203" s="346"/>
    </row>
    <row r="204" spans="2:24" ht="15" customHeight="1" x14ac:dyDescent="0.35">
      <c r="B204" s="326"/>
      <c r="C204" s="329"/>
      <c r="D204" s="329"/>
      <c r="E204" s="332"/>
      <c r="F204" s="294" t="s">
        <v>1051</v>
      </c>
      <c r="G204" s="332"/>
      <c r="H204" s="332"/>
      <c r="I204" s="32">
        <v>711</v>
      </c>
      <c r="J204" s="329"/>
      <c r="K204" s="329"/>
      <c r="L204" s="344"/>
      <c r="M204" s="366"/>
      <c r="N204" s="366"/>
      <c r="O204" s="366"/>
      <c r="P204" s="366"/>
      <c r="Q204" s="366"/>
      <c r="R204" s="366"/>
      <c r="S204" s="366"/>
      <c r="T204" s="366"/>
      <c r="U204" s="366"/>
      <c r="V204" s="366"/>
      <c r="W204" s="366"/>
      <c r="X204" s="346"/>
    </row>
    <row r="205" spans="2:24" ht="15" customHeight="1" x14ac:dyDescent="0.35">
      <c r="B205" s="326"/>
      <c r="C205" s="329"/>
      <c r="D205" s="329"/>
      <c r="E205" s="332"/>
      <c r="F205" s="294" t="s">
        <v>1052</v>
      </c>
      <c r="G205" s="332"/>
      <c r="H205" s="332"/>
      <c r="I205" s="32">
        <v>744</v>
      </c>
      <c r="J205" s="329"/>
      <c r="K205" s="329"/>
      <c r="L205" s="344"/>
      <c r="M205" s="366"/>
      <c r="N205" s="366"/>
      <c r="O205" s="366"/>
      <c r="P205" s="366"/>
      <c r="Q205" s="366"/>
      <c r="R205" s="366"/>
      <c r="S205" s="366"/>
      <c r="T205" s="366"/>
      <c r="U205" s="366"/>
      <c r="V205" s="366"/>
      <c r="W205" s="366"/>
      <c r="X205" s="346"/>
    </row>
    <row r="206" spans="2:24" ht="15" customHeight="1" x14ac:dyDescent="0.35">
      <c r="B206" s="326"/>
      <c r="C206" s="329"/>
      <c r="D206" s="329"/>
      <c r="E206" s="332"/>
      <c r="F206" s="294" t="s">
        <v>707</v>
      </c>
      <c r="G206" s="332"/>
      <c r="H206" s="332"/>
      <c r="I206" s="32">
        <v>148</v>
      </c>
      <c r="J206" s="329"/>
      <c r="K206" s="329"/>
      <c r="L206" s="344"/>
      <c r="M206" s="366"/>
      <c r="N206" s="366"/>
      <c r="O206" s="366"/>
      <c r="P206" s="366"/>
      <c r="Q206" s="366"/>
      <c r="R206" s="366"/>
      <c r="S206" s="366"/>
      <c r="T206" s="366"/>
      <c r="U206" s="366"/>
      <c r="V206" s="366"/>
      <c r="W206" s="366"/>
      <c r="X206" s="346"/>
    </row>
    <row r="207" spans="2:24" ht="15" customHeight="1" x14ac:dyDescent="0.35">
      <c r="B207" s="326"/>
      <c r="C207" s="329"/>
      <c r="D207" s="329"/>
      <c r="E207" s="332"/>
      <c r="F207" s="294" t="s">
        <v>903</v>
      </c>
      <c r="G207" s="332"/>
      <c r="H207" s="332"/>
      <c r="I207" s="32" t="s">
        <v>1058</v>
      </c>
      <c r="J207" s="329"/>
      <c r="K207" s="329"/>
      <c r="L207" s="344"/>
      <c r="M207" s="366"/>
      <c r="N207" s="366"/>
      <c r="O207" s="366"/>
      <c r="P207" s="366"/>
      <c r="Q207" s="366"/>
      <c r="R207" s="366"/>
      <c r="S207" s="366"/>
      <c r="T207" s="366"/>
      <c r="U207" s="366"/>
      <c r="V207" s="366"/>
      <c r="W207" s="366"/>
      <c r="X207" s="346"/>
    </row>
    <row r="208" spans="2:24" ht="15" customHeight="1" x14ac:dyDescent="0.35">
      <c r="B208" s="326"/>
      <c r="C208" s="329"/>
      <c r="D208" s="329"/>
      <c r="E208" s="332"/>
      <c r="F208" s="294" t="s">
        <v>1053</v>
      </c>
      <c r="G208" s="332"/>
      <c r="H208" s="332"/>
      <c r="I208" s="32" t="s">
        <v>1058</v>
      </c>
      <c r="J208" s="329"/>
      <c r="K208" s="329"/>
      <c r="L208" s="344"/>
      <c r="M208" s="366"/>
      <c r="N208" s="366"/>
      <c r="O208" s="366"/>
      <c r="P208" s="366"/>
      <c r="Q208" s="366"/>
      <c r="R208" s="366"/>
      <c r="S208" s="366"/>
      <c r="T208" s="366"/>
      <c r="U208" s="366"/>
      <c r="V208" s="366"/>
      <c r="W208" s="366"/>
      <c r="X208" s="346"/>
    </row>
    <row r="209" spans="2:24" ht="15" customHeight="1" x14ac:dyDescent="0.35">
      <c r="B209" s="326"/>
      <c r="C209" s="329"/>
      <c r="D209" s="329"/>
      <c r="E209" s="332"/>
      <c r="F209" s="294" t="s">
        <v>1054</v>
      </c>
      <c r="G209" s="332"/>
      <c r="H209" s="332"/>
      <c r="I209" s="32" t="s">
        <v>1058</v>
      </c>
      <c r="J209" s="329"/>
      <c r="K209" s="329"/>
      <c r="L209" s="344"/>
      <c r="M209" s="366"/>
      <c r="N209" s="366"/>
      <c r="O209" s="366"/>
      <c r="P209" s="366"/>
      <c r="Q209" s="366"/>
      <c r="R209" s="366"/>
      <c r="S209" s="366"/>
      <c r="T209" s="366"/>
      <c r="U209" s="366"/>
      <c r="V209" s="366"/>
      <c r="W209" s="366"/>
      <c r="X209" s="346"/>
    </row>
    <row r="210" spans="2:24" ht="15" customHeight="1" x14ac:dyDescent="0.35">
      <c r="B210" s="326"/>
      <c r="C210" s="329"/>
      <c r="D210" s="329"/>
      <c r="E210" s="332"/>
      <c r="F210" s="294" t="s">
        <v>706</v>
      </c>
      <c r="G210" s="332"/>
      <c r="H210" s="332"/>
      <c r="I210" s="32" t="s">
        <v>1058</v>
      </c>
      <c r="J210" s="329"/>
      <c r="K210" s="329"/>
      <c r="L210" s="344"/>
      <c r="M210" s="366"/>
      <c r="N210" s="366"/>
      <c r="O210" s="366"/>
      <c r="P210" s="366"/>
      <c r="Q210" s="366"/>
      <c r="R210" s="366"/>
      <c r="S210" s="366"/>
      <c r="T210" s="366"/>
      <c r="U210" s="366"/>
      <c r="V210" s="366"/>
      <c r="W210" s="366"/>
      <c r="X210" s="346"/>
    </row>
    <row r="211" spans="2:24" ht="15" customHeight="1" x14ac:dyDescent="0.35">
      <c r="B211" s="326"/>
      <c r="C211" s="329"/>
      <c r="D211" s="329"/>
      <c r="E211" s="332"/>
      <c r="F211" s="294" t="s">
        <v>911</v>
      </c>
      <c r="G211" s="332"/>
      <c r="H211" s="332"/>
      <c r="I211" s="32" t="s">
        <v>1058</v>
      </c>
      <c r="J211" s="329"/>
      <c r="K211" s="329"/>
      <c r="L211" s="344"/>
      <c r="M211" s="366"/>
      <c r="N211" s="366"/>
      <c r="O211" s="366"/>
      <c r="P211" s="366"/>
      <c r="Q211" s="366"/>
      <c r="R211" s="366"/>
      <c r="S211" s="366"/>
      <c r="T211" s="366"/>
      <c r="U211" s="366"/>
      <c r="V211" s="366"/>
      <c r="W211" s="366"/>
      <c r="X211" s="346"/>
    </row>
    <row r="212" spans="2:24" ht="15" customHeight="1" x14ac:dyDescent="0.35">
      <c r="B212" s="327"/>
      <c r="C212" s="330"/>
      <c r="D212" s="330"/>
      <c r="E212" s="333"/>
      <c r="F212" s="255" t="s">
        <v>1055</v>
      </c>
      <c r="G212" s="333"/>
      <c r="H212" s="333"/>
      <c r="I212" s="32">
        <v>488</v>
      </c>
      <c r="J212" s="330"/>
      <c r="K212" s="330"/>
      <c r="L212" s="347"/>
      <c r="M212" s="348"/>
      <c r="N212" s="348"/>
      <c r="O212" s="348"/>
      <c r="P212" s="348"/>
      <c r="Q212" s="348"/>
      <c r="R212" s="348"/>
      <c r="S212" s="348"/>
      <c r="T212" s="348"/>
      <c r="U212" s="348"/>
      <c r="V212" s="348"/>
      <c r="W212" s="348"/>
      <c r="X212" s="349"/>
    </row>
    <row r="213" spans="2:24" ht="15" customHeight="1" x14ac:dyDescent="0.35">
      <c r="B213" s="276" t="s">
        <v>1303</v>
      </c>
      <c r="C213" s="255"/>
      <c r="D213" s="255"/>
      <c r="E213" s="255"/>
      <c r="F213" s="255"/>
      <c r="G213" s="255"/>
      <c r="H213" s="255"/>
      <c r="I213" s="294"/>
      <c r="J213" s="252" t="s">
        <v>273</v>
      </c>
      <c r="K213" s="252" t="s">
        <v>1299</v>
      </c>
      <c r="L213" s="307" t="s">
        <v>1304</v>
      </c>
      <c r="M213" s="308"/>
      <c r="N213" s="308"/>
      <c r="O213" s="308"/>
      <c r="P213" s="308"/>
      <c r="Q213" s="308"/>
      <c r="R213" s="308"/>
      <c r="S213" s="308"/>
      <c r="T213" s="308"/>
      <c r="U213" s="308"/>
      <c r="V213" s="308"/>
      <c r="W213" s="308"/>
      <c r="X213" s="309"/>
    </row>
    <row r="214" spans="2:24" ht="15" customHeight="1" x14ac:dyDescent="0.35">
      <c r="B214" s="265" t="s">
        <v>1305</v>
      </c>
      <c r="C214" s="255"/>
      <c r="D214" s="255"/>
      <c r="E214" s="255"/>
      <c r="F214" s="255"/>
      <c r="G214" s="255"/>
      <c r="H214" s="255"/>
      <c r="I214" s="294"/>
      <c r="J214" s="252" t="s">
        <v>281</v>
      </c>
      <c r="K214" s="252" t="s">
        <v>1299</v>
      </c>
      <c r="L214" s="307" t="s">
        <v>1306</v>
      </c>
      <c r="M214" s="308"/>
      <c r="N214" s="308"/>
      <c r="O214" s="308"/>
      <c r="P214" s="308"/>
      <c r="Q214" s="308"/>
      <c r="R214" s="308"/>
      <c r="S214" s="308"/>
      <c r="T214" s="308"/>
      <c r="U214" s="308"/>
      <c r="V214" s="308"/>
      <c r="W214" s="308"/>
      <c r="X214" s="309"/>
    </row>
    <row r="215" spans="2:24" ht="15" customHeight="1" x14ac:dyDescent="0.35">
      <c r="B215" s="325" t="s">
        <v>289</v>
      </c>
      <c r="C215" s="331" t="s">
        <v>699</v>
      </c>
      <c r="D215" s="255" t="s">
        <v>903</v>
      </c>
      <c r="E215" s="255"/>
      <c r="F215" s="255"/>
      <c r="G215" s="255"/>
      <c r="H215" s="255"/>
      <c r="I215" s="35">
        <v>0.92300000000000004</v>
      </c>
      <c r="J215" s="328" t="s">
        <v>273</v>
      </c>
      <c r="K215" s="328"/>
      <c r="L215" s="341" t="s">
        <v>1141</v>
      </c>
      <c r="M215" s="342"/>
      <c r="N215" s="342"/>
      <c r="O215" s="342"/>
      <c r="P215" s="342"/>
      <c r="Q215" s="342"/>
      <c r="R215" s="342"/>
      <c r="S215" s="342"/>
      <c r="T215" s="342"/>
      <c r="U215" s="342"/>
      <c r="V215" s="342"/>
      <c r="W215" s="342"/>
      <c r="X215" s="343"/>
    </row>
    <row r="216" spans="2:24" ht="15" customHeight="1" x14ac:dyDescent="0.35">
      <c r="B216" s="326"/>
      <c r="C216" s="332"/>
      <c r="D216" s="255" t="s">
        <v>791</v>
      </c>
      <c r="E216" s="255"/>
      <c r="F216" s="255"/>
      <c r="G216" s="255"/>
      <c r="H216" s="255"/>
      <c r="I216" s="35">
        <v>0.96699999999999997</v>
      </c>
      <c r="J216" s="329"/>
      <c r="K216" s="329"/>
      <c r="L216" s="344"/>
      <c r="M216" s="366"/>
      <c r="N216" s="366"/>
      <c r="O216" s="366"/>
      <c r="P216" s="366"/>
      <c r="Q216" s="366"/>
      <c r="R216" s="366"/>
      <c r="S216" s="366"/>
      <c r="T216" s="366"/>
      <c r="U216" s="366"/>
      <c r="V216" s="366"/>
      <c r="W216" s="366"/>
      <c r="X216" s="346"/>
    </row>
    <row r="217" spans="2:24" ht="15" customHeight="1" x14ac:dyDescent="0.35">
      <c r="B217" s="326"/>
      <c r="C217" s="332"/>
      <c r="D217" s="255" t="s">
        <v>706</v>
      </c>
      <c r="E217" s="255"/>
      <c r="F217" s="255"/>
      <c r="G217" s="255"/>
      <c r="H217" s="255"/>
      <c r="I217" s="35">
        <v>1</v>
      </c>
      <c r="J217" s="329"/>
      <c r="K217" s="329"/>
      <c r="L217" s="344"/>
      <c r="M217" s="366"/>
      <c r="N217" s="366"/>
      <c r="O217" s="366"/>
      <c r="P217" s="366"/>
      <c r="Q217" s="366"/>
      <c r="R217" s="366"/>
      <c r="S217" s="366"/>
      <c r="T217" s="366"/>
      <c r="U217" s="366"/>
      <c r="V217" s="366"/>
      <c r="W217" s="366"/>
      <c r="X217" s="346"/>
    </row>
    <row r="218" spans="2:24" ht="15" customHeight="1" x14ac:dyDescent="0.35">
      <c r="B218" s="326"/>
      <c r="C218" s="332"/>
      <c r="D218" s="294" t="s">
        <v>710</v>
      </c>
      <c r="E218" s="255"/>
      <c r="F218" s="255"/>
      <c r="G218" s="255"/>
      <c r="H218" s="255"/>
      <c r="I218" s="35">
        <v>1</v>
      </c>
      <c r="J218" s="329"/>
      <c r="K218" s="329"/>
      <c r="L218" s="344"/>
      <c r="M218" s="366"/>
      <c r="N218" s="366"/>
      <c r="O218" s="366"/>
      <c r="P218" s="366"/>
      <c r="Q218" s="366"/>
      <c r="R218" s="366"/>
      <c r="S218" s="366"/>
      <c r="T218" s="366"/>
      <c r="U218" s="366"/>
      <c r="V218" s="366"/>
      <c r="W218" s="366"/>
      <c r="X218" s="346"/>
    </row>
    <row r="219" spans="2:24" ht="15" customHeight="1" x14ac:dyDescent="0.35">
      <c r="B219" s="326"/>
      <c r="C219" s="332"/>
      <c r="D219" s="294" t="s">
        <v>1048</v>
      </c>
      <c r="E219" s="255"/>
      <c r="F219" s="255"/>
      <c r="G219" s="255"/>
      <c r="H219" s="255"/>
      <c r="I219" s="35">
        <v>0.98599999999999999</v>
      </c>
      <c r="J219" s="329"/>
      <c r="K219" s="329"/>
      <c r="L219" s="344"/>
      <c r="M219" s="366"/>
      <c r="N219" s="366"/>
      <c r="O219" s="366"/>
      <c r="P219" s="366"/>
      <c r="Q219" s="366"/>
      <c r="R219" s="366"/>
      <c r="S219" s="366"/>
      <c r="T219" s="366"/>
      <c r="U219" s="366"/>
      <c r="V219" s="366"/>
      <c r="W219" s="366"/>
      <c r="X219" s="346"/>
    </row>
    <row r="220" spans="2:24" ht="15" customHeight="1" x14ac:dyDescent="0.35">
      <c r="B220" s="326"/>
      <c r="C220" s="332"/>
      <c r="D220" s="294" t="s">
        <v>1053</v>
      </c>
      <c r="E220" s="255"/>
      <c r="F220" s="255"/>
      <c r="G220" s="255"/>
      <c r="H220" s="255"/>
      <c r="I220" s="39">
        <v>0.44600000000000001</v>
      </c>
      <c r="J220" s="329"/>
      <c r="K220" s="329"/>
      <c r="L220" s="344"/>
      <c r="M220" s="366"/>
      <c r="N220" s="366"/>
      <c r="O220" s="366"/>
      <c r="P220" s="366"/>
      <c r="Q220" s="366"/>
      <c r="R220" s="366"/>
      <c r="S220" s="366"/>
      <c r="T220" s="366"/>
      <c r="U220" s="366"/>
      <c r="V220" s="366"/>
      <c r="W220" s="366"/>
      <c r="X220" s="346"/>
    </row>
    <row r="221" spans="2:24" ht="15" customHeight="1" x14ac:dyDescent="0.35">
      <c r="B221" s="326"/>
      <c r="C221" s="332"/>
      <c r="D221" s="255" t="s">
        <v>906</v>
      </c>
      <c r="E221" s="255"/>
      <c r="F221" s="255"/>
      <c r="G221" s="255"/>
      <c r="H221" s="255"/>
      <c r="I221" s="35">
        <v>0.97399999999999998</v>
      </c>
      <c r="J221" s="329"/>
      <c r="K221" s="329"/>
      <c r="L221" s="344"/>
      <c r="M221" s="366"/>
      <c r="N221" s="366"/>
      <c r="O221" s="366"/>
      <c r="P221" s="366"/>
      <c r="Q221" s="366"/>
      <c r="R221" s="366"/>
      <c r="S221" s="366"/>
      <c r="T221" s="366"/>
      <c r="U221" s="366"/>
      <c r="V221" s="366"/>
      <c r="W221" s="366"/>
      <c r="X221" s="346"/>
    </row>
    <row r="222" spans="2:24" ht="15" customHeight="1" x14ac:dyDescent="0.35">
      <c r="B222" s="326"/>
      <c r="C222" s="332"/>
      <c r="D222" s="294" t="s">
        <v>911</v>
      </c>
      <c r="E222" s="255"/>
      <c r="F222" s="255"/>
      <c r="G222" s="255"/>
      <c r="H222" s="255"/>
      <c r="I222" s="35">
        <v>1</v>
      </c>
      <c r="J222" s="329"/>
      <c r="K222" s="329"/>
      <c r="L222" s="344"/>
      <c r="M222" s="366"/>
      <c r="N222" s="366"/>
      <c r="O222" s="366"/>
      <c r="P222" s="366"/>
      <c r="Q222" s="366"/>
      <c r="R222" s="366"/>
      <c r="S222" s="366"/>
      <c r="T222" s="366"/>
      <c r="U222" s="366"/>
      <c r="V222" s="366"/>
      <c r="W222" s="366"/>
      <c r="X222" s="346"/>
    </row>
    <row r="223" spans="2:24" ht="15" customHeight="1" x14ac:dyDescent="0.35">
      <c r="B223" s="326"/>
      <c r="C223" s="332"/>
      <c r="D223" s="294" t="s">
        <v>1049</v>
      </c>
      <c r="E223" s="255"/>
      <c r="F223" s="255"/>
      <c r="G223" s="255"/>
      <c r="H223" s="255"/>
      <c r="I223" s="35">
        <v>0.98799999999999999</v>
      </c>
      <c r="J223" s="329"/>
      <c r="K223" s="329"/>
      <c r="L223" s="344"/>
      <c r="M223" s="366"/>
      <c r="N223" s="366"/>
      <c r="O223" s="366"/>
      <c r="P223" s="366"/>
      <c r="Q223" s="366"/>
      <c r="R223" s="366"/>
      <c r="S223" s="366"/>
      <c r="T223" s="366"/>
      <c r="U223" s="366"/>
      <c r="V223" s="366"/>
      <c r="W223" s="366"/>
      <c r="X223" s="346"/>
    </row>
    <row r="224" spans="2:24" ht="15" customHeight="1" x14ac:dyDescent="0.35">
      <c r="B224" s="326"/>
      <c r="C224" s="332"/>
      <c r="D224" s="294" t="s">
        <v>1050</v>
      </c>
      <c r="E224" s="255"/>
      <c r="F224" s="255"/>
      <c r="G224" s="255"/>
      <c r="H224" s="255"/>
      <c r="I224" s="35">
        <v>1</v>
      </c>
      <c r="J224" s="329"/>
      <c r="K224" s="329"/>
      <c r="L224" s="344"/>
      <c r="M224" s="366"/>
      <c r="N224" s="366"/>
      <c r="O224" s="366"/>
      <c r="P224" s="366"/>
      <c r="Q224" s="366"/>
      <c r="R224" s="366"/>
      <c r="S224" s="366"/>
      <c r="T224" s="366"/>
      <c r="U224" s="366"/>
      <c r="V224" s="366"/>
      <c r="W224" s="366"/>
      <c r="X224" s="346"/>
    </row>
    <row r="225" spans="2:24" ht="15" customHeight="1" x14ac:dyDescent="0.35">
      <c r="B225" s="326"/>
      <c r="C225" s="332"/>
      <c r="D225" s="294" t="s">
        <v>1054</v>
      </c>
      <c r="E225" s="255"/>
      <c r="F225" s="255"/>
      <c r="G225" s="255"/>
      <c r="H225" s="255"/>
      <c r="I225" s="35">
        <v>0.94299999999999995</v>
      </c>
      <c r="J225" s="329"/>
      <c r="K225" s="329"/>
      <c r="L225" s="344"/>
      <c r="M225" s="366"/>
      <c r="N225" s="366"/>
      <c r="O225" s="366"/>
      <c r="P225" s="366"/>
      <c r="Q225" s="366"/>
      <c r="R225" s="366"/>
      <c r="S225" s="366"/>
      <c r="T225" s="366"/>
      <c r="U225" s="366"/>
      <c r="V225" s="366"/>
      <c r="W225" s="366"/>
      <c r="X225" s="346"/>
    </row>
    <row r="226" spans="2:24" ht="15" customHeight="1" x14ac:dyDescent="0.35">
      <c r="B226" s="326"/>
      <c r="C226" s="332"/>
      <c r="D226" s="294" t="s">
        <v>908</v>
      </c>
      <c r="E226" s="255"/>
      <c r="F226" s="255"/>
      <c r="G226" s="255"/>
      <c r="H226" s="255"/>
      <c r="I226" s="35">
        <v>0.996</v>
      </c>
      <c r="J226" s="329"/>
      <c r="K226" s="329"/>
      <c r="L226" s="344"/>
      <c r="M226" s="366"/>
      <c r="N226" s="366"/>
      <c r="O226" s="366"/>
      <c r="P226" s="366"/>
      <c r="Q226" s="366"/>
      <c r="R226" s="366"/>
      <c r="S226" s="366"/>
      <c r="T226" s="366"/>
      <c r="U226" s="366"/>
      <c r="V226" s="366"/>
      <c r="W226" s="366"/>
      <c r="X226" s="346"/>
    </row>
    <row r="227" spans="2:24" ht="15" customHeight="1" x14ac:dyDescent="0.35">
      <c r="B227" s="326"/>
      <c r="C227" s="332"/>
      <c r="D227" s="294" t="s">
        <v>1051</v>
      </c>
      <c r="E227" s="255"/>
      <c r="F227" s="255"/>
      <c r="G227" s="255"/>
      <c r="H227" s="255"/>
      <c r="I227" s="35">
        <v>0.876</v>
      </c>
      <c r="J227" s="329"/>
      <c r="K227" s="329"/>
      <c r="L227" s="344"/>
      <c r="M227" s="366"/>
      <c r="N227" s="366"/>
      <c r="O227" s="366"/>
      <c r="P227" s="366"/>
      <c r="Q227" s="366"/>
      <c r="R227" s="366"/>
      <c r="S227" s="366"/>
      <c r="T227" s="366"/>
      <c r="U227" s="366"/>
      <c r="V227" s="366"/>
      <c r="W227" s="366"/>
      <c r="X227" s="346"/>
    </row>
    <row r="228" spans="2:24" ht="15" customHeight="1" x14ac:dyDescent="0.35">
      <c r="B228" s="326"/>
      <c r="C228" s="332"/>
      <c r="D228" s="294" t="s">
        <v>1052</v>
      </c>
      <c r="E228" s="255"/>
      <c r="F228" s="255"/>
      <c r="G228" s="255"/>
      <c r="H228" s="255"/>
      <c r="I228" s="35">
        <v>1</v>
      </c>
      <c r="J228" s="329"/>
      <c r="K228" s="329"/>
      <c r="L228" s="344"/>
      <c r="M228" s="366"/>
      <c r="N228" s="366"/>
      <c r="O228" s="366"/>
      <c r="P228" s="366"/>
      <c r="Q228" s="366"/>
      <c r="R228" s="366"/>
      <c r="S228" s="366"/>
      <c r="T228" s="366"/>
      <c r="U228" s="366"/>
      <c r="V228" s="366"/>
      <c r="W228" s="366"/>
      <c r="X228" s="346"/>
    </row>
    <row r="229" spans="2:24" ht="15" customHeight="1" x14ac:dyDescent="0.35">
      <c r="B229" s="326"/>
      <c r="C229" s="332"/>
      <c r="D229" s="294" t="s">
        <v>707</v>
      </c>
      <c r="E229" s="255"/>
      <c r="F229" s="255"/>
      <c r="G229" s="255"/>
      <c r="H229" s="255"/>
      <c r="I229" s="35">
        <v>0.77900000000000003</v>
      </c>
      <c r="J229" s="329"/>
      <c r="K229" s="329"/>
      <c r="L229" s="344"/>
      <c r="M229" s="366"/>
      <c r="N229" s="366"/>
      <c r="O229" s="366"/>
      <c r="P229" s="366"/>
      <c r="Q229" s="366"/>
      <c r="R229" s="366"/>
      <c r="S229" s="366"/>
      <c r="T229" s="366"/>
      <c r="U229" s="366"/>
      <c r="V229" s="366"/>
      <c r="W229" s="366"/>
      <c r="X229" s="346"/>
    </row>
    <row r="230" spans="2:24" ht="15" customHeight="1" x14ac:dyDescent="0.35">
      <c r="B230" s="327"/>
      <c r="C230" s="333"/>
      <c r="D230" s="255" t="s">
        <v>1055</v>
      </c>
      <c r="E230" s="255"/>
      <c r="F230" s="255"/>
      <c r="G230" s="255"/>
      <c r="H230" s="255"/>
      <c r="I230" s="35">
        <v>0.92300000000000004</v>
      </c>
      <c r="J230" s="330"/>
      <c r="K230" s="330"/>
      <c r="L230" s="347"/>
      <c r="M230" s="348"/>
      <c r="N230" s="348"/>
      <c r="O230" s="348"/>
      <c r="P230" s="348"/>
      <c r="Q230" s="348"/>
      <c r="R230" s="348"/>
      <c r="S230" s="348"/>
      <c r="T230" s="348"/>
      <c r="U230" s="348"/>
      <c r="V230" s="348"/>
      <c r="W230" s="348"/>
      <c r="X230" s="349"/>
    </row>
    <row r="232" spans="2:24" ht="45" customHeight="1" x14ac:dyDescent="0.35"/>
    <row r="233" spans="2:24" ht="15" customHeight="1" x14ac:dyDescent="0.35"/>
    <row r="234" spans="2:24" ht="15" customHeight="1" x14ac:dyDescent="0.35"/>
  </sheetData>
  <mergeCells count="67">
    <mergeCell ref="B112:X112"/>
    <mergeCell ref="B117:B212"/>
    <mergeCell ref="C117:C212"/>
    <mergeCell ref="D117:D164"/>
    <mergeCell ref="E117:E212"/>
    <mergeCell ref="G117:G212"/>
    <mergeCell ref="J117:J212"/>
    <mergeCell ref="K117:K212"/>
    <mergeCell ref="L117:X212"/>
    <mergeCell ref="D165:D212"/>
    <mergeCell ref="H165:H180"/>
    <mergeCell ref="H181:H196"/>
    <mergeCell ref="H197:H212"/>
    <mergeCell ref="B215:B230"/>
    <mergeCell ref="J215:J230"/>
    <mergeCell ref="L215:X230"/>
    <mergeCell ref="E102:I102"/>
    <mergeCell ref="E103:I103"/>
    <mergeCell ref="L214:X214"/>
    <mergeCell ref="C215:C230"/>
    <mergeCell ref="K215:K230"/>
    <mergeCell ref="L116:X116"/>
    <mergeCell ref="L113:X113"/>
    <mergeCell ref="L114:X114"/>
    <mergeCell ref="L115:X115"/>
    <mergeCell ref="L213:X213"/>
    <mergeCell ref="H117:H132"/>
    <mergeCell ref="H133:H148"/>
    <mergeCell ref="H149:H164"/>
    <mergeCell ref="C84:H84"/>
    <mergeCell ref="A85:A89"/>
    <mergeCell ref="C85:H85"/>
    <mergeCell ref="C86:H86"/>
    <mergeCell ref="C87:H87"/>
    <mergeCell ref="C88:H88"/>
    <mergeCell ref="C89:H89"/>
    <mergeCell ref="A90:A99"/>
    <mergeCell ref="C90:H90"/>
    <mergeCell ref="C91:H91"/>
    <mergeCell ref="C92:H92"/>
    <mergeCell ref="C93:H93"/>
    <mergeCell ref="C94:H94"/>
    <mergeCell ref="C95:H95"/>
    <mergeCell ref="C96:H96"/>
    <mergeCell ref="C97:H97"/>
    <mergeCell ref="C98:H98"/>
    <mergeCell ref="C99:H99"/>
    <mergeCell ref="B12:E12"/>
    <mergeCell ref="B35:E35"/>
    <mergeCell ref="B58:E58"/>
    <mergeCell ref="C14:C18"/>
    <mergeCell ref="C19:C23"/>
    <mergeCell ref="C24:C28"/>
    <mergeCell ref="C29:C33"/>
    <mergeCell ref="B14:B33"/>
    <mergeCell ref="D14:D33"/>
    <mergeCell ref="D60:D74"/>
    <mergeCell ref="B37:B56"/>
    <mergeCell ref="C60:C64"/>
    <mergeCell ref="C65:C69"/>
    <mergeCell ref="C70:C74"/>
    <mergeCell ref="B60:B74"/>
    <mergeCell ref="C37:C41"/>
    <mergeCell ref="C42:C46"/>
    <mergeCell ref="C47:C51"/>
    <mergeCell ref="C52:C56"/>
    <mergeCell ref="D37:D56"/>
  </mergeCells>
  <conditionalFormatting sqref="E114:I116 E213:I214">
    <cfRule type="cellIs" dxfId="1769" priority="36" operator="notEqual">
      <formula>""</formula>
    </cfRule>
  </conditionalFormatting>
  <conditionalFormatting sqref="H133:I133 I134:I148">
    <cfRule type="cellIs" dxfId="1768" priority="6" operator="notEqual">
      <formula>""</formula>
    </cfRule>
  </conditionalFormatting>
  <conditionalFormatting sqref="C215 G215:I230">
    <cfRule type="cellIs" dxfId="1767" priority="34" operator="notEqual">
      <formula>""</formula>
    </cfRule>
  </conditionalFormatting>
  <conditionalFormatting sqref="D215:D230">
    <cfRule type="cellIs" dxfId="1766" priority="33" operator="notEqual">
      <formula>""</formula>
    </cfRule>
  </conditionalFormatting>
  <conditionalFormatting sqref="C114:D116">
    <cfRule type="cellIs" dxfId="1765" priority="32" operator="notEqual">
      <formula>""</formula>
    </cfRule>
  </conditionalFormatting>
  <conditionalFormatting sqref="C213:D214">
    <cfRule type="cellIs" dxfId="1764" priority="31" operator="notEqual">
      <formula>""</formula>
    </cfRule>
  </conditionalFormatting>
  <conditionalFormatting sqref="E215:F230">
    <cfRule type="cellIs" dxfId="1763" priority="30" operator="notEqual">
      <formula>""</formula>
    </cfRule>
  </conditionalFormatting>
  <conditionalFormatting sqref="F212">
    <cfRule type="cellIs" dxfId="1762" priority="9" operator="notEqual">
      <formula>""</formula>
    </cfRule>
  </conditionalFormatting>
  <conditionalFormatting sqref="F196">
    <cfRule type="cellIs" dxfId="1761" priority="11" operator="notEqual">
      <formula>""</formula>
    </cfRule>
  </conditionalFormatting>
  <conditionalFormatting sqref="I150:I164 H149:I149">
    <cfRule type="cellIs" dxfId="1760" priority="7" operator="notEqual">
      <formula>""</formula>
    </cfRule>
  </conditionalFormatting>
  <conditionalFormatting sqref="I118:I132 H117:I117">
    <cfRule type="cellIs" dxfId="1759" priority="8" operator="notEqual">
      <formula>""</formula>
    </cfRule>
  </conditionalFormatting>
  <conditionalFormatting sqref="F197:F211">
    <cfRule type="cellIs" dxfId="1758" priority="10" operator="notEqual">
      <formula>""</formula>
    </cfRule>
  </conditionalFormatting>
  <conditionalFormatting sqref="I197:I212">
    <cfRule type="cellIs" dxfId="1757" priority="5" operator="notEqual">
      <formula>""</formula>
    </cfRule>
  </conditionalFormatting>
  <conditionalFormatting sqref="I181:I196">
    <cfRule type="cellIs" dxfId="1756" priority="4" operator="notEqual">
      <formula>""</formula>
    </cfRule>
  </conditionalFormatting>
  <conditionalFormatting sqref="H165">
    <cfRule type="cellIs" dxfId="1755" priority="3" operator="notEqual">
      <formula>""</formula>
    </cfRule>
  </conditionalFormatting>
  <conditionalFormatting sqref="H197">
    <cfRule type="cellIs" dxfId="1754" priority="2" operator="notEqual">
      <formula>""</formula>
    </cfRule>
  </conditionalFormatting>
  <conditionalFormatting sqref="H181">
    <cfRule type="cellIs" dxfId="1753" priority="1" operator="notEqual">
      <formula>""</formula>
    </cfRule>
  </conditionalFormatting>
  <conditionalFormatting sqref="F165:F179">
    <cfRule type="cellIs" dxfId="1752" priority="16" operator="notEqual">
      <formula>""</formula>
    </cfRule>
  </conditionalFormatting>
  <conditionalFormatting sqref="F133:F147">
    <cfRule type="cellIs" dxfId="1751" priority="15" operator="notEqual">
      <formula>""</formula>
    </cfRule>
  </conditionalFormatting>
  <conditionalFormatting sqref="E117 I165:I180">
    <cfRule type="cellIs" dxfId="1750" priority="18" operator="notEqual">
      <formula>""</formula>
    </cfRule>
  </conditionalFormatting>
  <conditionalFormatting sqref="F180">
    <cfRule type="cellIs" dxfId="1749" priority="13" operator="notEqual">
      <formula>""</formula>
    </cfRule>
  </conditionalFormatting>
  <conditionalFormatting sqref="F149:F163">
    <cfRule type="cellIs" dxfId="1748" priority="14" operator="notEqual">
      <formula>""</formula>
    </cfRule>
  </conditionalFormatting>
  <conditionalFormatting sqref="F117:G117 F118:F132 F148 F164">
    <cfRule type="cellIs" dxfId="1747" priority="17" operator="notEqual">
      <formula>""</formula>
    </cfRule>
  </conditionalFormatting>
  <conditionalFormatting sqref="F181:F195">
    <cfRule type="cellIs" dxfId="1746" priority="12" operator="notEqual">
      <formula>""</formula>
    </cfRule>
  </conditionalFormatting>
  <hyperlinks>
    <hyperlink ref="H12" location="_ftn1" display="_ftn1"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39997558519241921"/>
  </sheetPr>
  <dimension ref="A1:X176"/>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20.179687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PTAC</v>
      </c>
    </row>
    <row r="2" spans="2:9" x14ac:dyDescent="0.35">
      <c r="B2" s="18" t="s">
        <v>208</v>
      </c>
      <c r="C2" s="42" t="s">
        <v>1307</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8</v>
      </c>
      <c r="G6" s="285"/>
      <c r="H6" s="285"/>
      <c r="I6" s="252">
        <v>3</v>
      </c>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64" t="s">
        <v>1308</v>
      </c>
      <c r="E13" s="36" t="s">
        <v>1309</v>
      </c>
      <c r="G13" s="253"/>
      <c r="H13" s="253"/>
      <c r="I13" s="5" t="s">
        <v>1310</v>
      </c>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1311</v>
      </c>
      <c r="D26" s="364"/>
      <c r="E26" s="364"/>
      <c r="F26" s="364"/>
      <c r="G26" s="364"/>
      <c r="H26" s="365"/>
      <c r="P26" s="29"/>
      <c r="Q26" s="29"/>
    </row>
    <row r="27" spans="1:17" x14ac:dyDescent="0.35">
      <c r="A27" s="320"/>
      <c r="B27" s="28" t="s">
        <v>229</v>
      </c>
      <c r="C27" s="363" t="s">
        <v>1311</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63" t="s">
        <v>1312</v>
      </c>
      <c r="D31" s="364"/>
      <c r="E31" s="364"/>
      <c r="F31" s="364"/>
      <c r="G31" s="364"/>
      <c r="H31" s="365"/>
      <c r="P31" s="29"/>
      <c r="Q31" s="29"/>
    </row>
    <row r="32" spans="1:17" x14ac:dyDescent="0.35">
      <c r="A32" s="320"/>
      <c r="B32" s="28" t="s">
        <v>235</v>
      </c>
      <c r="C32" s="363" t="s">
        <v>1313</v>
      </c>
      <c r="D32" s="364"/>
      <c r="E32" s="364"/>
      <c r="F32" s="364"/>
      <c r="G32" s="364"/>
      <c r="H32" s="365"/>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63" t="s">
        <v>1312</v>
      </c>
      <c r="D36" s="364"/>
      <c r="E36" s="364"/>
      <c r="F36" s="364"/>
      <c r="G36" s="364"/>
      <c r="H36" s="365"/>
      <c r="P36" s="29"/>
      <c r="Q36" s="29"/>
    </row>
    <row r="37" spans="1:17" x14ac:dyDescent="0.35">
      <c r="A37" s="320"/>
      <c r="B37" s="28" t="s">
        <v>240</v>
      </c>
      <c r="C37" s="363" t="s">
        <v>1311</v>
      </c>
      <c r="D37" s="364"/>
      <c r="E37" s="364"/>
      <c r="F37" s="364"/>
      <c r="G37" s="364"/>
      <c r="H37" s="365"/>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249</v>
      </c>
      <c r="F43" s="303" t="s">
        <v>256</v>
      </c>
      <c r="G43" s="322" t="s">
        <v>246</v>
      </c>
      <c r="H43" s="323"/>
      <c r="I43" s="323"/>
      <c r="J43" s="323"/>
      <c r="K43" s="324"/>
      <c r="N43" s="29"/>
      <c r="O43" s="29"/>
    </row>
    <row r="44" spans="1:17" x14ac:dyDescent="0.35">
      <c r="B44" s="351" t="s">
        <v>1137</v>
      </c>
      <c r="C44" s="362" t="s">
        <v>818</v>
      </c>
      <c r="D44" s="362" t="s">
        <v>1314</v>
      </c>
      <c r="E44" s="362" t="s">
        <v>1108</v>
      </c>
      <c r="F44" s="255" t="s">
        <v>1315</v>
      </c>
      <c r="G44" s="463" t="s">
        <v>1316</v>
      </c>
      <c r="H44" s="463"/>
      <c r="I44" s="463"/>
      <c r="J44" s="463"/>
      <c r="K44" s="463"/>
      <c r="N44" s="1"/>
      <c r="O44" s="1"/>
    </row>
    <row r="45" spans="1:17" ht="30" customHeight="1" x14ac:dyDescent="0.35">
      <c r="B45" s="351"/>
      <c r="C45" s="362"/>
      <c r="D45" s="362"/>
      <c r="E45" s="362"/>
      <c r="F45" s="255" t="s">
        <v>1317</v>
      </c>
      <c r="G45" s="463" t="s">
        <v>1318</v>
      </c>
      <c r="H45" s="463"/>
      <c r="I45" s="463"/>
      <c r="J45" s="463"/>
      <c r="K45" s="463"/>
      <c r="N45" s="29"/>
      <c r="O45" s="29"/>
    </row>
    <row r="46" spans="1:17" x14ac:dyDescent="0.35">
      <c r="B46" s="351"/>
      <c r="C46" s="362"/>
      <c r="D46" s="362"/>
      <c r="E46" s="362"/>
      <c r="F46" s="220" t="s">
        <v>1319</v>
      </c>
      <c r="G46" s="463" t="s">
        <v>1320</v>
      </c>
      <c r="H46" s="463"/>
      <c r="I46" s="463"/>
      <c r="J46" s="463"/>
      <c r="K46" s="463"/>
      <c r="N46" s="29"/>
      <c r="O46" s="29"/>
    </row>
    <row r="47" spans="1:17" x14ac:dyDescent="0.35">
      <c r="B47" s="351"/>
      <c r="C47" s="362"/>
      <c r="D47" s="362" t="s">
        <v>1321</v>
      </c>
      <c r="E47" s="362"/>
      <c r="F47" s="255" t="s">
        <v>1315</v>
      </c>
      <c r="G47" s="463" t="s">
        <v>1322</v>
      </c>
      <c r="H47" s="463"/>
      <c r="I47" s="463"/>
      <c r="J47" s="463"/>
      <c r="K47" s="463"/>
      <c r="N47" s="29"/>
      <c r="O47" s="29"/>
    </row>
    <row r="48" spans="1:17" ht="29" x14ac:dyDescent="0.35">
      <c r="B48" s="351"/>
      <c r="C48" s="362"/>
      <c r="D48" s="362"/>
      <c r="E48" s="362"/>
      <c r="F48" s="255" t="s">
        <v>1317</v>
      </c>
      <c r="G48" s="463" t="s">
        <v>1323</v>
      </c>
      <c r="H48" s="463"/>
      <c r="I48" s="463"/>
      <c r="J48" s="463"/>
      <c r="K48" s="463"/>
      <c r="N48" s="29"/>
      <c r="O48" s="29"/>
    </row>
    <row r="49" spans="2:24" x14ac:dyDescent="0.35">
      <c r="B49" s="351"/>
      <c r="C49" s="362"/>
      <c r="D49" s="362"/>
      <c r="E49" s="362"/>
      <c r="F49" s="220" t="s">
        <v>1319</v>
      </c>
      <c r="G49" s="463" t="s">
        <v>1324</v>
      </c>
      <c r="H49" s="463"/>
      <c r="I49" s="463"/>
      <c r="J49" s="463"/>
      <c r="K49" s="463"/>
      <c r="N49" s="29"/>
      <c r="O49" s="29"/>
    </row>
    <row r="50" spans="2:24" x14ac:dyDescent="0.35">
      <c r="L50" s="29"/>
      <c r="M50" s="29"/>
    </row>
    <row r="51" spans="2:24" x14ac:dyDescent="0.35">
      <c r="L51" s="1"/>
      <c r="M51" s="1"/>
    </row>
    <row r="52" spans="2:24" x14ac:dyDescent="0.35">
      <c r="L52" s="29"/>
      <c r="M52" s="29"/>
    </row>
    <row r="53" spans="2:24" x14ac:dyDescent="0.35">
      <c r="L53" s="29"/>
      <c r="M53" s="29"/>
    </row>
    <row r="55" spans="2:24" x14ac:dyDescent="0.35">
      <c r="B55" s="313" t="s">
        <v>247</v>
      </c>
      <c r="C55" s="314"/>
      <c r="D55" s="314"/>
      <c r="E55" s="314"/>
      <c r="F55" s="314"/>
      <c r="G55" s="314"/>
      <c r="H55" s="314"/>
      <c r="I55" s="314"/>
      <c r="J55" s="314"/>
      <c r="K55" s="314"/>
      <c r="L55" s="314"/>
      <c r="M55" s="314"/>
      <c r="N55" s="314"/>
      <c r="O55" s="314"/>
      <c r="P55" s="314"/>
      <c r="Q55" s="314"/>
      <c r="R55" s="314"/>
      <c r="S55" s="314"/>
      <c r="T55" s="314"/>
      <c r="U55" s="314"/>
      <c r="V55" s="314"/>
      <c r="W55" s="314"/>
      <c r="X55" s="315"/>
    </row>
    <row r="56" spans="2:24" ht="33" customHeight="1" x14ac:dyDescent="0.35">
      <c r="B56" s="248" t="s">
        <v>248</v>
      </c>
      <c r="C56" s="17" t="s">
        <v>217</v>
      </c>
      <c r="D56" s="17" t="s">
        <v>212</v>
      </c>
      <c r="E56" s="17" t="s">
        <v>249</v>
      </c>
      <c r="F56" s="17" t="s">
        <v>250</v>
      </c>
      <c r="G56" s="17" t="s">
        <v>815</v>
      </c>
      <c r="H56" s="17" t="s">
        <v>1041</v>
      </c>
      <c r="I56" s="17" t="s">
        <v>251</v>
      </c>
      <c r="J56" s="17" t="s">
        <v>252</v>
      </c>
      <c r="K56" s="248" t="s">
        <v>253</v>
      </c>
      <c r="L56" s="316" t="s">
        <v>254</v>
      </c>
      <c r="M56" s="317"/>
      <c r="N56" s="317"/>
      <c r="O56" s="317"/>
      <c r="P56" s="317"/>
      <c r="Q56" s="317"/>
      <c r="R56" s="317"/>
      <c r="S56" s="317"/>
      <c r="T56" s="317"/>
      <c r="U56" s="317"/>
      <c r="V56" s="317"/>
      <c r="W56" s="317"/>
      <c r="X56" s="318"/>
    </row>
    <row r="57" spans="2:24" ht="15" customHeight="1" x14ac:dyDescent="0.35">
      <c r="B57" s="325" t="s">
        <v>1113</v>
      </c>
      <c r="C57" s="328" t="s">
        <v>1043</v>
      </c>
      <c r="D57" s="328" t="s">
        <v>1044</v>
      </c>
      <c r="E57" s="331" t="s">
        <v>699</v>
      </c>
      <c r="F57" s="255" t="s">
        <v>791</v>
      </c>
      <c r="G57" s="331" t="s">
        <v>1045</v>
      </c>
      <c r="H57" s="331" t="s">
        <v>1046</v>
      </c>
      <c r="I57" s="31">
        <v>1073</v>
      </c>
      <c r="J57" s="328" t="s">
        <v>273</v>
      </c>
      <c r="K57" s="328" t="s">
        <v>282</v>
      </c>
      <c r="L57" s="341" t="s">
        <v>1114</v>
      </c>
      <c r="M57" s="342"/>
      <c r="N57" s="342"/>
      <c r="O57" s="342"/>
      <c r="P57" s="342"/>
      <c r="Q57" s="342"/>
      <c r="R57" s="342"/>
      <c r="S57" s="342"/>
      <c r="T57" s="342"/>
      <c r="U57" s="342"/>
      <c r="V57" s="342"/>
      <c r="W57" s="342"/>
      <c r="X57" s="343"/>
    </row>
    <row r="58" spans="2:24" ht="15" customHeight="1" x14ac:dyDescent="0.35">
      <c r="B58" s="326"/>
      <c r="C58" s="329"/>
      <c r="D58" s="329"/>
      <c r="E58" s="332"/>
      <c r="F58" s="255" t="s">
        <v>706</v>
      </c>
      <c r="G58" s="332"/>
      <c r="H58" s="332"/>
      <c r="I58" s="31">
        <v>320</v>
      </c>
      <c r="J58" s="329"/>
      <c r="K58" s="329"/>
      <c r="L58" s="344"/>
      <c r="M58" s="366"/>
      <c r="N58" s="366"/>
      <c r="O58" s="366"/>
      <c r="P58" s="366"/>
      <c r="Q58" s="366"/>
      <c r="R58" s="366"/>
      <c r="S58" s="366"/>
      <c r="T58" s="366"/>
      <c r="U58" s="366"/>
      <c r="V58" s="366"/>
      <c r="W58" s="366"/>
      <c r="X58" s="346"/>
    </row>
    <row r="59" spans="2:24" ht="15" customHeight="1" x14ac:dyDescent="0.35">
      <c r="B59" s="326"/>
      <c r="C59" s="329"/>
      <c r="D59" s="329"/>
      <c r="E59" s="332"/>
      <c r="F59" s="255" t="s">
        <v>710</v>
      </c>
      <c r="G59" s="332"/>
      <c r="H59" s="332"/>
      <c r="I59" s="32">
        <v>1449</v>
      </c>
      <c r="J59" s="329"/>
      <c r="K59" s="329"/>
      <c r="L59" s="344"/>
      <c r="M59" s="366"/>
      <c r="N59" s="366"/>
      <c r="O59" s="366"/>
      <c r="P59" s="366"/>
      <c r="Q59" s="366"/>
      <c r="R59" s="366"/>
      <c r="S59" s="366"/>
      <c r="T59" s="366"/>
      <c r="U59" s="366"/>
      <c r="V59" s="366"/>
      <c r="W59" s="366"/>
      <c r="X59" s="346"/>
    </row>
    <row r="60" spans="2:24" ht="15" customHeight="1" x14ac:dyDescent="0.35">
      <c r="B60" s="326"/>
      <c r="C60" s="329"/>
      <c r="D60" s="329"/>
      <c r="E60" s="332"/>
      <c r="F60" s="294" t="s">
        <v>1048</v>
      </c>
      <c r="G60" s="332"/>
      <c r="H60" s="332"/>
      <c r="I60" s="32">
        <v>1792</v>
      </c>
      <c r="J60" s="329"/>
      <c r="K60" s="329"/>
      <c r="L60" s="344"/>
      <c r="M60" s="366"/>
      <c r="N60" s="366"/>
      <c r="O60" s="366"/>
      <c r="P60" s="366"/>
      <c r="Q60" s="366"/>
      <c r="R60" s="366"/>
      <c r="S60" s="366"/>
      <c r="T60" s="366"/>
      <c r="U60" s="366"/>
      <c r="V60" s="366"/>
      <c r="W60" s="366"/>
      <c r="X60" s="346"/>
    </row>
    <row r="61" spans="2:24" ht="15" customHeight="1" x14ac:dyDescent="0.35">
      <c r="B61" s="326"/>
      <c r="C61" s="329"/>
      <c r="D61" s="329"/>
      <c r="E61" s="332"/>
      <c r="F61" s="294" t="s">
        <v>906</v>
      </c>
      <c r="G61" s="332"/>
      <c r="H61" s="332"/>
      <c r="I61" s="32">
        <v>1464</v>
      </c>
      <c r="J61" s="329"/>
      <c r="K61" s="329"/>
      <c r="L61" s="344"/>
      <c r="M61" s="366"/>
      <c r="N61" s="366"/>
      <c r="O61" s="366"/>
      <c r="P61" s="366"/>
      <c r="Q61" s="366"/>
      <c r="R61" s="366"/>
      <c r="S61" s="366"/>
      <c r="T61" s="366"/>
      <c r="U61" s="366"/>
      <c r="V61" s="366"/>
      <c r="W61" s="366"/>
      <c r="X61" s="346"/>
    </row>
    <row r="62" spans="2:24" ht="15" customHeight="1" x14ac:dyDescent="0.35">
      <c r="B62" s="326"/>
      <c r="C62" s="329"/>
      <c r="D62" s="329"/>
      <c r="E62" s="332"/>
      <c r="F62" s="294" t="s">
        <v>911</v>
      </c>
      <c r="G62" s="332"/>
      <c r="H62" s="332"/>
      <c r="I62" s="32">
        <v>1472</v>
      </c>
      <c r="J62" s="329"/>
      <c r="K62" s="329"/>
      <c r="L62" s="344"/>
      <c r="M62" s="366"/>
      <c r="N62" s="366"/>
      <c r="O62" s="366"/>
      <c r="P62" s="366"/>
      <c r="Q62" s="366"/>
      <c r="R62" s="366"/>
      <c r="S62" s="366"/>
      <c r="T62" s="366"/>
      <c r="U62" s="366"/>
      <c r="V62" s="366"/>
      <c r="W62" s="366"/>
      <c r="X62" s="346"/>
    </row>
    <row r="63" spans="2:24" ht="15" customHeight="1" x14ac:dyDescent="0.35">
      <c r="B63" s="326"/>
      <c r="C63" s="329"/>
      <c r="D63" s="329"/>
      <c r="E63" s="332"/>
      <c r="F63" s="255" t="s">
        <v>1049</v>
      </c>
      <c r="G63" s="332"/>
      <c r="H63" s="332"/>
      <c r="I63" s="31">
        <v>1141</v>
      </c>
      <c r="J63" s="329"/>
      <c r="K63" s="329"/>
      <c r="L63" s="344"/>
      <c r="M63" s="366"/>
      <c r="N63" s="366"/>
      <c r="O63" s="366"/>
      <c r="P63" s="366"/>
      <c r="Q63" s="366"/>
      <c r="R63" s="366"/>
      <c r="S63" s="366"/>
      <c r="T63" s="366"/>
      <c r="U63" s="366"/>
      <c r="V63" s="366"/>
      <c r="W63" s="366"/>
      <c r="X63" s="346"/>
    </row>
    <row r="64" spans="2:24" ht="15" customHeight="1" x14ac:dyDescent="0.35">
      <c r="B64" s="326"/>
      <c r="C64" s="329"/>
      <c r="D64" s="329"/>
      <c r="E64" s="332"/>
      <c r="F64" s="294" t="s">
        <v>1050</v>
      </c>
      <c r="G64" s="332"/>
      <c r="H64" s="332"/>
      <c r="I64" s="32">
        <v>986</v>
      </c>
      <c r="J64" s="329"/>
      <c r="K64" s="329"/>
      <c r="L64" s="344"/>
      <c r="M64" s="366"/>
      <c r="N64" s="366"/>
      <c r="O64" s="366"/>
      <c r="P64" s="366"/>
      <c r="Q64" s="366"/>
      <c r="R64" s="366"/>
      <c r="S64" s="366"/>
      <c r="T64" s="366"/>
      <c r="U64" s="366"/>
      <c r="V64" s="366"/>
      <c r="W64" s="366"/>
      <c r="X64" s="346"/>
    </row>
    <row r="65" spans="2:24" ht="15" customHeight="1" x14ac:dyDescent="0.35">
      <c r="B65" s="326"/>
      <c r="C65" s="329"/>
      <c r="D65" s="329"/>
      <c r="E65" s="332"/>
      <c r="F65" s="294" t="s">
        <v>908</v>
      </c>
      <c r="G65" s="332"/>
      <c r="H65" s="332"/>
      <c r="I65" s="32">
        <v>1397</v>
      </c>
      <c r="J65" s="329"/>
      <c r="K65" s="329"/>
      <c r="L65" s="344"/>
      <c r="M65" s="366"/>
      <c r="N65" s="366"/>
      <c r="O65" s="366"/>
      <c r="P65" s="366"/>
      <c r="Q65" s="366"/>
      <c r="R65" s="366"/>
      <c r="S65" s="366"/>
      <c r="T65" s="366"/>
      <c r="U65" s="366"/>
      <c r="V65" s="366"/>
      <c r="W65" s="366"/>
      <c r="X65" s="346"/>
    </row>
    <row r="66" spans="2:24" ht="15" customHeight="1" x14ac:dyDescent="0.35">
      <c r="B66" s="326"/>
      <c r="C66" s="329"/>
      <c r="D66" s="329"/>
      <c r="E66" s="332"/>
      <c r="F66" s="294" t="s">
        <v>1051</v>
      </c>
      <c r="G66" s="332"/>
      <c r="H66" s="332"/>
      <c r="I66" s="32">
        <v>846</v>
      </c>
      <c r="J66" s="329"/>
      <c r="K66" s="329"/>
      <c r="L66" s="344"/>
      <c r="M66" s="366"/>
      <c r="N66" s="366"/>
      <c r="O66" s="366"/>
      <c r="P66" s="366"/>
      <c r="Q66" s="366"/>
      <c r="R66" s="366"/>
      <c r="S66" s="366"/>
      <c r="T66" s="366"/>
      <c r="U66" s="366"/>
      <c r="V66" s="366"/>
      <c r="W66" s="366"/>
      <c r="X66" s="346"/>
    </row>
    <row r="67" spans="2:24" ht="15" customHeight="1" x14ac:dyDescent="0.35">
      <c r="B67" s="326"/>
      <c r="C67" s="329"/>
      <c r="D67" s="329"/>
      <c r="E67" s="332"/>
      <c r="F67" s="294" t="s">
        <v>1052</v>
      </c>
      <c r="G67" s="332"/>
      <c r="H67" s="332"/>
      <c r="I67" s="32">
        <v>891</v>
      </c>
      <c r="J67" s="329"/>
      <c r="K67" s="329"/>
      <c r="L67" s="344"/>
      <c r="M67" s="366"/>
      <c r="N67" s="366"/>
      <c r="O67" s="366"/>
      <c r="P67" s="366"/>
      <c r="Q67" s="366"/>
      <c r="R67" s="366"/>
      <c r="S67" s="366"/>
      <c r="T67" s="366"/>
      <c r="U67" s="366"/>
      <c r="V67" s="366"/>
      <c r="W67" s="366"/>
      <c r="X67" s="346"/>
    </row>
    <row r="68" spans="2:24" ht="15" customHeight="1" x14ac:dyDescent="0.35">
      <c r="B68" s="326"/>
      <c r="C68" s="329"/>
      <c r="D68" s="329"/>
      <c r="E68" s="332"/>
      <c r="F68" s="294" t="s">
        <v>707</v>
      </c>
      <c r="G68" s="332"/>
      <c r="H68" s="332"/>
      <c r="I68" s="32">
        <v>1032</v>
      </c>
      <c r="J68" s="329"/>
      <c r="K68" s="329"/>
      <c r="L68" s="344"/>
      <c r="M68" s="366"/>
      <c r="N68" s="366"/>
      <c r="O68" s="366"/>
      <c r="P68" s="366"/>
      <c r="Q68" s="366"/>
      <c r="R68" s="366"/>
      <c r="S68" s="366"/>
      <c r="T68" s="366"/>
      <c r="U68" s="366"/>
      <c r="V68" s="366"/>
      <c r="W68" s="366"/>
      <c r="X68" s="346"/>
    </row>
    <row r="69" spans="2:24" ht="15" customHeight="1" x14ac:dyDescent="0.35">
      <c r="B69" s="326"/>
      <c r="C69" s="329"/>
      <c r="D69" s="329"/>
      <c r="E69" s="332"/>
      <c r="F69" s="294" t="s">
        <v>903</v>
      </c>
      <c r="G69" s="332"/>
      <c r="H69" s="332"/>
      <c r="I69" s="32">
        <v>1477</v>
      </c>
      <c r="J69" s="329"/>
      <c r="K69" s="329"/>
      <c r="L69" s="344"/>
      <c r="M69" s="366"/>
      <c r="N69" s="366"/>
      <c r="O69" s="366"/>
      <c r="P69" s="366"/>
      <c r="Q69" s="366"/>
      <c r="R69" s="366"/>
      <c r="S69" s="366"/>
      <c r="T69" s="366"/>
      <c r="U69" s="366"/>
      <c r="V69" s="366"/>
      <c r="W69" s="366"/>
      <c r="X69" s="346"/>
    </row>
    <row r="70" spans="2:24" ht="15" customHeight="1" x14ac:dyDescent="0.35">
      <c r="B70" s="326"/>
      <c r="C70" s="329"/>
      <c r="D70" s="329"/>
      <c r="E70" s="332"/>
      <c r="F70" s="294" t="s">
        <v>1053</v>
      </c>
      <c r="G70" s="332"/>
      <c r="H70" s="332"/>
      <c r="I70" s="32">
        <v>1185</v>
      </c>
      <c r="J70" s="329"/>
      <c r="K70" s="329"/>
      <c r="L70" s="344"/>
      <c r="M70" s="366"/>
      <c r="N70" s="366"/>
      <c r="O70" s="366"/>
      <c r="P70" s="366"/>
      <c r="Q70" s="366"/>
      <c r="R70" s="366"/>
      <c r="S70" s="366"/>
      <c r="T70" s="366"/>
      <c r="U70" s="366"/>
      <c r="V70" s="366"/>
      <c r="W70" s="366"/>
      <c r="X70" s="346"/>
    </row>
    <row r="71" spans="2:24" ht="15" customHeight="1" x14ac:dyDescent="0.35">
      <c r="B71" s="326"/>
      <c r="C71" s="329"/>
      <c r="D71" s="329"/>
      <c r="E71" s="332"/>
      <c r="F71" s="294" t="s">
        <v>1054</v>
      </c>
      <c r="G71" s="332"/>
      <c r="H71" s="332"/>
      <c r="I71" s="32">
        <v>1109</v>
      </c>
      <c r="J71" s="329"/>
      <c r="K71" s="329"/>
      <c r="L71" s="344"/>
      <c r="M71" s="366"/>
      <c r="N71" s="366"/>
      <c r="O71" s="366"/>
      <c r="P71" s="366"/>
      <c r="Q71" s="366"/>
      <c r="R71" s="366"/>
      <c r="S71" s="366"/>
      <c r="T71" s="366"/>
      <c r="U71" s="366"/>
      <c r="V71" s="366"/>
      <c r="W71" s="366"/>
      <c r="X71" s="346"/>
    </row>
    <row r="72" spans="2:24" ht="15" customHeight="1" x14ac:dyDescent="0.35">
      <c r="B72" s="326"/>
      <c r="C72" s="329"/>
      <c r="D72" s="329"/>
      <c r="E72" s="332"/>
      <c r="F72" s="255" t="s">
        <v>1055</v>
      </c>
      <c r="G72" s="332"/>
      <c r="H72" s="333"/>
      <c r="I72" s="32">
        <v>1034</v>
      </c>
      <c r="J72" s="329"/>
      <c r="K72" s="329"/>
      <c r="L72" s="344"/>
      <c r="M72" s="366"/>
      <c r="N72" s="366"/>
      <c r="O72" s="366"/>
      <c r="P72" s="366"/>
      <c r="Q72" s="366"/>
      <c r="R72" s="366"/>
      <c r="S72" s="366"/>
      <c r="T72" s="366"/>
      <c r="U72" s="366"/>
      <c r="V72" s="366"/>
      <c r="W72" s="366"/>
      <c r="X72" s="346"/>
    </row>
    <row r="73" spans="2:24" ht="15" customHeight="1" x14ac:dyDescent="0.35">
      <c r="B73" s="326"/>
      <c r="C73" s="329"/>
      <c r="D73" s="329"/>
      <c r="E73" s="332"/>
      <c r="F73" s="255" t="s">
        <v>791</v>
      </c>
      <c r="G73" s="332"/>
      <c r="H73" s="331" t="s">
        <v>1056</v>
      </c>
      <c r="I73" s="32">
        <v>848</v>
      </c>
      <c r="J73" s="329"/>
      <c r="K73" s="329"/>
      <c r="L73" s="344"/>
      <c r="M73" s="366"/>
      <c r="N73" s="366"/>
      <c r="O73" s="366"/>
      <c r="P73" s="366"/>
      <c r="Q73" s="366"/>
      <c r="R73" s="366"/>
      <c r="S73" s="366"/>
      <c r="T73" s="366"/>
      <c r="U73" s="366"/>
      <c r="V73" s="366"/>
      <c r="W73" s="366"/>
      <c r="X73" s="346"/>
    </row>
    <row r="74" spans="2:24" ht="15" customHeight="1" x14ac:dyDescent="0.35">
      <c r="B74" s="326"/>
      <c r="C74" s="329"/>
      <c r="D74" s="329"/>
      <c r="E74" s="332"/>
      <c r="F74" s="255" t="s">
        <v>706</v>
      </c>
      <c r="G74" s="332"/>
      <c r="H74" s="332"/>
      <c r="I74" s="32">
        <v>221</v>
      </c>
      <c r="J74" s="329"/>
      <c r="K74" s="329"/>
      <c r="L74" s="344"/>
      <c r="M74" s="366"/>
      <c r="N74" s="366"/>
      <c r="O74" s="366"/>
      <c r="P74" s="366"/>
      <c r="Q74" s="366"/>
      <c r="R74" s="366"/>
      <c r="S74" s="366"/>
      <c r="T74" s="366"/>
      <c r="U74" s="366"/>
      <c r="V74" s="366"/>
      <c r="W74" s="366"/>
      <c r="X74" s="346"/>
    </row>
    <row r="75" spans="2:24" ht="15" customHeight="1" x14ac:dyDescent="0.35">
      <c r="B75" s="326"/>
      <c r="C75" s="329"/>
      <c r="D75" s="329"/>
      <c r="E75" s="332"/>
      <c r="F75" s="255" t="s">
        <v>710</v>
      </c>
      <c r="G75" s="332"/>
      <c r="H75" s="332"/>
      <c r="I75" s="32">
        <v>996</v>
      </c>
      <c r="J75" s="329"/>
      <c r="K75" s="329"/>
      <c r="L75" s="344"/>
      <c r="M75" s="366"/>
      <c r="N75" s="366"/>
      <c r="O75" s="366"/>
      <c r="P75" s="366"/>
      <c r="Q75" s="366"/>
      <c r="R75" s="366"/>
      <c r="S75" s="366"/>
      <c r="T75" s="366"/>
      <c r="U75" s="366"/>
      <c r="V75" s="366"/>
      <c r="W75" s="366"/>
      <c r="X75" s="346"/>
    </row>
    <row r="76" spans="2:24" ht="15" customHeight="1" x14ac:dyDescent="0.35">
      <c r="B76" s="326"/>
      <c r="C76" s="329"/>
      <c r="D76" s="329"/>
      <c r="E76" s="332"/>
      <c r="F76" s="294" t="s">
        <v>1048</v>
      </c>
      <c r="G76" s="332"/>
      <c r="H76" s="332"/>
      <c r="I76" s="32">
        <v>1436</v>
      </c>
      <c r="J76" s="329"/>
      <c r="K76" s="329"/>
      <c r="L76" s="344"/>
      <c r="M76" s="366"/>
      <c r="N76" s="366"/>
      <c r="O76" s="366"/>
      <c r="P76" s="366"/>
      <c r="Q76" s="366"/>
      <c r="R76" s="366"/>
      <c r="S76" s="366"/>
      <c r="T76" s="366"/>
      <c r="U76" s="366"/>
      <c r="V76" s="366"/>
      <c r="W76" s="366"/>
      <c r="X76" s="346"/>
    </row>
    <row r="77" spans="2:24" ht="15" customHeight="1" x14ac:dyDescent="0.35">
      <c r="B77" s="326"/>
      <c r="C77" s="329"/>
      <c r="D77" s="329"/>
      <c r="E77" s="332"/>
      <c r="F77" s="294" t="s">
        <v>906</v>
      </c>
      <c r="G77" s="332"/>
      <c r="H77" s="332"/>
      <c r="I77" s="32">
        <v>1252</v>
      </c>
      <c r="J77" s="329"/>
      <c r="K77" s="329"/>
      <c r="L77" s="344"/>
      <c r="M77" s="366"/>
      <c r="N77" s="366"/>
      <c r="O77" s="366"/>
      <c r="P77" s="366"/>
      <c r="Q77" s="366"/>
      <c r="R77" s="366"/>
      <c r="S77" s="366"/>
      <c r="T77" s="366"/>
      <c r="U77" s="366"/>
      <c r="V77" s="366"/>
      <c r="W77" s="366"/>
      <c r="X77" s="346"/>
    </row>
    <row r="78" spans="2:24" ht="15" customHeight="1" x14ac:dyDescent="0.35">
      <c r="B78" s="326"/>
      <c r="C78" s="329"/>
      <c r="D78" s="329"/>
      <c r="E78" s="332"/>
      <c r="F78" s="294" t="s">
        <v>911</v>
      </c>
      <c r="G78" s="332"/>
      <c r="H78" s="332"/>
      <c r="I78" s="32">
        <v>1045</v>
      </c>
      <c r="J78" s="329"/>
      <c r="K78" s="329"/>
      <c r="L78" s="344"/>
      <c r="M78" s="366"/>
      <c r="N78" s="366"/>
      <c r="O78" s="366"/>
      <c r="P78" s="366"/>
      <c r="Q78" s="366"/>
      <c r="R78" s="366"/>
      <c r="S78" s="366"/>
      <c r="T78" s="366"/>
      <c r="U78" s="366"/>
      <c r="V78" s="366"/>
      <c r="W78" s="366"/>
      <c r="X78" s="346"/>
    </row>
    <row r="79" spans="2:24" ht="15" customHeight="1" x14ac:dyDescent="0.35">
      <c r="B79" s="326"/>
      <c r="C79" s="329"/>
      <c r="D79" s="329"/>
      <c r="E79" s="332"/>
      <c r="F79" s="255" t="s">
        <v>1049</v>
      </c>
      <c r="G79" s="332"/>
      <c r="H79" s="332"/>
      <c r="I79" s="32">
        <v>843</v>
      </c>
      <c r="J79" s="329"/>
      <c r="K79" s="329"/>
      <c r="L79" s="344"/>
      <c r="M79" s="366"/>
      <c r="N79" s="366"/>
      <c r="O79" s="366"/>
      <c r="P79" s="366"/>
      <c r="Q79" s="366"/>
      <c r="R79" s="366"/>
      <c r="S79" s="366"/>
      <c r="T79" s="366"/>
      <c r="U79" s="366"/>
      <c r="V79" s="366"/>
      <c r="W79" s="366"/>
      <c r="X79" s="346"/>
    </row>
    <row r="80" spans="2:24" ht="15" customHeight="1" x14ac:dyDescent="0.35">
      <c r="B80" s="326"/>
      <c r="C80" s="329"/>
      <c r="D80" s="329"/>
      <c r="E80" s="332"/>
      <c r="F80" s="294" t="s">
        <v>1050</v>
      </c>
      <c r="G80" s="332"/>
      <c r="H80" s="332"/>
      <c r="I80" s="32">
        <v>667</v>
      </c>
      <c r="J80" s="329"/>
      <c r="K80" s="329"/>
      <c r="L80" s="344"/>
      <c r="M80" s="366"/>
      <c r="N80" s="366"/>
      <c r="O80" s="366"/>
      <c r="P80" s="366"/>
      <c r="Q80" s="366"/>
      <c r="R80" s="366"/>
      <c r="S80" s="366"/>
      <c r="T80" s="366"/>
      <c r="U80" s="366"/>
      <c r="V80" s="366"/>
      <c r="W80" s="366"/>
      <c r="X80" s="346"/>
    </row>
    <row r="81" spans="2:24" ht="15" customHeight="1" x14ac:dyDescent="0.35">
      <c r="B81" s="326"/>
      <c r="C81" s="329"/>
      <c r="D81" s="329"/>
      <c r="E81" s="332"/>
      <c r="F81" s="294" t="s">
        <v>908</v>
      </c>
      <c r="G81" s="332"/>
      <c r="H81" s="332"/>
      <c r="I81" s="32">
        <v>937</v>
      </c>
      <c r="J81" s="329"/>
      <c r="K81" s="329"/>
      <c r="L81" s="344"/>
      <c r="M81" s="366"/>
      <c r="N81" s="366"/>
      <c r="O81" s="366"/>
      <c r="P81" s="366"/>
      <c r="Q81" s="366"/>
      <c r="R81" s="366"/>
      <c r="S81" s="366"/>
      <c r="T81" s="366"/>
      <c r="U81" s="366"/>
      <c r="V81" s="366"/>
      <c r="W81" s="366"/>
      <c r="X81" s="346"/>
    </row>
    <row r="82" spans="2:24" ht="15" customHeight="1" x14ac:dyDescent="0.35">
      <c r="B82" s="326"/>
      <c r="C82" s="329"/>
      <c r="D82" s="329"/>
      <c r="E82" s="332"/>
      <c r="F82" s="294" t="s">
        <v>1051</v>
      </c>
      <c r="G82" s="332"/>
      <c r="H82" s="332"/>
      <c r="I82" s="32">
        <v>616</v>
      </c>
      <c r="J82" s="329"/>
      <c r="K82" s="329"/>
      <c r="L82" s="344"/>
      <c r="M82" s="366"/>
      <c r="N82" s="366"/>
      <c r="O82" s="366"/>
      <c r="P82" s="366"/>
      <c r="Q82" s="366"/>
      <c r="R82" s="366"/>
      <c r="S82" s="366"/>
      <c r="T82" s="366"/>
      <c r="U82" s="366"/>
      <c r="V82" s="366"/>
      <c r="W82" s="366"/>
      <c r="X82" s="346"/>
    </row>
    <row r="83" spans="2:24" ht="15" customHeight="1" x14ac:dyDescent="0.35">
      <c r="B83" s="326"/>
      <c r="C83" s="329"/>
      <c r="D83" s="329"/>
      <c r="E83" s="332"/>
      <c r="F83" s="294" t="s">
        <v>1052</v>
      </c>
      <c r="G83" s="332"/>
      <c r="H83" s="332"/>
      <c r="I83" s="32">
        <v>531</v>
      </c>
      <c r="J83" s="329"/>
      <c r="K83" s="329"/>
      <c r="L83" s="344"/>
      <c r="M83" s="366"/>
      <c r="N83" s="366"/>
      <c r="O83" s="366"/>
      <c r="P83" s="366"/>
      <c r="Q83" s="366"/>
      <c r="R83" s="366"/>
      <c r="S83" s="366"/>
      <c r="T83" s="366"/>
      <c r="U83" s="366"/>
      <c r="V83" s="366"/>
      <c r="W83" s="366"/>
      <c r="X83" s="346"/>
    </row>
    <row r="84" spans="2:24" ht="15" customHeight="1" x14ac:dyDescent="0.35">
      <c r="B84" s="326"/>
      <c r="C84" s="329"/>
      <c r="D84" s="329"/>
      <c r="E84" s="332"/>
      <c r="F84" s="294" t="s">
        <v>707</v>
      </c>
      <c r="G84" s="332"/>
      <c r="H84" s="332"/>
      <c r="I84" s="32">
        <v>539</v>
      </c>
      <c r="J84" s="329"/>
      <c r="K84" s="329"/>
      <c r="L84" s="344"/>
      <c r="M84" s="366"/>
      <c r="N84" s="366"/>
      <c r="O84" s="366"/>
      <c r="P84" s="366"/>
      <c r="Q84" s="366"/>
      <c r="R84" s="366"/>
      <c r="S84" s="366"/>
      <c r="T84" s="366"/>
      <c r="U84" s="366"/>
      <c r="V84" s="366"/>
      <c r="W84" s="366"/>
      <c r="X84" s="346"/>
    </row>
    <row r="85" spans="2:24" ht="15" customHeight="1" x14ac:dyDescent="0.35">
      <c r="B85" s="326"/>
      <c r="C85" s="329"/>
      <c r="D85" s="329"/>
      <c r="E85" s="332"/>
      <c r="F85" s="294" t="s">
        <v>903</v>
      </c>
      <c r="G85" s="332"/>
      <c r="H85" s="332"/>
      <c r="I85" s="32">
        <v>1128</v>
      </c>
      <c r="J85" s="329"/>
      <c r="K85" s="329"/>
      <c r="L85" s="344"/>
      <c r="M85" s="366"/>
      <c r="N85" s="366"/>
      <c r="O85" s="366"/>
      <c r="P85" s="366"/>
      <c r="Q85" s="366"/>
      <c r="R85" s="366"/>
      <c r="S85" s="366"/>
      <c r="T85" s="366"/>
      <c r="U85" s="366"/>
      <c r="V85" s="366"/>
      <c r="W85" s="366"/>
      <c r="X85" s="346"/>
    </row>
    <row r="86" spans="2:24" ht="15" customHeight="1" x14ac:dyDescent="0.35">
      <c r="B86" s="326"/>
      <c r="C86" s="329"/>
      <c r="D86" s="329"/>
      <c r="E86" s="332"/>
      <c r="F86" s="294" t="s">
        <v>1053</v>
      </c>
      <c r="G86" s="332"/>
      <c r="H86" s="332"/>
      <c r="I86" s="32">
        <v>856</v>
      </c>
      <c r="J86" s="329"/>
      <c r="K86" s="329"/>
      <c r="L86" s="344"/>
      <c r="M86" s="366"/>
      <c r="N86" s="366"/>
      <c r="O86" s="366"/>
      <c r="P86" s="366"/>
      <c r="Q86" s="366"/>
      <c r="R86" s="366"/>
      <c r="S86" s="366"/>
      <c r="T86" s="366"/>
      <c r="U86" s="366"/>
      <c r="V86" s="366"/>
      <c r="W86" s="366"/>
      <c r="X86" s="346"/>
    </row>
    <row r="87" spans="2:24" ht="15" customHeight="1" x14ac:dyDescent="0.35">
      <c r="B87" s="326"/>
      <c r="C87" s="329"/>
      <c r="D87" s="329"/>
      <c r="E87" s="332"/>
      <c r="F87" s="294" t="s">
        <v>1054</v>
      </c>
      <c r="G87" s="332"/>
      <c r="H87" s="332"/>
      <c r="I87" s="32">
        <v>797</v>
      </c>
      <c r="J87" s="329"/>
      <c r="K87" s="329"/>
      <c r="L87" s="344"/>
      <c r="M87" s="366"/>
      <c r="N87" s="366"/>
      <c r="O87" s="366"/>
      <c r="P87" s="366"/>
      <c r="Q87" s="366"/>
      <c r="R87" s="366"/>
      <c r="S87" s="366"/>
      <c r="T87" s="366"/>
      <c r="U87" s="366"/>
      <c r="V87" s="366"/>
      <c r="W87" s="366"/>
      <c r="X87" s="346"/>
    </row>
    <row r="88" spans="2:24" ht="15" customHeight="1" x14ac:dyDescent="0.35">
      <c r="B88" s="326"/>
      <c r="C88" s="329"/>
      <c r="D88" s="329"/>
      <c r="E88" s="332"/>
      <c r="F88" s="255" t="s">
        <v>1055</v>
      </c>
      <c r="G88" s="332"/>
      <c r="H88" s="333"/>
      <c r="I88" s="32">
        <v>669</v>
      </c>
      <c r="J88" s="329"/>
      <c r="K88" s="329"/>
      <c r="L88" s="344"/>
      <c r="M88" s="366"/>
      <c r="N88" s="366"/>
      <c r="O88" s="366"/>
      <c r="P88" s="366"/>
      <c r="Q88" s="366"/>
      <c r="R88" s="366"/>
      <c r="S88" s="366"/>
      <c r="T88" s="366"/>
      <c r="U88" s="366"/>
      <c r="V88" s="366"/>
      <c r="W88" s="366"/>
      <c r="X88" s="346"/>
    </row>
    <row r="89" spans="2:24" ht="15" customHeight="1" x14ac:dyDescent="0.35">
      <c r="B89" s="326"/>
      <c r="C89" s="329"/>
      <c r="D89" s="329"/>
      <c r="E89" s="332"/>
      <c r="F89" s="255" t="s">
        <v>791</v>
      </c>
      <c r="G89" s="332"/>
      <c r="H89" s="331" t="s">
        <v>1057</v>
      </c>
      <c r="I89" s="32">
        <v>928</v>
      </c>
      <c r="J89" s="329"/>
      <c r="K89" s="329"/>
      <c r="L89" s="344"/>
      <c r="M89" s="366"/>
      <c r="N89" s="366"/>
      <c r="O89" s="366"/>
      <c r="P89" s="366"/>
      <c r="Q89" s="366"/>
      <c r="R89" s="366"/>
      <c r="S89" s="366"/>
      <c r="T89" s="366"/>
      <c r="U89" s="366"/>
      <c r="V89" s="366"/>
      <c r="W89" s="366"/>
      <c r="X89" s="346"/>
    </row>
    <row r="90" spans="2:24" ht="15" customHeight="1" x14ac:dyDescent="0.35">
      <c r="B90" s="326"/>
      <c r="C90" s="329"/>
      <c r="D90" s="329"/>
      <c r="E90" s="332"/>
      <c r="F90" s="255" t="s">
        <v>706</v>
      </c>
      <c r="G90" s="332"/>
      <c r="H90" s="332"/>
      <c r="I90" s="32">
        <v>356</v>
      </c>
      <c r="J90" s="329"/>
      <c r="K90" s="329"/>
      <c r="L90" s="344"/>
      <c r="M90" s="366"/>
      <c r="N90" s="366"/>
      <c r="O90" s="366"/>
      <c r="P90" s="366"/>
      <c r="Q90" s="366"/>
      <c r="R90" s="366"/>
      <c r="S90" s="366"/>
      <c r="T90" s="366"/>
      <c r="U90" s="366"/>
      <c r="V90" s="366"/>
      <c r="W90" s="366"/>
      <c r="X90" s="346"/>
    </row>
    <row r="91" spans="2:24" ht="15" customHeight="1" x14ac:dyDescent="0.35">
      <c r="B91" s="326"/>
      <c r="C91" s="329"/>
      <c r="D91" s="329"/>
      <c r="E91" s="332"/>
      <c r="F91" s="255" t="s">
        <v>710</v>
      </c>
      <c r="G91" s="332"/>
      <c r="H91" s="332"/>
      <c r="I91" s="31">
        <v>1207</v>
      </c>
      <c r="J91" s="329"/>
      <c r="K91" s="329"/>
      <c r="L91" s="344"/>
      <c r="M91" s="366"/>
      <c r="N91" s="366"/>
      <c r="O91" s="366"/>
      <c r="P91" s="366"/>
      <c r="Q91" s="366"/>
      <c r="R91" s="366"/>
      <c r="S91" s="366"/>
      <c r="T91" s="366"/>
      <c r="U91" s="366"/>
      <c r="V91" s="366"/>
      <c r="W91" s="366"/>
      <c r="X91" s="346"/>
    </row>
    <row r="92" spans="2:24" ht="15" customHeight="1" x14ac:dyDescent="0.35">
      <c r="B92" s="326"/>
      <c r="C92" s="329"/>
      <c r="D92" s="329"/>
      <c r="E92" s="332"/>
      <c r="F92" s="294" t="s">
        <v>1048</v>
      </c>
      <c r="G92" s="332"/>
      <c r="H92" s="332"/>
      <c r="I92" s="32">
        <v>1662</v>
      </c>
      <c r="J92" s="329"/>
      <c r="K92" s="329"/>
      <c r="L92" s="344"/>
      <c r="M92" s="366"/>
      <c r="N92" s="366"/>
      <c r="O92" s="366"/>
      <c r="P92" s="366"/>
      <c r="Q92" s="366"/>
      <c r="R92" s="366"/>
      <c r="S92" s="366"/>
      <c r="T92" s="366"/>
      <c r="U92" s="366"/>
      <c r="V92" s="366"/>
      <c r="W92" s="366"/>
      <c r="X92" s="346"/>
    </row>
    <row r="93" spans="2:24" ht="15" customHeight="1" x14ac:dyDescent="0.35">
      <c r="B93" s="326"/>
      <c r="C93" s="329"/>
      <c r="D93" s="329"/>
      <c r="E93" s="332"/>
      <c r="F93" s="294" t="s">
        <v>906</v>
      </c>
      <c r="G93" s="332"/>
      <c r="H93" s="332"/>
      <c r="I93" s="32">
        <v>1460</v>
      </c>
      <c r="J93" s="329"/>
      <c r="K93" s="329"/>
      <c r="L93" s="344"/>
      <c r="M93" s="366"/>
      <c r="N93" s="366"/>
      <c r="O93" s="366"/>
      <c r="P93" s="366"/>
      <c r="Q93" s="366"/>
      <c r="R93" s="366"/>
      <c r="S93" s="366"/>
      <c r="T93" s="366"/>
      <c r="U93" s="366"/>
      <c r="V93" s="366"/>
      <c r="W93" s="366"/>
      <c r="X93" s="346"/>
    </row>
    <row r="94" spans="2:24" ht="15" customHeight="1" x14ac:dyDescent="0.35">
      <c r="B94" s="326"/>
      <c r="C94" s="329"/>
      <c r="D94" s="329"/>
      <c r="E94" s="332"/>
      <c r="F94" s="294" t="s">
        <v>911</v>
      </c>
      <c r="G94" s="332"/>
      <c r="H94" s="332"/>
      <c r="I94" s="32">
        <v>1349</v>
      </c>
      <c r="J94" s="329"/>
      <c r="K94" s="329"/>
      <c r="L94" s="344"/>
      <c r="M94" s="366"/>
      <c r="N94" s="366"/>
      <c r="O94" s="366"/>
      <c r="P94" s="366"/>
      <c r="Q94" s="366"/>
      <c r="R94" s="366"/>
      <c r="S94" s="366"/>
      <c r="T94" s="366"/>
      <c r="U94" s="366"/>
      <c r="V94" s="366"/>
      <c r="W94" s="366"/>
      <c r="X94" s="346"/>
    </row>
    <row r="95" spans="2:24" ht="15" customHeight="1" x14ac:dyDescent="0.35">
      <c r="B95" s="326"/>
      <c r="C95" s="329"/>
      <c r="D95" s="329"/>
      <c r="E95" s="332"/>
      <c r="F95" s="255" t="s">
        <v>1049</v>
      </c>
      <c r="G95" s="332"/>
      <c r="H95" s="332"/>
      <c r="I95" s="32">
        <v>1084</v>
      </c>
      <c r="J95" s="329"/>
      <c r="K95" s="329"/>
      <c r="L95" s="344"/>
      <c r="M95" s="366"/>
      <c r="N95" s="366"/>
      <c r="O95" s="366"/>
      <c r="P95" s="366"/>
      <c r="Q95" s="366"/>
      <c r="R95" s="366"/>
      <c r="S95" s="366"/>
      <c r="T95" s="366"/>
      <c r="U95" s="366"/>
      <c r="V95" s="366"/>
      <c r="W95" s="366"/>
      <c r="X95" s="346"/>
    </row>
    <row r="96" spans="2:24" ht="15" customHeight="1" x14ac:dyDescent="0.35">
      <c r="B96" s="326"/>
      <c r="C96" s="329"/>
      <c r="D96" s="329"/>
      <c r="E96" s="332"/>
      <c r="F96" s="294" t="s">
        <v>1050</v>
      </c>
      <c r="G96" s="332"/>
      <c r="H96" s="332"/>
      <c r="I96" s="32">
        <v>882</v>
      </c>
      <c r="J96" s="329"/>
      <c r="K96" s="329"/>
      <c r="L96" s="344"/>
      <c r="M96" s="366"/>
      <c r="N96" s="366"/>
      <c r="O96" s="366"/>
      <c r="P96" s="366"/>
      <c r="Q96" s="366"/>
      <c r="R96" s="366"/>
      <c r="S96" s="366"/>
      <c r="T96" s="366"/>
      <c r="U96" s="366"/>
      <c r="V96" s="366"/>
      <c r="W96" s="366"/>
      <c r="X96" s="346"/>
    </row>
    <row r="97" spans="2:24" ht="15" customHeight="1" x14ac:dyDescent="0.35">
      <c r="B97" s="326"/>
      <c r="C97" s="329"/>
      <c r="D97" s="329"/>
      <c r="E97" s="332"/>
      <c r="F97" s="294" t="s">
        <v>908</v>
      </c>
      <c r="G97" s="332"/>
      <c r="H97" s="332"/>
      <c r="I97" s="32">
        <v>1249</v>
      </c>
      <c r="J97" s="329"/>
      <c r="K97" s="329"/>
      <c r="L97" s="344"/>
      <c r="M97" s="366"/>
      <c r="N97" s="366"/>
      <c r="O97" s="366"/>
      <c r="P97" s="366"/>
      <c r="Q97" s="366"/>
      <c r="R97" s="366"/>
      <c r="S97" s="366"/>
      <c r="T97" s="366"/>
      <c r="U97" s="366"/>
      <c r="V97" s="366"/>
      <c r="W97" s="366"/>
      <c r="X97" s="346"/>
    </row>
    <row r="98" spans="2:24" ht="15" customHeight="1" x14ac:dyDescent="0.35">
      <c r="B98" s="326"/>
      <c r="C98" s="329"/>
      <c r="D98" s="329"/>
      <c r="E98" s="332"/>
      <c r="F98" s="294" t="s">
        <v>1051</v>
      </c>
      <c r="G98" s="332"/>
      <c r="H98" s="332"/>
      <c r="I98" s="32">
        <v>845</v>
      </c>
      <c r="J98" s="329"/>
      <c r="K98" s="329"/>
      <c r="L98" s="344"/>
      <c r="M98" s="366"/>
      <c r="N98" s="366"/>
      <c r="O98" s="366"/>
      <c r="P98" s="366"/>
      <c r="Q98" s="366"/>
      <c r="R98" s="366"/>
      <c r="S98" s="366"/>
      <c r="T98" s="366"/>
      <c r="U98" s="366"/>
      <c r="V98" s="366"/>
      <c r="W98" s="366"/>
      <c r="X98" s="346"/>
    </row>
    <row r="99" spans="2:24" ht="15" customHeight="1" x14ac:dyDescent="0.35">
      <c r="B99" s="326"/>
      <c r="C99" s="329"/>
      <c r="D99" s="329"/>
      <c r="E99" s="332"/>
      <c r="F99" s="294" t="s">
        <v>1052</v>
      </c>
      <c r="G99" s="332"/>
      <c r="H99" s="332"/>
      <c r="I99" s="32">
        <v>780</v>
      </c>
      <c r="J99" s="329"/>
      <c r="K99" s="329"/>
      <c r="L99" s="344"/>
      <c r="M99" s="366"/>
      <c r="N99" s="366"/>
      <c r="O99" s="366"/>
      <c r="P99" s="366"/>
      <c r="Q99" s="366"/>
      <c r="R99" s="366"/>
      <c r="S99" s="366"/>
      <c r="T99" s="366"/>
      <c r="U99" s="366"/>
      <c r="V99" s="366"/>
      <c r="W99" s="366"/>
      <c r="X99" s="346"/>
    </row>
    <row r="100" spans="2:24" ht="15" customHeight="1" x14ac:dyDescent="0.35">
      <c r="B100" s="326"/>
      <c r="C100" s="329"/>
      <c r="D100" s="329"/>
      <c r="E100" s="332"/>
      <c r="F100" s="294" t="s">
        <v>707</v>
      </c>
      <c r="G100" s="332"/>
      <c r="H100" s="332"/>
      <c r="I100" s="32">
        <v>864</v>
      </c>
      <c r="J100" s="329"/>
      <c r="K100" s="329"/>
      <c r="L100" s="344"/>
      <c r="M100" s="366"/>
      <c r="N100" s="366"/>
      <c r="O100" s="366"/>
      <c r="P100" s="366"/>
      <c r="Q100" s="366"/>
      <c r="R100" s="366"/>
      <c r="S100" s="366"/>
      <c r="T100" s="366"/>
      <c r="U100" s="366"/>
      <c r="V100" s="366"/>
      <c r="W100" s="366"/>
      <c r="X100" s="346"/>
    </row>
    <row r="101" spans="2:24" ht="15" customHeight="1" x14ac:dyDescent="0.35">
      <c r="B101" s="326"/>
      <c r="C101" s="329"/>
      <c r="D101" s="329"/>
      <c r="E101" s="332"/>
      <c r="F101" s="294" t="s">
        <v>903</v>
      </c>
      <c r="G101" s="332"/>
      <c r="H101" s="332"/>
      <c r="I101" s="32">
        <v>1351</v>
      </c>
      <c r="J101" s="329"/>
      <c r="K101" s="329"/>
      <c r="L101" s="344"/>
      <c r="M101" s="366"/>
      <c r="N101" s="366"/>
      <c r="O101" s="366"/>
      <c r="P101" s="366"/>
      <c r="Q101" s="366"/>
      <c r="R101" s="366"/>
      <c r="S101" s="366"/>
      <c r="T101" s="366"/>
      <c r="U101" s="366"/>
      <c r="V101" s="366"/>
      <c r="W101" s="366"/>
      <c r="X101" s="346"/>
    </row>
    <row r="102" spans="2:24" ht="15" customHeight="1" x14ac:dyDescent="0.35">
      <c r="B102" s="326"/>
      <c r="C102" s="329"/>
      <c r="D102" s="329"/>
      <c r="E102" s="332"/>
      <c r="F102" s="294" t="s">
        <v>1053</v>
      </c>
      <c r="G102" s="332"/>
      <c r="H102" s="332"/>
      <c r="I102" s="32">
        <v>1063</v>
      </c>
      <c r="J102" s="329"/>
      <c r="K102" s="329"/>
      <c r="L102" s="344"/>
      <c r="M102" s="366"/>
      <c r="N102" s="366"/>
      <c r="O102" s="366"/>
      <c r="P102" s="366"/>
      <c r="Q102" s="366"/>
      <c r="R102" s="366"/>
      <c r="S102" s="366"/>
      <c r="T102" s="366"/>
      <c r="U102" s="366"/>
      <c r="V102" s="366"/>
      <c r="W102" s="366"/>
      <c r="X102" s="346"/>
    </row>
    <row r="103" spans="2:24" ht="15" customHeight="1" x14ac:dyDescent="0.35">
      <c r="B103" s="326"/>
      <c r="C103" s="329"/>
      <c r="D103" s="329"/>
      <c r="E103" s="332"/>
      <c r="F103" s="294" t="s">
        <v>1054</v>
      </c>
      <c r="G103" s="332"/>
      <c r="H103" s="332"/>
      <c r="I103" s="31">
        <v>1031</v>
      </c>
      <c r="J103" s="329"/>
      <c r="K103" s="329"/>
      <c r="L103" s="344"/>
      <c r="M103" s="366"/>
      <c r="N103" s="366"/>
      <c r="O103" s="366"/>
      <c r="P103" s="366"/>
      <c r="Q103" s="366"/>
      <c r="R103" s="366"/>
      <c r="S103" s="366"/>
      <c r="T103" s="366"/>
      <c r="U103" s="366"/>
      <c r="V103" s="366"/>
      <c r="W103" s="366"/>
      <c r="X103" s="346"/>
    </row>
    <row r="104" spans="2:24" ht="15" customHeight="1" x14ac:dyDescent="0.35">
      <c r="B104" s="326"/>
      <c r="C104" s="329"/>
      <c r="D104" s="330"/>
      <c r="E104" s="332"/>
      <c r="F104" s="255" t="s">
        <v>1055</v>
      </c>
      <c r="G104" s="332"/>
      <c r="H104" s="333"/>
      <c r="I104" s="31">
        <v>915</v>
      </c>
      <c r="J104" s="329"/>
      <c r="K104" s="329"/>
      <c r="L104" s="344"/>
      <c r="M104" s="366"/>
      <c r="N104" s="366"/>
      <c r="O104" s="366"/>
      <c r="P104" s="366"/>
      <c r="Q104" s="366"/>
      <c r="R104" s="366"/>
      <c r="S104" s="366"/>
      <c r="T104" s="366"/>
      <c r="U104" s="366"/>
      <c r="V104" s="366"/>
      <c r="W104" s="366"/>
      <c r="X104" s="346"/>
    </row>
    <row r="105" spans="2:24" ht="15" customHeight="1" x14ac:dyDescent="0.35">
      <c r="B105" s="326"/>
      <c r="C105" s="329"/>
      <c r="D105" s="328" t="s">
        <v>309</v>
      </c>
      <c r="E105" s="332"/>
      <c r="F105" s="255" t="s">
        <v>791</v>
      </c>
      <c r="G105" s="332"/>
      <c r="H105" s="331" t="s">
        <v>1046</v>
      </c>
      <c r="I105" s="32">
        <v>776</v>
      </c>
      <c r="J105" s="329"/>
      <c r="K105" s="329"/>
      <c r="L105" s="344"/>
      <c r="M105" s="366"/>
      <c r="N105" s="366"/>
      <c r="O105" s="366"/>
      <c r="P105" s="366"/>
      <c r="Q105" s="366"/>
      <c r="R105" s="366"/>
      <c r="S105" s="366"/>
      <c r="T105" s="366"/>
      <c r="U105" s="366"/>
      <c r="V105" s="366"/>
      <c r="W105" s="366"/>
      <c r="X105" s="346"/>
    </row>
    <row r="106" spans="2:24" ht="15" customHeight="1" x14ac:dyDescent="0.35">
      <c r="B106" s="326"/>
      <c r="C106" s="329"/>
      <c r="D106" s="329"/>
      <c r="E106" s="332"/>
      <c r="F106" s="255" t="s">
        <v>710</v>
      </c>
      <c r="G106" s="332"/>
      <c r="H106" s="332"/>
      <c r="I106" s="32">
        <v>1482</v>
      </c>
      <c r="J106" s="329"/>
      <c r="K106" s="329"/>
      <c r="L106" s="344"/>
      <c r="M106" s="366"/>
      <c r="N106" s="366"/>
      <c r="O106" s="366"/>
      <c r="P106" s="366"/>
      <c r="Q106" s="366"/>
      <c r="R106" s="366"/>
      <c r="S106" s="366"/>
      <c r="T106" s="366"/>
      <c r="U106" s="366"/>
      <c r="V106" s="366"/>
      <c r="W106" s="366"/>
      <c r="X106" s="346"/>
    </row>
    <row r="107" spans="2:24" ht="15" customHeight="1" x14ac:dyDescent="0.35">
      <c r="B107" s="326"/>
      <c r="C107" s="329"/>
      <c r="D107" s="329"/>
      <c r="E107" s="332"/>
      <c r="F107" s="255" t="s">
        <v>1048</v>
      </c>
      <c r="G107" s="332"/>
      <c r="H107" s="332"/>
      <c r="I107" s="32">
        <v>1422</v>
      </c>
      <c r="J107" s="329"/>
      <c r="K107" s="329"/>
      <c r="L107" s="344"/>
      <c r="M107" s="366"/>
      <c r="N107" s="366"/>
      <c r="O107" s="366"/>
      <c r="P107" s="366"/>
      <c r="Q107" s="366"/>
      <c r="R107" s="366"/>
      <c r="S107" s="366"/>
      <c r="T107" s="366"/>
      <c r="U107" s="366"/>
      <c r="V107" s="366"/>
      <c r="W107" s="366"/>
      <c r="X107" s="346"/>
    </row>
    <row r="108" spans="2:24" ht="15" customHeight="1" x14ac:dyDescent="0.35">
      <c r="B108" s="326"/>
      <c r="C108" s="329"/>
      <c r="D108" s="329"/>
      <c r="E108" s="332"/>
      <c r="F108" s="294" t="s">
        <v>906</v>
      </c>
      <c r="G108" s="332"/>
      <c r="H108" s="332"/>
      <c r="I108" s="32">
        <v>1204</v>
      </c>
      <c r="J108" s="329"/>
      <c r="K108" s="329"/>
      <c r="L108" s="344"/>
      <c r="M108" s="366"/>
      <c r="N108" s="366"/>
      <c r="O108" s="366"/>
      <c r="P108" s="366"/>
      <c r="Q108" s="366"/>
      <c r="R108" s="366"/>
      <c r="S108" s="366"/>
      <c r="T108" s="366"/>
      <c r="U108" s="366"/>
      <c r="V108" s="366"/>
      <c r="W108" s="366"/>
      <c r="X108" s="346"/>
    </row>
    <row r="109" spans="2:24" ht="15" customHeight="1" x14ac:dyDescent="0.35">
      <c r="B109" s="326"/>
      <c r="C109" s="329"/>
      <c r="D109" s="329"/>
      <c r="E109" s="332"/>
      <c r="F109" s="294" t="s">
        <v>1049</v>
      </c>
      <c r="G109" s="332"/>
      <c r="H109" s="332"/>
      <c r="I109" s="32">
        <v>816</v>
      </c>
      <c r="J109" s="329"/>
      <c r="K109" s="329"/>
      <c r="L109" s="344"/>
      <c r="M109" s="366"/>
      <c r="N109" s="366"/>
      <c r="O109" s="366"/>
      <c r="P109" s="366"/>
      <c r="Q109" s="366"/>
      <c r="R109" s="366"/>
      <c r="S109" s="366"/>
      <c r="T109" s="366"/>
      <c r="U109" s="366"/>
      <c r="V109" s="366"/>
      <c r="W109" s="366"/>
      <c r="X109" s="346"/>
    </row>
    <row r="110" spans="2:24" ht="15" customHeight="1" x14ac:dyDescent="0.35">
      <c r="B110" s="326"/>
      <c r="C110" s="329"/>
      <c r="D110" s="329"/>
      <c r="E110" s="332"/>
      <c r="F110" s="294" t="s">
        <v>1050</v>
      </c>
      <c r="G110" s="332"/>
      <c r="H110" s="332"/>
      <c r="I110" s="32">
        <v>616</v>
      </c>
      <c r="J110" s="329"/>
      <c r="K110" s="329"/>
      <c r="L110" s="344"/>
      <c r="M110" s="366"/>
      <c r="N110" s="366"/>
      <c r="O110" s="366"/>
      <c r="P110" s="366"/>
      <c r="Q110" s="366"/>
      <c r="R110" s="366"/>
      <c r="S110" s="366"/>
      <c r="T110" s="366"/>
      <c r="U110" s="366"/>
      <c r="V110" s="366"/>
      <c r="W110" s="366"/>
      <c r="X110" s="346"/>
    </row>
    <row r="111" spans="2:24" ht="15" customHeight="1" x14ac:dyDescent="0.35">
      <c r="B111" s="326"/>
      <c r="C111" s="329"/>
      <c r="D111" s="329"/>
      <c r="E111" s="332"/>
      <c r="F111" s="255" t="s">
        <v>908</v>
      </c>
      <c r="G111" s="332"/>
      <c r="H111" s="332"/>
      <c r="I111" s="32">
        <v>915</v>
      </c>
      <c r="J111" s="329"/>
      <c r="K111" s="329"/>
      <c r="L111" s="344"/>
      <c r="M111" s="366"/>
      <c r="N111" s="366"/>
      <c r="O111" s="366"/>
      <c r="P111" s="366"/>
      <c r="Q111" s="366"/>
      <c r="R111" s="366"/>
      <c r="S111" s="366"/>
      <c r="T111" s="366"/>
      <c r="U111" s="366"/>
      <c r="V111" s="366"/>
      <c r="W111" s="366"/>
      <c r="X111" s="346"/>
    </row>
    <row r="112" spans="2:24" ht="15" customHeight="1" x14ac:dyDescent="0.35">
      <c r="B112" s="326"/>
      <c r="C112" s="329"/>
      <c r="D112" s="329"/>
      <c r="E112" s="332"/>
      <c r="F112" s="294" t="s">
        <v>1051</v>
      </c>
      <c r="G112" s="332"/>
      <c r="H112" s="332"/>
      <c r="I112" s="32">
        <v>764</v>
      </c>
      <c r="J112" s="329"/>
      <c r="K112" s="329"/>
      <c r="L112" s="344"/>
      <c r="M112" s="366"/>
      <c r="N112" s="366"/>
      <c r="O112" s="366"/>
      <c r="P112" s="366"/>
      <c r="Q112" s="366"/>
      <c r="R112" s="366"/>
      <c r="S112" s="366"/>
      <c r="T112" s="366"/>
      <c r="U112" s="366"/>
      <c r="V112" s="366"/>
      <c r="W112" s="366"/>
      <c r="X112" s="346"/>
    </row>
    <row r="113" spans="2:24" ht="15" customHeight="1" x14ac:dyDescent="0.35">
      <c r="B113" s="326"/>
      <c r="C113" s="329"/>
      <c r="D113" s="329"/>
      <c r="E113" s="332"/>
      <c r="F113" s="294" t="s">
        <v>1052</v>
      </c>
      <c r="G113" s="332"/>
      <c r="H113" s="332"/>
      <c r="I113" s="32">
        <v>749</v>
      </c>
      <c r="J113" s="329"/>
      <c r="K113" s="329"/>
      <c r="L113" s="344"/>
      <c r="M113" s="366"/>
      <c r="N113" s="366"/>
      <c r="O113" s="366"/>
      <c r="P113" s="366"/>
      <c r="Q113" s="366"/>
      <c r="R113" s="366"/>
      <c r="S113" s="366"/>
      <c r="T113" s="366"/>
      <c r="U113" s="366"/>
      <c r="V113" s="366"/>
      <c r="W113" s="366"/>
      <c r="X113" s="346"/>
    </row>
    <row r="114" spans="2:24" ht="15" customHeight="1" x14ac:dyDescent="0.35">
      <c r="B114" s="326"/>
      <c r="C114" s="329"/>
      <c r="D114" s="329"/>
      <c r="E114" s="332"/>
      <c r="F114" s="294" t="s">
        <v>707</v>
      </c>
      <c r="G114" s="332"/>
      <c r="H114" s="332"/>
      <c r="I114" s="32">
        <v>223</v>
      </c>
      <c r="J114" s="329"/>
      <c r="K114" s="329"/>
      <c r="L114" s="344"/>
      <c r="M114" s="366"/>
      <c r="N114" s="366"/>
      <c r="O114" s="366"/>
      <c r="P114" s="366"/>
      <c r="Q114" s="366"/>
      <c r="R114" s="366"/>
      <c r="S114" s="366"/>
      <c r="T114" s="366"/>
      <c r="U114" s="366"/>
      <c r="V114" s="366"/>
      <c r="W114" s="366"/>
      <c r="X114" s="346"/>
    </row>
    <row r="115" spans="2:24" ht="15" customHeight="1" x14ac:dyDescent="0.35">
      <c r="B115" s="326"/>
      <c r="C115" s="329"/>
      <c r="D115" s="329"/>
      <c r="E115" s="332"/>
      <c r="F115" s="294" t="s">
        <v>903</v>
      </c>
      <c r="G115" s="332"/>
      <c r="H115" s="332"/>
      <c r="I115" s="32" t="s">
        <v>1058</v>
      </c>
      <c r="J115" s="329"/>
      <c r="K115" s="329"/>
      <c r="L115" s="344"/>
      <c r="M115" s="366"/>
      <c r="N115" s="366"/>
      <c r="O115" s="366"/>
      <c r="P115" s="366"/>
      <c r="Q115" s="366"/>
      <c r="R115" s="366"/>
      <c r="S115" s="366"/>
      <c r="T115" s="366"/>
      <c r="U115" s="366"/>
      <c r="V115" s="366"/>
      <c r="W115" s="366"/>
      <c r="X115" s="346"/>
    </row>
    <row r="116" spans="2:24" ht="15" customHeight="1" x14ac:dyDescent="0.35">
      <c r="B116" s="326"/>
      <c r="C116" s="329"/>
      <c r="D116" s="329"/>
      <c r="E116" s="332"/>
      <c r="F116" s="294" t="s">
        <v>1053</v>
      </c>
      <c r="G116" s="332"/>
      <c r="H116" s="332"/>
      <c r="I116" s="32" t="s">
        <v>1058</v>
      </c>
      <c r="J116" s="329"/>
      <c r="K116" s="329"/>
      <c r="L116" s="344"/>
      <c r="M116" s="366"/>
      <c r="N116" s="366"/>
      <c r="O116" s="366"/>
      <c r="P116" s="366"/>
      <c r="Q116" s="366"/>
      <c r="R116" s="366"/>
      <c r="S116" s="366"/>
      <c r="T116" s="366"/>
      <c r="U116" s="366"/>
      <c r="V116" s="366"/>
      <c r="W116" s="366"/>
      <c r="X116" s="346"/>
    </row>
    <row r="117" spans="2:24" ht="15" customHeight="1" x14ac:dyDescent="0.35">
      <c r="B117" s="326"/>
      <c r="C117" s="329"/>
      <c r="D117" s="329"/>
      <c r="E117" s="332"/>
      <c r="F117" s="294" t="s">
        <v>1054</v>
      </c>
      <c r="G117" s="332"/>
      <c r="H117" s="332"/>
      <c r="I117" s="32" t="s">
        <v>1058</v>
      </c>
      <c r="J117" s="329"/>
      <c r="K117" s="329"/>
      <c r="L117" s="344"/>
      <c r="M117" s="366"/>
      <c r="N117" s="366"/>
      <c r="O117" s="366"/>
      <c r="P117" s="366"/>
      <c r="Q117" s="366"/>
      <c r="R117" s="366"/>
      <c r="S117" s="366"/>
      <c r="T117" s="366"/>
      <c r="U117" s="366"/>
      <c r="V117" s="366"/>
      <c r="W117" s="366"/>
      <c r="X117" s="346"/>
    </row>
    <row r="118" spans="2:24" ht="15" customHeight="1" x14ac:dyDescent="0.35">
      <c r="B118" s="326"/>
      <c r="C118" s="329"/>
      <c r="D118" s="329"/>
      <c r="E118" s="332"/>
      <c r="F118" s="294" t="s">
        <v>706</v>
      </c>
      <c r="G118" s="332"/>
      <c r="H118" s="332"/>
      <c r="I118" s="32" t="s">
        <v>1058</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94" t="s">
        <v>911</v>
      </c>
      <c r="G119" s="332"/>
      <c r="H119" s="332"/>
      <c r="I119" s="32" t="s">
        <v>1058</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55" t="s">
        <v>1055</v>
      </c>
      <c r="G120" s="332"/>
      <c r="H120" s="333"/>
      <c r="I120" s="32">
        <v>560</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55" t="s">
        <v>791</v>
      </c>
      <c r="G121" s="332"/>
      <c r="H121" s="331" t="s">
        <v>1056</v>
      </c>
      <c r="I121" s="32">
        <v>464</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55" t="s">
        <v>710</v>
      </c>
      <c r="G122" s="332"/>
      <c r="H122" s="332"/>
      <c r="I122" s="32">
        <v>1073</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55" t="s">
        <v>1048</v>
      </c>
      <c r="G123" s="332"/>
      <c r="H123" s="332"/>
      <c r="I123" s="32">
        <v>946</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94" t="s">
        <v>906</v>
      </c>
      <c r="G124" s="332"/>
      <c r="H124" s="332"/>
      <c r="I124" s="32">
        <v>813</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94" t="s">
        <v>1049</v>
      </c>
      <c r="G125" s="332"/>
      <c r="H125" s="332"/>
      <c r="I125" s="32">
        <v>641</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94" t="s">
        <v>1050</v>
      </c>
      <c r="G126" s="332"/>
      <c r="H126" s="332"/>
      <c r="I126" s="32">
        <v>448</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55" t="s">
        <v>908</v>
      </c>
      <c r="G127" s="332"/>
      <c r="H127" s="332"/>
      <c r="I127" s="32">
        <v>572</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94" t="s">
        <v>1051</v>
      </c>
      <c r="G128" s="332"/>
      <c r="H128" s="332"/>
      <c r="I128" s="32">
        <v>504</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94" t="s">
        <v>1052</v>
      </c>
      <c r="G129" s="332"/>
      <c r="H129" s="332"/>
      <c r="I129" s="32">
        <v>486</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94" t="s">
        <v>707</v>
      </c>
      <c r="G130" s="332"/>
      <c r="H130" s="332"/>
      <c r="I130" s="32">
        <v>35</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94" t="s">
        <v>903</v>
      </c>
      <c r="G131" s="332"/>
      <c r="H131" s="332"/>
      <c r="I131" s="32" t="s">
        <v>1058</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94" t="s">
        <v>1053</v>
      </c>
      <c r="G132" s="332"/>
      <c r="H132" s="332"/>
      <c r="I132" s="32" t="s">
        <v>1058</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94" t="s">
        <v>1054</v>
      </c>
      <c r="G133" s="332"/>
      <c r="H133" s="332"/>
      <c r="I133" s="32" t="s">
        <v>1058</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94" t="s">
        <v>706</v>
      </c>
      <c r="G134" s="332"/>
      <c r="H134" s="332"/>
      <c r="I134" s="32" t="s">
        <v>1058</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94" t="s">
        <v>911</v>
      </c>
      <c r="G135" s="332"/>
      <c r="H135" s="332"/>
      <c r="I135" s="32" t="s">
        <v>1058</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55" t="s">
        <v>1055</v>
      </c>
      <c r="G136" s="332"/>
      <c r="H136" s="333"/>
      <c r="I136" s="32">
        <v>338</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55" t="s">
        <v>791</v>
      </c>
      <c r="G137" s="332"/>
      <c r="H137" s="331" t="s">
        <v>1057</v>
      </c>
      <c r="I137" s="32">
        <v>645</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55" t="s">
        <v>710</v>
      </c>
      <c r="G138" s="332"/>
      <c r="H138" s="332"/>
      <c r="I138" s="32">
        <v>1328</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55" t="s">
        <v>1048</v>
      </c>
      <c r="G139" s="332"/>
      <c r="H139" s="332"/>
      <c r="I139" s="32">
        <v>1356</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94" t="s">
        <v>906</v>
      </c>
      <c r="G140" s="332"/>
      <c r="H140" s="332"/>
      <c r="I140" s="32">
        <v>1105</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94" t="s">
        <v>1049</v>
      </c>
      <c r="G141" s="332"/>
      <c r="H141" s="332"/>
      <c r="I141" s="32">
        <v>823</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94" t="s">
        <v>1050</v>
      </c>
      <c r="G142" s="332"/>
      <c r="H142" s="332"/>
      <c r="I142" s="32">
        <v>542</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55" t="s">
        <v>908</v>
      </c>
      <c r="G143" s="332"/>
      <c r="H143" s="332"/>
      <c r="I143" s="32">
        <v>825</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94" t="s">
        <v>1051</v>
      </c>
      <c r="G144" s="332"/>
      <c r="H144" s="332"/>
      <c r="I144" s="32">
        <v>711</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94" t="s">
        <v>1052</v>
      </c>
      <c r="G145" s="332"/>
      <c r="H145" s="332"/>
      <c r="I145" s="32">
        <v>744</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94" t="s">
        <v>707</v>
      </c>
      <c r="G146" s="332"/>
      <c r="H146" s="332"/>
      <c r="I146" s="32">
        <v>148</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94" t="s">
        <v>903</v>
      </c>
      <c r="G147" s="332"/>
      <c r="H147" s="332"/>
      <c r="I147" s="32" t="s">
        <v>1058</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94" t="s">
        <v>1053</v>
      </c>
      <c r="G148" s="332"/>
      <c r="H148" s="332"/>
      <c r="I148" s="32" t="s">
        <v>1058</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94" t="s">
        <v>1054</v>
      </c>
      <c r="G149" s="332"/>
      <c r="H149" s="332"/>
      <c r="I149" s="32" t="s">
        <v>1058</v>
      </c>
      <c r="J149" s="329"/>
      <c r="K149" s="329"/>
      <c r="L149" s="344"/>
      <c r="M149" s="366"/>
      <c r="N149" s="366"/>
      <c r="O149" s="366"/>
      <c r="P149" s="366"/>
      <c r="Q149" s="366"/>
      <c r="R149" s="366"/>
      <c r="S149" s="366"/>
      <c r="T149" s="366"/>
      <c r="U149" s="366"/>
      <c r="V149" s="366"/>
      <c r="W149" s="366"/>
      <c r="X149" s="346"/>
    </row>
    <row r="150" spans="2:24" ht="15" customHeight="1" x14ac:dyDescent="0.35">
      <c r="B150" s="326"/>
      <c r="C150" s="329"/>
      <c r="D150" s="329"/>
      <c r="E150" s="332"/>
      <c r="F150" s="294" t="s">
        <v>706</v>
      </c>
      <c r="G150" s="332"/>
      <c r="H150" s="332"/>
      <c r="I150" s="32" t="s">
        <v>1058</v>
      </c>
      <c r="J150" s="329"/>
      <c r="K150" s="329"/>
      <c r="L150" s="344"/>
      <c r="M150" s="366"/>
      <c r="N150" s="366"/>
      <c r="O150" s="366"/>
      <c r="P150" s="366"/>
      <c r="Q150" s="366"/>
      <c r="R150" s="366"/>
      <c r="S150" s="366"/>
      <c r="T150" s="366"/>
      <c r="U150" s="366"/>
      <c r="V150" s="366"/>
      <c r="W150" s="366"/>
      <c r="X150" s="346"/>
    </row>
    <row r="151" spans="2:24" ht="15" customHeight="1" x14ac:dyDescent="0.35">
      <c r="B151" s="326"/>
      <c r="C151" s="329"/>
      <c r="D151" s="329"/>
      <c r="E151" s="332"/>
      <c r="F151" s="294" t="s">
        <v>911</v>
      </c>
      <c r="G151" s="332"/>
      <c r="H151" s="332"/>
      <c r="I151" s="32" t="s">
        <v>1058</v>
      </c>
      <c r="J151" s="329"/>
      <c r="K151" s="329"/>
      <c r="L151" s="344"/>
      <c r="M151" s="366"/>
      <c r="N151" s="366"/>
      <c r="O151" s="366"/>
      <c r="P151" s="366"/>
      <c r="Q151" s="366"/>
      <c r="R151" s="366"/>
      <c r="S151" s="366"/>
      <c r="T151" s="366"/>
      <c r="U151" s="366"/>
      <c r="V151" s="366"/>
      <c r="W151" s="366"/>
      <c r="X151" s="346"/>
    </row>
    <row r="152" spans="2:24" ht="15" customHeight="1" x14ac:dyDescent="0.35">
      <c r="B152" s="327"/>
      <c r="C152" s="330"/>
      <c r="D152" s="330"/>
      <c r="E152" s="333"/>
      <c r="F152" s="255" t="s">
        <v>1055</v>
      </c>
      <c r="G152" s="333"/>
      <c r="H152" s="333"/>
      <c r="I152" s="32">
        <v>488</v>
      </c>
      <c r="J152" s="330"/>
      <c r="K152" s="330"/>
      <c r="L152" s="347"/>
      <c r="M152" s="348"/>
      <c r="N152" s="348"/>
      <c r="O152" s="348"/>
      <c r="P152" s="348"/>
      <c r="Q152" s="348"/>
      <c r="R152" s="348"/>
      <c r="S152" s="348"/>
      <c r="T152" s="348"/>
      <c r="U152" s="348"/>
      <c r="V152" s="348"/>
      <c r="W152" s="348"/>
      <c r="X152" s="349"/>
    </row>
    <row r="153" spans="2:24" ht="15" customHeight="1" x14ac:dyDescent="0.35">
      <c r="B153" s="265" t="s">
        <v>1115</v>
      </c>
      <c r="C153" s="255"/>
      <c r="D153" s="255"/>
      <c r="E153" s="255"/>
      <c r="F153" s="255"/>
      <c r="G153" s="255"/>
      <c r="H153" s="255"/>
      <c r="I153" s="294"/>
      <c r="J153" s="252" t="s">
        <v>281</v>
      </c>
      <c r="K153" s="282" t="s">
        <v>1059</v>
      </c>
      <c r="L153" s="307" t="s">
        <v>1325</v>
      </c>
      <c r="M153" s="308"/>
      <c r="N153" s="308"/>
      <c r="O153" s="308"/>
      <c r="P153" s="308"/>
      <c r="Q153" s="308"/>
      <c r="R153" s="308"/>
      <c r="S153" s="308"/>
      <c r="T153" s="308"/>
      <c r="U153" s="308"/>
      <c r="V153" s="308"/>
      <c r="W153" s="308"/>
      <c r="X153" s="309"/>
    </row>
    <row r="154" spans="2:24" ht="30" customHeight="1" x14ac:dyDescent="0.35">
      <c r="B154" s="272" t="s">
        <v>1137</v>
      </c>
      <c r="C154" s="255"/>
      <c r="D154" s="255"/>
      <c r="E154" s="255"/>
      <c r="F154" s="255"/>
      <c r="G154" s="255"/>
      <c r="H154" s="255"/>
      <c r="I154" s="293"/>
      <c r="J154" s="237" t="s">
        <v>514</v>
      </c>
      <c r="K154" s="266" t="s">
        <v>1264</v>
      </c>
      <c r="L154" s="307" t="s">
        <v>1326</v>
      </c>
      <c r="M154" s="308"/>
      <c r="N154" s="308"/>
      <c r="O154" s="308"/>
      <c r="P154" s="308"/>
      <c r="Q154" s="308"/>
      <c r="R154" s="308"/>
      <c r="S154" s="308"/>
      <c r="T154" s="308"/>
      <c r="U154" s="308"/>
      <c r="V154" s="308"/>
      <c r="W154" s="308"/>
      <c r="X154" s="309"/>
    </row>
    <row r="155" spans="2:24" ht="30" customHeight="1" x14ac:dyDescent="0.35">
      <c r="B155" s="272" t="s">
        <v>1139</v>
      </c>
      <c r="C155" s="255"/>
      <c r="D155" s="255"/>
      <c r="E155" s="255"/>
      <c r="F155" s="255"/>
      <c r="G155" s="255"/>
      <c r="H155" s="255"/>
      <c r="I155" s="293"/>
      <c r="J155" s="237" t="s">
        <v>281</v>
      </c>
      <c r="K155" s="266" t="s">
        <v>1264</v>
      </c>
      <c r="L155" s="307" t="s">
        <v>1327</v>
      </c>
      <c r="M155" s="308"/>
      <c r="N155" s="308"/>
      <c r="O155" s="308"/>
      <c r="P155" s="308"/>
      <c r="Q155" s="308"/>
      <c r="R155" s="308"/>
      <c r="S155" s="308"/>
      <c r="T155" s="308"/>
      <c r="U155" s="308"/>
      <c r="V155" s="308"/>
      <c r="W155" s="308"/>
      <c r="X155" s="309"/>
    </row>
    <row r="156" spans="2:24" ht="30" customHeight="1" x14ac:dyDescent="0.35">
      <c r="B156" s="272" t="s">
        <v>1328</v>
      </c>
      <c r="C156" s="255"/>
      <c r="D156" s="255"/>
      <c r="E156" s="255"/>
      <c r="F156" s="255"/>
      <c r="G156" s="255"/>
      <c r="H156" s="255"/>
      <c r="I156" s="293">
        <v>9.9</v>
      </c>
      <c r="J156" s="237" t="s">
        <v>281</v>
      </c>
      <c r="K156" s="266" t="s">
        <v>1264</v>
      </c>
      <c r="L156" s="307" t="s">
        <v>1329</v>
      </c>
      <c r="M156" s="308"/>
      <c r="N156" s="308"/>
      <c r="O156" s="308"/>
      <c r="P156" s="308"/>
      <c r="Q156" s="308"/>
      <c r="R156" s="308"/>
      <c r="S156" s="308"/>
      <c r="T156" s="308"/>
      <c r="U156" s="308"/>
      <c r="V156" s="308"/>
      <c r="W156" s="308"/>
      <c r="X156" s="309"/>
    </row>
    <row r="157" spans="2:24" ht="15" customHeight="1" x14ac:dyDescent="0.35">
      <c r="B157" s="325" t="s">
        <v>289</v>
      </c>
      <c r="C157" s="331" t="s">
        <v>699</v>
      </c>
      <c r="D157" s="255" t="s">
        <v>903</v>
      </c>
      <c r="E157" s="255"/>
      <c r="F157" s="255"/>
      <c r="G157" s="255"/>
      <c r="H157" s="255"/>
      <c r="I157" s="35">
        <v>0.92300000000000004</v>
      </c>
      <c r="J157" s="328" t="s">
        <v>273</v>
      </c>
      <c r="K157" s="328"/>
      <c r="L157" s="341" t="s">
        <v>1141</v>
      </c>
      <c r="M157" s="342"/>
      <c r="N157" s="342"/>
      <c r="O157" s="342"/>
      <c r="P157" s="342"/>
      <c r="Q157" s="342"/>
      <c r="R157" s="342"/>
      <c r="S157" s="342"/>
      <c r="T157" s="342"/>
      <c r="U157" s="342"/>
      <c r="V157" s="342"/>
      <c r="W157" s="342"/>
      <c r="X157" s="343"/>
    </row>
    <row r="158" spans="2:24" ht="15" customHeight="1" x14ac:dyDescent="0.35">
      <c r="B158" s="326"/>
      <c r="C158" s="332"/>
      <c r="D158" s="255" t="s">
        <v>791</v>
      </c>
      <c r="E158" s="255"/>
      <c r="F158" s="255"/>
      <c r="G158" s="255"/>
      <c r="H158" s="255"/>
      <c r="I158" s="35">
        <v>0.96699999999999997</v>
      </c>
      <c r="J158" s="329"/>
      <c r="K158" s="329"/>
      <c r="L158" s="344"/>
      <c r="M158" s="366"/>
      <c r="N158" s="366"/>
      <c r="O158" s="366"/>
      <c r="P158" s="366"/>
      <c r="Q158" s="366"/>
      <c r="R158" s="366"/>
      <c r="S158" s="366"/>
      <c r="T158" s="366"/>
      <c r="U158" s="366"/>
      <c r="V158" s="366"/>
      <c r="W158" s="366"/>
      <c r="X158" s="346"/>
    </row>
    <row r="159" spans="2:24" ht="15" customHeight="1" x14ac:dyDescent="0.35">
      <c r="B159" s="326"/>
      <c r="C159" s="332"/>
      <c r="D159" s="255" t="s">
        <v>706</v>
      </c>
      <c r="E159" s="255"/>
      <c r="F159" s="255"/>
      <c r="G159" s="255"/>
      <c r="H159" s="255"/>
      <c r="I159" s="35">
        <v>1</v>
      </c>
      <c r="J159" s="329"/>
      <c r="K159" s="329"/>
      <c r="L159" s="344"/>
      <c r="M159" s="366"/>
      <c r="N159" s="366"/>
      <c r="O159" s="366"/>
      <c r="P159" s="366"/>
      <c r="Q159" s="366"/>
      <c r="R159" s="366"/>
      <c r="S159" s="366"/>
      <c r="T159" s="366"/>
      <c r="U159" s="366"/>
      <c r="V159" s="366"/>
      <c r="W159" s="366"/>
      <c r="X159" s="346"/>
    </row>
    <row r="160" spans="2:24" ht="15" customHeight="1" x14ac:dyDescent="0.35">
      <c r="B160" s="326"/>
      <c r="C160" s="332"/>
      <c r="D160" s="294" t="s">
        <v>710</v>
      </c>
      <c r="E160" s="255"/>
      <c r="F160" s="255"/>
      <c r="G160" s="255"/>
      <c r="H160" s="255"/>
      <c r="I160" s="35">
        <v>1</v>
      </c>
      <c r="J160" s="329"/>
      <c r="K160" s="329"/>
      <c r="L160" s="344"/>
      <c r="M160" s="366"/>
      <c r="N160" s="366"/>
      <c r="O160" s="366"/>
      <c r="P160" s="366"/>
      <c r="Q160" s="366"/>
      <c r="R160" s="366"/>
      <c r="S160" s="366"/>
      <c r="T160" s="366"/>
      <c r="U160" s="366"/>
      <c r="V160" s="366"/>
      <c r="W160" s="366"/>
      <c r="X160" s="346"/>
    </row>
    <row r="161" spans="2:24" ht="15" customHeight="1" x14ac:dyDescent="0.35">
      <c r="B161" s="326"/>
      <c r="C161" s="332"/>
      <c r="D161" s="294" t="s">
        <v>1048</v>
      </c>
      <c r="E161" s="255"/>
      <c r="F161" s="255"/>
      <c r="G161" s="255"/>
      <c r="H161" s="255"/>
      <c r="I161" s="35">
        <v>0.98599999999999999</v>
      </c>
      <c r="J161" s="329"/>
      <c r="K161" s="329"/>
      <c r="L161" s="344"/>
      <c r="M161" s="366"/>
      <c r="N161" s="366"/>
      <c r="O161" s="366"/>
      <c r="P161" s="366"/>
      <c r="Q161" s="366"/>
      <c r="R161" s="366"/>
      <c r="S161" s="366"/>
      <c r="T161" s="366"/>
      <c r="U161" s="366"/>
      <c r="V161" s="366"/>
      <c r="W161" s="366"/>
      <c r="X161" s="346"/>
    </row>
    <row r="162" spans="2:24" ht="15" customHeight="1" x14ac:dyDescent="0.35">
      <c r="B162" s="326"/>
      <c r="C162" s="332"/>
      <c r="D162" s="294" t="s">
        <v>1053</v>
      </c>
      <c r="E162" s="255"/>
      <c r="F162" s="255"/>
      <c r="G162" s="255"/>
      <c r="H162" s="255"/>
      <c r="I162" s="39">
        <v>0.44600000000000001</v>
      </c>
      <c r="J162" s="329"/>
      <c r="K162" s="329"/>
      <c r="L162" s="344"/>
      <c r="M162" s="366"/>
      <c r="N162" s="366"/>
      <c r="O162" s="366"/>
      <c r="P162" s="366"/>
      <c r="Q162" s="366"/>
      <c r="R162" s="366"/>
      <c r="S162" s="366"/>
      <c r="T162" s="366"/>
      <c r="U162" s="366"/>
      <c r="V162" s="366"/>
      <c r="W162" s="366"/>
      <c r="X162" s="346"/>
    </row>
    <row r="163" spans="2:24" ht="15" customHeight="1" x14ac:dyDescent="0.35">
      <c r="B163" s="326"/>
      <c r="C163" s="332"/>
      <c r="D163" s="255" t="s">
        <v>906</v>
      </c>
      <c r="E163" s="255"/>
      <c r="F163" s="255"/>
      <c r="G163" s="255"/>
      <c r="H163" s="255"/>
      <c r="I163" s="35">
        <v>0.97399999999999998</v>
      </c>
      <c r="J163" s="329"/>
      <c r="K163" s="329"/>
      <c r="L163" s="344"/>
      <c r="M163" s="366"/>
      <c r="N163" s="366"/>
      <c r="O163" s="366"/>
      <c r="P163" s="366"/>
      <c r="Q163" s="366"/>
      <c r="R163" s="366"/>
      <c r="S163" s="366"/>
      <c r="T163" s="366"/>
      <c r="U163" s="366"/>
      <c r="V163" s="366"/>
      <c r="W163" s="366"/>
      <c r="X163" s="346"/>
    </row>
    <row r="164" spans="2:24" ht="15" customHeight="1" x14ac:dyDescent="0.35">
      <c r="B164" s="326"/>
      <c r="C164" s="332"/>
      <c r="D164" s="294" t="s">
        <v>911</v>
      </c>
      <c r="E164" s="255"/>
      <c r="F164" s="255"/>
      <c r="G164" s="255"/>
      <c r="H164" s="255"/>
      <c r="I164" s="35">
        <v>1</v>
      </c>
      <c r="J164" s="329"/>
      <c r="K164" s="329"/>
      <c r="L164" s="344"/>
      <c r="M164" s="366"/>
      <c r="N164" s="366"/>
      <c r="O164" s="366"/>
      <c r="P164" s="366"/>
      <c r="Q164" s="366"/>
      <c r="R164" s="366"/>
      <c r="S164" s="366"/>
      <c r="T164" s="366"/>
      <c r="U164" s="366"/>
      <c r="V164" s="366"/>
      <c r="W164" s="366"/>
      <c r="X164" s="346"/>
    </row>
    <row r="165" spans="2:24" ht="15" customHeight="1" x14ac:dyDescent="0.35">
      <c r="B165" s="326"/>
      <c r="C165" s="332"/>
      <c r="D165" s="294" t="s">
        <v>1049</v>
      </c>
      <c r="E165" s="255"/>
      <c r="F165" s="255"/>
      <c r="G165" s="255"/>
      <c r="H165" s="255"/>
      <c r="I165" s="35">
        <v>0.98799999999999999</v>
      </c>
      <c r="J165" s="329"/>
      <c r="K165" s="329"/>
      <c r="L165" s="344"/>
      <c r="M165" s="366"/>
      <c r="N165" s="366"/>
      <c r="O165" s="366"/>
      <c r="P165" s="366"/>
      <c r="Q165" s="366"/>
      <c r="R165" s="366"/>
      <c r="S165" s="366"/>
      <c r="T165" s="366"/>
      <c r="U165" s="366"/>
      <c r="V165" s="366"/>
      <c r="W165" s="366"/>
      <c r="X165" s="346"/>
    </row>
    <row r="166" spans="2:24" ht="15" customHeight="1" x14ac:dyDescent="0.35">
      <c r="B166" s="326"/>
      <c r="C166" s="332"/>
      <c r="D166" s="294" t="s">
        <v>1050</v>
      </c>
      <c r="E166" s="255"/>
      <c r="F166" s="255"/>
      <c r="G166" s="255"/>
      <c r="H166" s="255"/>
      <c r="I166" s="35">
        <v>1</v>
      </c>
      <c r="J166" s="329"/>
      <c r="K166" s="329"/>
      <c r="L166" s="344"/>
      <c r="M166" s="366"/>
      <c r="N166" s="366"/>
      <c r="O166" s="366"/>
      <c r="P166" s="366"/>
      <c r="Q166" s="366"/>
      <c r="R166" s="366"/>
      <c r="S166" s="366"/>
      <c r="T166" s="366"/>
      <c r="U166" s="366"/>
      <c r="V166" s="366"/>
      <c r="W166" s="366"/>
      <c r="X166" s="346"/>
    </row>
    <row r="167" spans="2:24" ht="15" customHeight="1" x14ac:dyDescent="0.35">
      <c r="B167" s="326"/>
      <c r="C167" s="332"/>
      <c r="D167" s="294" t="s">
        <v>1054</v>
      </c>
      <c r="E167" s="255"/>
      <c r="F167" s="255"/>
      <c r="G167" s="255"/>
      <c r="H167" s="255"/>
      <c r="I167" s="35">
        <v>0.94299999999999995</v>
      </c>
      <c r="J167" s="329"/>
      <c r="K167" s="329"/>
      <c r="L167" s="344"/>
      <c r="M167" s="366"/>
      <c r="N167" s="366"/>
      <c r="O167" s="366"/>
      <c r="P167" s="366"/>
      <c r="Q167" s="366"/>
      <c r="R167" s="366"/>
      <c r="S167" s="366"/>
      <c r="T167" s="366"/>
      <c r="U167" s="366"/>
      <c r="V167" s="366"/>
      <c r="W167" s="366"/>
      <c r="X167" s="346"/>
    </row>
    <row r="168" spans="2:24" ht="15" customHeight="1" x14ac:dyDescent="0.35">
      <c r="B168" s="326"/>
      <c r="C168" s="332"/>
      <c r="D168" s="294" t="s">
        <v>908</v>
      </c>
      <c r="E168" s="255"/>
      <c r="F168" s="255"/>
      <c r="G168" s="255"/>
      <c r="H168" s="255"/>
      <c r="I168" s="35">
        <v>0.996</v>
      </c>
      <c r="J168" s="329"/>
      <c r="K168" s="329"/>
      <c r="L168" s="344"/>
      <c r="M168" s="366"/>
      <c r="N168" s="366"/>
      <c r="O168" s="366"/>
      <c r="P168" s="366"/>
      <c r="Q168" s="366"/>
      <c r="R168" s="366"/>
      <c r="S168" s="366"/>
      <c r="T168" s="366"/>
      <c r="U168" s="366"/>
      <c r="V168" s="366"/>
      <c r="W168" s="366"/>
      <c r="X168" s="346"/>
    </row>
    <row r="169" spans="2:24" ht="15" customHeight="1" x14ac:dyDescent="0.35">
      <c r="B169" s="326"/>
      <c r="C169" s="332"/>
      <c r="D169" s="294" t="s">
        <v>1051</v>
      </c>
      <c r="E169" s="255"/>
      <c r="F169" s="255"/>
      <c r="G169" s="255"/>
      <c r="H169" s="255"/>
      <c r="I169" s="35">
        <v>0.876</v>
      </c>
      <c r="J169" s="329"/>
      <c r="K169" s="329"/>
      <c r="L169" s="344"/>
      <c r="M169" s="366"/>
      <c r="N169" s="366"/>
      <c r="O169" s="366"/>
      <c r="P169" s="366"/>
      <c r="Q169" s="366"/>
      <c r="R169" s="366"/>
      <c r="S169" s="366"/>
      <c r="T169" s="366"/>
      <c r="U169" s="366"/>
      <c r="V169" s="366"/>
      <c r="W169" s="366"/>
      <c r="X169" s="346"/>
    </row>
    <row r="170" spans="2:24" ht="15" customHeight="1" x14ac:dyDescent="0.35">
      <c r="B170" s="326"/>
      <c r="C170" s="332"/>
      <c r="D170" s="294" t="s">
        <v>1052</v>
      </c>
      <c r="E170" s="255"/>
      <c r="F170" s="255"/>
      <c r="G170" s="255"/>
      <c r="H170" s="255"/>
      <c r="I170" s="35">
        <v>1</v>
      </c>
      <c r="J170" s="329"/>
      <c r="K170" s="329"/>
      <c r="L170" s="344"/>
      <c r="M170" s="366"/>
      <c r="N170" s="366"/>
      <c r="O170" s="366"/>
      <c r="P170" s="366"/>
      <c r="Q170" s="366"/>
      <c r="R170" s="366"/>
      <c r="S170" s="366"/>
      <c r="T170" s="366"/>
      <c r="U170" s="366"/>
      <c r="V170" s="366"/>
      <c r="W170" s="366"/>
      <c r="X170" s="346"/>
    </row>
    <row r="171" spans="2:24" ht="15" customHeight="1" x14ac:dyDescent="0.35">
      <c r="B171" s="326"/>
      <c r="C171" s="332"/>
      <c r="D171" s="294" t="s">
        <v>707</v>
      </c>
      <c r="E171" s="255"/>
      <c r="F171" s="255"/>
      <c r="G171" s="255"/>
      <c r="H171" s="255"/>
      <c r="I171" s="35">
        <v>0.77900000000000003</v>
      </c>
      <c r="J171" s="329"/>
      <c r="K171" s="329"/>
      <c r="L171" s="344"/>
      <c r="M171" s="366"/>
      <c r="N171" s="366"/>
      <c r="O171" s="366"/>
      <c r="P171" s="366"/>
      <c r="Q171" s="366"/>
      <c r="R171" s="366"/>
      <c r="S171" s="366"/>
      <c r="T171" s="366"/>
      <c r="U171" s="366"/>
      <c r="V171" s="366"/>
      <c r="W171" s="366"/>
      <c r="X171" s="346"/>
    </row>
    <row r="172" spans="2:24" ht="15" customHeight="1" x14ac:dyDescent="0.35">
      <c r="B172" s="327"/>
      <c r="C172" s="333"/>
      <c r="D172" s="255" t="s">
        <v>1055</v>
      </c>
      <c r="E172" s="255"/>
      <c r="F172" s="255"/>
      <c r="G172" s="255"/>
      <c r="H172" s="255"/>
      <c r="I172" s="35">
        <v>0.92300000000000004</v>
      </c>
      <c r="J172" s="330"/>
      <c r="K172" s="330"/>
      <c r="L172" s="347"/>
      <c r="M172" s="348"/>
      <c r="N172" s="348"/>
      <c r="O172" s="348"/>
      <c r="P172" s="348"/>
      <c r="Q172" s="348"/>
      <c r="R172" s="348"/>
      <c r="S172" s="348"/>
      <c r="T172" s="348"/>
      <c r="U172" s="348"/>
      <c r="V172" s="348"/>
      <c r="W172" s="348"/>
      <c r="X172" s="349"/>
    </row>
    <row r="174" spans="2:24" ht="45" customHeight="1" x14ac:dyDescent="0.35"/>
    <row r="175" spans="2:24" ht="15" customHeight="1" x14ac:dyDescent="0.35"/>
    <row r="176" spans="2:24" ht="15" customHeight="1" x14ac:dyDescent="0.35"/>
  </sheetData>
  <mergeCells count="56">
    <mergeCell ref="G48:K48"/>
    <mergeCell ref="G46:K46"/>
    <mergeCell ref="G47:K47"/>
    <mergeCell ref="G49:K49"/>
    <mergeCell ref="D44:D46"/>
    <mergeCell ref="D47:D49"/>
    <mergeCell ref="E44:E49"/>
    <mergeCell ref="D105:D152"/>
    <mergeCell ref="H105:H120"/>
    <mergeCell ref="H121:H136"/>
    <mergeCell ref="H137:H152"/>
    <mergeCell ref="H57:H72"/>
    <mergeCell ref="C25:H25"/>
    <mergeCell ref="A26:A30"/>
    <mergeCell ref="C26:H26"/>
    <mergeCell ref="C27:H27"/>
    <mergeCell ref="C28:H28"/>
    <mergeCell ref="C29:H29"/>
    <mergeCell ref="C30:H30"/>
    <mergeCell ref="L156:X156"/>
    <mergeCell ref="A31:A40"/>
    <mergeCell ref="C31:H31"/>
    <mergeCell ref="C32:H32"/>
    <mergeCell ref="C33:H33"/>
    <mergeCell ref="C34:H34"/>
    <mergeCell ref="C35:H35"/>
    <mergeCell ref="C36:H36"/>
    <mergeCell ref="C37:H37"/>
    <mergeCell ref="C38:H38"/>
    <mergeCell ref="C39:H39"/>
    <mergeCell ref="C40:H40"/>
    <mergeCell ref="B57:B152"/>
    <mergeCell ref="C57:C152"/>
    <mergeCell ref="D57:D104"/>
    <mergeCell ref="E57:E152"/>
    <mergeCell ref="B157:B172"/>
    <mergeCell ref="C157:C172"/>
    <mergeCell ref="J157:J172"/>
    <mergeCell ref="K157:K172"/>
    <mergeCell ref="L157:X172"/>
    <mergeCell ref="G43:K43"/>
    <mergeCell ref="L154:X154"/>
    <mergeCell ref="L155:X155"/>
    <mergeCell ref="L153:X153"/>
    <mergeCell ref="G44:K44"/>
    <mergeCell ref="G45:K45"/>
    <mergeCell ref="H73:H88"/>
    <mergeCell ref="H89:H104"/>
    <mergeCell ref="L56:X56"/>
    <mergeCell ref="B55:X55"/>
    <mergeCell ref="G57:G152"/>
    <mergeCell ref="J57:J152"/>
    <mergeCell ref="K57:K152"/>
    <mergeCell ref="L57:X152"/>
    <mergeCell ref="C44:C49"/>
    <mergeCell ref="B44:B49"/>
  </mergeCells>
  <conditionalFormatting sqref="G154:I154 C44:F44">
    <cfRule type="cellIs" dxfId="1745" priority="52" operator="notEqual">
      <formula>""</formula>
    </cfRule>
  </conditionalFormatting>
  <conditionalFormatting sqref="E156:F156">
    <cfRule type="cellIs" dxfId="1744" priority="40" operator="notEqual">
      <formula>""</formula>
    </cfRule>
  </conditionalFormatting>
  <conditionalFormatting sqref="E153:I153">
    <cfRule type="cellIs" dxfId="1743" priority="50" operator="notEqual">
      <formula>""</formula>
    </cfRule>
  </conditionalFormatting>
  <conditionalFormatting sqref="C157 G157:I172">
    <cfRule type="cellIs" dxfId="1742" priority="48" operator="notEqual">
      <formula>""</formula>
    </cfRule>
  </conditionalFormatting>
  <conditionalFormatting sqref="F45:F46">
    <cfRule type="cellIs" dxfId="1741" priority="46" operator="notEqual">
      <formula>""</formula>
    </cfRule>
  </conditionalFormatting>
  <conditionalFormatting sqref="D157:D172">
    <cfRule type="cellIs" dxfId="1740" priority="47" operator="notEqual">
      <formula>""</formula>
    </cfRule>
  </conditionalFormatting>
  <conditionalFormatting sqref="E154:F154">
    <cfRule type="cellIs" dxfId="1739" priority="44" operator="notEqual">
      <formula>""</formula>
    </cfRule>
  </conditionalFormatting>
  <conditionalFormatting sqref="G44">
    <cfRule type="cellIs" dxfId="1738" priority="45" operator="notEqual">
      <formula>""</formula>
    </cfRule>
  </conditionalFormatting>
  <conditionalFormatting sqref="G155:I155">
    <cfRule type="cellIs" dxfId="1737" priority="43" operator="notEqual">
      <formula>""</formula>
    </cfRule>
  </conditionalFormatting>
  <conditionalFormatting sqref="E155:F155">
    <cfRule type="cellIs" dxfId="1736" priority="42" operator="notEqual">
      <formula>""</formula>
    </cfRule>
  </conditionalFormatting>
  <conditionalFormatting sqref="G156:I156">
    <cfRule type="cellIs" dxfId="1735" priority="41" operator="notEqual">
      <formula>""</formula>
    </cfRule>
  </conditionalFormatting>
  <conditionalFormatting sqref="C153:D156">
    <cfRule type="cellIs" dxfId="1734" priority="39" operator="notEqual">
      <formula>""</formula>
    </cfRule>
  </conditionalFormatting>
  <conditionalFormatting sqref="E157:F172">
    <cfRule type="cellIs" dxfId="1733" priority="38" operator="notEqual">
      <formula>""</formula>
    </cfRule>
  </conditionalFormatting>
  <conditionalFormatting sqref="H73:I73 I74:I88">
    <cfRule type="cellIs" dxfId="1732" priority="14" operator="notEqual">
      <formula>""</formula>
    </cfRule>
  </conditionalFormatting>
  <conditionalFormatting sqref="F152">
    <cfRule type="cellIs" dxfId="1731" priority="17" operator="notEqual">
      <formula>""</formula>
    </cfRule>
  </conditionalFormatting>
  <conditionalFormatting sqref="F136">
    <cfRule type="cellIs" dxfId="1730" priority="19" operator="notEqual">
      <formula>""</formula>
    </cfRule>
  </conditionalFormatting>
  <conditionalFormatting sqref="I90:I104 H89:I89">
    <cfRule type="cellIs" dxfId="1729" priority="15" operator="notEqual">
      <formula>""</formula>
    </cfRule>
  </conditionalFormatting>
  <conditionalFormatting sqref="I58:I72 H57:I57">
    <cfRule type="cellIs" dxfId="1728" priority="16" operator="notEqual">
      <formula>""</formula>
    </cfRule>
  </conditionalFormatting>
  <conditionalFormatting sqref="F137:F151">
    <cfRule type="cellIs" dxfId="1727" priority="18" operator="notEqual">
      <formula>""</formula>
    </cfRule>
  </conditionalFormatting>
  <conditionalFormatting sqref="I137:I152">
    <cfRule type="cellIs" dxfId="1726" priority="13" operator="notEqual">
      <formula>""</formula>
    </cfRule>
  </conditionalFormatting>
  <conditionalFormatting sqref="I121:I136">
    <cfRule type="cellIs" dxfId="1725" priority="12" operator="notEqual">
      <formula>""</formula>
    </cfRule>
  </conditionalFormatting>
  <conditionalFormatting sqref="H105">
    <cfRule type="cellIs" dxfId="1724" priority="11" operator="notEqual">
      <formula>""</formula>
    </cfRule>
  </conditionalFormatting>
  <conditionalFormatting sqref="H137">
    <cfRule type="cellIs" dxfId="1723" priority="10" operator="notEqual">
      <formula>""</formula>
    </cfRule>
  </conditionalFormatting>
  <conditionalFormatting sqref="H121">
    <cfRule type="cellIs" dxfId="1722" priority="9" operator="notEqual">
      <formula>""</formula>
    </cfRule>
  </conditionalFormatting>
  <conditionalFormatting sqref="F105:F119">
    <cfRule type="cellIs" dxfId="1721" priority="24" operator="notEqual">
      <formula>""</formula>
    </cfRule>
  </conditionalFormatting>
  <conditionalFormatting sqref="F73:F87">
    <cfRule type="cellIs" dxfId="1720" priority="23" operator="notEqual">
      <formula>""</formula>
    </cfRule>
  </conditionalFormatting>
  <conditionalFormatting sqref="E57 I105:I120">
    <cfRule type="cellIs" dxfId="1719" priority="26" operator="notEqual">
      <formula>""</formula>
    </cfRule>
  </conditionalFormatting>
  <conditionalFormatting sqref="F120">
    <cfRule type="cellIs" dxfId="1718" priority="21" operator="notEqual">
      <formula>""</formula>
    </cfRule>
  </conditionalFormatting>
  <conditionalFormatting sqref="F89:F103">
    <cfRule type="cellIs" dxfId="1717" priority="22" operator="notEqual">
      <formula>""</formula>
    </cfRule>
  </conditionalFormatting>
  <conditionalFormatting sqref="F57:G57 F58:F72 F88 F104">
    <cfRule type="cellIs" dxfId="1716" priority="25" operator="notEqual">
      <formula>""</formula>
    </cfRule>
  </conditionalFormatting>
  <conditionalFormatting sqref="F121:F135">
    <cfRule type="cellIs" dxfId="1715" priority="20" operator="notEqual">
      <formula>""</formula>
    </cfRule>
  </conditionalFormatting>
  <conditionalFormatting sqref="D47">
    <cfRule type="cellIs" dxfId="1714" priority="8" operator="notEqual">
      <formula>""</formula>
    </cfRule>
  </conditionalFormatting>
  <conditionalFormatting sqref="F47">
    <cfRule type="cellIs" dxfId="1713" priority="7" operator="notEqual">
      <formula>""</formula>
    </cfRule>
  </conditionalFormatting>
  <conditionalFormatting sqref="F48:F49">
    <cfRule type="cellIs" dxfId="1712" priority="6" operator="notEqual">
      <formula>""</formula>
    </cfRule>
  </conditionalFormatting>
  <conditionalFormatting sqref="G48">
    <cfRule type="cellIs" dxfId="1711" priority="5" operator="notEqual">
      <formula>""</formula>
    </cfRule>
  </conditionalFormatting>
  <conditionalFormatting sqref="G45">
    <cfRule type="cellIs" dxfId="1710" priority="4" operator="notEqual">
      <formula>""</formula>
    </cfRule>
  </conditionalFormatting>
  <conditionalFormatting sqref="G46">
    <cfRule type="cellIs" dxfId="1709" priority="3" operator="notEqual">
      <formula>""</formula>
    </cfRule>
  </conditionalFormatting>
  <conditionalFormatting sqref="G47">
    <cfRule type="cellIs" dxfId="1708" priority="2" operator="notEqual">
      <formula>""</formula>
    </cfRule>
  </conditionalFormatting>
  <conditionalFormatting sqref="G49">
    <cfRule type="cellIs" dxfId="1707" priority="1" operator="notEqual">
      <formula>""</formula>
    </cfRule>
  </conditionalFormatting>
  <hyperlinks>
    <hyperlink ref="H11" location="_ftn1" display="_ftn1" xr:uid="{00000000-0004-0000-2200-000000000000}"/>
    <hyperlink ref="I11" location="_ftn2" display="_ftn2" xr:uid="{00000000-0004-0000-2200-000001000000}"/>
  </hyperlink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39997558519241921"/>
  </sheetPr>
  <dimension ref="A1:X282"/>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8.269531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8.269531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PTHP</v>
      </c>
    </row>
    <row r="2" spans="2:9" x14ac:dyDescent="0.35">
      <c r="B2" s="18" t="s">
        <v>208</v>
      </c>
      <c r="C2" s="42" t="s">
        <v>1307</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8</v>
      </c>
      <c r="G6" s="285"/>
      <c r="H6" s="285"/>
      <c r="I6" s="252">
        <v>3</v>
      </c>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64" t="s">
        <v>1308</v>
      </c>
      <c r="E13" s="36" t="s">
        <v>1309</v>
      </c>
      <c r="G13" s="253"/>
      <c r="H13" s="253"/>
      <c r="I13" s="5" t="s">
        <v>1310</v>
      </c>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32.25" customHeight="1" x14ac:dyDescent="0.35">
      <c r="A26" s="319" t="s">
        <v>227</v>
      </c>
      <c r="B26" s="28" t="s">
        <v>228</v>
      </c>
      <c r="C26" s="307" t="s">
        <v>1330</v>
      </c>
      <c r="D26" s="373"/>
      <c r="E26" s="373"/>
      <c r="F26" s="373"/>
      <c r="G26" s="373"/>
      <c r="H26" s="374"/>
      <c r="P26" s="29"/>
      <c r="Q26" s="29"/>
    </row>
    <row r="27" spans="1:17" x14ac:dyDescent="0.35">
      <c r="A27" s="320"/>
      <c r="B27" s="28" t="s">
        <v>229</v>
      </c>
      <c r="C27" s="363" t="s">
        <v>1311</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29.25" customHeight="1" x14ac:dyDescent="0.35">
      <c r="A31" s="319" t="s">
        <v>233</v>
      </c>
      <c r="B31" s="28" t="s">
        <v>234</v>
      </c>
      <c r="C31" s="307" t="s">
        <v>1331</v>
      </c>
      <c r="D31" s="373"/>
      <c r="E31" s="373"/>
      <c r="F31" s="373"/>
      <c r="G31" s="373"/>
      <c r="H31" s="374"/>
      <c r="P31" s="29"/>
      <c r="Q31" s="29"/>
    </row>
    <row r="32" spans="1:17" x14ac:dyDescent="0.35">
      <c r="A32" s="320"/>
      <c r="B32" s="28" t="s">
        <v>235</v>
      </c>
      <c r="C32" s="363" t="s">
        <v>1313</v>
      </c>
      <c r="D32" s="364"/>
      <c r="E32" s="364"/>
      <c r="F32" s="364"/>
      <c r="G32" s="364"/>
      <c r="H32" s="365"/>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ht="35.25" customHeight="1" x14ac:dyDescent="0.35">
      <c r="A36" s="320"/>
      <c r="B36" s="28" t="s">
        <v>239</v>
      </c>
      <c r="C36" s="307" t="s">
        <v>1330</v>
      </c>
      <c r="D36" s="373"/>
      <c r="E36" s="373"/>
      <c r="F36" s="373"/>
      <c r="G36" s="373"/>
      <c r="H36" s="374"/>
      <c r="P36" s="29"/>
      <c r="Q36" s="29"/>
    </row>
    <row r="37" spans="1:17" x14ac:dyDescent="0.35">
      <c r="A37" s="320"/>
      <c r="B37" s="28" t="s">
        <v>240</v>
      </c>
      <c r="C37" s="363" t="s">
        <v>1311</v>
      </c>
      <c r="D37" s="364"/>
      <c r="E37" s="364"/>
      <c r="F37" s="364"/>
      <c r="G37" s="364"/>
      <c r="H37" s="365"/>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249</v>
      </c>
      <c r="F43" s="303" t="s">
        <v>256</v>
      </c>
      <c r="G43" s="322" t="s">
        <v>246</v>
      </c>
      <c r="H43" s="323"/>
      <c r="I43" s="323"/>
      <c r="J43" s="323"/>
      <c r="K43" s="324"/>
      <c r="L43" s="29"/>
      <c r="M43" s="29"/>
    </row>
    <row r="44" spans="1:17" ht="15" customHeight="1" x14ac:dyDescent="0.35">
      <c r="B44" s="351" t="s">
        <v>1137</v>
      </c>
      <c r="C44" s="362" t="s">
        <v>818</v>
      </c>
      <c r="D44" s="362" t="s">
        <v>1314</v>
      </c>
      <c r="E44" s="362" t="s">
        <v>1108</v>
      </c>
      <c r="F44" s="255" t="s">
        <v>1315</v>
      </c>
      <c r="G44" s="463" t="s">
        <v>1316</v>
      </c>
      <c r="H44" s="463"/>
      <c r="I44" s="463"/>
      <c r="J44" s="463"/>
      <c r="K44" s="463"/>
      <c r="L44" s="1"/>
      <c r="M44" s="1"/>
    </row>
    <row r="45" spans="1:17" ht="30" customHeight="1" x14ac:dyDescent="0.35">
      <c r="B45" s="351"/>
      <c r="C45" s="362"/>
      <c r="D45" s="362"/>
      <c r="E45" s="362"/>
      <c r="F45" s="255" t="s">
        <v>1317</v>
      </c>
      <c r="G45" s="463" t="s">
        <v>1318</v>
      </c>
      <c r="H45" s="463"/>
      <c r="I45" s="463"/>
      <c r="J45" s="463"/>
      <c r="K45" s="463"/>
      <c r="L45" s="29"/>
      <c r="M45" s="29"/>
    </row>
    <row r="46" spans="1:17" x14ac:dyDescent="0.35">
      <c r="B46" s="351"/>
      <c r="C46" s="362"/>
      <c r="D46" s="362"/>
      <c r="E46" s="362"/>
      <c r="F46" s="220" t="s">
        <v>1319</v>
      </c>
      <c r="G46" s="463" t="s">
        <v>1320</v>
      </c>
      <c r="H46" s="463"/>
      <c r="I46" s="463"/>
      <c r="J46" s="463"/>
      <c r="K46" s="463"/>
      <c r="L46" s="29"/>
      <c r="M46" s="29"/>
    </row>
    <row r="47" spans="1:17" x14ac:dyDescent="0.35">
      <c r="B47" s="351"/>
      <c r="C47" s="362"/>
      <c r="D47" s="362" t="s">
        <v>1321</v>
      </c>
      <c r="E47" s="362"/>
      <c r="F47" s="255" t="s">
        <v>1315</v>
      </c>
      <c r="G47" s="463" t="s">
        <v>1332</v>
      </c>
      <c r="H47" s="463"/>
      <c r="I47" s="463"/>
      <c r="J47" s="463"/>
      <c r="K47" s="463"/>
      <c r="L47" s="29"/>
      <c r="M47" s="29"/>
    </row>
    <row r="48" spans="1:17" ht="29" x14ac:dyDescent="0.35">
      <c r="B48" s="351"/>
      <c r="C48" s="362"/>
      <c r="D48" s="362"/>
      <c r="E48" s="362"/>
      <c r="F48" s="255" t="s">
        <v>1317</v>
      </c>
      <c r="G48" s="463" t="s">
        <v>1333</v>
      </c>
      <c r="H48" s="463"/>
      <c r="I48" s="463"/>
      <c r="J48" s="463"/>
      <c r="K48" s="463"/>
      <c r="L48" s="29"/>
      <c r="M48" s="29"/>
    </row>
    <row r="49" spans="2:24" x14ac:dyDescent="0.35">
      <c r="B49" s="351"/>
      <c r="C49" s="362"/>
      <c r="D49" s="362"/>
      <c r="E49" s="362"/>
      <c r="F49" s="220" t="s">
        <v>1319</v>
      </c>
      <c r="G49" s="463" t="s">
        <v>1334</v>
      </c>
      <c r="H49" s="463"/>
      <c r="I49" s="463"/>
      <c r="J49" s="463"/>
      <c r="K49" s="463"/>
      <c r="L49" s="29"/>
      <c r="M49" s="29"/>
    </row>
    <row r="50" spans="2:24" x14ac:dyDescent="0.35">
      <c r="B50" s="351" t="s">
        <v>1335</v>
      </c>
      <c r="C50" s="362" t="s">
        <v>818</v>
      </c>
      <c r="D50" s="362" t="s">
        <v>1314</v>
      </c>
      <c r="E50" s="362" t="s">
        <v>1108</v>
      </c>
      <c r="F50" s="255" t="s">
        <v>1315</v>
      </c>
      <c r="G50" s="463" t="s">
        <v>1336</v>
      </c>
      <c r="H50" s="463"/>
      <c r="I50" s="463"/>
      <c r="J50" s="463"/>
      <c r="K50" s="463"/>
      <c r="L50" s="29"/>
      <c r="M50" s="29"/>
    </row>
    <row r="51" spans="2:24" ht="29" x14ac:dyDescent="0.35">
      <c r="B51" s="351"/>
      <c r="C51" s="362"/>
      <c r="D51" s="362"/>
      <c r="E51" s="362"/>
      <c r="F51" s="255" t="s">
        <v>1317</v>
      </c>
      <c r="G51" s="463" t="s">
        <v>1337</v>
      </c>
      <c r="H51" s="463"/>
      <c r="I51" s="463"/>
      <c r="J51" s="463"/>
      <c r="K51" s="463"/>
      <c r="L51" s="29"/>
      <c r="M51" s="29"/>
    </row>
    <row r="52" spans="2:24" x14ac:dyDescent="0.35">
      <c r="B52" s="351"/>
      <c r="C52" s="362"/>
      <c r="D52" s="362"/>
      <c r="E52" s="362"/>
      <c r="F52" s="220" t="s">
        <v>1319</v>
      </c>
      <c r="G52" s="463" t="s">
        <v>1338</v>
      </c>
      <c r="H52" s="463"/>
      <c r="I52" s="463"/>
      <c r="J52" s="463"/>
      <c r="K52" s="463"/>
      <c r="L52" s="29"/>
      <c r="M52" s="29"/>
    </row>
    <row r="53" spans="2:24" x14ac:dyDescent="0.35">
      <c r="B53" s="351"/>
      <c r="C53" s="362"/>
      <c r="D53" s="362" t="s">
        <v>1321</v>
      </c>
      <c r="E53" s="362"/>
      <c r="F53" s="255" t="s">
        <v>1315</v>
      </c>
      <c r="G53" s="463" t="s">
        <v>1339</v>
      </c>
      <c r="H53" s="463"/>
      <c r="I53" s="463"/>
      <c r="J53" s="463"/>
      <c r="K53" s="463"/>
      <c r="N53" s="1"/>
      <c r="O53" s="1"/>
    </row>
    <row r="54" spans="2:24" ht="31.5" customHeight="1" x14ac:dyDescent="0.35">
      <c r="B54" s="351"/>
      <c r="C54" s="362"/>
      <c r="D54" s="362"/>
      <c r="E54" s="362"/>
      <c r="F54" s="255" t="s">
        <v>1317</v>
      </c>
      <c r="G54" s="463" t="s">
        <v>1340</v>
      </c>
      <c r="H54" s="463"/>
      <c r="I54" s="463"/>
      <c r="J54" s="463"/>
      <c r="K54" s="463"/>
      <c r="N54" s="29"/>
      <c r="O54" s="29"/>
    </row>
    <row r="55" spans="2:24" x14ac:dyDescent="0.35">
      <c r="B55" s="351"/>
      <c r="C55" s="362"/>
      <c r="D55" s="362"/>
      <c r="E55" s="362"/>
      <c r="F55" s="220" t="s">
        <v>1319</v>
      </c>
      <c r="G55" s="463" t="s">
        <v>1341</v>
      </c>
      <c r="H55" s="463"/>
      <c r="I55" s="463"/>
      <c r="J55" s="463"/>
      <c r="K55" s="463"/>
      <c r="L55" s="29"/>
      <c r="M55" s="29"/>
    </row>
    <row r="56" spans="2:24" x14ac:dyDescent="0.35">
      <c r="L56" s="1"/>
      <c r="M56" s="1"/>
    </row>
    <row r="57" spans="2:24" x14ac:dyDescent="0.35">
      <c r="L57" s="29"/>
      <c r="M57" s="29"/>
    </row>
    <row r="58" spans="2:24" x14ac:dyDescent="0.35">
      <c r="L58" s="29"/>
      <c r="M58" s="29"/>
    </row>
    <row r="60" spans="2:24" x14ac:dyDescent="0.35">
      <c r="B60" s="313" t="s">
        <v>247</v>
      </c>
      <c r="C60" s="314"/>
      <c r="D60" s="314"/>
      <c r="E60" s="314"/>
      <c r="F60" s="314"/>
      <c r="G60" s="314"/>
      <c r="H60" s="314"/>
      <c r="I60" s="314"/>
      <c r="J60" s="314"/>
      <c r="K60" s="314"/>
      <c r="L60" s="314"/>
      <c r="M60" s="314"/>
      <c r="N60" s="314"/>
      <c r="O60" s="314"/>
      <c r="P60" s="314"/>
      <c r="Q60" s="314"/>
      <c r="R60" s="314"/>
      <c r="S60" s="314"/>
      <c r="T60" s="314"/>
      <c r="U60" s="314"/>
      <c r="V60" s="314"/>
      <c r="W60" s="314"/>
      <c r="X60" s="315"/>
    </row>
    <row r="61" spans="2:24" ht="33" customHeight="1" x14ac:dyDescent="0.35">
      <c r="B61" s="248" t="s">
        <v>248</v>
      </c>
      <c r="C61" s="17" t="s">
        <v>217</v>
      </c>
      <c r="D61" s="17" t="s">
        <v>212</v>
      </c>
      <c r="E61" s="17" t="s">
        <v>249</v>
      </c>
      <c r="F61" s="17" t="s">
        <v>250</v>
      </c>
      <c r="G61" s="17" t="s">
        <v>815</v>
      </c>
      <c r="H61" s="17" t="s">
        <v>1041</v>
      </c>
      <c r="I61" s="17" t="s">
        <v>251</v>
      </c>
      <c r="J61" s="17" t="s">
        <v>252</v>
      </c>
      <c r="K61" s="248" t="s">
        <v>253</v>
      </c>
      <c r="L61" s="316" t="s">
        <v>254</v>
      </c>
      <c r="M61" s="317"/>
      <c r="N61" s="317"/>
      <c r="O61" s="317"/>
      <c r="P61" s="317"/>
      <c r="Q61" s="317"/>
      <c r="R61" s="317"/>
      <c r="S61" s="317"/>
      <c r="T61" s="317"/>
      <c r="U61" s="317"/>
      <c r="V61" s="317"/>
      <c r="W61" s="317"/>
      <c r="X61" s="318"/>
    </row>
    <row r="62" spans="2:24" ht="15" customHeight="1" x14ac:dyDescent="0.35">
      <c r="B62" s="325" t="s">
        <v>1113</v>
      </c>
      <c r="C62" s="328" t="s">
        <v>1043</v>
      </c>
      <c r="D62" s="328" t="s">
        <v>1044</v>
      </c>
      <c r="E62" s="331" t="s">
        <v>699</v>
      </c>
      <c r="F62" s="255" t="s">
        <v>791</v>
      </c>
      <c r="G62" s="331" t="s">
        <v>1045</v>
      </c>
      <c r="H62" s="331" t="s">
        <v>1046</v>
      </c>
      <c r="I62" s="31">
        <v>1073</v>
      </c>
      <c r="J62" s="328" t="s">
        <v>273</v>
      </c>
      <c r="K62" s="328" t="s">
        <v>282</v>
      </c>
      <c r="L62" s="341" t="s">
        <v>1114</v>
      </c>
      <c r="M62" s="342"/>
      <c r="N62" s="342"/>
      <c r="O62" s="342"/>
      <c r="P62" s="342"/>
      <c r="Q62" s="342"/>
      <c r="R62" s="342"/>
      <c r="S62" s="342"/>
      <c r="T62" s="342"/>
      <c r="U62" s="342"/>
      <c r="V62" s="342"/>
      <c r="W62" s="342"/>
      <c r="X62" s="343"/>
    </row>
    <row r="63" spans="2:24" ht="15" customHeight="1" x14ac:dyDescent="0.35">
      <c r="B63" s="326"/>
      <c r="C63" s="329"/>
      <c r="D63" s="329"/>
      <c r="E63" s="332"/>
      <c r="F63" s="255" t="s">
        <v>706</v>
      </c>
      <c r="G63" s="332"/>
      <c r="H63" s="332"/>
      <c r="I63" s="31">
        <v>320</v>
      </c>
      <c r="J63" s="329"/>
      <c r="K63" s="329"/>
      <c r="L63" s="344"/>
      <c r="M63" s="366"/>
      <c r="N63" s="366"/>
      <c r="O63" s="366"/>
      <c r="P63" s="366"/>
      <c r="Q63" s="366"/>
      <c r="R63" s="366"/>
      <c r="S63" s="366"/>
      <c r="T63" s="366"/>
      <c r="U63" s="366"/>
      <c r="V63" s="366"/>
      <c r="W63" s="366"/>
      <c r="X63" s="346"/>
    </row>
    <row r="64" spans="2:24" ht="15" customHeight="1" x14ac:dyDescent="0.35">
      <c r="B64" s="326"/>
      <c r="C64" s="329"/>
      <c r="D64" s="329"/>
      <c r="E64" s="332"/>
      <c r="F64" s="255" t="s">
        <v>710</v>
      </c>
      <c r="G64" s="332"/>
      <c r="H64" s="332"/>
      <c r="I64" s="32">
        <v>1449</v>
      </c>
      <c r="J64" s="329"/>
      <c r="K64" s="329"/>
      <c r="L64" s="344"/>
      <c r="M64" s="366"/>
      <c r="N64" s="366"/>
      <c r="O64" s="366"/>
      <c r="P64" s="366"/>
      <c r="Q64" s="366"/>
      <c r="R64" s="366"/>
      <c r="S64" s="366"/>
      <c r="T64" s="366"/>
      <c r="U64" s="366"/>
      <c r="V64" s="366"/>
      <c r="W64" s="366"/>
      <c r="X64" s="346"/>
    </row>
    <row r="65" spans="2:24" ht="15" customHeight="1" x14ac:dyDescent="0.35">
      <c r="B65" s="326"/>
      <c r="C65" s="329"/>
      <c r="D65" s="329"/>
      <c r="E65" s="332"/>
      <c r="F65" s="294" t="s">
        <v>1048</v>
      </c>
      <c r="G65" s="332"/>
      <c r="H65" s="332"/>
      <c r="I65" s="32">
        <v>1792</v>
      </c>
      <c r="J65" s="329"/>
      <c r="K65" s="329"/>
      <c r="L65" s="344"/>
      <c r="M65" s="366"/>
      <c r="N65" s="366"/>
      <c r="O65" s="366"/>
      <c r="P65" s="366"/>
      <c r="Q65" s="366"/>
      <c r="R65" s="366"/>
      <c r="S65" s="366"/>
      <c r="T65" s="366"/>
      <c r="U65" s="366"/>
      <c r="V65" s="366"/>
      <c r="W65" s="366"/>
      <c r="X65" s="346"/>
    </row>
    <row r="66" spans="2:24" ht="15" customHeight="1" x14ac:dyDescent="0.35">
      <c r="B66" s="326"/>
      <c r="C66" s="329"/>
      <c r="D66" s="329"/>
      <c r="E66" s="332"/>
      <c r="F66" s="294" t="s">
        <v>906</v>
      </c>
      <c r="G66" s="332"/>
      <c r="H66" s="332"/>
      <c r="I66" s="32">
        <v>1464</v>
      </c>
      <c r="J66" s="329"/>
      <c r="K66" s="329"/>
      <c r="L66" s="344"/>
      <c r="M66" s="366"/>
      <c r="N66" s="366"/>
      <c r="O66" s="366"/>
      <c r="P66" s="366"/>
      <c r="Q66" s="366"/>
      <c r="R66" s="366"/>
      <c r="S66" s="366"/>
      <c r="T66" s="366"/>
      <c r="U66" s="366"/>
      <c r="V66" s="366"/>
      <c r="W66" s="366"/>
      <c r="X66" s="346"/>
    </row>
    <row r="67" spans="2:24" ht="15" customHeight="1" x14ac:dyDescent="0.35">
      <c r="B67" s="326"/>
      <c r="C67" s="329"/>
      <c r="D67" s="329"/>
      <c r="E67" s="332"/>
      <c r="F67" s="294" t="s">
        <v>911</v>
      </c>
      <c r="G67" s="332"/>
      <c r="H67" s="332"/>
      <c r="I67" s="32">
        <v>1472</v>
      </c>
      <c r="J67" s="329"/>
      <c r="K67" s="329"/>
      <c r="L67" s="344"/>
      <c r="M67" s="366"/>
      <c r="N67" s="366"/>
      <c r="O67" s="366"/>
      <c r="P67" s="366"/>
      <c r="Q67" s="366"/>
      <c r="R67" s="366"/>
      <c r="S67" s="366"/>
      <c r="T67" s="366"/>
      <c r="U67" s="366"/>
      <c r="V67" s="366"/>
      <c r="W67" s="366"/>
      <c r="X67" s="346"/>
    </row>
    <row r="68" spans="2:24" ht="15" customHeight="1" x14ac:dyDescent="0.35">
      <c r="B68" s="326"/>
      <c r="C68" s="329"/>
      <c r="D68" s="329"/>
      <c r="E68" s="332"/>
      <c r="F68" s="255" t="s">
        <v>1049</v>
      </c>
      <c r="G68" s="332"/>
      <c r="H68" s="332"/>
      <c r="I68" s="31">
        <v>1141</v>
      </c>
      <c r="J68" s="329"/>
      <c r="K68" s="329"/>
      <c r="L68" s="344"/>
      <c r="M68" s="366"/>
      <c r="N68" s="366"/>
      <c r="O68" s="366"/>
      <c r="P68" s="366"/>
      <c r="Q68" s="366"/>
      <c r="R68" s="366"/>
      <c r="S68" s="366"/>
      <c r="T68" s="366"/>
      <c r="U68" s="366"/>
      <c r="V68" s="366"/>
      <c r="W68" s="366"/>
      <c r="X68" s="346"/>
    </row>
    <row r="69" spans="2:24" ht="15" customHeight="1" x14ac:dyDescent="0.35">
      <c r="B69" s="326"/>
      <c r="C69" s="329"/>
      <c r="D69" s="329"/>
      <c r="E69" s="332"/>
      <c r="F69" s="294" t="s">
        <v>1050</v>
      </c>
      <c r="G69" s="332"/>
      <c r="H69" s="332"/>
      <c r="I69" s="32">
        <v>986</v>
      </c>
      <c r="J69" s="329"/>
      <c r="K69" s="329"/>
      <c r="L69" s="344"/>
      <c r="M69" s="366"/>
      <c r="N69" s="366"/>
      <c r="O69" s="366"/>
      <c r="P69" s="366"/>
      <c r="Q69" s="366"/>
      <c r="R69" s="366"/>
      <c r="S69" s="366"/>
      <c r="T69" s="366"/>
      <c r="U69" s="366"/>
      <c r="V69" s="366"/>
      <c r="W69" s="366"/>
      <c r="X69" s="346"/>
    </row>
    <row r="70" spans="2:24" ht="15" customHeight="1" x14ac:dyDescent="0.35">
      <c r="B70" s="326"/>
      <c r="C70" s="329"/>
      <c r="D70" s="329"/>
      <c r="E70" s="332"/>
      <c r="F70" s="294" t="s">
        <v>908</v>
      </c>
      <c r="G70" s="332"/>
      <c r="H70" s="332"/>
      <c r="I70" s="32">
        <v>1397</v>
      </c>
      <c r="J70" s="329"/>
      <c r="K70" s="329"/>
      <c r="L70" s="344"/>
      <c r="M70" s="366"/>
      <c r="N70" s="366"/>
      <c r="O70" s="366"/>
      <c r="P70" s="366"/>
      <c r="Q70" s="366"/>
      <c r="R70" s="366"/>
      <c r="S70" s="366"/>
      <c r="T70" s="366"/>
      <c r="U70" s="366"/>
      <c r="V70" s="366"/>
      <c r="W70" s="366"/>
      <c r="X70" s="346"/>
    </row>
    <row r="71" spans="2:24" ht="15" customHeight="1" x14ac:dyDescent="0.35">
      <c r="B71" s="326"/>
      <c r="C71" s="329"/>
      <c r="D71" s="329"/>
      <c r="E71" s="332"/>
      <c r="F71" s="294" t="s">
        <v>1051</v>
      </c>
      <c r="G71" s="332"/>
      <c r="H71" s="332"/>
      <c r="I71" s="32">
        <v>846</v>
      </c>
      <c r="J71" s="329"/>
      <c r="K71" s="329"/>
      <c r="L71" s="344"/>
      <c r="M71" s="366"/>
      <c r="N71" s="366"/>
      <c r="O71" s="366"/>
      <c r="P71" s="366"/>
      <c r="Q71" s="366"/>
      <c r="R71" s="366"/>
      <c r="S71" s="366"/>
      <c r="T71" s="366"/>
      <c r="U71" s="366"/>
      <c r="V71" s="366"/>
      <c r="W71" s="366"/>
      <c r="X71" s="346"/>
    </row>
    <row r="72" spans="2:24" ht="15" customHeight="1" x14ac:dyDescent="0.35">
      <c r="B72" s="326"/>
      <c r="C72" s="329"/>
      <c r="D72" s="329"/>
      <c r="E72" s="332"/>
      <c r="F72" s="294" t="s">
        <v>1052</v>
      </c>
      <c r="G72" s="332"/>
      <c r="H72" s="332"/>
      <c r="I72" s="32">
        <v>891</v>
      </c>
      <c r="J72" s="329"/>
      <c r="K72" s="329"/>
      <c r="L72" s="344"/>
      <c r="M72" s="366"/>
      <c r="N72" s="366"/>
      <c r="O72" s="366"/>
      <c r="P72" s="366"/>
      <c r="Q72" s="366"/>
      <c r="R72" s="366"/>
      <c r="S72" s="366"/>
      <c r="T72" s="366"/>
      <c r="U72" s="366"/>
      <c r="V72" s="366"/>
      <c r="W72" s="366"/>
      <c r="X72" s="346"/>
    </row>
    <row r="73" spans="2:24" ht="15" customHeight="1" x14ac:dyDescent="0.35">
      <c r="B73" s="326"/>
      <c r="C73" s="329"/>
      <c r="D73" s="329"/>
      <c r="E73" s="332"/>
      <c r="F73" s="294" t="s">
        <v>707</v>
      </c>
      <c r="G73" s="332"/>
      <c r="H73" s="332"/>
      <c r="I73" s="32">
        <v>1032</v>
      </c>
      <c r="J73" s="329"/>
      <c r="K73" s="329"/>
      <c r="L73" s="344"/>
      <c r="M73" s="366"/>
      <c r="N73" s="366"/>
      <c r="O73" s="366"/>
      <c r="P73" s="366"/>
      <c r="Q73" s="366"/>
      <c r="R73" s="366"/>
      <c r="S73" s="366"/>
      <c r="T73" s="366"/>
      <c r="U73" s="366"/>
      <c r="V73" s="366"/>
      <c r="W73" s="366"/>
      <c r="X73" s="346"/>
    </row>
    <row r="74" spans="2:24" ht="15" customHeight="1" x14ac:dyDescent="0.35">
      <c r="B74" s="326"/>
      <c r="C74" s="329"/>
      <c r="D74" s="329"/>
      <c r="E74" s="332"/>
      <c r="F74" s="294" t="s">
        <v>903</v>
      </c>
      <c r="G74" s="332"/>
      <c r="H74" s="332"/>
      <c r="I74" s="32">
        <v>1477</v>
      </c>
      <c r="J74" s="329"/>
      <c r="K74" s="329"/>
      <c r="L74" s="344"/>
      <c r="M74" s="366"/>
      <c r="N74" s="366"/>
      <c r="O74" s="366"/>
      <c r="P74" s="366"/>
      <c r="Q74" s="366"/>
      <c r="R74" s="366"/>
      <c r="S74" s="366"/>
      <c r="T74" s="366"/>
      <c r="U74" s="366"/>
      <c r="V74" s="366"/>
      <c r="W74" s="366"/>
      <c r="X74" s="346"/>
    </row>
    <row r="75" spans="2:24" ht="15" customHeight="1" x14ac:dyDescent="0.35">
      <c r="B75" s="326"/>
      <c r="C75" s="329"/>
      <c r="D75" s="329"/>
      <c r="E75" s="332"/>
      <c r="F75" s="294" t="s">
        <v>1053</v>
      </c>
      <c r="G75" s="332"/>
      <c r="H75" s="332"/>
      <c r="I75" s="32">
        <v>1185</v>
      </c>
      <c r="J75" s="329"/>
      <c r="K75" s="329"/>
      <c r="L75" s="344"/>
      <c r="M75" s="366"/>
      <c r="N75" s="366"/>
      <c r="O75" s="366"/>
      <c r="P75" s="366"/>
      <c r="Q75" s="366"/>
      <c r="R75" s="366"/>
      <c r="S75" s="366"/>
      <c r="T75" s="366"/>
      <c r="U75" s="366"/>
      <c r="V75" s="366"/>
      <c r="W75" s="366"/>
      <c r="X75" s="346"/>
    </row>
    <row r="76" spans="2:24" ht="15" customHeight="1" x14ac:dyDescent="0.35">
      <c r="B76" s="326"/>
      <c r="C76" s="329"/>
      <c r="D76" s="329"/>
      <c r="E76" s="332"/>
      <c r="F76" s="294" t="s">
        <v>1054</v>
      </c>
      <c r="G76" s="332"/>
      <c r="H76" s="332"/>
      <c r="I76" s="32">
        <v>1109</v>
      </c>
      <c r="J76" s="329"/>
      <c r="K76" s="329"/>
      <c r="L76" s="344"/>
      <c r="M76" s="366"/>
      <c r="N76" s="366"/>
      <c r="O76" s="366"/>
      <c r="P76" s="366"/>
      <c r="Q76" s="366"/>
      <c r="R76" s="366"/>
      <c r="S76" s="366"/>
      <c r="T76" s="366"/>
      <c r="U76" s="366"/>
      <c r="V76" s="366"/>
      <c r="W76" s="366"/>
      <c r="X76" s="346"/>
    </row>
    <row r="77" spans="2:24" ht="15" customHeight="1" x14ac:dyDescent="0.35">
      <c r="B77" s="326"/>
      <c r="C77" s="329"/>
      <c r="D77" s="329"/>
      <c r="E77" s="332"/>
      <c r="F77" s="255" t="s">
        <v>1055</v>
      </c>
      <c r="G77" s="332"/>
      <c r="H77" s="333"/>
      <c r="I77" s="32">
        <v>1034</v>
      </c>
      <c r="J77" s="329"/>
      <c r="K77" s="329"/>
      <c r="L77" s="344"/>
      <c r="M77" s="366"/>
      <c r="N77" s="366"/>
      <c r="O77" s="366"/>
      <c r="P77" s="366"/>
      <c r="Q77" s="366"/>
      <c r="R77" s="366"/>
      <c r="S77" s="366"/>
      <c r="T77" s="366"/>
      <c r="U77" s="366"/>
      <c r="V77" s="366"/>
      <c r="W77" s="366"/>
      <c r="X77" s="346"/>
    </row>
    <row r="78" spans="2:24" ht="15" customHeight="1" x14ac:dyDescent="0.35">
      <c r="B78" s="326"/>
      <c r="C78" s="329"/>
      <c r="D78" s="329"/>
      <c r="E78" s="332"/>
      <c r="F78" s="255" t="s">
        <v>791</v>
      </c>
      <c r="G78" s="332"/>
      <c r="H78" s="331" t="s">
        <v>1056</v>
      </c>
      <c r="I78" s="32">
        <v>848</v>
      </c>
      <c r="J78" s="329"/>
      <c r="K78" s="329"/>
      <c r="L78" s="344"/>
      <c r="M78" s="366"/>
      <c r="N78" s="366"/>
      <c r="O78" s="366"/>
      <c r="P78" s="366"/>
      <c r="Q78" s="366"/>
      <c r="R78" s="366"/>
      <c r="S78" s="366"/>
      <c r="T78" s="366"/>
      <c r="U78" s="366"/>
      <c r="V78" s="366"/>
      <c r="W78" s="366"/>
      <c r="X78" s="346"/>
    </row>
    <row r="79" spans="2:24" ht="15" customHeight="1" x14ac:dyDescent="0.35">
      <c r="B79" s="326"/>
      <c r="C79" s="329"/>
      <c r="D79" s="329"/>
      <c r="E79" s="332"/>
      <c r="F79" s="255" t="s">
        <v>706</v>
      </c>
      <c r="G79" s="332"/>
      <c r="H79" s="332"/>
      <c r="I79" s="32">
        <v>221</v>
      </c>
      <c r="J79" s="329"/>
      <c r="K79" s="329"/>
      <c r="L79" s="344"/>
      <c r="M79" s="366"/>
      <c r="N79" s="366"/>
      <c r="O79" s="366"/>
      <c r="P79" s="366"/>
      <c r="Q79" s="366"/>
      <c r="R79" s="366"/>
      <c r="S79" s="366"/>
      <c r="T79" s="366"/>
      <c r="U79" s="366"/>
      <c r="V79" s="366"/>
      <c r="W79" s="366"/>
      <c r="X79" s="346"/>
    </row>
    <row r="80" spans="2:24" ht="15" customHeight="1" x14ac:dyDescent="0.35">
      <c r="B80" s="326"/>
      <c r="C80" s="329"/>
      <c r="D80" s="329"/>
      <c r="E80" s="332"/>
      <c r="F80" s="255" t="s">
        <v>710</v>
      </c>
      <c r="G80" s="332"/>
      <c r="H80" s="332"/>
      <c r="I80" s="32">
        <v>996</v>
      </c>
      <c r="J80" s="329"/>
      <c r="K80" s="329"/>
      <c r="L80" s="344"/>
      <c r="M80" s="366"/>
      <c r="N80" s="366"/>
      <c r="O80" s="366"/>
      <c r="P80" s="366"/>
      <c r="Q80" s="366"/>
      <c r="R80" s="366"/>
      <c r="S80" s="366"/>
      <c r="T80" s="366"/>
      <c r="U80" s="366"/>
      <c r="V80" s="366"/>
      <c r="W80" s="366"/>
      <c r="X80" s="346"/>
    </row>
    <row r="81" spans="2:24" ht="15" customHeight="1" x14ac:dyDescent="0.35">
      <c r="B81" s="326"/>
      <c r="C81" s="329"/>
      <c r="D81" s="329"/>
      <c r="E81" s="332"/>
      <c r="F81" s="294" t="s">
        <v>1048</v>
      </c>
      <c r="G81" s="332"/>
      <c r="H81" s="332"/>
      <c r="I81" s="32">
        <v>1436</v>
      </c>
      <c r="J81" s="329"/>
      <c r="K81" s="329"/>
      <c r="L81" s="344"/>
      <c r="M81" s="366"/>
      <c r="N81" s="366"/>
      <c r="O81" s="366"/>
      <c r="P81" s="366"/>
      <c r="Q81" s="366"/>
      <c r="R81" s="366"/>
      <c r="S81" s="366"/>
      <c r="T81" s="366"/>
      <c r="U81" s="366"/>
      <c r="V81" s="366"/>
      <c r="W81" s="366"/>
      <c r="X81" s="346"/>
    </row>
    <row r="82" spans="2:24" ht="15" customHeight="1" x14ac:dyDescent="0.35">
      <c r="B82" s="326"/>
      <c r="C82" s="329"/>
      <c r="D82" s="329"/>
      <c r="E82" s="332"/>
      <c r="F82" s="294" t="s">
        <v>906</v>
      </c>
      <c r="G82" s="332"/>
      <c r="H82" s="332"/>
      <c r="I82" s="32">
        <v>1252</v>
      </c>
      <c r="J82" s="329"/>
      <c r="K82" s="329"/>
      <c r="L82" s="344"/>
      <c r="M82" s="366"/>
      <c r="N82" s="366"/>
      <c r="O82" s="366"/>
      <c r="P82" s="366"/>
      <c r="Q82" s="366"/>
      <c r="R82" s="366"/>
      <c r="S82" s="366"/>
      <c r="T82" s="366"/>
      <c r="U82" s="366"/>
      <c r="V82" s="366"/>
      <c r="W82" s="366"/>
      <c r="X82" s="346"/>
    </row>
    <row r="83" spans="2:24" ht="15" customHeight="1" x14ac:dyDescent="0.35">
      <c r="B83" s="326"/>
      <c r="C83" s="329"/>
      <c r="D83" s="329"/>
      <c r="E83" s="332"/>
      <c r="F83" s="294" t="s">
        <v>911</v>
      </c>
      <c r="G83" s="332"/>
      <c r="H83" s="332"/>
      <c r="I83" s="32">
        <v>1045</v>
      </c>
      <c r="J83" s="329"/>
      <c r="K83" s="329"/>
      <c r="L83" s="344"/>
      <c r="M83" s="366"/>
      <c r="N83" s="366"/>
      <c r="O83" s="366"/>
      <c r="P83" s="366"/>
      <c r="Q83" s="366"/>
      <c r="R83" s="366"/>
      <c r="S83" s="366"/>
      <c r="T83" s="366"/>
      <c r="U83" s="366"/>
      <c r="V83" s="366"/>
      <c r="W83" s="366"/>
      <c r="X83" s="346"/>
    </row>
    <row r="84" spans="2:24" ht="15" customHeight="1" x14ac:dyDescent="0.35">
      <c r="B84" s="326"/>
      <c r="C84" s="329"/>
      <c r="D84" s="329"/>
      <c r="E84" s="332"/>
      <c r="F84" s="255" t="s">
        <v>1049</v>
      </c>
      <c r="G84" s="332"/>
      <c r="H84" s="332"/>
      <c r="I84" s="32">
        <v>843</v>
      </c>
      <c r="J84" s="329"/>
      <c r="K84" s="329"/>
      <c r="L84" s="344"/>
      <c r="M84" s="366"/>
      <c r="N84" s="366"/>
      <c r="O84" s="366"/>
      <c r="P84" s="366"/>
      <c r="Q84" s="366"/>
      <c r="R84" s="366"/>
      <c r="S84" s="366"/>
      <c r="T84" s="366"/>
      <c r="U84" s="366"/>
      <c r="V84" s="366"/>
      <c r="W84" s="366"/>
      <c r="X84" s="346"/>
    </row>
    <row r="85" spans="2:24" ht="15" customHeight="1" x14ac:dyDescent="0.35">
      <c r="B85" s="326"/>
      <c r="C85" s="329"/>
      <c r="D85" s="329"/>
      <c r="E85" s="332"/>
      <c r="F85" s="294" t="s">
        <v>1050</v>
      </c>
      <c r="G85" s="332"/>
      <c r="H85" s="332"/>
      <c r="I85" s="32">
        <v>667</v>
      </c>
      <c r="J85" s="329"/>
      <c r="K85" s="329"/>
      <c r="L85" s="344"/>
      <c r="M85" s="366"/>
      <c r="N85" s="366"/>
      <c r="O85" s="366"/>
      <c r="P85" s="366"/>
      <c r="Q85" s="366"/>
      <c r="R85" s="366"/>
      <c r="S85" s="366"/>
      <c r="T85" s="366"/>
      <c r="U85" s="366"/>
      <c r="V85" s="366"/>
      <c r="W85" s="366"/>
      <c r="X85" s="346"/>
    </row>
    <row r="86" spans="2:24" ht="15" customHeight="1" x14ac:dyDescent="0.35">
      <c r="B86" s="326"/>
      <c r="C86" s="329"/>
      <c r="D86" s="329"/>
      <c r="E86" s="332"/>
      <c r="F86" s="294" t="s">
        <v>908</v>
      </c>
      <c r="G86" s="332"/>
      <c r="H86" s="332"/>
      <c r="I86" s="32">
        <v>937</v>
      </c>
      <c r="J86" s="329"/>
      <c r="K86" s="329"/>
      <c r="L86" s="344"/>
      <c r="M86" s="366"/>
      <c r="N86" s="366"/>
      <c r="O86" s="366"/>
      <c r="P86" s="366"/>
      <c r="Q86" s="366"/>
      <c r="R86" s="366"/>
      <c r="S86" s="366"/>
      <c r="T86" s="366"/>
      <c r="U86" s="366"/>
      <c r="V86" s="366"/>
      <c r="W86" s="366"/>
      <c r="X86" s="346"/>
    </row>
    <row r="87" spans="2:24" ht="15" customHeight="1" x14ac:dyDescent="0.35">
      <c r="B87" s="326"/>
      <c r="C87" s="329"/>
      <c r="D87" s="329"/>
      <c r="E87" s="332"/>
      <c r="F87" s="294" t="s">
        <v>1051</v>
      </c>
      <c r="G87" s="332"/>
      <c r="H87" s="332"/>
      <c r="I87" s="32">
        <v>616</v>
      </c>
      <c r="J87" s="329"/>
      <c r="K87" s="329"/>
      <c r="L87" s="344"/>
      <c r="M87" s="366"/>
      <c r="N87" s="366"/>
      <c r="O87" s="366"/>
      <c r="P87" s="366"/>
      <c r="Q87" s="366"/>
      <c r="R87" s="366"/>
      <c r="S87" s="366"/>
      <c r="T87" s="366"/>
      <c r="U87" s="366"/>
      <c r="V87" s="366"/>
      <c r="W87" s="366"/>
      <c r="X87" s="346"/>
    </row>
    <row r="88" spans="2:24" ht="15" customHeight="1" x14ac:dyDescent="0.35">
      <c r="B88" s="326"/>
      <c r="C88" s="329"/>
      <c r="D88" s="329"/>
      <c r="E88" s="332"/>
      <c r="F88" s="294" t="s">
        <v>1052</v>
      </c>
      <c r="G88" s="332"/>
      <c r="H88" s="332"/>
      <c r="I88" s="32">
        <v>531</v>
      </c>
      <c r="J88" s="329"/>
      <c r="K88" s="329"/>
      <c r="L88" s="344"/>
      <c r="M88" s="366"/>
      <c r="N88" s="366"/>
      <c r="O88" s="366"/>
      <c r="P88" s="366"/>
      <c r="Q88" s="366"/>
      <c r="R88" s="366"/>
      <c r="S88" s="366"/>
      <c r="T88" s="366"/>
      <c r="U88" s="366"/>
      <c r="V88" s="366"/>
      <c r="W88" s="366"/>
      <c r="X88" s="346"/>
    </row>
    <row r="89" spans="2:24" ht="15" customHeight="1" x14ac:dyDescent="0.35">
      <c r="B89" s="326"/>
      <c r="C89" s="329"/>
      <c r="D89" s="329"/>
      <c r="E89" s="332"/>
      <c r="F89" s="294" t="s">
        <v>707</v>
      </c>
      <c r="G89" s="332"/>
      <c r="H89" s="332"/>
      <c r="I89" s="32">
        <v>539</v>
      </c>
      <c r="J89" s="329"/>
      <c r="K89" s="329"/>
      <c r="L89" s="344"/>
      <c r="M89" s="366"/>
      <c r="N89" s="366"/>
      <c r="O89" s="366"/>
      <c r="P89" s="366"/>
      <c r="Q89" s="366"/>
      <c r="R89" s="366"/>
      <c r="S89" s="366"/>
      <c r="T89" s="366"/>
      <c r="U89" s="366"/>
      <c r="V89" s="366"/>
      <c r="W89" s="366"/>
      <c r="X89" s="346"/>
    </row>
    <row r="90" spans="2:24" ht="15" customHeight="1" x14ac:dyDescent="0.35">
      <c r="B90" s="326"/>
      <c r="C90" s="329"/>
      <c r="D90" s="329"/>
      <c r="E90" s="332"/>
      <c r="F90" s="294" t="s">
        <v>903</v>
      </c>
      <c r="G90" s="332"/>
      <c r="H90" s="332"/>
      <c r="I90" s="32">
        <v>1128</v>
      </c>
      <c r="J90" s="329"/>
      <c r="K90" s="329"/>
      <c r="L90" s="344"/>
      <c r="M90" s="366"/>
      <c r="N90" s="366"/>
      <c r="O90" s="366"/>
      <c r="P90" s="366"/>
      <c r="Q90" s="366"/>
      <c r="R90" s="366"/>
      <c r="S90" s="366"/>
      <c r="T90" s="366"/>
      <c r="U90" s="366"/>
      <c r="V90" s="366"/>
      <c r="W90" s="366"/>
      <c r="X90" s="346"/>
    </row>
    <row r="91" spans="2:24" ht="15" customHeight="1" x14ac:dyDescent="0.35">
      <c r="B91" s="326"/>
      <c r="C91" s="329"/>
      <c r="D91" s="329"/>
      <c r="E91" s="332"/>
      <c r="F91" s="294" t="s">
        <v>1053</v>
      </c>
      <c r="G91" s="332"/>
      <c r="H91" s="332"/>
      <c r="I91" s="32">
        <v>856</v>
      </c>
      <c r="J91" s="329"/>
      <c r="K91" s="329"/>
      <c r="L91" s="344"/>
      <c r="M91" s="366"/>
      <c r="N91" s="366"/>
      <c r="O91" s="366"/>
      <c r="P91" s="366"/>
      <c r="Q91" s="366"/>
      <c r="R91" s="366"/>
      <c r="S91" s="366"/>
      <c r="T91" s="366"/>
      <c r="U91" s="366"/>
      <c r="V91" s="366"/>
      <c r="W91" s="366"/>
      <c r="X91" s="346"/>
    </row>
    <row r="92" spans="2:24" ht="15" customHeight="1" x14ac:dyDescent="0.35">
      <c r="B92" s="326"/>
      <c r="C92" s="329"/>
      <c r="D92" s="329"/>
      <c r="E92" s="332"/>
      <c r="F92" s="294" t="s">
        <v>1054</v>
      </c>
      <c r="G92" s="332"/>
      <c r="H92" s="332"/>
      <c r="I92" s="32">
        <v>797</v>
      </c>
      <c r="J92" s="329"/>
      <c r="K92" s="329"/>
      <c r="L92" s="344"/>
      <c r="M92" s="366"/>
      <c r="N92" s="366"/>
      <c r="O92" s="366"/>
      <c r="P92" s="366"/>
      <c r="Q92" s="366"/>
      <c r="R92" s="366"/>
      <c r="S92" s="366"/>
      <c r="T92" s="366"/>
      <c r="U92" s="366"/>
      <c r="V92" s="366"/>
      <c r="W92" s="366"/>
      <c r="X92" s="346"/>
    </row>
    <row r="93" spans="2:24" ht="15" customHeight="1" x14ac:dyDescent="0.35">
      <c r="B93" s="326"/>
      <c r="C93" s="329"/>
      <c r="D93" s="329"/>
      <c r="E93" s="332"/>
      <c r="F93" s="255" t="s">
        <v>1055</v>
      </c>
      <c r="G93" s="332"/>
      <c r="H93" s="333"/>
      <c r="I93" s="32">
        <v>669</v>
      </c>
      <c r="J93" s="329"/>
      <c r="K93" s="329"/>
      <c r="L93" s="344"/>
      <c r="M93" s="366"/>
      <c r="N93" s="366"/>
      <c r="O93" s="366"/>
      <c r="P93" s="366"/>
      <c r="Q93" s="366"/>
      <c r="R93" s="366"/>
      <c r="S93" s="366"/>
      <c r="T93" s="366"/>
      <c r="U93" s="366"/>
      <c r="V93" s="366"/>
      <c r="W93" s="366"/>
      <c r="X93" s="346"/>
    </row>
    <row r="94" spans="2:24" ht="15" customHeight="1" x14ac:dyDescent="0.35">
      <c r="B94" s="326"/>
      <c r="C94" s="329"/>
      <c r="D94" s="329"/>
      <c r="E94" s="332"/>
      <c r="F94" s="255" t="s">
        <v>791</v>
      </c>
      <c r="G94" s="332"/>
      <c r="H94" s="331" t="s">
        <v>1057</v>
      </c>
      <c r="I94" s="32">
        <v>928</v>
      </c>
      <c r="J94" s="329"/>
      <c r="K94" s="329"/>
      <c r="L94" s="344"/>
      <c r="M94" s="366"/>
      <c r="N94" s="366"/>
      <c r="O94" s="366"/>
      <c r="P94" s="366"/>
      <c r="Q94" s="366"/>
      <c r="R94" s="366"/>
      <c r="S94" s="366"/>
      <c r="T94" s="366"/>
      <c r="U94" s="366"/>
      <c r="V94" s="366"/>
      <c r="W94" s="366"/>
      <c r="X94" s="346"/>
    </row>
    <row r="95" spans="2:24" ht="15" customHeight="1" x14ac:dyDescent="0.35">
      <c r="B95" s="326"/>
      <c r="C95" s="329"/>
      <c r="D95" s="329"/>
      <c r="E95" s="332"/>
      <c r="F95" s="255" t="s">
        <v>706</v>
      </c>
      <c r="G95" s="332"/>
      <c r="H95" s="332"/>
      <c r="I95" s="32">
        <v>356</v>
      </c>
      <c r="J95" s="329"/>
      <c r="K95" s="329"/>
      <c r="L95" s="344"/>
      <c r="M95" s="366"/>
      <c r="N95" s="366"/>
      <c r="O95" s="366"/>
      <c r="P95" s="366"/>
      <c r="Q95" s="366"/>
      <c r="R95" s="366"/>
      <c r="S95" s="366"/>
      <c r="T95" s="366"/>
      <c r="U95" s="366"/>
      <c r="V95" s="366"/>
      <c r="W95" s="366"/>
      <c r="X95" s="346"/>
    </row>
    <row r="96" spans="2:24" ht="15" customHeight="1" x14ac:dyDescent="0.35">
      <c r="B96" s="326"/>
      <c r="C96" s="329"/>
      <c r="D96" s="329"/>
      <c r="E96" s="332"/>
      <c r="F96" s="255" t="s">
        <v>710</v>
      </c>
      <c r="G96" s="332"/>
      <c r="H96" s="332"/>
      <c r="I96" s="31">
        <v>1207</v>
      </c>
      <c r="J96" s="329"/>
      <c r="K96" s="329"/>
      <c r="L96" s="344"/>
      <c r="M96" s="366"/>
      <c r="N96" s="366"/>
      <c r="O96" s="366"/>
      <c r="P96" s="366"/>
      <c r="Q96" s="366"/>
      <c r="R96" s="366"/>
      <c r="S96" s="366"/>
      <c r="T96" s="366"/>
      <c r="U96" s="366"/>
      <c r="V96" s="366"/>
      <c r="W96" s="366"/>
      <c r="X96" s="346"/>
    </row>
    <row r="97" spans="2:24" ht="15" customHeight="1" x14ac:dyDescent="0.35">
      <c r="B97" s="326"/>
      <c r="C97" s="329"/>
      <c r="D97" s="329"/>
      <c r="E97" s="332"/>
      <c r="F97" s="294" t="s">
        <v>1048</v>
      </c>
      <c r="G97" s="332"/>
      <c r="H97" s="332"/>
      <c r="I97" s="32">
        <v>1662</v>
      </c>
      <c r="J97" s="329"/>
      <c r="K97" s="329"/>
      <c r="L97" s="344"/>
      <c r="M97" s="366"/>
      <c r="N97" s="366"/>
      <c r="O97" s="366"/>
      <c r="P97" s="366"/>
      <c r="Q97" s="366"/>
      <c r="R97" s="366"/>
      <c r="S97" s="366"/>
      <c r="T97" s="366"/>
      <c r="U97" s="366"/>
      <c r="V97" s="366"/>
      <c r="W97" s="366"/>
      <c r="X97" s="346"/>
    </row>
    <row r="98" spans="2:24" ht="15" customHeight="1" x14ac:dyDescent="0.35">
      <c r="B98" s="326"/>
      <c r="C98" s="329"/>
      <c r="D98" s="329"/>
      <c r="E98" s="332"/>
      <c r="F98" s="294" t="s">
        <v>906</v>
      </c>
      <c r="G98" s="332"/>
      <c r="H98" s="332"/>
      <c r="I98" s="32">
        <v>1460</v>
      </c>
      <c r="J98" s="329"/>
      <c r="K98" s="329"/>
      <c r="L98" s="344"/>
      <c r="M98" s="366"/>
      <c r="N98" s="366"/>
      <c r="O98" s="366"/>
      <c r="P98" s="366"/>
      <c r="Q98" s="366"/>
      <c r="R98" s="366"/>
      <c r="S98" s="366"/>
      <c r="T98" s="366"/>
      <c r="U98" s="366"/>
      <c r="V98" s="366"/>
      <c r="W98" s="366"/>
      <c r="X98" s="346"/>
    </row>
    <row r="99" spans="2:24" ht="15" customHeight="1" x14ac:dyDescent="0.35">
      <c r="B99" s="326"/>
      <c r="C99" s="329"/>
      <c r="D99" s="329"/>
      <c r="E99" s="332"/>
      <c r="F99" s="294" t="s">
        <v>911</v>
      </c>
      <c r="G99" s="332"/>
      <c r="H99" s="332"/>
      <c r="I99" s="32">
        <v>1349</v>
      </c>
      <c r="J99" s="329"/>
      <c r="K99" s="329"/>
      <c r="L99" s="344"/>
      <c r="M99" s="366"/>
      <c r="N99" s="366"/>
      <c r="O99" s="366"/>
      <c r="P99" s="366"/>
      <c r="Q99" s="366"/>
      <c r="R99" s="366"/>
      <c r="S99" s="366"/>
      <c r="T99" s="366"/>
      <c r="U99" s="366"/>
      <c r="V99" s="366"/>
      <c r="W99" s="366"/>
      <c r="X99" s="346"/>
    </row>
    <row r="100" spans="2:24" ht="15" customHeight="1" x14ac:dyDescent="0.35">
      <c r="B100" s="326"/>
      <c r="C100" s="329"/>
      <c r="D100" s="329"/>
      <c r="E100" s="332"/>
      <c r="F100" s="255" t="s">
        <v>1049</v>
      </c>
      <c r="G100" s="332"/>
      <c r="H100" s="332"/>
      <c r="I100" s="32">
        <v>1084</v>
      </c>
      <c r="J100" s="329"/>
      <c r="K100" s="329"/>
      <c r="L100" s="344"/>
      <c r="M100" s="366"/>
      <c r="N100" s="366"/>
      <c r="O100" s="366"/>
      <c r="P100" s="366"/>
      <c r="Q100" s="366"/>
      <c r="R100" s="366"/>
      <c r="S100" s="366"/>
      <c r="T100" s="366"/>
      <c r="U100" s="366"/>
      <c r="V100" s="366"/>
      <c r="W100" s="366"/>
      <c r="X100" s="346"/>
    </row>
    <row r="101" spans="2:24" ht="15" customHeight="1" x14ac:dyDescent="0.35">
      <c r="B101" s="326"/>
      <c r="C101" s="329"/>
      <c r="D101" s="329"/>
      <c r="E101" s="332"/>
      <c r="F101" s="294" t="s">
        <v>1050</v>
      </c>
      <c r="G101" s="332"/>
      <c r="H101" s="332"/>
      <c r="I101" s="32">
        <v>882</v>
      </c>
      <c r="J101" s="329"/>
      <c r="K101" s="329"/>
      <c r="L101" s="344"/>
      <c r="M101" s="366"/>
      <c r="N101" s="366"/>
      <c r="O101" s="366"/>
      <c r="P101" s="366"/>
      <c r="Q101" s="366"/>
      <c r="R101" s="366"/>
      <c r="S101" s="366"/>
      <c r="T101" s="366"/>
      <c r="U101" s="366"/>
      <c r="V101" s="366"/>
      <c r="W101" s="366"/>
      <c r="X101" s="346"/>
    </row>
    <row r="102" spans="2:24" ht="15" customHeight="1" x14ac:dyDescent="0.35">
      <c r="B102" s="326"/>
      <c r="C102" s="329"/>
      <c r="D102" s="329"/>
      <c r="E102" s="332"/>
      <c r="F102" s="294" t="s">
        <v>908</v>
      </c>
      <c r="G102" s="332"/>
      <c r="H102" s="332"/>
      <c r="I102" s="32">
        <v>1249</v>
      </c>
      <c r="J102" s="329"/>
      <c r="K102" s="329"/>
      <c r="L102" s="344"/>
      <c r="M102" s="366"/>
      <c r="N102" s="366"/>
      <c r="O102" s="366"/>
      <c r="P102" s="366"/>
      <c r="Q102" s="366"/>
      <c r="R102" s="366"/>
      <c r="S102" s="366"/>
      <c r="T102" s="366"/>
      <c r="U102" s="366"/>
      <c r="V102" s="366"/>
      <c r="W102" s="366"/>
      <c r="X102" s="346"/>
    </row>
    <row r="103" spans="2:24" ht="15" customHeight="1" x14ac:dyDescent="0.35">
      <c r="B103" s="326"/>
      <c r="C103" s="329"/>
      <c r="D103" s="329"/>
      <c r="E103" s="332"/>
      <c r="F103" s="294" t="s">
        <v>1051</v>
      </c>
      <c r="G103" s="332"/>
      <c r="H103" s="332"/>
      <c r="I103" s="32">
        <v>845</v>
      </c>
      <c r="J103" s="329"/>
      <c r="K103" s="329"/>
      <c r="L103" s="344"/>
      <c r="M103" s="366"/>
      <c r="N103" s="366"/>
      <c r="O103" s="366"/>
      <c r="P103" s="366"/>
      <c r="Q103" s="366"/>
      <c r="R103" s="366"/>
      <c r="S103" s="366"/>
      <c r="T103" s="366"/>
      <c r="U103" s="366"/>
      <c r="V103" s="366"/>
      <c r="W103" s="366"/>
      <c r="X103" s="346"/>
    </row>
    <row r="104" spans="2:24" ht="15" customHeight="1" x14ac:dyDescent="0.35">
      <c r="B104" s="326"/>
      <c r="C104" s="329"/>
      <c r="D104" s="329"/>
      <c r="E104" s="332"/>
      <c r="F104" s="294" t="s">
        <v>1052</v>
      </c>
      <c r="G104" s="332"/>
      <c r="H104" s="332"/>
      <c r="I104" s="32">
        <v>780</v>
      </c>
      <c r="J104" s="329"/>
      <c r="K104" s="329"/>
      <c r="L104" s="344"/>
      <c r="M104" s="366"/>
      <c r="N104" s="366"/>
      <c r="O104" s="366"/>
      <c r="P104" s="366"/>
      <c r="Q104" s="366"/>
      <c r="R104" s="366"/>
      <c r="S104" s="366"/>
      <c r="T104" s="366"/>
      <c r="U104" s="366"/>
      <c r="V104" s="366"/>
      <c r="W104" s="366"/>
      <c r="X104" s="346"/>
    </row>
    <row r="105" spans="2:24" ht="15" customHeight="1" x14ac:dyDescent="0.35">
      <c r="B105" s="326"/>
      <c r="C105" s="329"/>
      <c r="D105" s="329"/>
      <c r="E105" s="332"/>
      <c r="F105" s="294" t="s">
        <v>707</v>
      </c>
      <c r="G105" s="332"/>
      <c r="H105" s="332"/>
      <c r="I105" s="32">
        <v>864</v>
      </c>
      <c r="J105" s="329"/>
      <c r="K105" s="329"/>
      <c r="L105" s="344"/>
      <c r="M105" s="366"/>
      <c r="N105" s="366"/>
      <c r="O105" s="366"/>
      <c r="P105" s="366"/>
      <c r="Q105" s="366"/>
      <c r="R105" s="366"/>
      <c r="S105" s="366"/>
      <c r="T105" s="366"/>
      <c r="U105" s="366"/>
      <c r="V105" s="366"/>
      <c r="W105" s="366"/>
      <c r="X105" s="346"/>
    </row>
    <row r="106" spans="2:24" ht="15" customHeight="1" x14ac:dyDescent="0.35">
      <c r="B106" s="326"/>
      <c r="C106" s="329"/>
      <c r="D106" s="329"/>
      <c r="E106" s="332"/>
      <c r="F106" s="294" t="s">
        <v>903</v>
      </c>
      <c r="G106" s="332"/>
      <c r="H106" s="332"/>
      <c r="I106" s="32">
        <v>1351</v>
      </c>
      <c r="J106" s="329"/>
      <c r="K106" s="329"/>
      <c r="L106" s="344"/>
      <c r="M106" s="366"/>
      <c r="N106" s="366"/>
      <c r="O106" s="366"/>
      <c r="P106" s="366"/>
      <c r="Q106" s="366"/>
      <c r="R106" s="366"/>
      <c r="S106" s="366"/>
      <c r="T106" s="366"/>
      <c r="U106" s="366"/>
      <c r="V106" s="366"/>
      <c r="W106" s="366"/>
      <c r="X106" s="346"/>
    </row>
    <row r="107" spans="2:24" ht="15" customHeight="1" x14ac:dyDescent="0.35">
      <c r="B107" s="326"/>
      <c r="C107" s="329"/>
      <c r="D107" s="329"/>
      <c r="E107" s="332"/>
      <c r="F107" s="294" t="s">
        <v>1053</v>
      </c>
      <c r="G107" s="332"/>
      <c r="H107" s="332"/>
      <c r="I107" s="32">
        <v>1063</v>
      </c>
      <c r="J107" s="329"/>
      <c r="K107" s="329"/>
      <c r="L107" s="344"/>
      <c r="M107" s="366"/>
      <c r="N107" s="366"/>
      <c r="O107" s="366"/>
      <c r="P107" s="366"/>
      <c r="Q107" s="366"/>
      <c r="R107" s="366"/>
      <c r="S107" s="366"/>
      <c r="T107" s="366"/>
      <c r="U107" s="366"/>
      <c r="V107" s="366"/>
      <c r="W107" s="366"/>
      <c r="X107" s="346"/>
    </row>
    <row r="108" spans="2:24" ht="15" customHeight="1" x14ac:dyDescent="0.35">
      <c r="B108" s="326"/>
      <c r="C108" s="329"/>
      <c r="D108" s="329"/>
      <c r="E108" s="332"/>
      <c r="F108" s="294" t="s">
        <v>1054</v>
      </c>
      <c r="G108" s="332"/>
      <c r="H108" s="332"/>
      <c r="I108" s="31">
        <v>1031</v>
      </c>
      <c r="J108" s="329"/>
      <c r="K108" s="329"/>
      <c r="L108" s="344"/>
      <c r="M108" s="366"/>
      <c r="N108" s="366"/>
      <c r="O108" s="366"/>
      <c r="P108" s="366"/>
      <c r="Q108" s="366"/>
      <c r="R108" s="366"/>
      <c r="S108" s="366"/>
      <c r="T108" s="366"/>
      <c r="U108" s="366"/>
      <c r="V108" s="366"/>
      <c r="W108" s="366"/>
      <c r="X108" s="346"/>
    </row>
    <row r="109" spans="2:24" ht="15" customHeight="1" x14ac:dyDescent="0.35">
      <c r="B109" s="326"/>
      <c r="C109" s="329"/>
      <c r="D109" s="330"/>
      <c r="E109" s="332"/>
      <c r="F109" s="255" t="s">
        <v>1055</v>
      </c>
      <c r="G109" s="332"/>
      <c r="H109" s="333"/>
      <c r="I109" s="31">
        <v>915</v>
      </c>
      <c r="J109" s="329"/>
      <c r="K109" s="329"/>
      <c r="L109" s="344"/>
      <c r="M109" s="366"/>
      <c r="N109" s="366"/>
      <c r="O109" s="366"/>
      <c r="P109" s="366"/>
      <c r="Q109" s="366"/>
      <c r="R109" s="366"/>
      <c r="S109" s="366"/>
      <c r="T109" s="366"/>
      <c r="U109" s="366"/>
      <c r="V109" s="366"/>
      <c r="W109" s="366"/>
      <c r="X109" s="346"/>
    </row>
    <row r="110" spans="2:24" ht="15" customHeight="1" x14ac:dyDescent="0.35">
      <c r="B110" s="326"/>
      <c r="C110" s="329"/>
      <c r="D110" s="328" t="s">
        <v>309</v>
      </c>
      <c r="E110" s="332"/>
      <c r="F110" s="255" t="s">
        <v>791</v>
      </c>
      <c r="G110" s="332"/>
      <c r="H110" s="331" t="s">
        <v>1046</v>
      </c>
      <c r="I110" s="32">
        <v>776</v>
      </c>
      <c r="J110" s="329"/>
      <c r="K110" s="329"/>
      <c r="L110" s="344"/>
      <c r="M110" s="366"/>
      <c r="N110" s="366"/>
      <c r="O110" s="366"/>
      <c r="P110" s="366"/>
      <c r="Q110" s="366"/>
      <c r="R110" s="366"/>
      <c r="S110" s="366"/>
      <c r="T110" s="366"/>
      <c r="U110" s="366"/>
      <c r="V110" s="366"/>
      <c r="W110" s="366"/>
      <c r="X110" s="346"/>
    </row>
    <row r="111" spans="2:24" ht="15" customHeight="1" x14ac:dyDescent="0.35">
      <c r="B111" s="326"/>
      <c r="C111" s="329"/>
      <c r="D111" s="329"/>
      <c r="E111" s="332"/>
      <c r="F111" s="255" t="s">
        <v>710</v>
      </c>
      <c r="G111" s="332"/>
      <c r="H111" s="332"/>
      <c r="I111" s="32">
        <v>1482</v>
      </c>
      <c r="J111" s="329"/>
      <c r="K111" s="329"/>
      <c r="L111" s="344"/>
      <c r="M111" s="366"/>
      <c r="N111" s="366"/>
      <c r="O111" s="366"/>
      <c r="P111" s="366"/>
      <c r="Q111" s="366"/>
      <c r="R111" s="366"/>
      <c r="S111" s="366"/>
      <c r="T111" s="366"/>
      <c r="U111" s="366"/>
      <c r="V111" s="366"/>
      <c r="W111" s="366"/>
      <c r="X111" s="346"/>
    </row>
    <row r="112" spans="2:24" ht="15" customHeight="1" x14ac:dyDescent="0.35">
      <c r="B112" s="326"/>
      <c r="C112" s="329"/>
      <c r="D112" s="329"/>
      <c r="E112" s="332"/>
      <c r="F112" s="255" t="s">
        <v>1048</v>
      </c>
      <c r="G112" s="332"/>
      <c r="H112" s="332"/>
      <c r="I112" s="32">
        <v>1422</v>
      </c>
      <c r="J112" s="329"/>
      <c r="K112" s="329"/>
      <c r="L112" s="344"/>
      <c r="M112" s="366"/>
      <c r="N112" s="366"/>
      <c r="O112" s="366"/>
      <c r="P112" s="366"/>
      <c r="Q112" s="366"/>
      <c r="R112" s="366"/>
      <c r="S112" s="366"/>
      <c r="T112" s="366"/>
      <c r="U112" s="366"/>
      <c r="V112" s="366"/>
      <c r="W112" s="366"/>
      <c r="X112" s="346"/>
    </row>
    <row r="113" spans="2:24" ht="15" customHeight="1" x14ac:dyDescent="0.35">
      <c r="B113" s="326"/>
      <c r="C113" s="329"/>
      <c r="D113" s="329"/>
      <c r="E113" s="332"/>
      <c r="F113" s="294" t="s">
        <v>906</v>
      </c>
      <c r="G113" s="332"/>
      <c r="H113" s="332"/>
      <c r="I113" s="32">
        <v>1204</v>
      </c>
      <c r="J113" s="329"/>
      <c r="K113" s="329"/>
      <c r="L113" s="344"/>
      <c r="M113" s="366"/>
      <c r="N113" s="366"/>
      <c r="O113" s="366"/>
      <c r="P113" s="366"/>
      <c r="Q113" s="366"/>
      <c r="R113" s="366"/>
      <c r="S113" s="366"/>
      <c r="T113" s="366"/>
      <c r="U113" s="366"/>
      <c r="V113" s="366"/>
      <c r="W113" s="366"/>
      <c r="X113" s="346"/>
    </row>
    <row r="114" spans="2:24" ht="15" customHeight="1" x14ac:dyDescent="0.35">
      <c r="B114" s="326"/>
      <c r="C114" s="329"/>
      <c r="D114" s="329"/>
      <c r="E114" s="332"/>
      <c r="F114" s="294" t="s">
        <v>1049</v>
      </c>
      <c r="G114" s="332"/>
      <c r="H114" s="332"/>
      <c r="I114" s="32">
        <v>816</v>
      </c>
      <c r="J114" s="329"/>
      <c r="K114" s="329"/>
      <c r="L114" s="344"/>
      <c r="M114" s="366"/>
      <c r="N114" s="366"/>
      <c r="O114" s="366"/>
      <c r="P114" s="366"/>
      <c r="Q114" s="366"/>
      <c r="R114" s="366"/>
      <c r="S114" s="366"/>
      <c r="T114" s="366"/>
      <c r="U114" s="366"/>
      <c r="V114" s="366"/>
      <c r="W114" s="366"/>
      <c r="X114" s="346"/>
    </row>
    <row r="115" spans="2:24" ht="15" customHeight="1" x14ac:dyDescent="0.35">
      <c r="B115" s="326"/>
      <c r="C115" s="329"/>
      <c r="D115" s="329"/>
      <c r="E115" s="332"/>
      <c r="F115" s="294" t="s">
        <v>1050</v>
      </c>
      <c r="G115" s="332"/>
      <c r="H115" s="332"/>
      <c r="I115" s="32">
        <v>616</v>
      </c>
      <c r="J115" s="329"/>
      <c r="K115" s="329"/>
      <c r="L115" s="344"/>
      <c r="M115" s="366"/>
      <c r="N115" s="366"/>
      <c r="O115" s="366"/>
      <c r="P115" s="366"/>
      <c r="Q115" s="366"/>
      <c r="R115" s="366"/>
      <c r="S115" s="366"/>
      <c r="T115" s="366"/>
      <c r="U115" s="366"/>
      <c r="V115" s="366"/>
      <c r="W115" s="366"/>
      <c r="X115" s="346"/>
    </row>
    <row r="116" spans="2:24" ht="15" customHeight="1" x14ac:dyDescent="0.35">
      <c r="B116" s="326"/>
      <c r="C116" s="329"/>
      <c r="D116" s="329"/>
      <c r="E116" s="332"/>
      <c r="F116" s="255" t="s">
        <v>908</v>
      </c>
      <c r="G116" s="332"/>
      <c r="H116" s="332"/>
      <c r="I116" s="32">
        <v>915</v>
      </c>
      <c r="J116" s="329"/>
      <c r="K116" s="329"/>
      <c r="L116" s="344"/>
      <c r="M116" s="366"/>
      <c r="N116" s="366"/>
      <c r="O116" s="366"/>
      <c r="P116" s="366"/>
      <c r="Q116" s="366"/>
      <c r="R116" s="366"/>
      <c r="S116" s="366"/>
      <c r="T116" s="366"/>
      <c r="U116" s="366"/>
      <c r="V116" s="366"/>
      <c r="W116" s="366"/>
      <c r="X116" s="346"/>
    </row>
    <row r="117" spans="2:24" ht="15" customHeight="1" x14ac:dyDescent="0.35">
      <c r="B117" s="326"/>
      <c r="C117" s="329"/>
      <c r="D117" s="329"/>
      <c r="E117" s="332"/>
      <c r="F117" s="294" t="s">
        <v>1051</v>
      </c>
      <c r="G117" s="332"/>
      <c r="H117" s="332"/>
      <c r="I117" s="32">
        <v>764</v>
      </c>
      <c r="J117" s="329"/>
      <c r="K117" s="329"/>
      <c r="L117" s="344"/>
      <c r="M117" s="366"/>
      <c r="N117" s="366"/>
      <c r="O117" s="366"/>
      <c r="P117" s="366"/>
      <c r="Q117" s="366"/>
      <c r="R117" s="366"/>
      <c r="S117" s="366"/>
      <c r="T117" s="366"/>
      <c r="U117" s="366"/>
      <c r="V117" s="366"/>
      <c r="W117" s="366"/>
      <c r="X117" s="346"/>
    </row>
    <row r="118" spans="2:24" ht="15" customHeight="1" x14ac:dyDescent="0.35">
      <c r="B118" s="326"/>
      <c r="C118" s="329"/>
      <c r="D118" s="329"/>
      <c r="E118" s="332"/>
      <c r="F118" s="294" t="s">
        <v>1052</v>
      </c>
      <c r="G118" s="332"/>
      <c r="H118" s="332"/>
      <c r="I118" s="32">
        <v>749</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94" t="s">
        <v>707</v>
      </c>
      <c r="G119" s="332"/>
      <c r="H119" s="332"/>
      <c r="I119" s="32">
        <v>223</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94" t="s">
        <v>903</v>
      </c>
      <c r="G120" s="332"/>
      <c r="H120" s="332"/>
      <c r="I120" s="32" t="s">
        <v>1058</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94" t="s">
        <v>1053</v>
      </c>
      <c r="G121" s="332"/>
      <c r="H121" s="332"/>
      <c r="I121" s="32" t="s">
        <v>1058</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94" t="s">
        <v>1054</v>
      </c>
      <c r="G122" s="332"/>
      <c r="H122" s="332"/>
      <c r="I122" s="32" t="s">
        <v>1058</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94" t="s">
        <v>706</v>
      </c>
      <c r="G123" s="332"/>
      <c r="H123" s="332"/>
      <c r="I123" s="32" t="s">
        <v>1058</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94" t="s">
        <v>911</v>
      </c>
      <c r="G124" s="332"/>
      <c r="H124" s="332"/>
      <c r="I124" s="32" t="s">
        <v>1058</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55" t="s">
        <v>1055</v>
      </c>
      <c r="G125" s="332"/>
      <c r="H125" s="333"/>
      <c r="I125" s="32">
        <v>560</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55" t="s">
        <v>791</v>
      </c>
      <c r="G126" s="332"/>
      <c r="H126" s="331" t="s">
        <v>1056</v>
      </c>
      <c r="I126" s="32">
        <v>464</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55" t="s">
        <v>710</v>
      </c>
      <c r="G127" s="332"/>
      <c r="H127" s="332"/>
      <c r="I127" s="32">
        <v>1073</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55" t="s">
        <v>1048</v>
      </c>
      <c r="G128" s="332"/>
      <c r="H128" s="332"/>
      <c r="I128" s="32">
        <v>946</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94" t="s">
        <v>906</v>
      </c>
      <c r="G129" s="332"/>
      <c r="H129" s="332"/>
      <c r="I129" s="32">
        <v>813</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94" t="s">
        <v>1049</v>
      </c>
      <c r="G130" s="332"/>
      <c r="H130" s="332"/>
      <c r="I130" s="32">
        <v>641</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94" t="s">
        <v>1050</v>
      </c>
      <c r="G131" s="332"/>
      <c r="H131" s="332"/>
      <c r="I131" s="32">
        <v>448</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55" t="s">
        <v>908</v>
      </c>
      <c r="G132" s="332"/>
      <c r="H132" s="332"/>
      <c r="I132" s="32">
        <v>572</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94" t="s">
        <v>1051</v>
      </c>
      <c r="G133" s="332"/>
      <c r="H133" s="332"/>
      <c r="I133" s="32">
        <v>504</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94" t="s">
        <v>1052</v>
      </c>
      <c r="G134" s="332"/>
      <c r="H134" s="332"/>
      <c r="I134" s="32">
        <v>486</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94" t="s">
        <v>707</v>
      </c>
      <c r="G135" s="332"/>
      <c r="H135" s="332"/>
      <c r="I135" s="32">
        <v>35</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94" t="s">
        <v>903</v>
      </c>
      <c r="G136" s="332"/>
      <c r="H136" s="332"/>
      <c r="I136" s="32" t="s">
        <v>1058</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94" t="s">
        <v>1053</v>
      </c>
      <c r="G137" s="332"/>
      <c r="H137" s="332"/>
      <c r="I137" s="32" t="s">
        <v>1058</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94" t="s">
        <v>1054</v>
      </c>
      <c r="G138" s="332"/>
      <c r="H138" s="332"/>
      <c r="I138" s="32" t="s">
        <v>1058</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94" t="s">
        <v>706</v>
      </c>
      <c r="G139" s="332"/>
      <c r="H139" s="332"/>
      <c r="I139" s="32" t="s">
        <v>1058</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94" t="s">
        <v>911</v>
      </c>
      <c r="G140" s="332"/>
      <c r="H140" s="332"/>
      <c r="I140" s="32" t="s">
        <v>1058</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55" t="s">
        <v>1055</v>
      </c>
      <c r="G141" s="332"/>
      <c r="H141" s="333"/>
      <c r="I141" s="32">
        <v>338</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55" t="s">
        <v>791</v>
      </c>
      <c r="G142" s="332"/>
      <c r="H142" s="331" t="s">
        <v>1057</v>
      </c>
      <c r="I142" s="32">
        <v>645</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55" t="s">
        <v>710</v>
      </c>
      <c r="G143" s="332"/>
      <c r="H143" s="332"/>
      <c r="I143" s="32">
        <v>1328</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55" t="s">
        <v>1048</v>
      </c>
      <c r="G144" s="332"/>
      <c r="H144" s="332"/>
      <c r="I144" s="32">
        <v>1356</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94" t="s">
        <v>906</v>
      </c>
      <c r="G145" s="332"/>
      <c r="H145" s="332"/>
      <c r="I145" s="32">
        <v>1105</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94" t="s">
        <v>1049</v>
      </c>
      <c r="G146" s="332"/>
      <c r="H146" s="332"/>
      <c r="I146" s="32">
        <v>823</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94" t="s">
        <v>1050</v>
      </c>
      <c r="G147" s="332"/>
      <c r="H147" s="332"/>
      <c r="I147" s="32">
        <v>542</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55" t="s">
        <v>908</v>
      </c>
      <c r="G148" s="332"/>
      <c r="H148" s="332"/>
      <c r="I148" s="32">
        <v>825</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94" t="s">
        <v>1051</v>
      </c>
      <c r="G149" s="332"/>
      <c r="H149" s="332"/>
      <c r="I149" s="32">
        <v>711</v>
      </c>
      <c r="J149" s="329"/>
      <c r="K149" s="329"/>
      <c r="L149" s="344"/>
      <c r="M149" s="366"/>
      <c r="N149" s="366"/>
      <c r="O149" s="366"/>
      <c r="P149" s="366"/>
      <c r="Q149" s="366"/>
      <c r="R149" s="366"/>
      <c r="S149" s="366"/>
      <c r="T149" s="366"/>
      <c r="U149" s="366"/>
      <c r="V149" s="366"/>
      <c r="W149" s="366"/>
      <c r="X149" s="346"/>
    </row>
    <row r="150" spans="2:24" ht="15" customHeight="1" x14ac:dyDescent="0.35">
      <c r="B150" s="326"/>
      <c r="C150" s="329"/>
      <c r="D150" s="329"/>
      <c r="E150" s="332"/>
      <c r="F150" s="294" t="s">
        <v>1052</v>
      </c>
      <c r="G150" s="332"/>
      <c r="H150" s="332"/>
      <c r="I150" s="32">
        <v>744</v>
      </c>
      <c r="J150" s="329"/>
      <c r="K150" s="329"/>
      <c r="L150" s="344"/>
      <c r="M150" s="366"/>
      <c r="N150" s="366"/>
      <c r="O150" s="366"/>
      <c r="P150" s="366"/>
      <c r="Q150" s="366"/>
      <c r="R150" s="366"/>
      <c r="S150" s="366"/>
      <c r="T150" s="366"/>
      <c r="U150" s="366"/>
      <c r="V150" s="366"/>
      <c r="W150" s="366"/>
      <c r="X150" s="346"/>
    </row>
    <row r="151" spans="2:24" ht="15" customHeight="1" x14ac:dyDescent="0.35">
      <c r="B151" s="326"/>
      <c r="C151" s="329"/>
      <c r="D151" s="329"/>
      <c r="E151" s="332"/>
      <c r="F151" s="294" t="s">
        <v>707</v>
      </c>
      <c r="G151" s="332"/>
      <c r="H151" s="332"/>
      <c r="I151" s="32">
        <v>148</v>
      </c>
      <c r="J151" s="329"/>
      <c r="K151" s="329"/>
      <c r="L151" s="344"/>
      <c r="M151" s="366"/>
      <c r="N151" s="366"/>
      <c r="O151" s="366"/>
      <c r="P151" s="366"/>
      <c r="Q151" s="366"/>
      <c r="R151" s="366"/>
      <c r="S151" s="366"/>
      <c r="T151" s="366"/>
      <c r="U151" s="366"/>
      <c r="V151" s="366"/>
      <c r="W151" s="366"/>
      <c r="X151" s="346"/>
    </row>
    <row r="152" spans="2:24" ht="15" customHeight="1" x14ac:dyDescent="0.35">
      <c r="B152" s="326"/>
      <c r="C152" s="329"/>
      <c r="D152" s="329"/>
      <c r="E152" s="332"/>
      <c r="F152" s="294" t="s">
        <v>903</v>
      </c>
      <c r="G152" s="332"/>
      <c r="H152" s="332"/>
      <c r="I152" s="32" t="s">
        <v>1058</v>
      </c>
      <c r="J152" s="329"/>
      <c r="K152" s="329"/>
      <c r="L152" s="344"/>
      <c r="M152" s="366"/>
      <c r="N152" s="366"/>
      <c r="O152" s="366"/>
      <c r="P152" s="366"/>
      <c r="Q152" s="366"/>
      <c r="R152" s="366"/>
      <c r="S152" s="366"/>
      <c r="T152" s="366"/>
      <c r="U152" s="366"/>
      <c r="V152" s="366"/>
      <c r="W152" s="366"/>
      <c r="X152" s="346"/>
    </row>
    <row r="153" spans="2:24" ht="15" customHeight="1" x14ac:dyDescent="0.35">
      <c r="B153" s="326"/>
      <c r="C153" s="329"/>
      <c r="D153" s="329"/>
      <c r="E153" s="332"/>
      <c r="F153" s="294" t="s">
        <v>1053</v>
      </c>
      <c r="G153" s="332"/>
      <c r="H153" s="332"/>
      <c r="I153" s="32" t="s">
        <v>1058</v>
      </c>
      <c r="J153" s="329"/>
      <c r="K153" s="329"/>
      <c r="L153" s="344"/>
      <c r="M153" s="366"/>
      <c r="N153" s="366"/>
      <c r="O153" s="366"/>
      <c r="P153" s="366"/>
      <c r="Q153" s="366"/>
      <c r="R153" s="366"/>
      <c r="S153" s="366"/>
      <c r="T153" s="366"/>
      <c r="U153" s="366"/>
      <c r="V153" s="366"/>
      <c r="W153" s="366"/>
      <c r="X153" s="346"/>
    </row>
    <row r="154" spans="2:24" ht="15" customHeight="1" x14ac:dyDescent="0.35">
      <c r="B154" s="326"/>
      <c r="C154" s="329"/>
      <c r="D154" s="329"/>
      <c r="E154" s="332"/>
      <c r="F154" s="294" t="s">
        <v>1054</v>
      </c>
      <c r="G154" s="332"/>
      <c r="H154" s="332"/>
      <c r="I154" s="32" t="s">
        <v>1058</v>
      </c>
      <c r="J154" s="329"/>
      <c r="K154" s="329"/>
      <c r="L154" s="344"/>
      <c r="M154" s="366"/>
      <c r="N154" s="366"/>
      <c r="O154" s="366"/>
      <c r="P154" s="366"/>
      <c r="Q154" s="366"/>
      <c r="R154" s="366"/>
      <c r="S154" s="366"/>
      <c r="T154" s="366"/>
      <c r="U154" s="366"/>
      <c r="V154" s="366"/>
      <c r="W154" s="366"/>
      <c r="X154" s="346"/>
    </row>
    <row r="155" spans="2:24" ht="15" customHeight="1" x14ac:dyDescent="0.35">
      <c r="B155" s="326"/>
      <c r="C155" s="329"/>
      <c r="D155" s="329"/>
      <c r="E155" s="332"/>
      <c r="F155" s="294" t="s">
        <v>706</v>
      </c>
      <c r="G155" s="332"/>
      <c r="H155" s="332"/>
      <c r="I155" s="32" t="s">
        <v>1058</v>
      </c>
      <c r="J155" s="329"/>
      <c r="K155" s="329"/>
      <c r="L155" s="344"/>
      <c r="M155" s="366"/>
      <c r="N155" s="366"/>
      <c r="O155" s="366"/>
      <c r="P155" s="366"/>
      <c r="Q155" s="366"/>
      <c r="R155" s="366"/>
      <c r="S155" s="366"/>
      <c r="T155" s="366"/>
      <c r="U155" s="366"/>
      <c r="V155" s="366"/>
      <c r="W155" s="366"/>
      <c r="X155" s="346"/>
    </row>
    <row r="156" spans="2:24" ht="15" customHeight="1" x14ac:dyDescent="0.35">
      <c r="B156" s="326"/>
      <c r="C156" s="329"/>
      <c r="D156" s="329"/>
      <c r="E156" s="332"/>
      <c r="F156" s="294" t="s">
        <v>911</v>
      </c>
      <c r="G156" s="332"/>
      <c r="H156" s="332"/>
      <c r="I156" s="32" t="s">
        <v>1058</v>
      </c>
      <c r="J156" s="329"/>
      <c r="K156" s="329"/>
      <c r="L156" s="344"/>
      <c r="M156" s="366"/>
      <c r="N156" s="366"/>
      <c r="O156" s="366"/>
      <c r="P156" s="366"/>
      <c r="Q156" s="366"/>
      <c r="R156" s="366"/>
      <c r="S156" s="366"/>
      <c r="T156" s="366"/>
      <c r="U156" s="366"/>
      <c r="V156" s="366"/>
      <c r="W156" s="366"/>
      <c r="X156" s="346"/>
    </row>
    <row r="157" spans="2:24" ht="15" customHeight="1" x14ac:dyDescent="0.35">
      <c r="B157" s="327"/>
      <c r="C157" s="330"/>
      <c r="D157" s="330"/>
      <c r="E157" s="333"/>
      <c r="F157" s="255" t="s">
        <v>1055</v>
      </c>
      <c r="G157" s="333"/>
      <c r="H157" s="333"/>
      <c r="I157" s="32">
        <v>488</v>
      </c>
      <c r="J157" s="330"/>
      <c r="K157" s="330"/>
      <c r="L157" s="347"/>
      <c r="M157" s="348"/>
      <c r="N157" s="348"/>
      <c r="O157" s="348"/>
      <c r="P157" s="348"/>
      <c r="Q157" s="348"/>
      <c r="R157" s="348"/>
      <c r="S157" s="348"/>
      <c r="T157" s="348"/>
      <c r="U157" s="348"/>
      <c r="V157" s="348"/>
      <c r="W157" s="348"/>
      <c r="X157" s="349"/>
    </row>
    <row r="158" spans="2:24" ht="15" customHeight="1" x14ac:dyDescent="0.35">
      <c r="B158" s="265" t="s">
        <v>1115</v>
      </c>
      <c r="C158" s="255"/>
      <c r="D158" s="255"/>
      <c r="E158" s="255"/>
      <c r="F158" s="255"/>
      <c r="G158" s="255"/>
      <c r="H158" s="255"/>
      <c r="I158" s="294"/>
      <c r="J158" s="252" t="s">
        <v>281</v>
      </c>
      <c r="K158" s="282" t="s">
        <v>1059</v>
      </c>
      <c r="L158" s="307" t="s">
        <v>1325</v>
      </c>
      <c r="M158" s="308"/>
      <c r="N158" s="308"/>
      <c r="O158" s="308"/>
      <c r="P158" s="308"/>
      <c r="Q158" s="308"/>
      <c r="R158" s="308"/>
      <c r="S158" s="308"/>
      <c r="T158" s="308"/>
      <c r="U158" s="308"/>
      <c r="V158" s="308"/>
      <c r="W158" s="308"/>
      <c r="X158" s="309"/>
    </row>
    <row r="159" spans="2:24" ht="30" customHeight="1" x14ac:dyDescent="0.35">
      <c r="B159" s="272" t="s">
        <v>1342</v>
      </c>
      <c r="C159" s="255"/>
      <c r="D159" s="255"/>
      <c r="E159" s="255"/>
      <c r="F159" s="255"/>
      <c r="G159" s="255"/>
      <c r="H159" s="255"/>
      <c r="I159" s="293"/>
      <c r="J159" s="237" t="s">
        <v>514</v>
      </c>
      <c r="K159" s="266" t="s">
        <v>1264</v>
      </c>
      <c r="L159" s="307" t="s">
        <v>1326</v>
      </c>
      <c r="M159" s="308"/>
      <c r="N159" s="308"/>
      <c r="O159" s="308"/>
      <c r="P159" s="308"/>
      <c r="Q159" s="308"/>
      <c r="R159" s="308"/>
      <c r="S159" s="308"/>
      <c r="T159" s="308"/>
      <c r="U159" s="308"/>
      <c r="V159" s="308"/>
      <c r="W159" s="308"/>
      <c r="X159" s="309"/>
    </row>
    <row r="160" spans="2:24" ht="15" customHeight="1" x14ac:dyDescent="0.35">
      <c r="B160" s="273" t="s">
        <v>1343</v>
      </c>
      <c r="C160" s="255"/>
      <c r="D160" s="255"/>
      <c r="E160" s="255"/>
      <c r="F160" s="255"/>
      <c r="G160" s="255"/>
      <c r="H160" s="255"/>
      <c r="I160" s="294"/>
      <c r="J160" s="252" t="s">
        <v>281</v>
      </c>
      <c r="K160" s="282"/>
      <c r="L160" s="307" t="s">
        <v>1344</v>
      </c>
      <c r="M160" s="308"/>
      <c r="N160" s="308"/>
      <c r="O160" s="308"/>
      <c r="P160" s="308"/>
      <c r="Q160" s="308"/>
      <c r="R160" s="308"/>
      <c r="S160" s="308"/>
      <c r="T160" s="308"/>
      <c r="U160" s="308"/>
      <c r="V160" s="308"/>
      <c r="W160" s="308"/>
      <c r="X160" s="309"/>
    </row>
    <row r="161" spans="2:24" ht="15" customHeight="1" x14ac:dyDescent="0.35">
      <c r="B161" s="273" t="s">
        <v>1345</v>
      </c>
      <c r="C161" s="255"/>
      <c r="D161" s="255"/>
      <c r="E161" s="255"/>
      <c r="F161" s="255"/>
      <c r="G161" s="255"/>
      <c r="H161" s="255"/>
      <c r="I161" s="298">
        <v>9.6999999999999993</v>
      </c>
      <c r="J161" s="252" t="s">
        <v>281</v>
      </c>
      <c r="K161" s="282"/>
      <c r="L161" s="307" t="s">
        <v>1346</v>
      </c>
      <c r="M161" s="308"/>
      <c r="N161" s="308"/>
      <c r="O161" s="308"/>
      <c r="P161" s="308"/>
      <c r="Q161" s="308"/>
      <c r="R161" s="308"/>
      <c r="S161" s="308"/>
      <c r="T161" s="308"/>
      <c r="U161" s="308"/>
      <c r="V161" s="308"/>
      <c r="W161" s="308"/>
      <c r="X161" s="309"/>
    </row>
    <row r="162" spans="2:24" ht="15" customHeight="1" x14ac:dyDescent="0.35">
      <c r="B162" s="325" t="s">
        <v>1121</v>
      </c>
      <c r="C162" s="328" t="s">
        <v>1043</v>
      </c>
      <c r="D162" s="328" t="s">
        <v>1044</v>
      </c>
      <c r="E162" s="331" t="s">
        <v>699</v>
      </c>
      <c r="F162" s="255" t="s">
        <v>791</v>
      </c>
      <c r="G162" s="331" t="s">
        <v>1045</v>
      </c>
      <c r="H162" s="331" t="s">
        <v>1046</v>
      </c>
      <c r="I162" s="31">
        <v>1298</v>
      </c>
      <c r="J162" s="328" t="s">
        <v>273</v>
      </c>
      <c r="K162" s="328" t="s">
        <v>282</v>
      </c>
      <c r="L162" s="341" t="s">
        <v>1047</v>
      </c>
      <c r="M162" s="342"/>
      <c r="N162" s="342"/>
      <c r="O162" s="342"/>
      <c r="P162" s="342"/>
      <c r="Q162" s="342"/>
      <c r="R162" s="342"/>
      <c r="S162" s="342"/>
      <c r="T162" s="342"/>
      <c r="U162" s="342"/>
      <c r="V162" s="342"/>
      <c r="W162" s="342"/>
      <c r="X162" s="343"/>
    </row>
    <row r="163" spans="2:24" ht="15" customHeight="1" x14ac:dyDescent="0.35">
      <c r="B163" s="326"/>
      <c r="C163" s="329"/>
      <c r="D163" s="329"/>
      <c r="E163" s="332"/>
      <c r="F163" s="255" t="s">
        <v>706</v>
      </c>
      <c r="G163" s="332"/>
      <c r="H163" s="332"/>
      <c r="I163" s="31">
        <v>1493</v>
      </c>
      <c r="J163" s="329"/>
      <c r="K163" s="329"/>
      <c r="L163" s="344"/>
      <c r="M163" s="345"/>
      <c r="N163" s="345"/>
      <c r="O163" s="345"/>
      <c r="P163" s="345"/>
      <c r="Q163" s="345"/>
      <c r="R163" s="345"/>
      <c r="S163" s="345"/>
      <c r="T163" s="345"/>
      <c r="U163" s="345"/>
      <c r="V163" s="345"/>
      <c r="W163" s="345"/>
      <c r="X163" s="346"/>
    </row>
    <row r="164" spans="2:24" ht="15" customHeight="1" x14ac:dyDescent="0.35">
      <c r="B164" s="326"/>
      <c r="C164" s="329"/>
      <c r="D164" s="329"/>
      <c r="E164" s="332"/>
      <c r="F164" s="255" t="s">
        <v>710</v>
      </c>
      <c r="G164" s="332"/>
      <c r="H164" s="332"/>
      <c r="I164" s="32">
        <v>1206</v>
      </c>
      <c r="J164" s="329"/>
      <c r="K164" s="329"/>
      <c r="L164" s="344"/>
      <c r="M164" s="345"/>
      <c r="N164" s="345"/>
      <c r="O164" s="345"/>
      <c r="P164" s="345"/>
      <c r="Q164" s="345"/>
      <c r="R164" s="345"/>
      <c r="S164" s="345"/>
      <c r="T164" s="345"/>
      <c r="U164" s="345"/>
      <c r="V164" s="345"/>
      <c r="W164" s="345"/>
      <c r="X164" s="346"/>
    </row>
    <row r="165" spans="2:24" ht="15" customHeight="1" x14ac:dyDescent="0.35">
      <c r="B165" s="326"/>
      <c r="C165" s="329"/>
      <c r="D165" s="329"/>
      <c r="E165" s="332"/>
      <c r="F165" s="294" t="s">
        <v>1048</v>
      </c>
      <c r="G165" s="332"/>
      <c r="H165" s="332"/>
      <c r="I165" s="32">
        <v>1084</v>
      </c>
      <c r="J165" s="329"/>
      <c r="K165" s="329"/>
      <c r="L165" s="344"/>
      <c r="M165" s="345"/>
      <c r="N165" s="345"/>
      <c r="O165" s="345"/>
      <c r="P165" s="345"/>
      <c r="Q165" s="345"/>
      <c r="R165" s="345"/>
      <c r="S165" s="345"/>
      <c r="T165" s="345"/>
      <c r="U165" s="345"/>
      <c r="V165" s="345"/>
      <c r="W165" s="345"/>
      <c r="X165" s="346"/>
    </row>
    <row r="166" spans="2:24" ht="15" customHeight="1" x14ac:dyDescent="0.35">
      <c r="B166" s="326"/>
      <c r="C166" s="329"/>
      <c r="D166" s="329"/>
      <c r="E166" s="332"/>
      <c r="F166" s="294" t="s">
        <v>906</v>
      </c>
      <c r="G166" s="332"/>
      <c r="H166" s="332"/>
      <c r="I166" s="32">
        <v>1365</v>
      </c>
      <c r="J166" s="329"/>
      <c r="K166" s="329"/>
      <c r="L166" s="344"/>
      <c r="M166" s="345"/>
      <c r="N166" s="345"/>
      <c r="O166" s="345"/>
      <c r="P166" s="345"/>
      <c r="Q166" s="345"/>
      <c r="R166" s="345"/>
      <c r="S166" s="345"/>
      <c r="T166" s="345"/>
      <c r="U166" s="345"/>
      <c r="V166" s="345"/>
      <c r="W166" s="345"/>
      <c r="X166" s="346"/>
    </row>
    <row r="167" spans="2:24" ht="15" customHeight="1" x14ac:dyDescent="0.35">
      <c r="B167" s="326"/>
      <c r="C167" s="329"/>
      <c r="D167" s="329"/>
      <c r="E167" s="332"/>
      <c r="F167" s="294" t="s">
        <v>911</v>
      </c>
      <c r="G167" s="332"/>
      <c r="H167" s="332"/>
      <c r="I167" s="32">
        <v>1521</v>
      </c>
      <c r="J167" s="329"/>
      <c r="K167" s="329"/>
      <c r="L167" s="344"/>
      <c r="M167" s="345"/>
      <c r="N167" s="345"/>
      <c r="O167" s="345"/>
      <c r="P167" s="345"/>
      <c r="Q167" s="345"/>
      <c r="R167" s="345"/>
      <c r="S167" s="345"/>
      <c r="T167" s="345"/>
      <c r="U167" s="345"/>
      <c r="V167" s="345"/>
      <c r="W167" s="345"/>
      <c r="X167" s="346"/>
    </row>
    <row r="168" spans="2:24" ht="15" customHeight="1" x14ac:dyDescent="0.35">
      <c r="B168" s="326"/>
      <c r="C168" s="329"/>
      <c r="D168" s="329"/>
      <c r="E168" s="332"/>
      <c r="F168" s="255" t="s">
        <v>1049</v>
      </c>
      <c r="G168" s="332"/>
      <c r="H168" s="332"/>
      <c r="I168" s="31">
        <v>1457</v>
      </c>
      <c r="J168" s="329"/>
      <c r="K168" s="329"/>
      <c r="L168" s="344"/>
      <c r="M168" s="345"/>
      <c r="N168" s="345"/>
      <c r="O168" s="345"/>
      <c r="P168" s="345"/>
      <c r="Q168" s="345"/>
      <c r="R168" s="345"/>
      <c r="S168" s="345"/>
      <c r="T168" s="345"/>
      <c r="U168" s="345"/>
      <c r="V168" s="345"/>
      <c r="W168" s="345"/>
      <c r="X168" s="346"/>
    </row>
    <row r="169" spans="2:24" ht="15" customHeight="1" x14ac:dyDescent="0.35">
      <c r="B169" s="326"/>
      <c r="C169" s="329"/>
      <c r="D169" s="329"/>
      <c r="E169" s="332"/>
      <c r="F169" s="294" t="s">
        <v>1050</v>
      </c>
      <c r="G169" s="332"/>
      <c r="H169" s="332"/>
      <c r="I169" s="32">
        <v>1250</v>
      </c>
      <c r="J169" s="329"/>
      <c r="K169" s="329"/>
      <c r="L169" s="344"/>
      <c r="M169" s="345"/>
      <c r="N169" s="345"/>
      <c r="O169" s="345"/>
      <c r="P169" s="345"/>
      <c r="Q169" s="345"/>
      <c r="R169" s="345"/>
      <c r="S169" s="345"/>
      <c r="T169" s="345"/>
      <c r="U169" s="345"/>
      <c r="V169" s="345"/>
      <c r="W169" s="345"/>
      <c r="X169" s="346"/>
    </row>
    <row r="170" spans="2:24" ht="15" customHeight="1" x14ac:dyDescent="0.35">
      <c r="B170" s="326"/>
      <c r="C170" s="329"/>
      <c r="D170" s="329"/>
      <c r="E170" s="332"/>
      <c r="F170" s="294" t="s">
        <v>908</v>
      </c>
      <c r="G170" s="332"/>
      <c r="H170" s="332"/>
      <c r="I170" s="32">
        <v>1040</v>
      </c>
      <c r="J170" s="329"/>
      <c r="K170" s="329"/>
      <c r="L170" s="344"/>
      <c r="M170" s="345"/>
      <c r="N170" s="345"/>
      <c r="O170" s="345"/>
      <c r="P170" s="345"/>
      <c r="Q170" s="345"/>
      <c r="R170" s="345"/>
      <c r="S170" s="345"/>
      <c r="T170" s="345"/>
      <c r="U170" s="345"/>
      <c r="V170" s="345"/>
      <c r="W170" s="345"/>
      <c r="X170" s="346"/>
    </row>
    <row r="171" spans="2:24" ht="15" customHeight="1" x14ac:dyDescent="0.35">
      <c r="B171" s="326"/>
      <c r="C171" s="329"/>
      <c r="D171" s="329"/>
      <c r="E171" s="332"/>
      <c r="F171" s="294" t="s">
        <v>1051</v>
      </c>
      <c r="G171" s="332"/>
      <c r="H171" s="332"/>
      <c r="I171" s="32">
        <v>1255</v>
      </c>
      <c r="J171" s="329"/>
      <c r="K171" s="329"/>
      <c r="L171" s="344"/>
      <c r="M171" s="345"/>
      <c r="N171" s="345"/>
      <c r="O171" s="345"/>
      <c r="P171" s="345"/>
      <c r="Q171" s="345"/>
      <c r="R171" s="345"/>
      <c r="S171" s="345"/>
      <c r="T171" s="345"/>
      <c r="U171" s="345"/>
      <c r="V171" s="345"/>
      <c r="W171" s="345"/>
      <c r="X171" s="346"/>
    </row>
    <row r="172" spans="2:24" ht="15" customHeight="1" x14ac:dyDescent="0.35">
      <c r="B172" s="326"/>
      <c r="C172" s="329"/>
      <c r="D172" s="329"/>
      <c r="E172" s="332"/>
      <c r="F172" s="294" t="s">
        <v>1052</v>
      </c>
      <c r="G172" s="332"/>
      <c r="H172" s="332"/>
      <c r="I172" s="32">
        <v>1172</v>
      </c>
      <c r="J172" s="329"/>
      <c r="K172" s="329"/>
      <c r="L172" s="344"/>
      <c r="M172" s="345"/>
      <c r="N172" s="345"/>
      <c r="O172" s="345"/>
      <c r="P172" s="345"/>
      <c r="Q172" s="345"/>
      <c r="R172" s="345"/>
      <c r="S172" s="345"/>
      <c r="T172" s="345"/>
      <c r="U172" s="345"/>
      <c r="V172" s="345"/>
      <c r="W172" s="345"/>
      <c r="X172" s="346"/>
    </row>
    <row r="173" spans="2:24" ht="15" customHeight="1" x14ac:dyDescent="0.35">
      <c r="B173" s="326"/>
      <c r="C173" s="329"/>
      <c r="D173" s="329"/>
      <c r="E173" s="332"/>
      <c r="F173" s="294" t="s">
        <v>707</v>
      </c>
      <c r="G173" s="332"/>
      <c r="H173" s="332"/>
      <c r="I173" s="32">
        <v>1277</v>
      </c>
      <c r="J173" s="329"/>
      <c r="K173" s="329"/>
      <c r="L173" s="344"/>
      <c r="M173" s="345"/>
      <c r="N173" s="345"/>
      <c r="O173" s="345"/>
      <c r="P173" s="345"/>
      <c r="Q173" s="345"/>
      <c r="R173" s="345"/>
      <c r="S173" s="345"/>
      <c r="T173" s="345"/>
      <c r="U173" s="345"/>
      <c r="V173" s="345"/>
      <c r="W173" s="345"/>
      <c r="X173" s="346"/>
    </row>
    <row r="174" spans="2:24" ht="15" customHeight="1" x14ac:dyDescent="0.35">
      <c r="B174" s="326"/>
      <c r="C174" s="329"/>
      <c r="D174" s="329"/>
      <c r="E174" s="332"/>
      <c r="F174" s="294" t="s">
        <v>903</v>
      </c>
      <c r="G174" s="332"/>
      <c r="H174" s="332"/>
      <c r="I174" s="32">
        <v>785</v>
      </c>
      <c r="J174" s="329"/>
      <c r="K174" s="329"/>
      <c r="L174" s="344"/>
      <c r="M174" s="345"/>
      <c r="N174" s="345"/>
      <c r="O174" s="345"/>
      <c r="P174" s="345"/>
      <c r="Q174" s="345"/>
      <c r="R174" s="345"/>
      <c r="S174" s="345"/>
      <c r="T174" s="345"/>
      <c r="U174" s="345"/>
      <c r="V174" s="345"/>
      <c r="W174" s="345"/>
      <c r="X174" s="346"/>
    </row>
    <row r="175" spans="2:24" ht="15" customHeight="1" x14ac:dyDescent="0.35">
      <c r="B175" s="326"/>
      <c r="C175" s="329"/>
      <c r="D175" s="329"/>
      <c r="E175" s="332"/>
      <c r="F175" s="294" t="s">
        <v>1053</v>
      </c>
      <c r="G175" s="332"/>
      <c r="H175" s="332"/>
      <c r="I175" s="32">
        <v>849</v>
      </c>
      <c r="J175" s="329"/>
      <c r="K175" s="329"/>
      <c r="L175" s="344"/>
      <c r="M175" s="345"/>
      <c r="N175" s="345"/>
      <c r="O175" s="345"/>
      <c r="P175" s="345"/>
      <c r="Q175" s="345"/>
      <c r="R175" s="345"/>
      <c r="S175" s="345"/>
      <c r="T175" s="345"/>
      <c r="U175" s="345"/>
      <c r="V175" s="345"/>
      <c r="W175" s="345"/>
      <c r="X175" s="346"/>
    </row>
    <row r="176" spans="2:24" ht="15" customHeight="1" x14ac:dyDescent="0.35">
      <c r="B176" s="326"/>
      <c r="C176" s="329"/>
      <c r="D176" s="329"/>
      <c r="E176" s="332"/>
      <c r="F176" s="294" t="s">
        <v>1054</v>
      </c>
      <c r="G176" s="332"/>
      <c r="H176" s="332"/>
      <c r="I176" s="32">
        <v>1322</v>
      </c>
      <c r="J176" s="329"/>
      <c r="K176" s="329"/>
      <c r="L176" s="344"/>
      <c r="M176" s="345"/>
      <c r="N176" s="345"/>
      <c r="O176" s="345"/>
      <c r="P176" s="345"/>
      <c r="Q176" s="345"/>
      <c r="R176" s="345"/>
      <c r="S176" s="345"/>
      <c r="T176" s="345"/>
      <c r="U176" s="345"/>
      <c r="V176" s="345"/>
      <c r="W176" s="345"/>
      <c r="X176" s="346"/>
    </row>
    <row r="177" spans="2:24" ht="29" x14ac:dyDescent="0.35">
      <c r="B177" s="326"/>
      <c r="C177" s="329"/>
      <c r="D177" s="329"/>
      <c r="E177" s="332"/>
      <c r="F177" s="255" t="s">
        <v>1055</v>
      </c>
      <c r="G177" s="332"/>
      <c r="H177" s="333"/>
      <c r="I177" s="32">
        <v>1251</v>
      </c>
      <c r="J177" s="329"/>
      <c r="K177" s="329"/>
      <c r="L177" s="344"/>
      <c r="M177" s="345"/>
      <c r="N177" s="345"/>
      <c r="O177" s="345"/>
      <c r="P177" s="345"/>
      <c r="Q177" s="345"/>
      <c r="R177" s="345"/>
      <c r="S177" s="345"/>
      <c r="T177" s="345"/>
      <c r="U177" s="345"/>
      <c r="V177" s="345"/>
      <c r="W177" s="345"/>
      <c r="X177" s="346"/>
    </row>
    <row r="178" spans="2:24" ht="15" customHeight="1" x14ac:dyDescent="0.35">
      <c r="B178" s="326"/>
      <c r="C178" s="329"/>
      <c r="D178" s="329"/>
      <c r="E178" s="332"/>
      <c r="F178" s="255" t="s">
        <v>791</v>
      </c>
      <c r="G178" s="332"/>
      <c r="H178" s="331" t="s">
        <v>1056</v>
      </c>
      <c r="I178" s="32">
        <v>1529</v>
      </c>
      <c r="J178" s="329"/>
      <c r="K178" s="329"/>
      <c r="L178" s="344"/>
      <c r="M178" s="345"/>
      <c r="N178" s="345"/>
      <c r="O178" s="345"/>
      <c r="P178" s="345"/>
      <c r="Q178" s="345"/>
      <c r="R178" s="345"/>
      <c r="S178" s="345"/>
      <c r="T178" s="345"/>
      <c r="U178" s="345"/>
      <c r="V178" s="345"/>
      <c r="W178" s="345"/>
      <c r="X178" s="346"/>
    </row>
    <row r="179" spans="2:24" ht="15" customHeight="1" x14ac:dyDescent="0.35">
      <c r="B179" s="326"/>
      <c r="C179" s="329"/>
      <c r="D179" s="329"/>
      <c r="E179" s="332"/>
      <c r="F179" s="255" t="s">
        <v>706</v>
      </c>
      <c r="G179" s="332"/>
      <c r="H179" s="332"/>
      <c r="I179" s="32">
        <v>1754</v>
      </c>
      <c r="J179" s="329"/>
      <c r="K179" s="329"/>
      <c r="L179" s="344"/>
      <c r="M179" s="345"/>
      <c r="N179" s="345"/>
      <c r="O179" s="345"/>
      <c r="P179" s="345"/>
      <c r="Q179" s="345"/>
      <c r="R179" s="345"/>
      <c r="S179" s="345"/>
      <c r="T179" s="345"/>
      <c r="U179" s="345"/>
      <c r="V179" s="345"/>
      <c r="W179" s="345"/>
      <c r="X179" s="346"/>
    </row>
    <row r="180" spans="2:24" ht="15" customHeight="1" x14ac:dyDescent="0.35">
      <c r="B180" s="326"/>
      <c r="C180" s="329"/>
      <c r="D180" s="329"/>
      <c r="E180" s="332"/>
      <c r="F180" s="255" t="s">
        <v>710</v>
      </c>
      <c r="G180" s="332"/>
      <c r="H180" s="332"/>
      <c r="I180" s="32">
        <v>1430</v>
      </c>
      <c r="J180" s="329"/>
      <c r="K180" s="329"/>
      <c r="L180" s="344"/>
      <c r="M180" s="345"/>
      <c r="N180" s="345"/>
      <c r="O180" s="345"/>
      <c r="P180" s="345"/>
      <c r="Q180" s="345"/>
      <c r="R180" s="345"/>
      <c r="S180" s="345"/>
      <c r="T180" s="345"/>
      <c r="U180" s="345"/>
      <c r="V180" s="345"/>
      <c r="W180" s="345"/>
      <c r="X180" s="346"/>
    </row>
    <row r="181" spans="2:24" ht="15" customHeight="1" x14ac:dyDescent="0.35">
      <c r="B181" s="326"/>
      <c r="C181" s="329"/>
      <c r="D181" s="329"/>
      <c r="E181" s="332"/>
      <c r="F181" s="294" t="s">
        <v>1048</v>
      </c>
      <c r="G181" s="332"/>
      <c r="H181" s="332"/>
      <c r="I181" s="32">
        <v>940</v>
      </c>
      <c r="J181" s="329"/>
      <c r="K181" s="329"/>
      <c r="L181" s="344"/>
      <c r="M181" s="345"/>
      <c r="N181" s="345"/>
      <c r="O181" s="345"/>
      <c r="P181" s="345"/>
      <c r="Q181" s="345"/>
      <c r="R181" s="345"/>
      <c r="S181" s="345"/>
      <c r="T181" s="345"/>
      <c r="U181" s="345"/>
      <c r="V181" s="345"/>
      <c r="W181" s="345"/>
      <c r="X181" s="346"/>
    </row>
    <row r="182" spans="2:24" ht="15" customHeight="1" x14ac:dyDescent="0.35">
      <c r="B182" s="326"/>
      <c r="C182" s="329"/>
      <c r="D182" s="329"/>
      <c r="E182" s="332"/>
      <c r="F182" s="294" t="s">
        <v>906</v>
      </c>
      <c r="G182" s="332"/>
      <c r="H182" s="332"/>
      <c r="I182" s="32">
        <v>1464</v>
      </c>
      <c r="J182" s="329"/>
      <c r="K182" s="329"/>
      <c r="L182" s="344"/>
      <c r="M182" s="345"/>
      <c r="N182" s="345"/>
      <c r="O182" s="345"/>
      <c r="P182" s="345"/>
      <c r="Q182" s="345"/>
      <c r="R182" s="345"/>
      <c r="S182" s="345"/>
      <c r="T182" s="345"/>
      <c r="U182" s="345"/>
      <c r="V182" s="345"/>
      <c r="W182" s="345"/>
      <c r="X182" s="346"/>
    </row>
    <row r="183" spans="2:24" ht="15" customHeight="1" x14ac:dyDescent="0.35">
      <c r="B183" s="326"/>
      <c r="C183" s="329"/>
      <c r="D183" s="329"/>
      <c r="E183" s="332"/>
      <c r="F183" s="294" t="s">
        <v>911</v>
      </c>
      <c r="G183" s="332"/>
      <c r="H183" s="332"/>
      <c r="I183" s="32">
        <v>1846</v>
      </c>
      <c r="J183" s="329"/>
      <c r="K183" s="329"/>
      <c r="L183" s="344"/>
      <c r="M183" s="345"/>
      <c r="N183" s="345"/>
      <c r="O183" s="345"/>
      <c r="P183" s="345"/>
      <c r="Q183" s="345"/>
      <c r="R183" s="345"/>
      <c r="S183" s="345"/>
      <c r="T183" s="345"/>
      <c r="U183" s="345"/>
      <c r="V183" s="345"/>
      <c r="W183" s="345"/>
      <c r="X183" s="346"/>
    </row>
    <row r="184" spans="2:24" ht="15" customHeight="1" x14ac:dyDescent="0.35">
      <c r="B184" s="326"/>
      <c r="C184" s="329"/>
      <c r="D184" s="329"/>
      <c r="E184" s="332"/>
      <c r="F184" s="255" t="s">
        <v>1049</v>
      </c>
      <c r="G184" s="332"/>
      <c r="H184" s="332"/>
      <c r="I184" s="32">
        <v>1748</v>
      </c>
      <c r="J184" s="329"/>
      <c r="K184" s="329"/>
      <c r="L184" s="344"/>
      <c r="M184" s="345"/>
      <c r="N184" s="345"/>
      <c r="O184" s="345"/>
      <c r="P184" s="345"/>
      <c r="Q184" s="345"/>
      <c r="R184" s="345"/>
      <c r="S184" s="345"/>
      <c r="T184" s="345"/>
      <c r="U184" s="345"/>
      <c r="V184" s="345"/>
      <c r="W184" s="345"/>
      <c r="X184" s="346"/>
    </row>
    <row r="185" spans="2:24" x14ac:dyDescent="0.35">
      <c r="B185" s="326"/>
      <c r="C185" s="329"/>
      <c r="D185" s="329"/>
      <c r="E185" s="332"/>
      <c r="F185" s="294" t="s">
        <v>1050</v>
      </c>
      <c r="G185" s="332"/>
      <c r="H185" s="332"/>
      <c r="I185" s="32">
        <v>1435</v>
      </c>
      <c r="J185" s="329"/>
      <c r="K185" s="329"/>
      <c r="L185" s="344"/>
      <c r="M185" s="345"/>
      <c r="N185" s="345"/>
      <c r="O185" s="345"/>
      <c r="P185" s="345"/>
      <c r="Q185" s="345"/>
      <c r="R185" s="345"/>
      <c r="S185" s="345"/>
      <c r="T185" s="345"/>
      <c r="U185" s="345"/>
      <c r="V185" s="345"/>
      <c r="W185" s="345"/>
      <c r="X185" s="346"/>
    </row>
    <row r="186" spans="2:24" x14ac:dyDescent="0.35">
      <c r="B186" s="326"/>
      <c r="C186" s="329"/>
      <c r="D186" s="329"/>
      <c r="E186" s="332"/>
      <c r="F186" s="294" t="s">
        <v>908</v>
      </c>
      <c r="G186" s="332"/>
      <c r="H186" s="332"/>
      <c r="I186" s="32">
        <v>1324</v>
      </c>
      <c r="J186" s="329"/>
      <c r="K186" s="329"/>
      <c r="L186" s="344"/>
      <c r="M186" s="345"/>
      <c r="N186" s="345"/>
      <c r="O186" s="345"/>
      <c r="P186" s="345"/>
      <c r="Q186" s="345"/>
      <c r="R186" s="345"/>
      <c r="S186" s="345"/>
      <c r="T186" s="345"/>
      <c r="U186" s="345"/>
      <c r="V186" s="345"/>
      <c r="W186" s="345"/>
      <c r="X186" s="346"/>
    </row>
    <row r="187" spans="2:24" x14ac:dyDescent="0.35">
      <c r="B187" s="326"/>
      <c r="C187" s="329"/>
      <c r="D187" s="329"/>
      <c r="E187" s="332"/>
      <c r="F187" s="294" t="s">
        <v>1051</v>
      </c>
      <c r="G187" s="332"/>
      <c r="H187" s="332"/>
      <c r="I187" s="32">
        <v>1523</v>
      </c>
      <c r="J187" s="329"/>
      <c r="K187" s="329"/>
      <c r="L187" s="344"/>
      <c r="M187" s="345"/>
      <c r="N187" s="345"/>
      <c r="O187" s="345"/>
      <c r="P187" s="345"/>
      <c r="Q187" s="345"/>
      <c r="R187" s="345"/>
      <c r="S187" s="345"/>
      <c r="T187" s="345"/>
      <c r="U187" s="345"/>
      <c r="V187" s="345"/>
      <c r="W187" s="345"/>
      <c r="X187" s="346"/>
    </row>
    <row r="188" spans="2:24" ht="15" customHeight="1" x14ac:dyDescent="0.35">
      <c r="B188" s="326"/>
      <c r="C188" s="329"/>
      <c r="D188" s="329"/>
      <c r="E188" s="332"/>
      <c r="F188" s="294" t="s">
        <v>1052</v>
      </c>
      <c r="G188" s="332"/>
      <c r="H188" s="332"/>
      <c r="I188" s="32">
        <v>1471</v>
      </c>
      <c r="J188" s="329"/>
      <c r="K188" s="329"/>
      <c r="L188" s="344"/>
      <c r="M188" s="345"/>
      <c r="N188" s="345"/>
      <c r="O188" s="345"/>
      <c r="P188" s="345"/>
      <c r="Q188" s="345"/>
      <c r="R188" s="345"/>
      <c r="S188" s="345"/>
      <c r="T188" s="345"/>
      <c r="U188" s="345"/>
      <c r="V188" s="345"/>
      <c r="W188" s="345"/>
      <c r="X188" s="346"/>
    </row>
    <row r="189" spans="2:24" ht="15" customHeight="1" x14ac:dyDescent="0.35">
      <c r="B189" s="326"/>
      <c r="C189" s="329"/>
      <c r="D189" s="329"/>
      <c r="E189" s="332"/>
      <c r="F189" s="294" t="s">
        <v>707</v>
      </c>
      <c r="G189" s="332"/>
      <c r="H189" s="332"/>
      <c r="I189" s="32">
        <v>1589</v>
      </c>
      <c r="J189" s="329"/>
      <c r="K189" s="329"/>
      <c r="L189" s="344"/>
      <c r="M189" s="345"/>
      <c r="N189" s="345"/>
      <c r="O189" s="345"/>
      <c r="P189" s="345"/>
      <c r="Q189" s="345"/>
      <c r="R189" s="345"/>
      <c r="S189" s="345"/>
      <c r="T189" s="345"/>
      <c r="U189" s="345"/>
      <c r="V189" s="345"/>
      <c r="W189" s="345"/>
      <c r="X189" s="346"/>
    </row>
    <row r="190" spans="2:24" ht="15" customHeight="1" x14ac:dyDescent="0.35">
      <c r="B190" s="326"/>
      <c r="C190" s="329"/>
      <c r="D190" s="329"/>
      <c r="E190" s="332"/>
      <c r="F190" s="294" t="s">
        <v>903</v>
      </c>
      <c r="G190" s="332"/>
      <c r="H190" s="332"/>
      <c r="I190" s="32">
        <v>1224</v>
      </c>
      <c r="J190" s="329"/>
      <c r="K190" s="329"/>
      <c r="L190" s="344"/>
      <c r="M190" s="345"/>
      <c r="N190" s="345"/>
      <c r="O190" s="345"/>
      <c r="P190" s="345"/>
      <c r="Q190" s="345"/>
      <c r="R190" s="345"/>
      <c r="S190" s="345"/>
      <c r="T190" s="345"/>
      <c r="U190" s="345"/>
      <c r="V190" s="345"/>
      <c r="W190" s="345"/>
      <c r="X190" s="346"/>
    </row>
    <row r="191" spans="2:24" ht="15" customHeight="1" x14ac:dyDescent="0.35">
      <c r="B191" s="326"/>
      <c r="C191" s="329"/>
      <c r="D191" s="329"/>
      <c r="E191" s="332"/>
      <c r="F191" s="294" t="s">
        <v>1053</v>
      </c>
      <c r="G191" s="332"/>
      <c r="H191" s="332"/>
      <c r="I191" s="32">
        <v>1275</v>
      </c>
      <c r="J191" s="329"/>
      <c r="K191" s="329"/>
      <c r="L191" s="344"/>
      <c r="M191" s="345"/>
      <c r="N191" s="345"/>
      <c r="O191" s="345"/>
      <c r="P191" s="345"/>
      <c r="Q191" s="345"/>
      <c r="R191" s="345"/>
      <c r="S191" s="345"/>
      <c r="T191" s="345"/>
      <c r="U191" s="345"/>
      <c r="V191" s="345"/>
      <c r="W191" s="345"/>
      <c r="X191" s="346"/>
    </row>
    <row r="192" spans="2:24" x14ac:dyDescent="0.35">
      <c r="B192" s="326"/>
      <c r="C192" s="329"/>
      <c r="D192" s="329"/>
      <c r="E192" s="332"/>
      <c r="F192" s="294" t="s">
        <v>1054</v>
      </c>
      <c r="G192" s="332"/>
      <c r="H192" s="332"/>
      <c r="I192" s="32">
        <v>1873</v>
      </c>
      <c r="J192" s="329"/>
      <c r="K192" s="329"/>
      <c r="L192" s="344"/>
      <c r="M192" s="345"/>
      <c r="N192" s="345"/>
      <c r="O192" s="345"/>
      <c r="P192" s="345"/>
      <c r="Q192" s="345"/>
      <c r="R192" s="345"/>
      <c r="S192" s="345"/>
      <c r="T192" s="345"/>
      <c r="U192" s="345"/>
      <c r="V192" s="345"/>
      <c r="W192" s="345"/>
      <c r="X192" s="346"/>
    </row>
    <row r="193" spans="2:24" ht="29" x14ac:dyDescent="0.35">
      <c r="B193" s="326"/>
      <c r="C193" s="329"/>
      <c r="D193" s="329"/>
      <c r="E193" s="332"/>
      <c r="F193" s="255" t="s">
        <v>1055</v>
      </c>
      <c r="G193" s="332"/>
      <c r="H193" s="333"/>
      <c r="I193" s="32">
        <v>1555</v>
      </c>
      <c r="J193" s="329"/>
      <c r="K193" s="329"/>
      <c r="L193" s="344"/>
      <c r="M193" s="345"/>
      <c r="N193" s="345"/>
      <c r="O193" s="345"/>
      <c r="P193" s="345"/>
      <c r="Q193" s="345"/>
      <c r="R193" s="345"/>
      <c r="S193" s="345"/>
      <c r="T193" s="345"/>
      <c r="U193" s="345"/>
      <c r="V193" s="345"/>
      <c r="W193" s="345"/>
      <c r="X193" s="346"/>
    </row>
    <row r="194" spans="2:24" ht="15" customHeight="1" x14ac:dyDescent="0.35">
      <c r="B194" s="326"/>
      <c r="C194" s="329"/>
      <c r="D194" s="329"/>
      <c r="E194" s="332"/>
      <c r="F194" s="255" t="s">
        <v>791</v>
      </c>
      <c r="G194" s="332"/>
      <c r="H194" s="331" t="s">
        <v>1057</v>
      </c>
      <c r="I194" s="32">
        <v>1351</v>
      </c>
      <c r="J194" s="329"/>
      <c r="K194" s="329"/>
      <c r="L194" s="344"/>
      <c r="M194" s="345"/>
      <c r="N194" s="345"/>
      <c r="O194" s="345"/>
      <c r="P194" s="345"/>
      <c r="Q194" s="345"/>
      <c r="R194" s="345"/>
      <c r="S194" s="345"/>
      <c r="T194" s="345"/>
      <c r="U194" s="345"/>
      <c r="V194" s="345"/>
      <c r="W194" s="345"/>
      <c r="X194" s="346"/>
    </row>
    <row r="195" spans="2:24" ht="15" customHeight="1" x14ac:dyDescent="0.35">
      <c r="B195" s="326"/>
      <c r="C195" s="329"/>
      <c r="D195" s="329"/>
      <c r="E195" s="332"/>
      <c r="F195" s="255" t="s">
        <v>706</v>
      </c>
      <c r="G195" s="332"/>
      <c r="H195" s="332"/>
      <c r="I195" s="32">
        <v>1601</v>
      </c>
      <c r="J195" s="329"/>
      <c r="K195" s="329"/>
      <c r="L195" s="344"/>
      <c r="M195" s="345"/>
      <c r="N195" s="345"/>
      <c r="O195" s="345"/>
      <c r="P195" s="345"/>
      <c r="Q195" s="345"/>
      <c r="R195" s="345"/>
      <c r="S195" s="345"/>
      <c r="T195" s="345"/>
      <c r="U195" s="345"/>
      <c r="V195" s="345"/>
      <c r="W195" s="345"/>
      <c r="X195" s="346"/>
    </row>
    <row r="196" spans="2:24" ht="15" customHeight="1" x14ac:dyDescent="0.35">
      <c r="B196" s="326"/>
      <c r="C196" s="329"/>
      <c r="D196" s="329"/>
      <c r="E196" s="332"/>
      <c r="F196" s="255" t="s">
        <v>710</v>
      </c>
      <c r="G196" s="332"/>
      <c r="H196" s="332"/>
      <c r="I196" s="31">
        <v>1346</v>
      </c>
      <c r="J196" s="329"/>
      <c r="K196" s="329"/>
      <c r="L196" s="344"/>
      <c r="M196" s="345"/>
      <c r="N196" s="345"/>
      <c r="O196" s="345"/>
      <c r="P196" s="345"/>
      <c r="Q196" s="345"/>
      <c r="R196" s="345"/>
      <c r="S196" s="345"/>
      <c r="T196" s="345"/>
      <c r="U196" s="345"/>
      <c r="V196" s="345"/>
      <c r="W196" s="345"/>
      <c r="X196" s="346"/>
    </row>
    <row r="197" spans="2:24" ht="15" customHeight="1" x14ac:dyDescent="0.35">
      <c r="B197" s="326"/>
      <c r="C197" s="329"/>
      <c r="D197" s="329"/>
      <c r="E197" s="332"/>
      <c r="F197" s="294" t="s">
        <v>1048</v>
      </c>
      <c r="G197" s="332"/>
      <c r="H197" s="332"/>
      <c r="I197" s="32">
        <v>1082</v>
      </c>
      <c r="J197" s="329"/>
      <c r="K197" s="329"/>
      <c r="L197" s="344"/>
      <c r="M197" s="345"/>
      <c r="N197" s="345"/>
      <c r="O197" s="345"/>
      <c r="P197" s="345"/>
      <c r="Q197" s="345"/>
      <c r="R197" s="345"/>
      <c r="S197" s="345"/>
      <c r="T197" s="345"/>
      <c r="U197" s="345"/>
      <c r="V197" s="345"/>
      <c r="W197" s="345"/>
      <c r="X197" s="346"/>
    </row>
    <row r="198" spans="2:24" ht="15" customHeight="1" x14ac:dyDescent="0.35">
      <c r="B198" s="326"/>
      <c r="C198" s="329"/>
      <c r="D198" s="329"/>
      <c r="E198" s="332"/>
      <c r="F198" s="294" t="s">
        <v>906</v>
      </c>
      <c r="G198" s="332"/>
      <c r="H198" s="332"/>
      <c r="I198" s="32">
        <v>1494</v>
      </c>
      <c r="J198" s="329"/>
      <c r="K198" s="329"/>
      <c r="L198" s="344"/>
      <c r="M198" s="345"/>
      <c r="N198" s="345"/>
      <c r="O198" s="345"/>
      <c r="P198" s="345"/>
      <c r="Q198" s="345"/>
      <c r="R198" s="345"/>
      <c r="S198" s="345"/>
      <c r="T198" s="345"/>
      <c r="U198" s="345"/>
      <c r="V198" s="345"/>
      <c r="W198" s="345"/>
      <c r="X198" s="346"/>
    </row>
    <row r="199" spans="2:24" ht="15" customHeight="1" x14ac:dyDescent="0.35">
      <c r="B199" s="326"/>
      <c r="C199" s="329"/>
      <c r="D199" s="329"/>
      <c r="E199" s="332"/>
      <c r="F199" s="294" t="s">
        <v>911</v>
      </c>
      <c r="G199" s="332"/>
      <c r="H199" s="332"/>
      <c r="I199" s="32">
        <v>1694</v>
      </c>
      <c r="J199" s="329"/>
      <c r="K199" s="329"/>
      <c r="L199" s="344"/>
      <c r="M199" s="345"/>
      <c r="N199" s="345"/>
      <c r="O199" s="345"/>
      <c r="P199" s="345"/>
      <c r="Q199" s="345"/>
      <c r="R199" s="345"/>
      <c r="S199" s="345"/>
      <c r="T199" s="345"/>
      <c r="U199" s="345"/>
      <c r="V199" s="345"/>
      <c r="W199" s="345"/>
      <c r="X199" s="346"/>
    </row>
    <row r="200" spans="2:24" ht="15" customHeight="1" x14ac:dyDescent="0.35">
      <c r="B200" s="326"/>
      <c r="C200" s="329"/>
      <c r="D200" s="329"/>
      <c r="E200" s="332"/>
      <c r="F200" s="255" t="s">
        <v>1049</v>
      </c>
      <c r="G200" s="332"/>
      <c r="H200" s="332"/>
      <c r="I200" s="32">
        <v>1549</v>
      </c>
      <c r="J200" s="329"/>
      <c r="K200" s="329"/>
      <c r="L200" s="344"/>
      <c r="M200" s="345"/>
      <c r="N200" s="345"/>
      <c r="O200" s="345"/>
      <c r="P200" s="345"/>
      <c r="Q200" s="345"/>
      <c r="R200" s="345"/>
      <c r="S200" s="345"/>
      <c r="T200" s="345"/>
      <c r="U200" s="345"/>
      <c r="V200" s="345"/>
      <c r="W200" s="345"/>
      <c r="X200" s="346"/>
    </row>
    <row r="201" spans="2:24" ht="15" customHeight="1" x14ac:dyDescent="0.35">
      <c r="B201" s="326"/>
      <c r="C201" s="329"/>
      <c r="D201" s="329"/>
      <c r="E201" s="332"/>
      <c r="F201" s="294" t="s">
        <v>1050</v>
      </c>
      <c r="G201" s="332"/>
      <c r="H201" s="332"/>
      <c r="I201" s="32">
        <v>1358</v>
      </c>
      <c r="J201" s="329"/>
      <c r="K201" s="329"/>
      <c r="L201" s="344"/>
      <c r="M201" s="345"/>
      <c r="N201" s="345"/>
      <c r="O201" s="345"/>
      <c r="P201" s="345"/>
      <c r="Q201" s="345"/>
      <c r="R201" s="345"/>
      <c r="S201" s="345"/>
      <c r="T201" s="345"/>
      <c r="U201" s="345"/>
      <c r="V201" s="345"/>
      <c r="W201" s="345"/>
      <c r="X201" s="346"/>
    </row>
    <row r="202" spans="2:24" ht="15" customHeight="1" x14ac:dyDescent="0.35">
      <c r="B202" s="326"/>
      <c r="C202" s="329"/>
      <c r="D202" s="329"/>
      <c r="E202" s="332"/>
      <c r="F202" s="294" t="s">
        <v>908</v>
      </c>
      <c r="G202" s="332"/>
      <c r="H202" s="332"/>
      <c r="I202" s="32">
        <v>1173</v>
      </c>
      <c r="J202" s="329"/>
      <c r="K202" s="329"/>
      <c r="L202" s="344"/>
      <c r="M202" s="345"/>
      <c r="N202" s="345"/>
      <c r="O202" s="345"/>
      <c r="P202" s="345"/>
      <c r="Q202" s="345"/>
      <c r="R202" s="345"/>
      <c r="S202" s="345"/>
      <c r="T202" s="345"/>
      <c r="U202" s="345"/>
      <c r="V202" s="345"/>
      <c r="W202" s="345"/>
      <c r="X202" s="346"/>
    </row>
    <row r="203" spans="2:24" ht="15" customHeight="1" x14ac:dyDescent="0.35">
      <c r="B203" s="326"/>
      <c r="C203" s="329"/>
      <c r="D203" s="329"/>
      <c r="E203" s="332"/>
      <c r="F203" s="294" t="s">
        <v>1051</v>
      </c>
      <c r="G203" s="332"/>
      <c r="H203" s="332"/>
      <c r="I203" s="32">
        <v>1348</v>
      </c>
      <c r="J203" s="329"/>
      <c r="K203" s="329"/>
      <c r="L203" s="344"/>
      <c r="M203" s="345"/>
      <c r="N203" s="345"/>
      <c r="O203" s="345"/>
      <c r="P203" s="345"/>
      <c r="Q203" s="345"/>
      <c r="R203" s="345"/>
      <c r="S203" s="345"/>
      <c r="T203" s="345"/>
      <c r="U203" s="345"/>
      <c r="V203" s="345"/>
      <c r="W203" s="345"/>
      <c r="X203" s="346"/>
    </row>
    <row r="204" spans="2:24" ht="15" customHeight="1" x14ac:dyDescent="0.35">
      <c r="B204" s="326"/>
      <c r="C204" s="329"/>
      <c r="D204" s="329"/>
      <c r="E204" s="332"/>
      <c r="F204" s="294" t="s">
        <v>1052</v>
      </c>
      <c r="G204" s="332"/>
      <c r="H204" s="332"/>
      <c r="I204" s="32">
        <v>1372</v>
      </c>
      <c r="J204" s="329"/>
      <c r="K204" s="329"/>
      <c r="L204" s="344"/>
      <c r="M204" s="345"/>
      <c r="N204" s="345"/>
      <c r="O204" s="345"/>
      <c r="P204" s="345"/>
      <c r="Q204" s="345"/>
      <c r="R204" s="345"/>
      <c r="S204" s="345"/>
      <c r="T204" s="345"/>
      <c r="U204" s="345"/>
      <c r="V204" s="345"/>
      <c r="W204" s="345"/>
      <c r="X204" s="346"/>
    </row>
    <row r="205" spans="2:24" ht="15" customHeight="1" x14ac:dyDescent="0.35">
      <c r="B205" s="326"/>
      <c r="C205" s="329"/>
      <c r="D205" s="329"/>
      <c r="E205" s="332"/>
      <c r="F205" s="294" t="s">
        <v>707</v>
      </c>
      <c r="G205" s="332"/>
      <c r="H205" s="332"/>
      <c r="I205" s="32">
        <v>1443</v>
      </c>
      <c r="J205" s="329"/>
      <c r="K205" s="329"/>
      <c r="L205" s="344"/>
      <c r="M205" s="345"/>
      <c r="N205" s="345"/>
      <c r="O205" s="345"/>
      <c r="P205" s="345"/>
      <c r="Q205" s="345"/>
      <c r="R205" s="345"/>
      <c r="S205" s="345"/>
      <c r="T205" s="345"/>
      <c r="U205" s="345"/>
      <c r="V205" s="345"/>
      <c r="W205" s="345"/>
      <c r="X205" s="346"/>
    </row>
    <row r="206" spans="2:24" ht="15" customHeight="1" x14ac:dyDescent="0.35">
      <c r="B206" s="326"/>
      <c r="C206" s="329"/>
      <c r="D206" s="329"/>
      <c r="E206" s="332"/>
      <c r="F206" s="294" t="s">
        <v>903</v>
      </c>
      <c r="G206" s="332"/>
      <c r="H206" s="332"/>
      <c r="I206" s="32">
        <v>1071</v>
      </c>
      <c r="J206" s="329"/>
      <c r="K206" s="329"/>
      <c r="L206" s="344"/>
      <c r="M206" s="345"/>
      <c r="N206" s="345"/>
      <c r="O206" s="345"/>
      <c r="P206" s="345"/>
      <c r="Q206" s="345"/>
      <c r="R206" s="345"/>
      <c r="S206" s="345"/>
      <c r="T206" s="345"/>
      <c r="U206" s="345"/>
      <c r="V206" s="345"/>
      <c r="W206" s="345"/>
      <c r="X206" s="346"/>
    </row>
    <row r="207" spans="2:24" ht="15" customHeight="1" x14ac:dyDescent="0.35">
      <c r="B207" s="326"/>
      <c r="C207" s="329"/>
      <c r="D207" s="329"/>
      <c r="E207" s="332"/>
      <c r="F207" s="294" t="s">
        <v>1053</v>
      </c>
      <c r="G207" s="332"/>
      <c r="H207" s="332"/>
      <c r="I207" s="32">
        <v>1183</v>
      </c>
      <c r="J207" s="329"/>
      <c r="K207" s="329"/>
      <c r="L207" s="344"/>
      <c r="M207" s="345"/>
      <c r="N207" s="345"/>
      <c r="O207" s="345"/>
      <c r="P207" s="345"/>
      <c r="Q207" s="345"/>
      <c r="R207" s="345"/>
      <c r="S207" s="345"/>
      <c r="T207" s="345"/>
      <c r="U207" s="345"/>
      <c r="V207" s="345"/>
      <c r="W207" s="345"/>
      <c r="X207" s="346"/>
    </row>
    <row r="208" spans="2:24" ht="15" customHeight="1" x14ac:dyDescent="0.35">
      <c r="B208" s="326"/>
      <c r="C208" s="329"/>
      <c r="D208" s="329"/>
      <c r="E208" s="332"/>
      <c r="F208" s="294" t="s">
        <v>1054</v>
      </c>
      <c r="G208" s="332"/>
      <c r="H208" s="332"/>
      <c r="I208" s="31">
        <v>1796</v>
      </c>
      <c r="J208" s="329"/>
      <c r="K208" s="329"/>
      <c r="L208" s="344"/>
      <c r="M208" s="345"/>
      <c r="N208" s="345"/>
      <c r="O208" s="345"/>
      <c r="P208" s="345"/>
      <c r="Q208" s="345"/>
      <c r="R208" s="345"/>
      <c r="S208" s="345"/>
      <c r="T208" s="345"/>
      <c r="U208" s="345"/>
      <c r="V208" s="345"/>
      <c r="W208" s="345"/>
      <c r="X208" s="346"/>
    </row>
    <row r="209" spans="2:24" ht="31.5" customHeight="1" x14ac:dyDescent="0.35">
      <c r="B209" s="326"/>
      <c r="C209" s="329"/>
      <c r="D209" s="330"/>
      <c r="E209" s="332"/>
      <c r="F209" s="255" t="s">
        <v>1055</v>
      </c>
      <c r="G209" s="332"/>
      <c r="H209" s="333"/>
      <c r="I209" s="31">
        <v>1438</v>
      </c>
      <c r="J209" s="329"/>
      <c r="K209" s="329"/>
      <c r="L209" s="344"/>
      <c r="M209" s="345"/>
      <c r="N209" s="345"/>
      <c r="O209" s="345"/>
      <c r="P209" s="345"/>
      <c r="Q209" s="345"/>
      <c r="R209" s="345"/>
      <c r="S209" s="345"/>
      <c r="T209" s="345"/>
      <c r="U209" s="345"/>
      <c r="V209" s="345"/>
      <c r="W209" s="345"/>
      <c r="X209" s="346"/>
    </row>
    <row r="210" spans="2:24" ht="15" customHeight="1" x14ac:dyDescent="0.35">
      <c r="B210" s="326"/>
      <c r="C210" s="329"/>
      <c r="D210" s="328" t="s">
        <v>309</v>
      </c>
      <c r="E210" s="332"/>
      <c r="F210" s="255" t="s">
        <v>791</v>
      </c>
      <c r="G210" s="332"/>
      <c r="H210" s="331" t="s">
        <v>1046</v>
      </c>
      <c r="I210" s="32">
        <v>510</v>
      </c>
      <c r="J210" s="329"/>
      <c r="K210" s="329"/>
      <c r="L210" s="344"/>
      <c r="M210" s="345"/>
      <c r="N210" s="345"/>
      <c r="O210" s="345"/>
      <c r="P210" s="345"/>
      <c r="Q210" s="345"/>
      <c r="R210" s="345"/>
      <c r="S210" s="345"/>
      <c r="T210" s="345"/>
      <c r="U210" s="345"/>
      <c r="V210" s="345"/>
      <c r="W210" s="345"/>
      <c r="X210" s="346"/>
    </row>
    <row r="211" spans="2:24" ht="15" customHeight="1" x14ac:dyDescent="0.35">
      <c r="B211" s="326"/>
      <c r="C211" s="329"/>
      <c r="D211" s="329"/>
      <c r="E211" s="332"/>
      <c r="F211" s="255" t="s">
        <v>710</v>
      </c>
      <c r="G211" s="332"/>
      <c r="H211" s="332"/>
      <c r="I211" s="32">
        <v>778</v>
      </c>
      <c r="J211" s="329"/>
      <c r="K211" s="329"/>
      <c r="L211" s="344"/>
      <c r="M211" s="345"/>
      <c r="N211" s="345"/>
      <c r="O211" s="345"/>
      <c r="P211" s="345"/>
      <c r="Q211" s="345"/>
      <c r="R211" s="345"/>
      <c r="S211" s="345"/>
      <c r="T211" s="345"/>
      <c r="U211" s="345"/>
      <c r="V211" s="345"/>
      <c r="W211" s="345"/>
      <c r="X211" s="346"/>
    </row>
    <row r="212" spans="2:24" ht="15" customHeight="1" x14ac:dyDescent="0.35">
      <c r="B212" s="326"/>
      <c r="C212" s="329"/>
      <c r="D212" s="329"/>
      <c r="E212" s="332"/>
      <c r="F212" s="255" t="s">
        <v>1048</v>
      </c>
      <c r="G212" s="332"/>
      <c r="H212" s="332"/>
      <c r="I212" s="32">
        <v>1799</v>
      </c>
      <c r="J212" s="329"/>
      <c r="K212" s="329"/>
      <c r="L212" s="344"/>
      <c r="M212" s="345"/>
      <c r="N212" s="345"/>
      <c r="O212" s="345"/>
      <c r="P212" s="345"/>
      <c r="Q212" s="345"/>
      <c r="R212" s="345"/>
      <c r="S212" s="345"/>
      <c r="T212" s="345"/>
      <c r="U212" s="345"/>
      <c r="V212" s="345"/>
      <c r="W212" s="345"/>
      <c r="X212" s="346"/>
    </row>
    <row r="213" spans="2:24" ht="15" customHeight="1" x14ac:dyDescent="0.35">
      <c r="B213" s="326"/>
      <c r="C213" s="329"/>
      <c r="D213" s="329"/>
      <c r="E213" s="332"/>
      <c r="F213" s="294" t="s">
        <v>906</v>
      </c>
      <c r="G213" s="332"/>
      <c r="H213" s="332"/>
      <c r="I213" s="32">
        <v>1080</v>
      </c>
      <c r="J213" s="329"/>
      <c r="K213" s="329"/>
      <c r="L213" s="344"/>
      <c r="M213" s="345"/>
      <c r="N213" s="345"/>
      <c r="O213" s="345"/>
      <c r="P213" s="345"/>
      <c r="Q213" s="345"/>
      <c r="R213" s="345"/>
      <c r="S213" s="345"/>
      <c r="T213" s="345"/>
      <c r="U213" s="345"/>
      <c r="V213" s="345"/>
      <c r="W213" s="345"/>
      <c r="X213" s="346"/>
    </row>
    <row r="214" spans="2:24" ht="15" customHeight="1" x14ac:dyDescent="0.35">
      <c r="B214" s="326"/>
      <c r="C214" s="329"/>
      <c r="D214" s="329"/>
      <c r="E214" s="332"/>
      <c r="F214" s="294" t="s">
        <v>1049</v>
      </c>
      <c r="G214" s="332"/>
      <c r="H214" s="332"/>
      <c r="I214" s="32">
        <v>710</v>
      </c>
      <c r="J214" s="329"/>
      <c r="K214" s="329"/>
      <c r="L214" s="344"/>
      <c r="M214" s="345"/>
      <c r="N214" s="345"/>
      <c r="O214" s="345"/>
      <c r="P214" s="345"/>
      <c r="Q214" s="345"/>
      <c r="R214" s="345"/>
      <c r="S214" s="345"/>
      <c r="T214" s="345"/>
      <c r="U214" s="345"/>
      <c r="V214" s="345"/>
      <c r="W214" s="345"/>
      <c r="X214" s="346"/>
    </row>
    <row r="215" spans="2:24" ht="15" customHeight="1" x14ac:dyDescent="0.35">
      <c r="B215" s="326"/>
      <c r="C215" s="329"/>
      <c r="D215" s="329"/>
      <c r="E215" s="332"/>
      <c r="F215" s="294" t="s">
        <v>1050</v>
      </c>
      <c r="G215" s="332"/>
      <c r="H215" s="332"/>
      <c r="I215" s="32">
        <v>450</v>
      </c>
      <c r="J215" s="329"/>
      <c r="K215" s="329"/>
      <c r="L215" s="344"/>
      <c r="M215" s="345"/>
      <c r="N215" s="345"/>
      <c r="O215" s="345"/>
      <c r="P215" s="345"/>
      <c r="Q215" s="345"/>
      <c r="R215" s="345"/>
      <c r="S215" s="345"/>
      <c r="T215" s="345"/>
      <c r="U215" s="345"/>
      <c r="V215" s="345"/>
      <c r="W215" s="345"/>
      <c r="X215" s="346"/>
    </row>
    <row r="216" spans="2:24" ht="15" customHeight="1" x14ac:dyDescent="0.35">
      <c r="B216" s="326"/>
      <c r="C216" s="329"/>
      <c r="D216" s="329"/>
      <c r="E216" s="332"/>
      <c r="F216" s="255" t="s">
        <v>908</v>
      </c>
      <c r="G216" s="332"/>
      <c r="H216" s="332"/>
      <c r="I216" s="32">
        <v>896</v>
      </c>
      <c r="J216" s="329"/>
      <c r="K216" s="329"/>
      <c r="L216" s="344"/>
      <c r="M216" s="345"/>
      <c r="N216" s="345"/>
      <c r="O216" s="345"/>
      <c r="P216" s="345"/>
      <c r="Q216" s="345"/>
      <c r="R216" s="345"/>
      <c r="S216" s="345"/>
      <c r="T216" s="345"/>
      <c r="U216" s="345"/>
      <c r="V216" s="345"/>
      <c r="W216" s="345"/>
      <c r="X216" s="346"/>
    </row>
    <row r="217" spans="2:24" ht="15" customHeight="1" x14ac:dyDescent="0.35">
      <c r="B217" s="326"/>
      <c r="C217" s="329"/>
      <c r="D217" s="329"/>
      <c r="E217" s="332"/>
      <c r="F217" s="294" t="s">
        <v>1051</v>
      </c>
      <c r="G217" s="332"/>
      <c r="H217" s="332"/>
      <c r="I217" s="32">
        <v>709</v>
      </c>
      <c r="J217" s="329"/>
      <c r="K217" s="329"/>
      <c r="L217" s="344"/>
      <c r="M217" s="345"/>
      <c r="N217" s="345"/>
      <c r="O217" s="345"/>
      <c r="P217" s="345"/>
      <c r="Q217" s="345"/>
      <c r="R217" s="345"/>
      <c r="S217" s="345"/>
      <c r="T217" s="345"/>
      <c r="U217" s="345"/>
      <c r="V217" s="345"/>
      <c r="W217" s="345"/>
      <c r="X217" s="346"/>
    </row>
    <row r="218" spans="2:24" ht="15" customHeight="1" x14ac:dyDescent="0.35">
      <c r="B218" s="326"/>
      <c r="C218" s="329"/>
      <c r="D218" s="329"/>
      <c r="E218" s="332"/>
      <c r="F218" s="294" t="s">
        <v>1052</v>
      </c>
      <c r="G218" s="332"/>
      <c r="H218" s="332"/>
      <c r="I218" s="32">
        <v>785</v>
      </c>
      <c r="J218" s="329"/>
      <c r="K218" s="329"/>
      <c r="L218" s="344"/>
      <c r="M218" s="345"/>
      <c r="N218" s="345"/>
      <c r="O218" s="345"/>
      <c r="P218" s="345"/>
      <c r="Q218" s="345"/>
      <c r="R218" s="345"/>
      <c r="S218" s="345"/>
      <c r="T218" s="345"/>
      <c r="U218" s="345"/>
      <c r="V218" s="345"/>
      <c r="W218" s="345"/>
      <c r="X218" s="346"/>
    </row>
    <row r="219" spans="2:24" ht="15" customHeight="1" x14ac:dyDescent="0.35">
      <c r="B219" s="326"/>
      <c r="C219" s="329"/>
      <c r="D219" s="329"/>
      <c r="E219" s="332"/>
      <c r="F219" s="294" t="s">
        <v>707</v>
      </c>
      <c r="G219" s="332"/>
      <c r="H219" s="332"/>
      <c r="I219" s="32">
        <v>886</v>
      </c>
      <c r="J219" s="329"/>
      <c r="K219" s="329"/>
      <c r="L219" s="344"/>
      <c r="M219" s="345"/>
      <c r="N219" s="345"/>
      <c r="O219" s="345"/>
      <c r="P219" s="345"/>
      <c r="Q219" s="345"/>
      <c r="R219" s="345"/>
      <c r="S219" s="345"/>
      <c r="T219" s="345"/>
      <c r="U219" s="345"/>
      <c r="V219" s="345"/>
      <c r="W219" s="345"/>
      <c r="X219" s="346"/>
    </row>
    <row r="220" spans="2:24" ht="15" customHeight="1" x14ac:dyDescent="0.35">
      <c r="B220" s="326"/>
      <c r="C220" s="329"/>
      <c r="D220" s="329"/>
      <c r="E220" s="332"/>
      <c r="F220" s="294" t="s">
        <v>903</v>
      </c>
      <c r="G220" s="332"/>
      <c r="H220" s="332"/>
      <c r="I220" s="32" t="s">
        <v>1058</v>
      </c>
      <c r="J220" s="329"/>
      <c r="K220" s="329"/>
      <c r="L220" s="344"/>
      <c r="M220" s="345"/>
      <c r="N220" s="345"/>
      <c r="O220" s="345"/>
      <c r="P220" s="345"/>
      <c r="Q220" s="345"/>
      <c r="R220" s="345"/>
      <c r="S220" s="345"/>
      <c r="T220" s="345"/>
      <c r="U220" s="345"/>
      <c r="V220" s="345"/>
      <c r="W220" s="345"/>
      <c r="X220" s="346"/>
    </row>
    <row r="221" spans="2:24" ht="15" customHeight="1" x14ac:dyDescent="0.35">
      <c r="B221" s="326"/>
      <c r="C221" s="329"/>
      <c r="D221" s="329"/>
      <c r="E221" s="332"/>
      <c r="F221" s="294" t="s">
        <v>1053</v>
      </c>
      <c r="G221" s="332"/>
      <c r="H221" s="332"/>
      <c r="I221" s="32" t="s">
        <v>1058</v>
      </c>
      <c r="J221" s="329"/>
      <c r="K221" s="329"/>
      <c r="L221" s="344"/>
      <c r="M221" s="345"/>
      <c r="N221" s="345"/>
      <c r="O221" s="345"/>
      <c r="P221" s="345"/>
      <c r="Q221" s="345"/>
      <c r="R221" s="345"/>
      <c r="S221" s="345"/>
      <c r="T221" s="345"/>
      <c r="U221" s="345"/>
      <c r="V221" s="345"/>
      <c r="W221" s="345"/>
      <c r="X221" s="346"/>
    </row>
    <row r="222" spans="2:24" ht="15" customHeight="1" x14ac:dyDescent="0.35">
      <c r="B222" s="326"/>
      <c r="C222" s="329"/>
      <c r="D222" s="329"/>
      <c r="E222" s="332"/>
      <c r="F222" s="294" t="s">
        <v>1054</v>
      </c>
      <c r="G222" s="332"/>
      <c r="H222" s="332"/>
      <c r="I222" s="32" t="s">
        <v>1058</v>
      </c>
      <c r="J222" s="329"/>
      <c r="K222" s="329"/>
      <c r="L222" s="344"/>
      <c r="M222" s="345"/>
      <c r="N222" s="345"/>
      <c r="O222" s="345"/>
      <c r="P222" s="345"/>
      <c r="Q222" s="345"/>
      <c r="R222" s="345"/>
      <c r="S222" s="345"/>
      <c r="T222" s="345"/>
      <c r="U222" s="345"/>
      <c r="V222" s="345"/>
      <c r="W222" s="345"/>
      <c r="X222" s="346"/>
    </row>
    <row r="223" spans="2:24" ht="15" customHeight="1" x14ac:dyDescent="0.35">
      <c r="B223" s="326"/>
      <c r="C223" s="329"/>
      <c r="D223" s="329"/>
      <c r="E223" s="332"/>
      <c r="F223" s="294" t="s">
        <v>706</v>
      </c>
      <c r="G223" s="332"/>
      <c r="H223" s="332"/>
      <c r="I223" s="32" t="s">
        <v>1058</v>
      </c>
      <c r="J223" s="329"/>
      <c r="K223" s="329"/>
      <c r="L223" s="344"/>
      <c r="M223" s="345"/>
      <c r="N223" s="345"/>
      <c r="O223" s="345"/>
      <c r="P223" s="345"/>
      <c r="Q223" s="345"/>
      <c r="R223" s="345"/>
      <c r="S223" s="345"/>
      <c r="T223" s="345"/>
      <c r="U223" s="345"/>
      <c r="V223" s="345"/>
      <c r="W223" s="345"/>
      <c r="X223" s="346"/>
    </row>
    <row r="224" spans="2:24" ht="15" customHeight="1" x14ac:dyDescent="0.35">
      <c r="B224" s="326"/>
      <c r="C224" s="329"/>
      <c r="D224" s="329"/>
      <c r="E224" s="332"/>
      <c r="F224" s="294" t="s">
        <v>911</v>
      </c>
      <c r="G224" s="332"/>
      <c r="H224" s="332"/>
      <c r="I224" s="32" t="s">
        <v>1058</v>
      </c>
      <c r="J224" s="329"/>
      <c r="K224" s="329"/>
      <c r="L224" s="344"/>
      <c r="M224" s="345"/>
      <c r="N224" s="345"/>
      <c r="O224" s="345"/>
      <c r="P224" s="345"/>
      <c r="Q224" s="345"/>
      <c r="R224" s="345"/>
      <c r="S224" s="345"/>
      <c r="T224" s="345"/>
      <c r="U224" s="345"/>
      <c r="V224" s="345"/>
      <c r="W224" s="345"/>
      <c r="X224" s="346"/>
    </row>
    <row r="225" spans="2:24" ht="31.5" customHeight="1" x14ac:dyDescent="0.35">
      <c r="B225" s="326"/>
      <c r="C225" s="329"/>
      <c r="D225" s="329"/>
      <c r="E225" s="332"/>
      <c r="F225" s="255" t="s">
        <v>1055</v>
      </c>
      <c r="G225" s="332"/>
      <c r="H225" s="333"/>
      <c r="I225" s="32">
        <v>690</v>
      </c>
      <c r="J225" s="329"/>
      <c r="K225" s="329"/>
      <c r="L225" s="344"/>
      <c r="M225" s="345"/>
      <c r="N225" s="345"/>
      <c r="O225" s="345"/>
      <c r="P225" s="345"/>
      <c r="Q225" s="345"/>
      <c r="R225" s="345"/>
      <c r="S225" s="345"/>
      <c r="T225" s="345"/>
      <c r="U225" s="345"/>
      <c r="V225" s="345"/>
      <c r="W225" s="345"/>
      <c r="X225" s="346"/>
    </row>
    <row r="226" spans="2:24" ht="15" customHeight="1" x14ac:dyDescent="0.35">
      <c r="B226" s="326"/>
      <c r="C226" s="329"/>
      <c r="D226" s="329"/>
      <c r="E226" s="332"/>
      <c r="F226" s="255" t="s">
        <v>791</v>
      </c>
      <c r="G226" s="332"/>
      <c r="H226" s="331" t="s">
        <v>1056</v>
      </c>
      <c r="I226" s="32">
        <v>683</v>
      </c>
      <c r="J226" s="329"/>
      <c r="K226" s="329"/>
      <c r="L226" s="344"/>
      <c r="M226" s="345"/>
      <c r="N226" s="345"/>
      <c r="O226" s="345"/>
      <c r="P226" s="345"/>
      <c r="Q226" s="345"/>
      <c r="R226" s="345"/>
      <c r="S226" s="345"/>
      <c r="T226" s="345"/>
      <c r="U226" s="345"/>
      <c r="V226" s="345"/>
      <c r="W226" s="345"/>
      <c r="X226" s="346"/>
    </row>
    <row r="227" spans="2:24" ht="15" customHeight="1" x14ac:dyDescent="0.35">
      <c r="B227" s="326"/>
      <c r="C227" s="329"/>
      <c r="D227" s="329"/>
      <c r="E227" s="332"/>
      <c r="F227" s="255" t="s">
        <v>710</v>
      </c>
      <c r="G227" s="332"/>
      <c r="H227" s="332"/>
      <c r="I227" s="32">
        <v>972</v>
      </c>
      <c r="J227" s="329"/>
      <c r="K227" s="329"/>
      <c r="L227" s="344"/>
      <c r="M227" s="345"/>
      <c r="N227" s="345"/>
      <c r="O227" s="345"/>
      <c r="P227" s="345"/>
      <c r="Q227" s="345"/>
      <c r="R227" s="345"/>
      <c r="S227" s="345"/>
      <c r="T227" s="345"/>
      <c r="U227" s="345"/>
      <c r="V227" s="345"/>
      <c r="W227" s="345"/>
      <c r="X227" s="346"/>
    </row>
    <row r="228" spans="2:24" ht="15" customHeight="1" x14ac:dyDescent="0.35">
      <c r="B228" s="326"/>
      <c r="C228" s="329"/>
      <c r="D228" s="329"/>
      <c r="E228" s="332"/>
      <c r="F228" s="255" t="s">
        <v>1048</v>
      </c>
      <c r="G228" s="332"/>
      <c r="H228" s="332"/>
      <c r="I228" s="32">
        <v>1520</v>
      </c>
      <c r="J228" s="329"/>
      <c r="K228" s="329"/>
      <c r="L228" s="344"/>
      <c r="M228" s="345"/>
      <c r="N228" s="345"/>
      <c r="O228" s="345"/>
      <c r="P228" s="345"/>
      <c r="Q228" s="345"/>
      <c r="R228" s="345"/>
      <c r="S228" s="345"/>
      <c r="T228" s="345"/>
      <c r="U228" s="345"/>
      <c r="V228" s="345"/>
      <c r="W228" s="345"/>
      <c r="X228" s="346"/>
    </row>
    <row r="229" spans="2:24" ht="15" customHeight="1" x14ac:dyDescent="0.35">
      <c r="B229" s="326"/>
      <c r="C229" s="329"/>
      <c r="D229" s="329"/>
      <c r="E229" s="332"/>
      <c r="F229" s="294" t="s">
        <v>906</v>
      </c>
      <c r="G229" s="332"/>
      <c r="H229" s="332"/>
      <c r="I229" s="32">
        <v>1491</v>
      </c>
      <c r="J229" s="329"/>
      <c r="K229" s="329"/>
      <c r="L229" s="344"/>
      <c r="M229" s="345"/>
      <c r="N229" s="345"/>
      <c r="O229" s="345"/>
      <c r="P229" s="345"/>
      <c r="Q229" s="345"/>
      <c r="R229" s="345"/>
      <c r="S229" s="345"/>
      <c r="T229" s="345"/>
      <c r="U229" s="345"/>
      <c r="V229" s="345"/>
      <c r="W229" s="345"/>
      <c r="X229" s="346"/>
    </row>
    <row r="230" spans="2:24" ht="15" customHeight="1" x14ac:dyDescent="0.35">
      <c r="B230" s="326"/>
      <c r="C230" s="329"/>
      <c r="D230" s="329"/>
      <c r="E230" s="332"/>
      <c r="F230" s="294" t="s">
        <v>1049</v>
      </c>
      <c r="G230" s="332"/>
      <c r="H230" s="332"/>
      <c r="I230" s="32">
        <v>917</v>
      </c>
      <c r="J230" s="329"/>
      <c r="K230" s="329"/>
      <c r="L230" s="344"/>
      <c r="M230" s="345"/>
      <c r="N230" s="345"/>
      <c r="O230" s="345"/>
      <c r="P230" s="345"/>
      <c r="Q230" s="345"/>
      <c r="R230" s="345"/>
      <c r="S230" s="345"/>
      <c r="T230" s="345"/>
      <c r="U230" s="345"/>
      <c r="V230" s="345"/>
      <c r="W230" s="345"/>
      <c r="X230" s="346"/>
    </row>
    <row r="231" spans="2:24" ht="15" customHeight="1" x14ac:dyDescent="0.35">
      <c r="B231" s="326"/>
      <c r="C231" s="329"/>
      <c r="D231" s="329"/>
      <c r="E231" s="332"/>
      <c r="F231" s="294" t="s">
        <v>1050</v>
      </c>
      <c r="G231" s="332"/>
      <c r="H231" s="332"/>
      <c r="I231" s="32">
        <v>590</v>
      </c>
      <c r="J231" s="329"/>
      <c r="K231" s="329"/>
      <c r="L231" s="344"/>
      <c r="M231" s="345"/>
      <c r="N231" s="345"/>
      <c r="O231" s="345"/>
      <c r="P231" s="345"/>
      <c r="Q231" s="345"/>
      <c r="R231" s="345"/>
      <c r="S231" s="345"/>
      <c r="T231" s="345"/>
      <c r="U231" s="345"/>
      <c r="V231" s="345"/>
      <c r="W231" s="345"/>
      <c r="X231" s="346"/>
    </row>
    <row r="232" spans="2:24" ht="15" customHeight="1" x14ac:dyDescent="0.35">
      <c r="B232" s="326"/>
      <c r="C232" s="329"/>
      <c r="D232" s="329"/>
      <c r="E232" s="332"/>
      <c r="F232" s="255" t="s">
        <v>908</v>
      </c>
      <c r="G232" s="332"/>
      <c r="H232" s="332"/>
      <c r="I232" s="32">
        <v>1192</v>
      </c>
      <c r="J232" s="329"/>
      <c r="K232" s="329"/>
      <c r="L232" s="344"/>
      <c r="M232" s="345"/>
      <c r="N232" s="345"/>
      <c r="O232" s="345"/>
      <c r="P232" s="345"/>
      <c r="Q232" s="345"/>
      <c r="R232" s="345"/>
      <c r="S232" s="345"/>
      <c r="T232" s="345"/>
      <c r="U232" s="345"/>
      <c r="V232" s="345"/>
      <c r="W232" s="345"/>
      <c r="X232" s="346"/>
    </row>
    <row r="233" spans="2:24" ht="15" customHeight="1" x14ac:dyDescent="0.35">
      <c r="B233" s="326"/>
      <c r="C233" s="329"/>
      <c r="D233" s="329"/>
      <c r="E233" s="332"/>
      <c r="F233" s="294" t="s">
        <v>1051</v>
      </c>
      <c r="G233" s="332"/>
      <c r="H233" s="332"/>
      <c r="I233" s="32">
        <v>906</v>
      </c>
      <c r="J233" s="329"/>
      <c r="K233" s="329"/>
      <c r="L233" s="344"/>
      <c r="M233" s="345"/>
      <c r="N233" s="345"/>
      <c r="O233" s="345"/>
      <c r="P233" s="345"/>
      <c r="Q233" s="345"/>
      <c r="R233" s="345"/>
      <c r="S233" s="345"/>
      <c r="T233" s="345"/>
      <c r="U233" s="345"/>
      <c r="V233" s="345"/>
      <c r="W233" s="345"/>
      <c r="X233" s="346"/>
    </row>
    <row r="234" spans="2:24" ht="15" customHeight="1" x14ac:dyDescent="0.35">
      <c r="B234" s="326"/>
      <c r="C234" s="329"/>
      <c r="D234" s="329"/>
      <c r="E234" s="332"/>
      <c r="F234" s="294" t="s">
        <v>1052</v>
      </c>
      <c r="G234" s="332"/>
      <c r="H234" s="332"/>
      <c r="I234" s="32">
        <v>1036</v>
      </c>
      <c r="J234" s="329"/>
      <c r="K234" s="329"/>
      <c r="L234" s="344"/>
      <c r="M234" s="345"/>
      <c r="N234" s="345"/>
      <c r="O234" s="345"/>
      <c r="P234" s="345"/>
      <c r="Q234" s="345"/>
      <c r="R234" s="345"/>
      <c r="S234" s="345"/>
      <c r="T234" s="345"/>
      <c r="U234" s="345"/>
      <c r="V234" s="345"/>
      <c r="W234" s="345"/>
      <c r="X234" s="346"/>
    </row>
    <row r="235" spans="2:24" ht="15" customHeight="1" x14ac:dyDescent="0.35">
      <c r="B235" s="326"/>
      <c r="C235" s="329"/>
      <c r="D235" s="329"/>
      <c r="E235" s="332"/>
      <c r="F235" s="294" t="s">
        <v>707</v>
      </c>
      <c r="G235" s="332"/>
      <c r="H235" s="332"/>
      <c r="I235" s="32">
        <v>1238</v>
      </c>
      <c r="J235" s="329"/>
      <c r="K235" s="329"/>
      <c r="L235" s="344"/>
      <c r="M235" s="345"/>
      <c r="N235" s="345"/>
      <c r="O235" s="345"/>
      <c r="P235" s="345"/>
      <c r="Q235" s="345"/>
      <c r="R235" s="345"/>
      <c r="S235" s="345"/>
      <c r="T235" s="345"/>
      <c r="U235" s="345"/>
      <c r="V235" s="345"/>
      <c r="W235" s="345"/>
      <c r="X235" s="346"/>
    </row>
    <row r="236" spans="2:24" ht="15" customHeight="1" x14ac:dyDescent="0.35">
      <c r="B236" s="326"/>
      <c r="C236" s="329"/>
      <c r="D236" s="329"/>
      <c r="E236" s="332"/>
      <c r="F236" s="294" t="s">
        <v>903</v>
      </c>
      <c r="G236" s="332"/>
      <c r="H236" s="332"/>
      <c r="I236" s="32" t="s">
        <v>1058</v>
      </c>
      <c r="J236" s="329"/>
      <c r="K236" s="329"/>
      <c r="L236" s="344"/>
      <c r="M236" s="345"/>
      <c r="N236" s="345"/>
      <c r="O236" s="345"/>
      <c r="P236" s="345"/>
      <c r="Q236" s="345"/>
      <c r="R236" s="345"/>
      <c r="S236" s="345"/>
      <c r="T236" s="345"/>
      <c r="U236" s="345"/>
      <c r="V236" s="345"/>
      <c r="W236" s="345"/>
      <c r="X236" s="346"/>
    </row>
    <row r="237" spans="2:24" ht="15" customHeight="1" x14ac:dyDescent="0.35">
      <c r="B237" s="326"/>
      <c r="C237" s="329"/>
      <c r="D237" s="329"/>
      <c r="E237" s="332"/>
      <c r="F237" s="294" t="s">
        <v>1053</v>
      </c>
      <c r="G237" s="332"/>
      <c r="H237" s="332"/>
      <c r="I237" s="32" t="s">
        <v>1058</v>
      </c>
      <c r="J237" s="329"/>
      <c r="K237" s="329"/>
      <c r="L237" s="344"/>
      <c r="M237" s="345"/>
      <c r="N237" s="345"/>
      <c r="O237" s="345"/>
      <c r="P237" s="345"/>
      <c r="Q237" s="345"/>
      <c r="R237" s="345"/>
      <c r="S237" s="345"/>
      <c r="T237" s="345"/>
      <c r="U237" s="345"/>
      <c r="V237" s="345"/>
      <c r="W237" s="345"/>
      <c r="X237" s="346"/>
    </row>
    <row r="238" spans="2:24" ht="15" customHeight="1" x14ac:dyDescent="0.35">
      <c r="B238" s="326"/>
      <c r="C238" s="329"/>
      <c r="D238" s="329"/>
      <c r="E238" s="332"/>
      <c r="F238" s="294" t="s">
        <v>1054</v>
      </c>
      <c r="G238" s="332"/>
      <c r="H238" s="332"/>
      <c r="I238" s="32" t="s">
        <v>1058</v>
      </c>
      <c r="J238" s="329"/>
      <c r="K238" s="329"/>
      <c r="L238" s="344"/>
      <c r="M238" s="345"/>
      <c r="N238" s="345"/>
      <c r="O238" s="345"/>
      <c r="P238" s="345"/>
      <c r="Q238" s="345"/>
      <c r="R238" s="345"/>
      <c r="S238" s="345"/>
      <c r="T238" s="345"/>
      <c r="U238" s="345"/>
      <c r="V238" s="345"/>
      <c r="W238" s="345"/>
      <c r="X238" s="346"/>
    </row>
    <row r="239" spans="2:24" ht="15" customHeight="1" x14ac:dyDescent="0.35">
      <c r="B239" s="326"/>
      <c r="C239" s="329"/>
      <c r="D239" s="329"/>
      <c r="E239" s="332"/>
      <c r="F239" s="294" t="s">
        <v>706</v>
      </c>
      <c r="G239" s="332"/>
      <c r="H239" s="332"/>
      <c r="I239" s="32" t="s">
        <v>1058</v>
      </c>
      <c r="J239" s="329"/>
      <c r="K239" s="329"/>
      <c r="L239" s="344"/>
      <c r="M239" s="345"/>
      <c r="N239" s="345"/>
      <c r="O239" s="345"/>
      <c r="P239" s="345"/>
      <c r="Q239" s="345"/>
      <c r="R239" s="345"/>
      <c r="S239" s="345"/>
      <c r="T239" s="345"/>
      <c r="U239" s="345"/>
      <c r="V239" s="345"/>
      <c r="W239" s="345"/>
      <c r="X239" s="346"/>
    </row>
    <row r="240" spans="2:24" ht="15" customHeight="1" x14ac:dyDescent="0.35">
      <c r="B240" s="326"/>
      <c r="C240" s="329"/>
      <c r="D240" s="329"/>
      <c r="E240" s="332"/>
      <c r="F240" s="294" t="s">
        <v>911</v>
      </c>
      <c r="G240" s="332"/>
      <c r="H240" s="332"/>
      <c r="I240" s="32" t="s">
        <v>1058</v>
      </c>
      <c r="J240" s="329"/>
      <c r="K240" s="329"/>
      <c r="L240" s="344"/>
      <c r="M240" s="345"/>
      <c r="N240" s="345"/>
      <c r="O240" s="345"/>
      <c r="P240" s="345"/>
      <c r="Q240" s="345"/>
      <c r="R240" s="345"/>
      <c r="S240" s="345"/>
      <c r="T240" s="345"/>
      <c r="U240" s="345"/>
      <c r="V240" s="345"/>
      <c r="W240" s="345"/>
      <c r="X240" s="346"/>
    </row>
    <row r="241" spans="2:24" ht="38.25" customHeight="1" x14ac:dyDescent="0.35">
      <c r="B241" s="326"/>
      <c r="C241" s="329"/>
      <c r="D241" s="329"/>
      <c r="E241" s="332"/>
      <c r="F241" s="255" t="s">
        <v>1055</v>
      </c>
      <c r="G241" s="332"/>
      <c r="H241" s="333"/>
      <c r="I241" s="32">
        <v>930</v>
      </c>
      <c r="J241" s="329"/>
      <c r="K241" s="329"/>
      <c r="L241" s="344"/>
      <c r="M241" s="345"/>
      <c r="N241" s="345"/>
      <c r="O241" s="345"/>
      <c r="P241" s="345"/>
      <c r="Q241" s="345"/>
      <c r="R241" s="345"/>
      <c r="S241" s="345"/>
      <c r="T241" s="345"/>
      <c r="U241" s="345"/>
      <c r="V241" s="345"/>
      <c r="W241" s="345"/>
      <c r="X241" s="346"/>
    </row>
    <row r="242" spans="2:24" ht="15" customHeight="1" x14ac:dyDescent="0.35">
      <c r="B242" s="326"/>
      <c r="C242" s="329"/>
      <c r="D242" s="329"/>
      <c r="E242" s="332"/>
      <c r="F242" s="255" t="s">
        <v>791</v>
      </c>
      <c r="G242" s="332"/>
      <c r="H242" s="331" t="s">
        <v>1057</v>
      </c>
      <c r="I242" s="32">
        <v>591</v>
      </c>
      <c r="J242" s="329"/>
      <c r="K242" s="329"/>
      <c r="L242" s="344"/>
      <c r="M242" s="345"/>
      <c r="N242" s="345"/>
      <c r="O242" s="345"/>
      <c r="P242" s="345"/>
      <c r="Q242" s="345"/>
      <c r="R242" s="345"/>
      <c r="S242" s="345"/>
      <c r="T242" s="345"/>
      <c r="U242" s="345"/>
      <c r="V242" s="345"/>
      <c r="W242" s="345"/>
      <c r="X242" s="346"/>
    </row>
    <row r="243" spans="2:24" ht="15" customHeight="1" x14ac:dyDescent="0.35">
      <c r="B243" s="326"/>
      <c r="C243" s="329"/>
      <c r="D243" s="329"/>
      <c r="E243" s="332"/>
      <c r="F243" s="255" t="s">
        <v>710</v>
      </c>
      <c r="G243" s="332"/>
      <c r="H243" s="332"/>
      <c r="I243" s="32">
        <v>864</v>
      </c>
      <c r="J243" s="329"/>
      <c r="K243" s="329"/>
      <c r="L243" s="344"/>
      <c r="M243" s="345"/>
      <c r="N243" s="345"/>
      <c r="O243" s="345"/>
      <c r="P243" s="345"/>
      <c r="Q243" s="345"/>
      <c r="R243" s="345"/>
      <c r="S243" s="345"/>
      <c r="T243" s="345"/>
      <c r="U243" s="345"/>
      <c r="V243" s="345"/>
      <c r="W243" s="345"/>
      <c r="X243" s="346"/>
    </row>
    <row r="244" spans="2:24" ht="15" customHeight="1" x14ac:dyDescent="0.35">
      <c r="B244" s="326"/>
      <c r="C244" s="329"/>
      <c r="D244" s="329"/>
      <c r="E244" s="332"/>
      <c r="F244" s="255" t="s">
        <v>1048</v>
      </c>
      <c r="G244" s="332"/>
      <c r="H244" s="332"/>
      <c r="I244" s="32">
        <v>2196</v>
      </c>
      <c r="J244" s="329"/>
      <c r="K244" s="329"/>
      <c r="L244" s="344"/>
      <c r="M244" s="345"/>
      <c r="N244" s="345"/>
      <c r="O244" s="345"/>
      <c r="P244" s="345"/>
      <c r="Q244" s="345"/>
      <c r="R244" s="345"/>
      <c r="S244" s="345"/>
      <c r="T244" s="345"/>
      <c r="U244" s="345"/>
      <c r="V244" s="345"/>
      <c r="W244" s="345"/>
      <c r="X244" s="346"/>
    </row>
    <row r="245" spans="2:24" ht="15" customHeight="1" x14ac:dyDescent="0.35">
      <c r="B245" s="326"/>
      <c r="C245" s="329"/>
      <c r="D245" s="329"/>
      <c r="E245" s="332"/>
      <c r="F245" s="294" t="s">
        <v>906</v>
      </c>
      <c r="G245" s="332"/>
      <c r="H245" s="332"/>
      <c r="I245" s="32">
        <v>1471</v>
      </c>
      <c r="J245" s="329"/>
      <c r="K245" s="329"/>
      <c r="L245" s="344"/>
      <c r="M245" s="345"/>
      <c r="N245" s="345"/>
      <c r="O245" s="345"/>
      <c r="P245" s="345"/>
      <c r="Q245" s="345"/>
      <c r="R245" s="345"/>
      <c r="S245" s="345"/>
      <c r="T245" s="345"/>
      <c r="U245" s="345"/>
      <c r="V245" s="345"/>
      <c r="W245" s="345"/>
      <c r="X245" s="346"/>
    </row>
    <row r="246" spans="2:24" ht="15" customHeight="1" x14ac:dyDescent="0.35">
      <c r="B246" s="326"/>
      <c r="C246" s="329"/>
      <c r="D246" s="329"/>
      <c r="E246" s="332"/>
      <c r="F246" s="294" t="s">
        <v>1049</v>
      </c>
      <c r="G246" s="332"/>
      <c r="H246" s="332"/>
      <c r="I246" s="32">
        <v>862</v>
      </c>
      <c r="J246" s="329"/>
      <c r="K246" s="329"/>
      <c r="L246" s="344"/>
      <c r="M246" s="345"/>
      <c r="N246" s="345"/>
      <c r="O246" s="345"/>
      <c r="P246" s="345"/>
      <c r="Q246" s="345"/>
      <c r="R246" s="345"/>
      <c r="S246" s="345"/>
      <c r="T246" s="345"/>
      <c r="U246" s="345"/>
      <c r="V246" s="345"/>
      <c r="W246" s="345"/>
      <c r="X246" s="346"/>
    </row>
    <row r="247" spans="2:24" ht="15" customHeight="1" x14ac:dyDescent="0.35">
      <c r="B247" s="326"/>
      <c r="C247" s="329"/>
      <c r="D247" s="329"/>
      <c r="E247" s="332"/>
      <c r="F247" s="294" t="s">
        <v>1050</v>
      </c>
      <c r="G247" s="332"/>
      <c r="H247" s="332"/>
      <c r="I247" s="32">
        <v>492</v>
      </c>
      <c r="J247" s="329"/>
      <c r="K247" s="329"/>
      <c r="L247" s="344"/>
      <c r="M247" s="345"/>
      <c r="N247" s="345"/>
      <c r="O247" s="345"/>
      <c r="P247" s="345"/>
      <c r="Q247" s="345"/>
      <c r="R247" s="345"/>
      <c r="S247" s="345"/>
      <c r="T247" s="345"/>
      <c r="U247" s="345"/>
      <c r="V247" s="345"/>
      <c r="W247" s="345"/>
      <c r="X247" s="346"/>
    </row>
    <row r="248" spans="2:24" ht="15" customHeight="1" x14ac:dyDescent="0.35">
      <c r="B248" s="326"/>
      <c r="C248" s="329"/>
      <c r="D248" s="329"/>
      <c r="E248" s="332"/>
      <c r="F248" s="255" t="s">
        <v>908</v>
      </c>
      <c r="G248" s="332"/>
      <c r="H248" s="332"/>
      <c r="I248" s="32">
        <v>1048</v>
      </c>
      <c r="J248" s="329"/>
      <c r="K248" s="329"/>
      <c r="L248" s="344"/>
      <c r="M248" s="345"/>
      <c r="N248" s="345"/>
      <c r="O248" s="345"/>
      <c r="P248" s="345"/>
      <c r="Q248" s="345"/>
      <c r="R248" s="345"/>
      <c r="S248" s="345"/>
      <c r="T248" s="345"/>
      <c r="U248" s="345"/>
      <c r="V248" s="345"/>
      <c r="W248" s="345"/>
      <c r="X248" s="346"/>
    </row>
    <row r="249" spans="2:24" ht="15" customHeight="1" x14ac:dyDescent="0.35">
      <c r="B249" s="326"/>
      <c r="C249" s="329"/>
      <c r="D249" s="329"/>
      <c r="E249" s="332"/>
      <c r="F249" s="294" t="s">
        <v>1051</v>
      </c>
      <c r="G249" s="332"/>
      <c r="H249" s="332"/>
      <c r="I249" s="32">
        <v>839</v>
      </c>
      <c r="J249" s="329"/>
      <c r="K249" s="329"/>
      <c r="L249" s="344"/>
      <c r="M249" s="345"/>
      <c r="N249" s="345"/>
      <c r="O249" s="345"/>
      <c r="P249" s="345"/>
      <c r="Q249" s="345"/>
      <c r="R249" s="345"/>
      <c r="S249" s="345"/>
      <c r="T249" s="345"/>
      <c r="U249" s="345"/>
      <c r="V249" s="345"/>
      <c r="W249" s="345"/>
      <c r="X249" s="346"/>
    </row>
    <row r="250" spans="2:24" ht="15" customHeight="1" x14ac:dyDescent="0.35">
      <c r="B250" s="326"/>
      <c r="C250" s="329"/>
      <c r="D250" s="329"/>
      <c r="E250" s="332"/>
      <c r="F250" s="294" t="s">
        <v>1052</v>
      </c>
      <c r="G250" s="332"/>
      <c r="H250" s="332"/>
      <c r="I250" s="32">
        <v>986</v>
      </c>
      <c r="J250" s="329"/>
      <c r="K250" s="329"/>
      <c r="L250" s="344"/>
      <c r="M250" s="345"/>
      <c r="N250" s="345"/>
      <c r="O250" s="345"/>
      <c r="P250" s="345"/>
      <c r="Q250" s="345"/>
      <c r="R250" s="345"/>
      <c r="S250" s="345"/>
      <c r="T250" s="345"/>
      <c r="U250" s="345"/>
      <c r="V250" s="345"/>
      <c r="W250" s="345"/>
      <c r="X250" s="346"/>
    </row>
    <row r="251" spans="2:24" ht="15" customHeight="1" x14ac:dyDescent="0.35">
      <c r="B251" s="326"/>
      <c r="C251" s="329"/>
      <c r="D251" s="329"/>
      <c r="E251" s="332"/>
      <c r="F251" s="294" t="s">
        <v>707</v>
      </c>
      <c r="G251" s="332"/>
      <c r="H251" s="332"/>
      <c r="I251" s="32">
        <v>1116</v>
      </c>
      <c r="J251" s="329"/>
      <c r="K251" s="329"/>
      <c r="L251" s="344"/>
      <c r="M251" s="345"/>
      <c r="N251" s="345"/>
      <c r="O251" s="345"/>
      <c r="P251" s="345"/>
      <c r="Q251" s="345"/>
      <c r="R251" s="345"/>
      <c r="S251" s="345"/>
      <c r="T251" s="345"/>
      <c r="U251" s="345"/>
      <c r="V251" s="345"/>
      <c r="W251" s="345"/>
      <c r="X251" s="346"/>
    </row>
    <row r="252" spans="2:24" ht="15" customHeight="1" x14ac:dyDescent="0.35">
      <c r="B252" s="326"/>
      <c r="C252" s="329"/>
      <c r="D252" s="329"/>
      <c r="E252" s="332"/>
      <c r="F252" s="294" t="s">
        <v>903</v>
      </c>
      <c r="G252" s="332"/>
      <c r="H252" s="332"/>
      <c r="I252" s="32" t="s">
        <v>1058</v>
      </c>
      <c r="J252" s="329"/>
      <c r="K252" s="329"/>
      <c r="L252" s="344"/>
      <c r="M252" s="345"/>
      <c r="N252" s="345"/>
      <c r="O252" s="345"/>
      <c r="P252" s="345"/>
      <c r="Q252" s="345"/>
      <c r="R252" s="345"/>
      <c r="S252" s="345"/>
      <c r="T252" s="345"/>
      <c r="U252" s="345"/>
      <c r="V252" s="345"/>
      <c r="W252" s="345"/>
      <c r="X252" s="346"/>
    </row>
    <row r="253" spans="2:24" ht="15" customHeight="1" x14ac:dyDescent="0.35">
      <c r="B253" s="326"/>
      <c r="C253" s="329"/>
      <c r="D253" s="329"/>
      <c r="E253" s="332"/>
      <c r="F253" s="294" t="s">
        <v>1053</v>
      </c>
      <c r="G253" s="332"/>
      <c r="H253" s="332"/>
      <c r="I253" s="32" t="s">
        <v>1058</v>
      </c>
      <c r="J253" s="329"/>
      <c r="K253" s="329"/>
      <c r="L253" s="344"/>
      <c r="M253" s="345"/>
      <c r="N253" s="345"/>
      <c r="O253" s="345"/>
      <c r="P253" s="345"/>
      <c r="Q253" s="345"/>
      <c r="R253" s="345"/>
      <c r="S253" s="345"/>
      <c r="T253" s="345"/>
      <c r="U253" s="345"/>
      <c r="V253" s="345"/>
      <c r="W253" s="345"/>
      <c r="X253" s="346"/>
    </row>
    <row r="254" spans="2:24" ht="15" customHeight="1" x14ac:dyDescent="0.35">
      <c r="B254" s="326"/>
      <c r="C254" s="329"/>
      <c r="D254" s="329"/>
      <c r="E254" s="332"/>
      <c r="F254" s="294" t="s">
        <v>1054</v>
      </c>
      <c r="G254" s="332"/>
      <c r="H254" s="332"/>
      <c r="I254" s="32" t="s">
        <v>1058</v>
      </c>
      <c r="J254" s="329"/>
      <c r="K254" s="329"/>
      <c r="L254" s="344"/>
      <c r="M254" s="345"/>
      <c r="N254" s="345"/>
      <c r="O254" s="345"/>
      <c r="P254" s="345"/>
      <c r="Q254" s="345"/>
      <c r="R254" s="345"/>
      <c r="S254" s="345"/>
      <c r="T254" s="345"/>
      <c r="U254" s="345"/>
      <c r="V254" s="345"/>
      <c r="W254" s="345"/>
      <c r="X254" s="346"/>
    </row>
    <row r="255" spans="2:24" ht="15" customHeight="1" x14ac:dyDescent="0.35">
      <c r="B255" s="326"/>
      <c r="C255" s="329"/>
      <c r="D255" s="329"/>
      <c r="E255" s="332"/>
      <c r="F255" s="294" t="s">
        <v>706</v>
      </c>
      <c r="G255" s="332"/>
      <c r="H255" s="332"/>
      <c r="I255" s="32" t="s">
        <v>1058</v>
      </c>
      <c r="J255" s="329"/>
      <c r="K255" s="329"/>
      <c r="L255" s="344"/>
      <c r="M255" s="345"/>
      <c r="N255" s="345"/>
      <c r="O255" s="345"/>
      <c r="P255" s="345"/>
      <c r="Q255" s="345"/>
      <c r="R255" s="345"/>
      <c r="S255" s="345"/>
      <c r="T255" s="345"/>
      <c r="U255" s="345"/>
      <c r="V255" s="345"/>
      <c r="W255" s="345"/>
      <c r="X255" s="346"/>
    </row>
    <row r="256" spans="2:24" ht="15" customHeight="1" x14ac:dyDescent="0.35">
      <c r="B256" s="326"/>
      <c r="C256" s="329"/>
      <c r="D256" s="329"/>
      <c r="E256" s="332"/>
      <c r="F256" s="294" t="s">
        <v>911</v>
      </c>
      <c r="G256" s="332"/>
      <c r="H256" s="332"/>
      <c r="I256" s="32" t="s">
        <v>1058</v>
      </c>
      <c r="J256" s="329"/>
      <c r="K256" s="329"/>
      <c r="L256" s="344"/>
      <c r="M256" s="345"/>
      <c r="N256" s="345"/>
      <c r="O256" s="345"/>
      <c r="P256" s="345"/>
      <c r="Q256" s="345"/>
      <c r="R256" s="345"/>
      <c r="S256" s="345"/>
      <c r="T256" s="345"/>
      <c r="U256" s="345"/>
      <c r="V256" s="345"/>
      <c r="W256" s="345"/>
      <c r="X256" s="346"/>
    </row>
    <row r="257" spans="2:24" ht="30.75" customHeight="1" x14ac:dyDescent="0.35">
      <c r="B257" s="327"/>
      <c r="C257" s="330"/>
      <c r="D257" s="330"/>
      <c r="E257" s="333"/>
      <c r="F257" s="255" t="s">
        <v>1055</v>
      </c>
      <c r="G257" s="333"/>
      <c r="H257" s="333"/>
      <c r="I257" s="32">
        <v>830</v>
      </c>
      <c r="J257" s="330"/>
      <c r="K257" s="330"/>
      <c r="L257" s="347"/>
      <c r="M257" s="348"/>
      <c r="N257" s="348"/>
      <c r="O257" s="348"/>
      <c r="P257" s="348"/>
      <c r="Q257" s="348"/>
      <c r="R257" s="348"/>
      <c r="S257" s="348"/>
      <c r="T257" s="348"/>
      <c r="U257" s="348"/>
      <c r="V257" s="348"/>
      <c r="W257" s="348"/>
      <c r="X257" s="349"/>
    </row>
    <row r="258" spans="2:24" ht="15" customHeight="1" x14ac:dyDescent="0.35">
      <c r="B258" s="265" t="s">
        <v>1122</v>
      </c>
      <c r="C258" s="255"/>
      <c r="D258" s="255"/>
      <c r="E258" s="255"/>
      <c r="F258" s="255"/>
      <c r="G258" s="255"/>
      <c r="H258" s="255"/>
      <c r="I258" s="294"/>
      <c r="J258" s="252" t="s">
        <v>281</v>
      </c>
      <c r="K258" s="282" t="s">
        <v>1059</v>
      </c>
      <c r="L258" s="307" t="s">
        <v>1347</v>
      </c>
      <c r="M258" s="308"/>
      <c r="N258" s="308"/>
      <c r="O258" s="308"/>
      <c r="P258" s="308"/>
      <c r="Q258" s="308"/>
      <c r="R258" s="308"/>
      <c r="S258" s="308"/>
      <c r="T258" s="308"/>
      <c r="U258" s="308"/>
      <c r="V258" s="308"/>
      <c r="W258" s="308"/>
      <c r="X258" s="309"/>
    </row>
    <row r="259" spans="2:24" x14ac:dyDescent="0.35">
      <c r="B259" s="234" t="s">
        <v>1335</v>
      </c>
      <c r="C259" s="255"/>
      <c r="D259" s="255"/>
      <c r="E259" s="255"/>
      <c r="F259" s="255"/>
      <c r="G259" s="255"/>
      <c r="H259" s="255"/>
      <c r="I259" s="293"/>
      <c r="J259" s="237" t="s">
        <v>514</v>
      </c>
      <c r="K259" s="266"/>
      <c r="L259" s="341" t="s">
        <v>1348</v>
      </c>
      <c r="M259" s="342"/>
      <c r="N259" s="342"/>
      <c r="O259" s="342"/>
      <c r="P259" s="342"/>
      <c r="Q259" s="342"/>
      <c r="R259" s="342"/>
      <c r="S259" s="342"/>
      <c r="T259" s="342"/>
      <c r="U259" s="342"/>
      <c r="V259" s="342"/>
      <c r="W259" s="342"/>
      <c r="X259" s="343"/>
    </row>
    <row r="260" spans="2:24" ht="15" customHeight="1" x14ac:dyDescent="0.35">
      <c r="B260" s="265" t="s">
        <v>1349</v>
      </c>
      <c r="C260" s="255"/>
      <c r="D260" s="255"/>
      <c r="E260" s="255"/>
      <c r="F260" s="255"/>
      <c r="G260" s="255"/>
      <c r="H260" s="255"/>
      <c r="I260" s="294"/>
      <c r="J260" s="252" t="s">
        <v>281</v>
      </c>
      <c r="K260" s="282"/>
      <c r="L260" s="307" t="s">
        <v>1136</v>
      </c>
      <c r="M260" s="308"/>
      <c r="N260" s="308"/>
      <c r="O260" s="308"/>
      <c r="P260" s="308"/>
      <c r="Q260" s="308"/>
      <c r="R260" s="308"/>
      <c r="S260" s="308"/>
      <c r="T260" s="308"/>
      <c r="U260" s="308"/>
      <c r="V260" s="308"/>
      <c r="W260" s="308"/>
      <c r="X260" s="309"/>
    </row>
    <row r="261" spans="2:24" ht="15" customHeight="1" x14ac:dyDescent="0.35">
      <c r="B261" s="265" t="s">
        <v>1350</v>
      </c>
      <c r="C261" s="255"/>
      <c r="D261" s="255"/>
      <c r="E261" s="255"/>
      <c r="F261" s="255"/>
      <c r="G261" s="255"/>
      <c r="H261" s="255"/>
      <c r="I261" s="298">
        <v>2.9</v>
      </c>
      <c r="J261" s="252" t="s">
        <v>281</v>
      </c>
      <c r="K261" s="282"/>
      <c r="L261" s="307" t="s">
        <v>1351</v>
      </c>
      <c r="M261" s="308"/>
      <c r="N261" s="308"/>
      <c r="O261" s="308"/>
      <c r="P261" s="308"/>
      <c r="Q261" s="308"/>
      <c r="R261" s="308"/>
      <c r="S261" s="308"/>
      <c r="T261" s="308"/>
      <c r="U261" s="308"/>
      <c r="V261" s="308"/>
      <c r="W261" s="308"/>
      <c r="X261" s="309"/>
    </row>
    <row r="262" spans="2:24" ht="15" customHeight="1" x14ac:dyDescent="0.35">
      <c r="B262" s="265" t="s">
        <v>1027</v>
      </c>
      <c r="C262" s="255"/>
      <c r="D262" s="255"/>
      <c r="E262" s="255"/>
      <c r="F262" s="255"/>
      <c r="G262" s="255"/>
      <c r="H262" s="255"/>
      <c r="I262" s="32">
        <v>3412</v>
      </c>
      <c r="J262" s="252" t="s">
        <v>273</v>
      </c>
      <c r="K262" s="282" t="s">
        <v>1352</v>
      </c>
      <c r="L262" s="307" t="s">
        <v>1352</v>
      </c>
      <c r="M262" s="308"/>
      <c r="N262" s="308"/>
      <c r="O262" s="308"/>
      <c r="P262" s="308"/>
      <c r="Q262" s="308"/>
      <c r="R262" s="308"/>
      <c r="S262" s="308"/>
      <c r="T262" s="308"/>
      <c r="U262" s="308"/>
      <c r="V262" s="308"/>
      <c r="W262" s="308"/>
      <c r="X262" s="309"/>
    </row>
    <row r="263" spans="2:24" ht="15" customHeight="1" x14ac:dyDescent="0.35">
      <c r="B263" s="325" t="s">
        <v>289</v>
      </c>
      <c r="C263" s="331" t="s">
        <v>699</v>
      </c>
      <c r="D263" s="255" t="s">
        <v>903</v>
      </c>
      <c r="E263" s="255"/>
      <c r="F263" s="255"/>
      <c r="G263" s="255"/>
      <c r="H263" s="255"/>
      <c r="I263" s="35">
        <v>0.92300000000000004</v>
      </c>
      <c r="J263" s="328" t="s">
        <v>273</v>
      </c>
      <c r="K263" s="328"/>
      <c r="L263" s="341" t="s">
        <v>1141</v>
      </c>
      <c r="M263" s="342"/>
      <c r="N263" s="342"/>
      <c r="O263" s="342"/>
      <c r="P263" s="342"/>
      <c r="Q263" s="342"/>
      <c r="R263" s="342"/>
      <c r="S263" s="342"/>
      <c r="T263" s="342"/>
      <c r="U263" s="342"/>
      <c r="V263" s="342"/>
      <c r="W263" s="342"/>
      <c r="X263" s="343"/>
    </row>
    <row r="264" spans="2:24" ht="15" customHeight="1" x14ac:dyDescent="0.35">
      <c r="B264" s="326"/>
      <c r="C264" s="332"/>
      <c r="D264" s="255" t="s">
        <v>791</v>
      </c>
      <c r="E264" s="255"/>
      <c r="F264" s="255"/>
      <c r="G264" s="255"/>
      <c r="H264" s="255"/>
      <c r="I264" s="35">
        <v>0.96699999999999997</v>
      </c>
      <c r="J264" s="329"/>
      <c r="K264" s="329"/>
      <c r="L264" s="344"/>
      <c r="M264" s="366"/>
      <c r="N264" s="366"/>
      <c r="O264" s="366"/>
      <c r="P264" s="366"/>
      <c r="Q264" s="366"/>
      <c r="R264" s="366"/>
      <c r="S264" s="366"/>
      <c r="T264" s="366"/>
      <c r="U264" s="366"/>
      <c r="V264" s="366"/>
      <c r="W264" s="366"/>
      <c r="X264" s="346"/>
    </row>
    <row r="265" spans="2:24" ht="15" customHeight="1" x14ac:dyDescent="0.35">
      <c r="B265" s="326"/>
      <c r="C265" s="332"/>
      <c r="D265" s="255" t="s">
        <v>706</v>
      </c>
      <c r="E265" s="255"/>
      <c r="F265" s="255"/>
      <c r="G265" s="255"/>
      <c r="H265" s="255"/>
      <c r="I265" s="35">
        <v>1</v>
      </c>
      <c r="J265" s="329"/>
      <c r="K265" s="329"/>
      <c r="L265" s="344"/>
      <c r="M265" s="366"/>
      <c r="N265" s="366"/>
      <c r="O265" s="366"/>
      <c r="P265" s="366"/>
      <c r="Q265" s="366"/>
      <c r="R265" s="366"/>
      <c r="S265" s="366"/>
      <c r="T265" s="366"/>
      <c r="U265" s="366"/>
      <c r="V265" s="366"/>
      <c r="W265" s="366"/>
      <c r="X265" s="346"/>
    </row>
    <row r="266" spans="2:24" ht="15" customHeight="1" x14ac:dyDescent="0.35">
      <c r="B266" s="326"/>
      <c r="C266" s="332"/>
      <c r="D266" s="294" t="s">
        <v>710</v>
      </c>
      <c r="E266" s="255"/>
      <c r="F266" s="255"/>
      <c r="G266" s="255"/>
      <c r="H266" s="255"/>
      <c r="I266" s="35">
        <v>1</v>
      </c>
      <c r="J266" s="329"/>
      <c r="K266" s="329"/>
      <c r="L266" s="344"/>
      <c r="M266" s="366"/>
      <c r="N266" s="366"/>
      <c r="O266" s="366"/>
      <c r="P266" s="366"/>
      <c r="Q266" s="366"/>
      <c r="R266" s="366"/>
      <c r="S266" s="366"/>
      <c r="T266" s="366"/>
      <c r="U266" s="366"/>
      <c r="V266" s="366"/>
      <c r="W266" s="366"/>
      <c r="X266" s="346"/>
    </row>
    <row r="267" spans="2:24" ht="15" customHeight="1" x14ac:dyDescent="0.35">
      <c r="B267" s="326"/>
      <c r="C267" s="332"/>
      <c r="D267" s="294" t="s">
        <v>1048</v>
      </c>
      <c r="E267" s="255"/>
      <c r="F267" s="255"/>
      <c r="G267" s="255"/>
      <c r="H267" s="255"/>
      <c r="I267" s="35">
        <v>0.98599999999999999</v>
      </c>
      <c r="J267" s="329"/>
      <c r="K267" s="329"/>
      <c r="L267" s="344"/>
      <c r="M267" s="366"/>
      <c r="N267" s="366"/>
      <c r="O267" s="366"/>
      <c r="P267" s="366"/>
      <c r="Q267" s="366"/>
      <c r="R267" s="366"/>
      <c r="S267" s="366"/>
      <c r="T267" s="366"/>
      <c r="U267" s="366"/>
      <c r="V267" s="366"/>
      <c r="W267" s="366"/>
      <c r="X267" s="346"/>
    </row>
    <row r="268" spans="2:24" ht="15" customHeight="1" x14ac:dyDescent="0.35">
      <c r="B268" s="326"/>
      <c r="C268" s="332"/>
      <c r="D268" s="294" t="s">
        <v>1053</v>
      </c>
      <c r="E268" s="255"/>
      <c r="F268" s="255"/>
      <c r="G268" s="255"/>
      <c r="H268" s="255"/>
      <c r="I268" s="39">
        <v>0.44600000000000001</v>
      </c>
      <c r="J268" s="329"/>
      <c r="K268" s="329"/>
      <c r="L268" s="344"/>
      <c r="M268" s="366"/>
      <c r="N268" s="366"/>
      <c r="O268" s="366"/>
      <c r="P268" s="366"/>
      <c r="Q268" s="366"/>
      <c r="R268" s="366"/>
      <c r="S268" s="366"/>
      <c r="T268" s="366"/>
      <c r="U268" s="366"/>
      <c r="V268" s="366"/>
      <c r="W268" s="366"/>
      <c r="X268" s="346"/>
    </row>
    <row r="269" spans="2:24" ht="15" customHeight="1" x14ac:dyDescent="0.35">
      <c r="B269" s="326"/>
      <c r="C269" s="332"/>
      <c r="D269" s="255" t="s">
        <v>906</v>
      </c>
      <c r="E269" s="255"/>
      <c r="F269" s="255"/>
      <c r="G269" s="255"/>
      <c r="H269" s="255"/>
      <c r="I269" s="35">
        <v>0.97399999999999998</v>
      </c>
      <c r="J269" s="329"/>
      <c r="K269" s="329"/>
      <c r="L269" s="344"/>
      <c r="M269" s="366"/>
      <c r="N269" s="366"/>
      <c r="O269" s="366"/>
      <c r="P269" s="366"/>
      <c r="Q269" s="366"/>
      <c r="R269" s="366"/>
      <c r="S269" s="366"/>
      <c r="T269" s="366"/>
      <c r="U269" s="366"/>
      <c r="V269" s="366"/>
      <c r="W269" s="366"/>
      <c r="X269" s="346"/>
    </row>
    <row r="270" spans="2:24" ht="15" customHeight="1" x14ac:dyDescent="0.35">
      <c r="B270" s="326"/>
      <c r="C270" s="332"/>
      <c r="D270" s="294" t="s">
        <v>911</v>
      </c>
      <c r="E270" s="255"/>
      <c r="F270" s="255"/>
      <c r="G270" s="255"/>
      <c r="H270" s="255"/>
      <c r="I270" s="35">
        <v>1</v>
      </c>
      <c r="J270" s="329"/>
      <c r="K270" s="329"/>
      <c r="L270" s="344"/>
      <c r="M270" s="366"/>
      <c r="N270" s="366"/>
      <c r="O270" s="366"/>
      <c r="P270" s="366"/>
      <c r="Q270" s="366"/>
      <c r="R270" s="366"/>
      <c r="S270" s="366"/>
      <c r="T270" s="366"/>
      <c r="U270" s="366"/>
      <c r="V270" s="366"/>
      <c r="W270" s="366"/>
      <c r="X270" s="346"/>
    </row>
    <row r="271" spans="2:24" ht="15" customHeight="1" x14ac:dyDescent="0.35">
      <c r="B271" s="326"/>
      <c r="C271" s="332"/>
      <c r="D271" s="294" t="s">
        <v>1049</v>
      </c>
      <c r="E271" s="255"/>
      <c r="F271" s="255"/>
      <c r="G271" s="255"/>
      <c r="H271" s="255"/>
      <c r="I271" s="35">
        <v>0.98799999999999999</v>
      </c>
      <c r="J271" s="329"/>
      <c r="K271" s="329"/>
      <c r="L271" s="344"/>
      <c r="M271" s="366"/>
      <c r="N271" s="366"/>
      <c r="O271" s="366"/>
      <c r="P271" s="366"/>
      <c r="Q271" s="366"/>
      <c r="R271" s="366"/>
      <c r="S271" s="366"/>
      <c r="T271" s="366"/>
      <c r="U271" s="366"/>
      <c r="V271" s="366"/>
      <c r="W271" s="366"/>
      <c r="X271" s="346"/>
    </row>
    <row r="272" spans="2:24" ht="15" customHeight="1" x14ac:dyDescent="0.35">
      <c r="B272" s="326"/>
      <c r="C272" s="332"/>
      <c r="D272" s="294" t="s">
        <v>1050</v>
      </c>
      <c r="E272" s="255"/>
      <c r="F272" s="255"/>
      <c r="G272" s="255"/>
      <c r="H272" s="255"/>
      <c r="I272" s="35">
        <v>1</v>
      </c>
      <c r="J272" s="329"/>
      <c r="K272" s="329"/>
      <c r="L272" s="344"/>
      <c r="M272" s="366"/>
      <c r="N272" s="366"/>
      <c r="O272" s="366"/>
      <c r="P272" s="366"/>
      <c r="Q272" s="366"/>
      <c r="R272" s="366"/>
      <c r="S272" s="366"/>
      <c r="T272" s="366"/>
      <c r="U272" s="366"/>
      <c r="V272" s="366"/>
      <c r="W272" s="366"/>
      <c r="X272" s="346"/>
    </row>
    <row r="273" spans="2:24" ht="15" customHeight="1" x14ac:dyDescent="0.35">
      <c r="B273" s="326"/>
      <c r="C273" s="332"/>
      <c r="D273" s="294" t="s">
        <v>1054</v>
      </c>
      <c r="E273" s="255"/>
      <c r="F273" s="255"/>
      <c r="G273" s="255"/>
      <c r="H273" s="255"/>
      <c r="I273" s="35">
        <v>0.94299999999999995</v>
      </c>
      <c r="J273" s="329"/>
      <c r="K273" s="329"/>
      <c r="L273" s="344"/>
      <c r="M273" s="366"/>
      <c r="N273" s="366"/>
      <c r="O273" s="366"/>
      <c r="P273" s="366"/>
      <c r="Q273" s="366"/>
      <c r="R273" s="366"/>
      <c r="S273" s="366"/>
      <c r="T273" s="366"/>
      <c r="U273" s="366"/>
      <c r="V273" s="366"/>
      <c r="W273" s="366"/>
      <c r="X273" s="346"/>
    </row>
    <row r="274" spans="2:24" ht="15" customHeight="1" x14ac:dyDescent="0.35">
      <c r="B274" s="326"/>
      <c r="C274" s="332"/>
      <c r="D274" s="294" t="s">
        <v>908</v>
      </c>
      <c r="E274" s="255"/>
      <c r="F274" s="255"/>
      <c r="G274" s="255"/>
      <c r="H274" s="255"/>
      <c r="I274" s="35">
        <v>0.996</v>
      </c>
      <c r="J274" s="329"/>
      <c r="K274" s="329"/>
      <c r="L274" s="344"/>
      <c r="M274" s="366"/>
      <c r="N274" s="366"/>
      <c r="O274" s="366"/>
      <c r="P274" s="366"/>
      <c r="Q274" s="366"/>
      <c r="R274" s="366"/>
      <c r="S274" s="366"/>
      <c r="T274" s="366"/>
      <c r="U274" s="366"/>
      <c r="V274" s="366"/>
      <c r="W274" s="366"/>
      <c r="X274" s="346"/>
    </row>
    <row r="275" spans="2:24" ht="15" customHeight="1" x14ac:dyDescent="0.35">
      <c r="B275" s="326"/>
      <c r="C275" s="332"/>
      <c r="D275" s="294" t="s">
        <v>1051</v>
      </c>
      <c r="E275" s="255"/>
      <c r="F275" s="255"/>
      <c r="G275" s="255"/>
      <c r="H275" s="255"/>
      <c r="I275" s="35">
        <v>0.876</v>
      </c>
      <c r="J275" s="329"/>
      <c r="K275" s="329"/>
      <c r="L275" s="344"/>
      <c r="M275" s="366"/>
      <c r="N275" s="366"/>
      <c r="O275" s="366"/>
      <c r="P275" s="366"/>
      <c r="Q275" s="366"/>
      <c r="R275" s="366"/>
      <c r="S275" s="366"/>
      <c r="T275" s="366"/>
      <c r="U275" s="366"/>
      <c r="V275" s="366"/>
      <c r="W275" s="366"/>
      <c r="X275" s="346"/>
    </row>
    <row r="276" spans="2:24" ht="15" customHeight="1" x14ac:dyDescent="0.35">
      <c r="B276" s="326"/>
      <c r="C276" s="332"/>
      <c r="D276" s="294" t="s">
        <v>1052</v>
      </c>
      <c r="E276" s="255"/>
      <c r="F276" s="255"/>
      <c r="G276" s="255"/>
      <c r="H276" s="255"/>
      <c r="I276" s="35">
        <v>1</v>
      </c>
      <c r="J276" s="329"/>
      <c r="K276" s="329"/>
      <c r="L276" s="344"/>
      <c r="M276" s="366"/>
      <c r="N276" s="366"/>
      <c r="O276" s="366"/>
      <c r="P276" s="366"/>
      <c r="Q276" s="366"/>
      <c r="R276" s="366"/>
      <c r="S276" s="366"/>
      <c r="T276" s="366"/>
      <c r="U276" s="366"/>
      <c r="V276" s="366"/>
      <c r="W276" s="366"/>
      <c r="X276" s="346"/>
    </row>
    <row r="277" spans="2:24" ht="15" customHeight="1" x14ac:dyDescent="0.35">
      <c r="B277" s="326"/>
      <c r="C277" s="332"/>
      <c r="D277" s="294" t="s">
        <v>707</v>
      </c>
      <c r="E277" s="255"/>
      <c r="F277" s="255"/>
      <c r="G277" s="255"/>
      <c r="H277" s="255"/>
      <c r="I277" s="35">
        <v>0.77900000000000003</v>
      </c>
      <c r="J277" s="329"/>
      <c r="K277" s="329"/>
      <c r="L277" s="344"/>
      <c r="M277" s="366"/>
      <c r="N277" s="366"/>
      <c r="O277" s="366"/>
      <c r="P277" s="366"/>
      <c r="Q277" s="366"/>
      <c r="R277" s="366"/>
      <c r="S277" s="366"/>
      <c r="T277" s="366"/>
      <c r="U277" s="366"/>
      <c r="V277" s="366"/>
      <c r="W277" s="366"/>
      <c r="X277" s="346"/>
    </row>
    <row r="278" spans="2:24" ht="15" customHeight="1" x14ac:dyDescent="0.35">
      <c r="B278" s="327"/>
      <c r="C278" s="333"/>
      <c r="D278" s="255" t="s">
        <v>1055</v>
      </c>
      <c r="E278" s="255"/>
      <c r="F278" s="255"/>
      <c r="G278" s="255"/>
      <c r="H278" s="255"/>
      <c r="I278" s="35">
        <v>0.92300000000000004</v>
      </c>
      <c r="J278" s="330"/>
      <c r="K278" s="330"/>
      <c r="L278" s="347"/>
      <c r="M278" s="348"/>
      <c r="N278" s="348"/>
      <c r="O278" s="348"/>
      <c r="P278" s="348"/>
      <c r="Q278" s="348"/>
      <c r="R278" s="348"/>
      <c r="S278" s="348"/>
      <c r="T278" s="348"/>
      <c r="U278" s="348"/>
      <c r="V278" s="348"/>
      <c r="W278" s="348"/>
      <c r="X278" s="349"/>
    </row>
    <row r="280" spans="2:24" ht="45" customHeight="1" x14ac:dyDescent="0.35"/>
    <row r="281" spans="2:24" ht="15" customHeight="1" x14ac:dyDescent="0.35"/>
    <row r="282" spans="2:24" ht="15" customHeight="1" x14ac:dyDescent="0.35"/>
  </sheetData>
  <mergeCells count="87">
    <mergeCell ref="G43:K43"/>
    <mergeCell ref="C50:C55"/>
    <mergeCell ref="D50:D52"/>
    <mergeCell ref="E50:E55"/>
    <mergeCell ref="D53:D55"/>
    <mergeCell ref="B50:B55"/>
    <mergeCell ref="G50:K50"/>
    <mergeCell ref="G52:K52"/>
    <mergeCell ref="G53:K53"/>
    <mergeCell ref="G55:K55"/>
    <mergeCell ref="B44:B49"/>
    <mergeCell ref="C44:C49"/>
    <mergeCell ref="D44:D46"/>
    <mergeCell ref="E44:E49"/>
    <mergeCell ref="G44:K44"/>
    <mergeCell ref="G45:K45"/>
    <mergeCell ref="G46:K46"/>
    <mergeCell ref="D47:D49"/>
    <mergeCell ref="G47:K47"/>
    <mergeCell ref="G48:K48"/>
    <mergeCell ref="G49:K49"/>
    <mergeCell ref="H94:H109"/>
    <mergeCell ref="L61:X61"/>
    <mergeCell ref="B162:B257"/>
    <mergeCell ref="C162:C257"/>
    <mergeCell ref="D162:D209"/>
    <mergeCell ref="E162:E257"/>
    <mergeCell ref="G162:G257"/>
    <mergeCell ref="K162:K257"/>
    <mergeCell ref="L162:X257"/>
    <mergeCell ref="D210:D257"/>
    <mergeCell ref="H210:H225"/>
    <mergeCell ref="H226:H241"/>
    <mergeCell ref="H242:H257"/>
    <mergeCell ref="H178:H193"/>
    <mergeCell ref="H194:H209"/>
    <mergeCell ref="J162:J257"/>
    <mergeCell ref="L258:X258"/>
    <mergeCell ref="L259:X259"/>
    <mergeCell ref="B60:X60"/>
    <mergeCell ref="B62:B157"/>
    <mergeCell ref="C62:C157"/>
    <mergeCell ref="D62:D109"/>
    <mergeCell ref="E62:E157"/>
    <mergeCell ref="G62:G157"/>
    <mergeCell ref="J62:J157"/>
    <mergeCell ref="K62:K157"/>
    <mergeCell ref="L62:X157"/>
    <mergeCell ref="D110:D157"/>
    <mergeCell ref="H110:H125"/>
    <mergeCell ref="H126:H141"/>
    <mergeCell ref="H142:H157"/>
    <mergeCell ref="H78:H93"/>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263:X278"/>
    <mergeCell ref="G51:K51"/>
    <mergeCell ref="G54:K54"/>
    <mergeCell ref="B263:B278"/>
    <mergeCell ref="C263:C278"/>
    <mergeCell ref="J263:J278"/>
    <mergeCell ref="K263:K278"/>
    <mergeCell ref="H62:H77"/>
    <mergeCell ref="H162:H177"/>
    <mergeCell ref="L261:X261"/>
    <mergeCell ref="L262:X262"/>
    <mergeCell ref="L158:X158"/>
    <mergeCell ref="L159:X159"/>
    <mergeCell ref="L160:X160"/>
    <mergeCell ref="L161:X161"/>
    <mergeCell ref="L260:X260"/>
  </mergeCells>
  <conditionalFormatting sqref="E158:I158 E258:I258 E260:I262 E160:I161">
    <cfRule type="cellIs" dxfId="1706" priority="95" operator="notEqual">
      <formula>""</formula>
    </cfRule>
  </conditionalFormatting>
  <conditionalFormatting sqref="H126">
    <cfRule type="cellIs" dxfId="1705" priority="39" operator="notEqual">
      <formula>""</formula>
    </cfRule>
  </conditionalFormatting>
  <conditionalFormatting sqref="G54">
    <cfRule type="cellIs" dxfId="1704" priority="83" operator="notEqual">
      <formula>""</formula>
    </cfRule>
  </conditionalFormatting>
  <conditionalFormatting sqref="G259:I259">
    <cfRule type="cellIs" dxfId="1703" priority="92" operator="notEqual">
      <formula>""</formula>
    </cfRule>
  </conditionalFormatting>
  <conditionalFormatting sqref="C263 G263:H278">
    <cfRule type="cellIs" dxfId="1702" priority="91" operator="notEqual">
      <formula>""</formula>
    </cfRule>
  </conditionalFormatting>
  <conditionalFormatting sqref="D263:D278">
    <cfRule type="cellIs" dxfId="1701" priority="90" operator="notEqual">
      <formula>""</formula>
    </cfRule>
  </conditionalFormatting>
  <conditionalFormatting sqref="G159:I159">
    <cfRule type="cellIs" dxfId="1700" priority="89" operator="notEqual">
      <formula>""</formula>
    </cfRule>
  </conditionalFormatting>
  <conditionalFormatting sqref="E159:F159">
    <cfRule type="cellIs" dxfId="1699" priority="88" operator="notEqual">
      <formula>""</formula>
    </cfRule>
  </conditionalFormatting>
  <conditionalFormatting sqref="I263:I278">
    <cfRule type="cellIs" dxfId="1698" priority="81" operator="notEqual">
      <formula>""</formula>
    </cfRule>
  </conditionalFormatting>
  <conditionalFormatting sqref="C158:D161">
    <cfRule type="cellIs" dxfId="1697" priority="80" operator="notEqual">
      <formula>""</formula>
    </cfRule>
  </conditionalFormatting>
  <conditionalFormatting sqref="G51">
    <cfRule type="cellIs" dxfId="1696" priority="84" operator="notEqual">
      <formula>""</formula>
    </cfRule>
  </conditionalFormatting>
  <conditionalFormatting sqref="E259:F259">
    <cfRule type="cellIs" dxfId="1695" priority="82" operator="notEqual">
      <formula>""</formula>
    </cfRule>
  </conditionalFormatting>
  <conditionalFormatting sqref="C258:D262">
    <cfRule type="cellIs" dxfId="1694" priority="79" operator="notEqual">
      <formula>""</formula>
    </cfRule>
  </conditionalFormatting>
  <conditionalFormatting sqref="E263:F278">
    <cfRule type="cellIs" dxfId="1693" priority="78" operator="notEqual">
      <formula>""</formula>
    </cfRule>
  </conditionalFormatting>
  <conditionalFormatting sqref="I142:I157">
    <cfRule type="cellIs" dxfId="1692" priority="43" operator="notEqual">
      <formula>""</formula>
    </cfRule>
  </conditionalFormatting>
  <conditionalFormatting sqref="E162:I162 I163:I177 F163:F177 F193 F209 I210:I225">
    <cfRule type="cellIs" dxfId="1691" priority="38" operator="notEqual">
      <formula>""</formula>
    </cfRule>
  </conditionalFormatting>
  <conditionalFormatting sqref="H142">
    <cfRule type="cellIs" dxfId="1690" priority="40" operator="notEqual">
      <formula>""</formula>
    </cfRule>
  </conditionalFormatting>
  <conditionalFormatting sqref="I126:I141">
    <cfRule type="cellIs" dxfId="1689" priority="42" operator="notEqual">
      <formula>""</formula>
    </cfRule>
  </conditionalFormatting>
  <conditionalFormatting sqref="H110">
    <cfRule type="cellIs" dxfId="1688" priority="41" operator="notEqual">
      <formula>""</formula>
    </cfRule>
  </conditionalFormatting>
  <conditionalFormatting sqref="F210:F224">
    <cfRule type="cellIs" dxfId="1687" priority="37" operator="notEqual">
      <formula>""</formula>
    </cfRule>
  </conditionalFormatting>
  <conditionalFormatting sqref="H210">
    <cfRule type="cellIs" dxfId="1686" priority="36" operator="notEqual">
      <formula>""</formula>
    </cfRule>
  </conditionalFormatting>
  <conditionalFormatting sqref="F178:F192">
    <cfRule type="cellIs" dxfId="1685" priority="35" operator="notEqual">
      <formula>""</formula>
    </cfRule>
  </conditionalFormatting>
  <conditionalFormatting sqref="F194:F208">
    <cfRule type="cellIs" dxfId="1684" priority="34" operator="notEqual">
      <formula>""</formula>
    </cfRule>
  </conditionalFormatting>
  <conditionalFormatting sqref="F225">
    <cfRule type="cellIs" dxfId="1683" priority="33" operator="notEqual">
      <formula>""</formula>
    </cfRule>
  </conditionalFormatting>
  <conditionalFormatting sqref="I95:I109 H94:I94">
    <cfRule type="cellIs" dxfId="1682" priority="45" operator="notEqual">
      <formula>""</formula>
    </cfRule>
  </conditionalFormatting>
  <conditionalFormatting sqref="I63:I77 H62:I62">
    <cfRule type="cellIs" dxfId="1681" priority="46" operator="notEqual">
      <formula>""</formula>
    </cfRule>
  </conditionalFormatting>
  <conditionalFormatting sqref="F157">
    <cfRule type="cellIs" dxfId="1680" priority="47" operator="notEqual">
      <formula>""</formula>
    </cfRule>
  </conditionalFormatting>
  <conditionalFormatting sqref="F126:F140">
    <cfRule type="cellIs" dxfId="1679" priority="50" operator="notEqual">
      <formula>""</formula>
    </cfRule>
  </conditionalFormatting>
  <conditionalFormatting sqref="F141">
    <cfRule type="cellIs" dxfId="1678" priority="49" operator="notEqual">
      <formula>""</formula>
    </cfRule>
  </conditionalFormatting>
  <conditionalFormatting sqref="F142:F156">
    <cfRule type="cellIs" dxfId="1677" priority="48" operator="notEqual">
      <formula>""</formula>
    </cfRule>
  </conditionalFormatting>
  <conditionalFormatting sqref="H78:I78 I79:I93">
    <cfRule type="cellIs" dxfId="1676" priority="44" operator="notEqual">
      <formula>""</formula>
    </cfRule>
  </conditionalFormatting>
  <conditionalFormatting sqref="F110:F124">
    <cfRule type="cellIs" dxfId="1675" priority="54" operator="notEqual">
      <formula>""</formula>
    </cfRule>
  </conditionalFormatting>
  <conditionalFormatting sqref="F78:F92">
    <cfRule type="cellIs" dxfId="1674" priority="53" operator="notEqual">
      <formula>""</formula>
    </cfRule>
  </conditionalFormatting>
  <conditionalFormatting sqref="E62 I110:I125">
    <cfRule type="cellIs" dxfId="1673" priority="56" operator="notEqual">
      <formula>""</formula>
    </cfRule>
  </conditionalFormatting>
  <conditionalFormatting sqref="F125">
    <cfRule type="cellIs" dxfId="1672" priority="51" operator="notEqual">
      <formula>""</formula>
    </cfRule>
  </conditionalFormatting>
  <conditionalFormatting sqref="F94:F108">
    <cfRule type="cellIs" dxfId="1671" priority="52" operator="notEqual">
      <formula>""</formula>
    </cfRule>
  </conditionalFormatting>
  <conditionalFormatting sqref="F62:G62 F63:F77 F93 F109">
    <cfRule type="cellIs" dxfId="1670" priority="55" operator="notEqual">
      <formula>""</formula>
    </cfRule>
  </conditionalFormatting>
  <conditionalFormatting sqref="F226:F240">
    <cfRule type="cellIs" dxfId="1669" priority="32" operator="notEqual">
      <formula>""</formula>
    </cfRule>
  </conditionalFormatting>
  <conditionalFormatting sqref="F241">
    <cfRule type="cellIs" dxfId="1668" priority="31" operator="notEqual">
      <formula>""</formula>
    </cfRule>
  </conditionalFormatting>
  <conditionalFormatting sqref="F242:F256">
    <cfRule type="cellIs" dxfId="1667" priority="30" operator="notEqual">
      <formula>""</formula>
    </cfRule>
  </conditionalFormatting>
  <conditionalFormatting sqref="F257">
    <cfRule type="cellIs" dxfId="1666" priority="29" operator="notEqual">
      <formula>""</formula>
    </cfRule>
  </conditionalFormatting>
  <conditionalFormatting sqref="I195:I209 H194:I194">
    <cfRule type="cellIs" dxfId="1665" priority="28" operator="notEqual">
      <formula>""</formula>
    </cfRule>
  </conditionalFormatting>
  <conditionalFormatting sqref="H178:I178 I179:I193">
    <cfRule type="cellIs" dxfId="1664" priority="27" operator="notEqual">
      <formula>""</formula>
    </cfRule>
  </conditionalFormatting>
  <conditionalFormatting sqref="I242:I257">
    <cfRule type="cellIs" dxfId="1663" priority="26" operator="notEqual">
      <formula>""</formula>
    </cfRule>
  </conditionalFormatting>
  <conditionalFormatting sqref="H242">
    <cfRule type="cellIs" dxfId="1662" priority="25" operator="notEqual">
      <formula>""</formula>
    </cfRule>
  </conditionalFormatting>
  <conditionalFormatting sqref="I226:I241">
    <cfRule type="cellIs" dxfId="1661" priority="24" operator="notEqual">
      <formula>""</formula>
    </cfRule>
  </conditionalFormatting>
  <conditionalFormatting sqref="H226">
    <cfRule type="cellIs" dxfId="1660" priority="23" operator="notEqual">
      <formula>""</formula>
    </cfRule>
  </conditionalFormatting>
  <conditionalFormatting sqref="C44:F44">
    <cfRule type="cellIs" dxfId="1659" priority="22" operator="notEqual">
      <formula>""</formula>
    </cfRule>
  </conditionalFormatting>
  <conditionalFormatting sqref="F46">
    <cfRule type="cellIs" dxfId="1658" priority="21" operator="notEqual">
      <formula>""</formula>
    </cfRule>
  </conditionalFormatting>
  <conditionalFormatting sqref="G44">
    <cfRule type="cellIs" dxfId="1657" priority="20" operator="notEqual">
      <formula>""</formula>
    </cfRule>
  </conditionalFormatting>
  <conditionalFormatting sqref="D47">
    <cfRule type="cellIs" dxfId="1656" priority="19" operator="notEqual">
      <formula>""</formula>
    </cfRule>
  </conditionalFormatting>
  <conditionalFormatting sqref="F47">
    <cfRule type="cellIs" dxfId="1655" priority="18" operator="notEqual">
      <formula>""</formula>
    </cfRule>
  </conditionalFormatting>
  <conditionalFormatting sqref="F48:F49">
    <cfRule type="cellIs" dxfId="1654" priority="17" operator="notEqual">
      <formula>""</formula>
    </cfRule>
  </conditionalFormatting>
  <conditionalFormatting sqref="G48">
    <cfRule type="cellIs" dxfId="1653" priority="16" operator="notEqual">
      <formula>""</formula>
    </cfRule>
  </conditionalFormatting>
  <conditionalFormatting sqref="G45">
    <cfRule type="cellIs" dxfId="1652" priority="15" operator="notEqual">
      <formula>""</formula>
    </cfRule>
  </conditionalFormatting>
  <conditionalFormatting sqref="G46">
    <cfRule type="cellIs" dxfId="1651" priority="14" operator="notEqual">
      <formula>""</formula>
    </cfRule>
  </conditionalFormatting>
  <conditionalFormatting sqref="G47">
    <cfRule type="cellIs" dxfId="1650" priority="13" operator="notEqual">
      <formula>""</formula>
    </cfRule>
  </conditionalFormatting>
  <conditionalFormatting sqref="G49">
    <cfRule type="cellIs" dxfId="1649" priority="12" operator="notEqual">
      <formula>""</formula>
    </cfRule>
  </conditionalFormatting>
  <conditionalFormatting sqref="C50:E50">
    <cfRule type="cellIs" dxfId="1648" priority="11" operator="notEqual">
      <formula>""</formula>
    </cfRule>
  </conditionalFormatting>
  <conditionalFormatting sqref="D53">
    <cfRule type="cellIs" dxfId="1647" priority="10" operator="notEqual">
      <formula>""</formula>
    </cfRule>
  </conditionalFormatting>
  <conditionalFormatting sqref="F50">
    <cfRule type="cellIs" dxfId="1646" priority="9" operator="notEqual">
      <formula>""</formula>
    </cfRule>
  </conditionalFormatting>
  <conditionalFormatting sqref="F51:F52">
    <cfRule type="cellIs" dxfId="1645" priority="8" operator="notEqual">
      <formula>""</formula>
    </cfRule>
  </conditionalFormatting>
  <conditionalFormatting sqref="F53">
    <cfRule type="cellIs" dxfId="1644" priority="7" operator="notEqual">
      <formula>""</formula>
    </cfRule>
  </conditionalFormatting>
  <conditionalFormatting sqref="F54:F55">
    <cfRule type="cellIs" dxfId="1643" priority="6" operator="notEqual">
      <formula>""</formula>
    </cfRule>
  </conditionalFormatting>
  <conditionalFormatting sqref="F45">
    <cfRule type="cellIs" dxfId="1642" priority="5" operator="notEqual">
      <formula>""</formula>
    </cfRule>
  </conditionalFormatting>
  <conditionalFormatting sqref="G50">
    <cfRule type="cellIs" dxfId="1641" priority="4" operator="notEqual">
      <formula>""</formula>
    </cfRule>
  </conditionalFormatting>
  <conditionalFormatting sqref="G52">
    <cfRule type="cellIs" dxfId="1640" priority="3" operator="notEqual">
      <formula>""</formula>
    </cfRule>
  </conditionalFormatting>
  <conditionalFormatting sqref="G53">
    <cfRule type="cellIs" dxfId="1639" priority="2" operator="notEqual">
      <formula>""</formula>
    </cfRule>
  </conditionalFormatting>
  <conditionalFormatting sqref="G55">
    <cfRule type="cellIs" dxfId="1638" priority="1" operator="notEqual">
      <formula>""</formula>
    </cfRule>
  </conditionalFormatting>
  <hyperlinks>
    <hyperlink ref="H11" location="_ftn1" display="_ftn1" xr:uid="{00000000-0004-0000-2300-000000000000}"/>
    <hyperlink ref="I11" location="_ftn2" display="_ftn2" xr:uid="{00000000-0004-0000-2300-000001000000}"/>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39997558519241921"/>
  </sheetPr>
  <dimension ref="A1:X170"/>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21.2695312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8.5429687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Guest Room Energy Mgmt (PTAC)</v>
      </c>
    </row>
    <row r="2" spans="2:9" x14ac:dyDescent="0.35">
      <c r="B2" s="18" t="s">
        <v>208</v>
      </c>
      <c r="C2" s="23" t="s">
        <v>1353</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36">
        <v>260</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1354</v>
      </c>
      <c r="D26" s="364"/>
      <c r="E26" s="364"/>
      <c r="F26" s="364"/>
      <c r="G26" s="364"/>
      <c r="H26" s="365"/>
      <c r="P26" s="29"/>
      <c r="Q26" s="29"/>
    </row>
    <row r="27" spans="1:17" x14ac:dyDescent="0.35">
      <c r="A27" s="320"/>
      <c r="B27" s="28" t="s">
        <v>229</v>
      </c>
      <c r="C27" s="363" t="s">
        <v>1355</v>
      </c>
      <c r="D27" s="364"/>
      <c r="E27" s="364"/>
      <c r="F27" s="364"/>
      <c r="G27" s="364"/>
      <c r="H27" s="365"/>
      <c r="P27" s="29"/>
      <c r="Q27" s="29"/>
    </row>
    <row r="28" spans="1:17" x14ac:dyDescent="0.35">
      <c r="A28" s="320"/>
      <c r="B28" s="28" t="s">
        <v>230</v>
      </c>
      <c r="C28" s="363" t="s">
        <v>1356</v>
      </c>
      <c r="D28" s="364"/>
      <c r="E28" s="364"/>
      <c r="F28" s="364"/>
      <c r="G28" s="364"/>
      <c r="H28" s="365"/>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4" x14ac:dyDescent="0.35">
      <c r="L49" s="1"/>
      <c r="M49" s="1"/>
    </row>
    <row r="50" spans="2:24" x14ac:dyDescent="0.35">
      <c r="L50" s="29"/>
      <c r="M50" s="29"/>
    </row>
    <row r="51" spans="2:24" x14ac:dyDescent="0.35">
      <c r="L51" s="29"/>
      <c r="M51" s="29"/>
    </row>
    <row r="53" spans="2:24"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4"/>
      <c r="W53" s="314"/>
      <c r="X53" s="315"/>
    </row>
    <row r="54" spans="2:24" ht="33" customHeight="1" x14ac:dyDescent="0.35">
      <c r="B54" s="248" t="s">
        <v>248</v>
      </c>
      <c r="C54" s="17" t="s">
        <v>217</v>
      </c>
      <c r="D54" s="17" t="s">
        <v>212</v>
      </c>
      <c r="E54" s="17" t="s">
        <v>249</v>
      </c>
      <c r="F54" s="17" t="s">
        <v>250</v>
      </c>
      <c r="G54" s="17" t="s">
        <v>815</v>
      </c>
      <c r="H54" s="17" t="s">
        <v>1041</v>
      </c>
      <c r="I54" s="17" t="s">
        <v>251</v>
      </c>
      <c r="J54" s="17" t="s">
        <v>252</v>
      </c>
      <c r="K54" s="248" t="s">
        <v>253</v>
      </c>
      <c r="L54" s="316" t="s">
        <v>254</v>
      </c>
      <c r="M54" s="317"/>
      <c r="N54" s="317"/>
      <c r="O54" s="317"/>
      <c r="P54" s="317"/>
      <c r="Q54" s="317"/>
      <c r="R54" s="317"/>
      <c r="S54" s="317"/>
      <c r="T54" s="317"/>
      <c r="U54" s="317"/>
      <c r="V54" s="317"/>
      <c r="W54" s="317"/>
      <c r="X54" s="318"/>
    </row>
    <row r="55" spans="2:24" ht="15" customHeight="1" x14ac:dyDescent="0.35">
      <c r="B55" s="265" t="s">
        <v>1358</v>
      </c>
      <c r="C55" s="255"/>
      <c r="D55" s="255"/>
      <c r="E55" s="255"/>
      <c r="F55" s="255"/>
      <c r="G55" s="255"/>
      <c r="H55" s="255"/>
      <c r="I55" s="255"/>
      <c r="J55" s="252" t="s">
        <v>281</v>
      </c>
      <c r="K55" s="252"/>
      <c r="L55" s="307" t="s">
        <v>1359</v>
      </c>
      <c r="M55" s="308"/>
      <c r="N55" s="308"/>
      <c r="O55" s="308"/>
      <c r="P55" s="308"/>
      <c r="Q55" s="308"/>
      <c r="R55" s="308"/>
      <c r="S55" s="308"/>
      <c r="T55" s="308"/>
      <c r="U55" s="308"/>
      <c r="V55" s="308"/>
      <c r="W55" s="308"/>
      <c r="X55" s="309"/>
    </row>
    <row r="56" spans="2:24" ht="15" customHeight="1" x14ac:dyDescent="0.35">
      <c r="B56" s="325" t="s">
        <v>1360</v>
      </c>
      <c r="C56" s="331" t="s">
        <v>1045</v>
      </c>
      <c r="D56" s="255" t="s">
        <v>1046</v>
      </c>
      <c r="E56" s="255"/>
      <c r="F56" s="255"/>
      <c r="G56" s="255"/>
      <c r="H56" s="255"/>
      <c r="I56" s="298">
        <v>111.3</v>
      </c>
      <c r="J56" s="328" t="s">
        <v>273</v>
      </c>
      <c r="K56" s="328" t="s">
        <v>1361</v>
      </c>
      <c r="L56" s="341" t="s">
        <v>1362</v>
      </c>
      <c r="M56" s="342"/>
      <c r="N56" s="342"/>
      <c r="O56" s="342"/>
      <c r="P56" s="342"/>
      <c r="Q56" s="342"/>
      <c r="R56" s="342"/>
      <c r="S56" s="342"/>
      <c r="T56" s="342"/>
      <c r="U56" s="342"/>
      <c r="V56" s="342"/>
      <c r="W56" s="342"/>
      <c r="X56" s="343"/>
    </row>
    <row r="57" spans="2:24" ht="15" customHeight="1" x14ac:dyDescent="0.35">
      <c r="B57" s="326"/>
      <c r="C57" s="332"/>
      <c r="D57" s="294" t="s">
        <v>1056</v>
      </c>
      <c r="E57" s="255"/>
      <c r="F57" s="255"/>
      <c r="G57" s="255"/>
      <c r="H57" s="255"/>
      <c r="I57" s="298">
        <v>151.5</v>
      </c>
      <c r="J57" s="329"/>
      <c r="K57" s="329"/>
      <c r="L57" s="344"/>
      <c r="M57" s="366"/>
      <c r="N57" s="366"/>
      <c r="O57" s="366"/>
      <c r="P57" s="366"/>
      <c r="Q57" s="366"/>
      <c r="R57" s="366"/>
      <c r="S57" s="366"/>
      <c r="T57" s="366"/>
      <c r="U57" s="366"/>
      <c r="V57" s="366"/>
      <c r="W57" s="366"/>
      <c r="X57" s="346"/>
    </row>
    <row r="58" spans="2:24" ht="15" customHeight="1" x14ac:dyDescent="0.35">
      <c r="B58" s="327"/>
      <c r="C58" s="333"/>
      <c r="D58" s="294" t="s">
        <v>1057</v>
      </c>
      <c r="E58" s="255"/>
      <c r="F58" s="255"/>
      <c r="G58" s="255"/>
      <c r="H58" s="255"/>
      <c r="I58" s="298">
        <v>135.80000000000001</v>
      </c>
      <c r="J58" s="330"/>
      <c r="K58" s="330"/>
      <c r="L58" s="347"/>
      <c r="M58" s="348"/>
      <c r="N58" s="348"/>
      <c r="O58" s="348"/>
      <c r="P58" s="348"/>
      <c r="Q58" s="348"/>
      <c r="R58" s="348"/>
      <c r="S58" s="348"/>
      <c r="T58" s="348"/>
      <c r="U58" s="348"/>
      <c r="V58" s="348"/>
      <c r="W58" s="348"/>
      <c r="X58" s="349"/>
    </row>
    <row r="59" spans="2:24" ht="15" customHeight="1" x14ac:dyDescent="0.35">
      <c r="B59" s="325" t="s">
        <v>1363</v>
      </c>
      <c r="C59" s="331" t="s">
        <v>1045</v>
      </c>
      <c r="D59" s="255" t="s">
        <v>1046</v>
      </c>
      <c r="E59" s="255"/>
      <c r="F59" s="255"/>
      <c r="G59" s="255"/>
      <c r="H59" s="255"/>
      <c r="I59" s="298">
        <v>24.6</v>
      </c>
      <c r="J59" s="328" t="s">
        <v>273</v>
      </c>
      <c r="K59" s="328" t="s">
        <v>1361</v>
      </c>
      <c r="L59" s="341" t="s">
        <v>1364</v>
      </c>
      <c r="M59" s="342"/>
      <c r="N59" s="342"/>
      <c r="O59" s="342"/>
      <c r="P59" s="342"/>
      <c r="Q59" s="342"/>
      <c r="R59" s="342"/>
      <c r="S59" s="342"/>
      <c r="T59" s="342"/>
      <c r="U59" s="342"/>
      <c r="V59" s="342"/>
      <c r="W59" s="342"/>
      <c r="X59" s="343"/>
    </row>
    <row r="60" spans="2:24" ht="15" customHeight="1" x14ac:dyDescent="0.35">
      <c r="B60" s="326"/>
      <c r="C60" s="332"/>
      <c r="D60" s="294" t="s">
        <v>1056</v>
      </c>
      <c r="E60" s="255"/>
      <c r="F60" s="255"/>
      <c r="G60" s="255"/>
      <c r="H60" s="255"/>
      <c r="I60" s="298">
        <v>17.8</v>
      </c>
      <c r="J60" s="329"/>
      <c r="K60" s="329"/>
      <c r="L60" s="344"/>
      <c r="M60" s="366"/>
      <c r="N60" s="366"/>
      <c r="O60" s="366"/>
      <c r="P60" s="366"/>
      <c r="Q60" s="366"/>
      <c r="R60" s="366"/>
      <c r="S60" s="366"/>
      <c r="T60" s="366"/>
      <c r="U60" s="366"/>
      <c r="V60" s="366"/>
      <c r="W60" s="366"/>
      <c r="X60" s="346"/>
    </row>
    <row r="61" spans="2:24" ht="15" customHeight="1" x14ac:dyDescent="0.35">
      <c r="B61" s="327"/>
      <c r="C61" s="333"/>
      <c r="D61" s="294" t="s">
        <v>1057</v>
      </c>
      <c r="E61" s="255"/>
      <c r="F61" s="255"/>
      <c r="G61" s="255"/>
      <c r="H61" s="255"/>
      <c r="I61" s="298">
        <v>22.2</v>
      </c>
      <c r="J61" s="330"/>
      <c r="K61" s="330"/>
      <c r="L61" s="347"/>
      <c r="M61" s="348"/>
      <c r="N61" s="348"/>
      <c r="O61" s="348"/>
      <c r="P61" s="348"/>
      <c r="Q61" s="348"/>
      <c r="R61" s="348"/>
      <c r="S61" s="348"/>
      <c r="T61" s="348"/>
      <c r="U61" s="348"/>
      <c r="V61" s="348"/>
      <c r="W61" s="348"/>
      <c r="X61" s="349"/>
    </row>
    <row r="62" spans="2:24" ht="15" customHeight="1" x14ac:dyDescent="0.35">
      <c r="B62" s="325" t="s">
        <v>1365</v>
      </c>
      <c r="C62" s="331" t="s">
        <v>1045</v>
      </c>
      <c r="D62" s="255" t="s">
        <v>1046</v>
      </c>
      <c r="E62" s="255"/>
      <c r="F62" s="255"/>
      <c r="G62" s="255"/>
      <c r="H62" s="255"/>
      <c r="I62" s="298">
        <v>62</v>
      </c>
      <c r="J62" s="328" t="s">
        <v>273</v>
      </c>
      <c r="K62" s="328" t="s">
        <v>1361</v>
      </c>
      <c r="L62" s="341" t="s">
        <v>1366</v>
      </c>
      <c r="M62" s="342"/>
      <c r="N62" s="342"/>
      <c r="O62" s="342"/>
      <c r="P62" s="342"/>
      <c r="Q62" s="342"/>
      <c r="R62" s="342"/>
      <c r="S62" s="342"/>
      <c r="T62" s="342"/>
      <c r="U62" s="342"/>
      <c r="V62" s="342"/>
      <c r="W62" s="342"/>
      <c r="X62" s="343"/>
    </row>
    <row r="63" spans="2:24" ht="15" customHeight="1" x14ac:dyDescent="0.35">
      <c r="B63" s="326"/>
      <c r="C63" s="332"/>
      <c r="D63" s="294" t="s">
        <v>1056</v>
      </c>
      <c r="E63" s="255"/>
      <c r="F63" s="255"/>
      <c r="G63" s="255"/>
      <c r="H63" s="255"/>
      <c r="I63" s="298">
        <v>62</v>
      </c>
      <c r="J63" s="329"/>
      <c r="K63" s="329"/>
      <c r="L63" s="344"/>
      <c r="M63" s="366"/>
      <c r="N63" s="366"/>
      <c r="O63" s="366"/>
      <c r="P63" s="366"/>
      <c r="Q63" s="366"/>
      <c r="R63" s="366"/>
      <c r="S63" s="366"/>
      <c r="T63" s="366"/>
      <c r="U63" s="366"/>
      <c r="V63" s="366"/>
      <c r="W63" s="366"/>
      <c r="X63" s="346"/>
    </row>
    <row r="64" spans="2:24" ht="15" customHeight="1" x14ac:dyDescent="0.35">
      <c r="B64" s="327"/>
      <c r="C64" s="333"/>
      <c r="D64" s="294" t="s">
        <v>1057</v>
      </c>
      <c r="E64" s="255"/>
      <c r="F64" s="255"/>
      <c r="G64" s="255"/>
      <c r="H64" s="255"/>
      <c r="I64" s="298">
        <v>62</v>
      </c>
      <c r="J64" s="330"/>
      <c r="K64" s="330"/>
      <c r="L64" s="347"/>
      <c r="M64" s="348"/>
      <c r="N64" s="348"/>
      <c r="O64" s="348"/>
      <c r="P64" s="348"/>
      <c r="Q64" s="348"/>
      <c r="R64" s="348"/>
      <c r="S64" s="348"/>
      <c r="T64" s="348"/>
      <c r="U64" s="348"/>
      <c r="V64" s="348"/>
      <c r="W64" s="348"/>
      <c r="X64" s="349"/>
    </row>
    <row r="65" spans="2:24" ht="15" customHeight="1" x14ac:dyDescent="0.35">
      <c r="B65" s="325" t="s">
        <v>1113</v>
      </c>
      <c r="C65" s="328" t="s">
        <v>1043</v>
      </c>
      <c r="D65" s="328" t="s">
        <v>1044</v>
      </c>
      <c r="E65" s="331" t="s">
        <v>699</v>
      </c>
      <c r="F65" s="255" t="s">
        <v>791</v>
      </c>
      <c r="G65" s="331" t="s">
        <v>1045</v>
      </c>
      <c r="H65" s="331" t="s">
        <v>1046</v>
      </c>
      <c r="I65" s="31">
        <v>1073</v>
      </c>
      <c r="J65" s="328" t="s">
        <v>273</v>
      </c>
      <c r="K65" s="328" t="s">
        <v>282</v>
      </c>
      <c r="L65" s="341" t="s">
        <v>1114</v>
      </c>
      <c r="M65" s="342"/>
      <c r="N65" s="342"/>
      <c r="O65" s="342"/>
      <c r="P65" s="342"/>
      <c r="Q65" s="342"/>
      <c r="R65" s="342"/>
      <c r="S65" s="342"/>
      <c r="T65" s="342"/>
      <c r="U65" s="342"/>
      <c r="V65" s="342"/>
      <c r="W65" s="342"/>
      <c r="X65" s="343"/>
    </row>
    <row r="66" spans="2:24" ht="15" customHeight="1" x14ac:dyDescent="0.35">
      <c r="B66" s="326"/>
      <c r="C66" s="329"/>
      <c r="D66" s="329"/>
      <c r="E66" s="332"/>
      <c r="F66" s="255" t="s">
        <v>706</v>
      </c>
      <c r="G66" s="332"/>
      <c r="H66" s="332"/>
      <c r="I66" s="31">
        <v>320</v>
      </c>
      <c r="J66" s="329"/>
      <c r="K66" s="329"/>
      <c r="L66" s="344"/>
      <c r="M66" s="366"/>
      <c r="N66" s="366"/>
      <c r="O66" s="366"/>
      <c r="P66" s="366"/>
      <c r="Q66" s="366"/>
      <c r="R66" s="366"/>
      <c r="S66" s="366"/>
      <c r="T66" s="366"/>
      <c r="U66" s="366"/>
      <c r="V66" s="366"/>
      <c r="W66" s="366"/>
      <c r="X66" s="346"/>
    </row>
    <row r="67" spans="2:24" ht="15" customHeight="1" x14ac:dyDescent="0.35">
      <c r="B67" s="326"/>
      <c r="C67" s="329"/>
      <c r="D67" s="329"/>
      <c r="E67" s="332"/>
      <c r="F67" s="255" t="s">
        <v>710</v>
      </c>
      <c r="G67" s="332"/>
      <c r="H67" s="332"/>
      <c r="I67" s="32">
        <v>1449</v>
      </c>
      <c r="J67" s="329"/>
      <c r="K67" s="329"/>
      <c r="L67" s="344"/>
      <c r="M67" s="366"/>
      <c r="N67" s="366"/>
      <c r="O67" s="366"/>
      <c r="P67" s="366"/>
      <c r="Q67" s="366"/>
      <c r="R67" s="366"/>
      <c r="S67" s="366"/>
      <c r="T67" s="366"/>
      <c r="U67" s="366"/>
      <c r="V67" s="366"/>
      <c r="W67" s="366"/>
      <c r="X67" s="346"/>
    </row>
    <row r="68" spans="2:24" ht="15" customHeight="1" x14ac:dyDescent="0.35">
      <c r="B68" s="326"/>
      <c r="C68" s="329"/>
      <c r="D68" s="329"/>
      <c r="E68" s="332"/>
      <c r="F68" s="294" t="s">
        <v>1048</v>
      </c>
      <c r="G68" s="332"/>
      <c r="H68" s="332"/>
      <c r="I68" s="32">
        <v>1792</v>
      </c>
      <c r="J68" s="329"/>
      <c r="K68" s="329"/>
      <c r="L68" s="344"/>
      <c r="M68" s="366"/>
      <c r="N68" s="366"/>
      <c r="O68" s="366"/>
      <c r="P68" s="366"/>
      <c r="Q68" s="366"/>
      <c r="R68" s="366"/>
      <c r="S68" s="366"/>
      <c r="T68" s="366"/>
      <c r="U68" s="366"/>
      <c r="V68" s="366"/>
      <c r="W68" s="366"/>
      <c r="X68" s="346"/>
    </row>
    <row r="69" spans="2:24" ht="15" customHeight="1" x14ac:dyDescent="0.35">
      <c r="B69" s="326"/>
      <c r="C69" s="329"/>
      <c r="D69" s="329"/>
      <c r="E69" s="332"/>
      <c r="F69" s="294" t="s">
        <v>906</v>
      </c>
      <c r="G69" s="332"/>
      <c r="H69" s="332"/>
      <c r="I69" s="32">
        <v>1464</v>
      </c>
      <c r="J69" s="329"/>
      <c r="K69" s="329"/>
      <c r="L69" s="344"/>
      <c r="M69" s="366"/>
      <c r="N69" s="366"/>
      <c r="O69" s="366"/>
      <c r="P69" s="366"/>
      <c r="Q69" s="366"/>
      <c r="R69" s="366"/>
      <c r="S69" s="366"/>
      <c r="T69" s="366"/>
      <c r="U69" s="366"/>
      <c r="V69" s="366"/>
      <c r="W69" s="366"/>
      <c r="X69" s="346"/>
    </row>
    <row r="70" spans="2:24" ht="15" customHeight="1" x14ac:dyDescent="0.35">
      <c r="B70" s="326"/>
      <c r="C70" s="329"/>
      <c r="D70" s="329"/>
      <c r="E70" s="332"/>
      <c r="F70" s="294" t="s">
        <v>911</v>
      </c>
      <c r="G70" s="332"/>
      <c r="H70" s="332"/>
      <c r="I70" s="32">
        <v>1472</v>
      </c>
      <c r="J70" s="329"/>
      <c r="K70" s="329"/>
      <c r="L70" s="344"/>
      <c r="M70" s="366"/>
      <c r="N70" s="366"/>
      <c r="O70" s="366"/>
      <c r="P70" s="366"/>
      <c r="Q70" s="366"/>
      <c r="R70" s="366"/>
      <c r="S70" s="366"/>
      <c r="T70" s="366"/>
      <c r="U70" s="366"/>
      <c r="V70" s="366"/>
      <c r="W70" s="366"/>
      <c r="X70" s="346"/>
    </row>
    <row r="71" spans="2:24" ht="15" customHeight="1" x14ac:dyDescent="0.35">
      <c r="B71" s="326"/>
      <c r="C71" s="329"/>
      <c r="D71" s="329"/>
      <c r="E71" s="332"/>
      <c r="F71" s="255" t="s">
        <v>1049</v>
      </c>
      <c r="G71" s="332"/>
      <c r="H71" s="332"/>
      <c r="I71" s="31">
        <v>1141</v>
      </c>
      <c r="J71" s="329"/>
      <c r="K71" s="329"/>
      <c r="L71" s="344"/>
      <c r="M71" s="366"/>
      <c r="N71" s="366"/>
      <c r="O71" s="366"/>
      <c r="P71" s="366"/>
      <c r="Q71" s="366"/>
      <c r="R71" s="366"/>
      <c r="S71" s="366"/>
      <c r="T71" s="366"/>
      <c r="U71" s="366"/>
      <c r="V71" s="366"/>
      <c r="W71" s="366"/>
      <c r="X71" s="346"/>
    </row>
    <row r="72" spans="2:24" ht="15" customHeight="1" x14ac:dyDescent="0.35">
      <c r="B72" s="326"/>
      <c r="C72" s="329"/>
      <c r="D72" s="329"/>
      <c r="E72" s="332"/>
      <c r="F72" s="294" t="s">
        <v>1050</v>
      </c>
      <c r="G72" s="332"/>
      <c r="H72" s="332"/>
      <c r="I72" s="32">
        <v>986</v>
      </c>
      <c r="J72" s="329"/>
      <c r="K72" s="329"/>
      <c r="L72" s="344"/>
      <c r="M72" s="366"/>
      <c r="N72" s="366"/>
      <c r="O72" s="366"/>
      <c r="P72" s="366"/>
      <c r="Q72" s="366"/>
      <c r="R72" s="366"/>
      <c r="S72" s="366"/>
      <c r="T72" s="366"/>
      <c r="U72" s="366"/>
      <c r="V72" s="366"/>
      <c r="W72" s="366"/>
      <c r="X72" s="346"/>
    </row>
    <row r="73" spans="2:24" ht="15" customHeight="1" x14ac:dyDescent="0.35">
      <c r="B73" s="326"/>
      <c r="C73" s="329"/>
      <c r="D73" s="329"/>
      <c r="E73" s="332"/>
      <c r="F73" s="294" t="s">
        <v>908</v>
      </c>
      <c r="G73" s="332"/>
      <c r="H73" s="332"/>
      <c r="I73" s="32">
        <v>1397</v>
      </c>
      <c r="J73" s="329"/>
      <c r="K73" s="329"/>
      <c r="L73" s="344"/>
      <c r="M73" s="366"/>
      <c r="N73" s="366"/>
      <c r="O73" s="366"/>
      <c r="P73" s="366"/>
      <c r="Q73" s="366"/>
      <c r="R73" s="366"/>
      <c r="S73" s="366"/>
      <c r="T73" s="366"/>
      <c r="U73" s="366"/>
      <c r="V73" s="366"/>
      <c r="W73" s="366"/>
      <c r="X73" s="346"/>
    </row>
    <row r="74" spans="2:24" ht="15" customHeight="1" x14ac:dyDescent="0.35">
      <c r="B74" s="326"/>
      <c r="C74" s="329"/>
      <c r="D74" s="329"/>
      <c r="E74" s="332"/>
      <c r="F74" s="294" t="s">
        <v>1051</v>
      </c>
      <c r="G74" s="332"/>
      <c r="H74" s="332"/>
      <c r="I74" s="32">
        <v>846</v>
      </c>
      <c r="J74" s="329"/>
      <c r="K74" s="329"/>
      <c r="L74" s="344"/>
      <c r="M74" s="366"/>
      <c r="N74" s="366"/>
      <c r="O74" s="366"/>
      <c r="P74" s="366"/>
      <c r="Q74" s="366"/>
      <c r="R74" s="366"/>
      <c r="S74" s="366"/>
      <c r="T74" s="366"/>
      <c r="U74" s="366"/>
      <c r="V74" s="366"/>
      <c r="W74" s="366"/>
      <c r="X74" s="346"/>
    </row>
    <row r="75" spans="2:24" ht="15" customHeight="1" x14ac:dyDescent="0.35">
      <c r="B75" s="326"/>
      <c r="C75" s="329"/>
      <c r="D75" s="329"/>
      <c r="E75" s="332"/>
      <c r="F75" s="294" t="s">
        <v>1052</v>
      </c>
      <c r="G75" s="332"/>
      <c r="H75" s="332"/>
      <c r="I75" s="32">
        <v>891</v>
      </c>
      <c r="J75" s="329"/>
      <c r="K75" s="329"/>
      <c r="L75" s="344"/>
      <c r="M75" s="366"/>
      <c r="N75" s="366"/>
      <c r="O75" s="366"/>
      <c r="P75" s="366"/>
      <c r="Q75" s="366"/>
      <c r="R75" s="366"/>
      <c r="S75" s="366"/>
      <c r="T75" s="366"/>
      <c r="U75" s="366"/>
      <c r="V75" s="366"/>
      <c r="W75" s="366"/>
      <c r="X75" s="346"/>
    </row>
    <row r="76" spans="2:24" ht="15" customHeight="1" x14ac:dyDescent="0.35">
      <c r="B76" s="326"/>
      <c r="C76" s="329"/>
      <c r="D76" s="329"/>
      <c r="E76" s="332"/>
      <c r="F76" s="294" t="s">
        <v>707</v>
      </c>
      <c r="G76" s="332"/>
      <c r="H76" s="332"/>
      <c r="I76" s="32">
        <v>1032</v>
      </c>
      <c r="J76" s="329"/>
      <c r="K76" s="329"/>
      <c r="L76" s="344"/>
      <c r="M76" s="366"/>
      <c r="N76" s="366"/>
      <c r="O76" s="366"/>
      <c r="P76" s="366"/>
      <c r="Q76" s="366"/>
      <c r="R76" s="366"/>
      <c r="S76" s="366"/>
      <c r="T76" s="366"/>
      <c r="U76" s="366"/>
      <c r="V76" s="366"/>
      <c r="W76" s="366"/>
      <c r="X76" s="346"/>
    </row>
    <row r="77" spans="2:24" ht="15" customHeight="1" x14ac:dyDescent="0.35">
      <c r="B77" s="326"/>
      <c r="C77" s="329"/>
      <c r="D77" s="329"/>
      <c r="E77" s="332"/>
      <c r="F77" s="294" t="s">
        <v>903</v>
      </c>
      <c r="G77" s="332"/>
      <c r="H77" s="332"/>
      <c r="I77" s="32">
        <v>1477</v>
      </c>
      <c r="J77" s="329"/>
      <c r="K77" s="329"/>
      <c r="L77" s="344"/>
      <c r="M77" s="366"/>
      <c r="N77" s="366"/>
      <c r="O77" s="366"/>
      <c r="P77" s="366"/>
      <c r="Q77" s="366"/>
      <c r="R77" s="366"/>
      <c r="S77" s="366"/>
      <c r="T77" s="366"/>
      <c r="U77" s="366"/>
      <c r="V77" s="366"/>
      <c r="W77" s="366"/>
      <c r="X77" s="346"/>
    </row>
    <row r="78" spans="2:24" ht="15" customHeight="1" x14ac:dyDescent="0.35">
      <c r="B78" s="326"/>
      <c r="C78" s="329"/>
      <c r="D78" s="329"/>
      <c r="E78" s="332"/>
      <c r="F78" s="294" t="s">
        <v>1053</v>
      </c>
      <c r="G78" s="332"/>
      <c r="H78" s="332"/>
      <c r="I78" s="32">
        <v>1185</v>
      </c>
      <c r="J78" s="329"/>
      <c r="K78" s="329"/>
      <c r="L78" s="344"/>
      <c r="M78" s="366"/>
      <c r="N78" s="366"/>
      <c r="O78" s="366"/>
      <c r="P78" s="366"/>
      <c r="Q78" s="366"/>
      <c r="R78" s="366"/>
      <c r="S78" s="366"/>
      <c r="T78" s="366"/>
      <c r="U78" s="366"/>
      <c r="V78" s="366"/>
      <c r="W78" s="366"/>
      <c r="X78" s="346"/>
    </row>
    <row r="79" spans="2:24" ht="15" customHeight="1" x14ac:dyDescent="0.35">
      <c r="B79" s="326"/>
      <c r="C79" s="329"/>
      <c r="D79" s="329"/>
      <c r="E79" s="332"/>
      <c r="F79" s="294" t="s">
        <v>1054</v>
      </c>
      <c r="G79" s="332"/>
      <c r="H79" s="332"/>
      <c r="I79" s="32">
        <v>1109</v>
      </c>
      <c r="J79" s="329"/>
      <c r="K79" s="329"/>
      <c r="L79" s="344"/>
      <c r="M79" s="366"/>
      <c r="N79" s="366"/>
      <c r="O79" s="366"/>
      <c r="P79" s="366"/>
      <c r="Q79" s="366"/>
      <c r="R79" s="366"/>
      <c r="S79" s="366"/>
      <c r="T79" s="366"/>
      <c r="U79" s="366"/>
      <c r="V79" s="366"/>
      <c r="W79" s="366"/>
      <c r="X79" s="346"/>
    </row>
    <row r="80" spans="2:24" ht="15" customHeight="1" x14ac:dyDescent="0.35">
      <c r="B80" s="326"/>
      <c r="C80" s="329"/>
      <c r="D80" s="329"/>
      <c r="E80" s="332"/>
      <c r="F80" s="255" t="s">
        <v>1055</v>
      </c>
      <c r="G80" s="332"/>
      <c r="H80" s="333"/>
      <c r="I80" s="32">
        <v>1034</v>
      </c>
      <c r="J80" s="329"/>
      <c r="K80" s="329"/>
      <c r="L80" s="344"/>
      <c r="M80" s="366"/>
      <c r="N80" s="366"/>
      <c r="O80" s="366"/>
      <c r="P80" s="366"/>
      <c r="Q80" s="366"/>
      <c r="R80" s="366"/>
      <c r="S80" s="366"/>
      <c r="T80" s="366"/>
      <c r="U80" s="366"/>
      <c r="V80" s="366"/>
      <c r="W80" s="366"/>
      <c r="X80" s="346"/>
    </row>
    <row r="81" spans="2:24" ht="15" customHeight="1" x14ac:dyDescent="0.35">
      <c r="B81" s="326"/>
      <c r="C81" s="329"/>
      <c r="D81" s="329"/>
      <c r="E81" s="332"/>
      <c r="F81" s="255" t="s">
        <v>791</v>
      </c>
      <c r="G81" s="332"/>
      <c r="H81" s="331" t="s">
        <v>1056</v>
      </c>
      <c r="I81" s="32">
        <v>848</v>
      </c>
      <c r="J81" s="329"/>
      <c r="K81" s="329"/>
      <c r="L81" s="344"/>
      <c r="M81" s="366"/>
      <c r="N81" s="366"/>
      <c r="O81" s="366"/>
      <c r="P81" s="366"/>
      <c r="Q81" s="366"/>
      <c r="R81" s="366"/>
      <c r="S81" s="366"/>
      <c r="T81" s="366"/>
      <c r="U81" s="366"/>
      <c r="V81" s="366"/>
      <c r="W81" s="366"/>
      <c r="X81" s="346"/>
    </row>
    <row r="82" spans="2:24" ht="15" customHeight="1" x14ac:dyDescent="0.35">
      <c r="B82" s="326"/>
      <c r="C82" s="329"/>
      <c r="D82" s="329"/>
      <c r="E82" s="332"/>
      <c r="F82" s="255" t="s">
        <v>706</v>
      </c>
      <c r="G82" s="332"/>
      <c r="H82" s="332"/>
      <c r="I82" s="32">
        <v>221</v>
      </c>
      <c r="J82" s="329"/>
      <c r="K82" s="329"/>
      <c r="L82" s="344"/>
      <c r="M82" s="366"/>
      <c r="N82" s="366"/>
      <c r="O82" s="366"/>
      <c r="P82" s="366"/>
      <c r="Q82" s="366"/>
      <c r="R82" s="366"/>
      <c r="S82" s="366"/>
      <c r="T82" s="366"/>
      <c r="U82" s="366"/>
      <c r="V82" s="366"/>
      <c r="W82" s="366"/>
      <c r="X82" s="346"/>
    </row>
    <row r="83" spans="2:24" ht="15" customHeight="1" x14ac:dyDescent="0.35">
      <c r="B83" s="326"/>
      <c r="C83" s="329"/>
      <c r="D83" s="329"/>
      <c r="E83" s="332"/>
      <c r="F83" s="255" t="s">
        <v>710</v>
      </c>
      <c r="G83" s="332"/>
      <c r="H83" s="332"/>
      <c r="I83" s="32">
        <v>996</v>
      </c>
      <c r="J83" s="329"/>
      <c r="K83" s="329"/>
      <c r="L83" s="344"/>
      <c r="M83" s="366"/>
      <c r="N83" s="366"/>
      <c r="O83" s="366"/>
      <c r="P83" s="366"/>
      <c r="Q83" s="366"/>
      <c r="R83" s="366"/>
      <c r="S83" s="366"/>
      <c r="T83" s="366"/>
      <c r="U83" s="366"/>
      <c r="V83" s="366"/>
      <c r="W83" s="366"/>
      <c r="X83" s="346"/>
    </row>
    <row r="84" spans="2:24" ht="15" customHeight="1" x14ac:dyDescent="0.35">
      <c r="B84" s="326"/>
      <c r="C84" s="329"/>
      <c r="D84" s="329"/>
      <c r="E84" s="332"/>
      <c r="F84" s="294" t="s">
        <v>1048</v>
      </c>
      <c r="G84" s="332"/>
      <c r="H84" s="332"/>
      <c r="I84" s="32">
        <v>1436</v>
      </c>
      <c r="J84" s="329"/>
      <c r="K84" s="329"/>
      <c r="L84" s="344"/>
      <c r="M84" s="366"/>
      <c r="N84" s="366"/>
      <c r="O84" s="366"/>
      <c r="P84" s="366"/>
      <c r="Q84" s="366"/>
      <c r="R84" s="366"/>
      <c r="S84" s="366"/>
      <c r="T84" s="366"/>
      <c r="U84" s="366"/>
      <c r="V84" s="366"/>
      <c r="W84" s="366"/>
      <c r="X84" s="346"/>
    </row>
    <row r="85" spans="2:24" ht="15" customHeight="1" x14ac:dyDescent="0.35">
      <c r="B85" s="326"/>
      <c r="C85" s="329"/>
      <c r="D85" s="329"/>
      <c r="E85" s="332"/>
      <c r="F85" s="294" t="s">
        <v>906</v>
      </c>
      <c r="G85" s="332"/>
      <c r="H85" s="332"/>
      <c r="I85" s="32">
        <v>1252</v>
      </c>
      <c r="J85" s="329"/>
      <c r="K85" s="329"/>
      <c r="L85" s="344"/>
      <c r="M85" s="366"/>
      <c r="N85" s="366"/>
      <c r="O85" s="366"/>
      <c r="P85" s="366"/>
      <c r="Q85" s="366"/>
      <c r="R85" s="366"/>
      <c r="S85" s="366"/>
      <c r="T85" s="366"/>
      <c r="U85" s="366"/>
      <c r="V85" s="366"/>
      <c r="W85" s="366"/>
      <c r="X85" s="346"/>
    </row>
    <row r="86" spans="2:24" ht="15" customHeight="1" x14ac:dyDescent="0.35">
      <c r="B86" s="326"/>
      <c r="C86" s="329"/>
      <c r="D86" s="329"/>
      <c r="E86" s="332"/>
      <c r="F86" s="294" t="s">
        <v>911</v>
      </c>
      <c r="G86" s="332"/>
      <c r="H86" s="332"/>
      <c r="I86" s="32">
        <v>1045</v>
      </c>
      <c r="J86" s="329"/>
      <c r="K86" s="329"/>
      <c r="L86" s="344"/>
      <c r="M86" s="366"/>
      <c r="N86" s="366"/>
      <c r="O86" s="366"/>
      <c r="P86" s="366"/>
      <c r="Q86" s="366"/>
      <c r="R86" s="366"/>
      <c r="S86" s="366"/>
      <c r="T86" s="366"/>
      <c r="U86" s="366"/>
      <c r="V86" s="366"/>
      <c r="W86" s="366"/>
      <c r="X86" s="346"/>
    </row>
    <row r="87" spans="2:24" ht="15" customHeight="1" x14ac:dyDescent="0.35">
      <c r="B87" s="326"/>
      <c r="C87" s="329"/>
      <c r="D87" s="329"/>
      <c r="E87" s="332"/>
      <c r="F87" s="255" t="s">
        <v>1049</v>
      </c>
      <c r="G87" s="332"/>
      <c r="H87" s="332"/>
      <c r="I87" s="32">
        <v>843</v>
      </c>
      <c r="J87" s="329"/>
      <c r="K87" s="329"/>
      <c r="L87" s="344"/>
      <c r="M87" s="366"/>
      <c r="N87" s="366"/>
      <c r="O87" s="366"/>
      <c r="P87" s="366"/>
      <c r="Q87" s="366"/>
      <c r="R87" s="366"/>
      <c r="S87" s="366"/>
      <c r="T87" s="366"/>
      <c r="U87" s="366"/>
      <c r="V87" s="366"/>
      <c r="W87" s="366"/>
      <c r="X87" s="346"/>
    </row>
    <row r="88" spans="2:24" ht="15" customHeight="1" x14ac:dyDescent="0.35">
      <c r="B88" s="326"/>
      <c r="C88" s="329"/>
      <c r="D88" s="329"/>
      <c r="E88" s="332"/>
      <c r="F88" s="294" t="s">
        <v>1050</v>
      </c>
      <c r="G88" s="332"/>
      <c r="H88" s="332"/>
      <c r="I88" s="32">
        <v>667</v>
      </c>
      <c r="J88" s="329"/>
      <c r="K88" s="329"/>
      <c r="L88" s="344"/>
      <c r="M88" s="366"/>
      <c r="N88" s="366"/>
      <c r="O88" s="366"/>
      <c r="P88" s="366"/>
      <c r="Q88" s="366"/>
      <c r="R88" s="366"/>
      <c r="S88" s="366"/>
      <c r="T88" s="366"/>
      <c r="U88" s="366"/>
      <c r="V88" s="366"/>
      <c r="W88" s="366"/>
      <c r="X88" s="346"/>
    </row>
    <row r="89" spans="2:24" ht="15" customHeight="1" x14ac:dyDescent="0.35">
      <c r="B89" s="326"/>
      <c r="C89" s="329"/>
      <c r="D89" s="329"/>
      <c r="E89" s="332"/>
      <c r="F89" s="294" t="s">
        <v>908</v>
      </c>
      <c r="G89" s="332"/>
      <c r="H89" s="332"/>
      <c r="I89" s="32">
        <v>937</v>
      </c>
      <c r="J89" s="329"/>
      <c r="K89" s="329"/>
      <c r="L89" s="344"/>
      <c r="M89" s="366"/>
      <c r="N89" s="366"/>
      <c r="O89" s="366"/>
      <c r="P89" s="366"/>
      <c r="Q89" s="366"/>
      <c r="R89" s="366"/>
      <c r="S89" s="366"/>
      <c r="T89" s="366"/>
      <c r="U89" s="366"/>
      <c r="V89" s="366"/>
      <c r="W89" s="366"/>
      <c r="X89" s="346"/>
    </row>
    <row r="90" spans="2:24" ht="15" customHeight="1" x14ac:dyDescent="0.35">
      <c r="B90" s="326"/>
      <c r="C90" s="329"/>
      <c r="D90" s="329"/>
      <c r="E90" s="332"/>
      <c r="F90" s="294" t="s">
        <v>1051</v>
      </c>
      <c r="G90" s="332"/>
      <c r="H90" s="332"/>
      <c r="I90" s="32">
        <v>616</v>
      </c>
      <c r="J90" s="329"/>
      <c r="K90" s="329"/>
      <c r="L90" s="344"/>
      <c r="M90" s="366"/>
      <c r="N90" s="366"/>
      <c r="O90" s="366"/>
      <c r="P90" s="366"/>
      <c r="Q90" s="366"/>
      <c r="R90" s="366"/>
      <c r="S90" s="366"/>
      <c r="T90" s="366"/>
      <c r="U90" s="366"/>
      <c r="V90" s="366"/>
      <c r="W90" s="366"/>
      <c r="X90" s="346"/>
    </row>
    <row r="91" spans="2:24" ht="15" customHeight="1" x14ac:dyDescent="0.35">
      <c r="B91" s="326"/>
      <c r="C91" s="329"/>
      <c r="D91" s="329"/>
      <c r="E91" s="332"/>
      <c r="F91" s="294" t="s">
        <v>1052</v>
      </c>
      <c r="G91" s="332"/>
      <c r="H91" s="332"/>
      <c r="I91" s="32">
        <v>531</v>
      </c>
      <c r="J91" s="329"/>
      <c r="K91" s="329"/>
      <c r="L91" s="344"/>
      <c r="M91" s="366"/>
      <c r="N91" s="366"/>
      <c r="O91" s="366"/>
      <c r="P91" s="366"/>
      <c r="Q91" s="366"/>
      <c r="R91" s="366"/>
      <c r="S91" s="366"/>
      <c r="T91" s="366"/>
      <c r="U91" s="366"/>
      <c r="V91" s="366"/>
      <c r="W91" s="366"/>
      <c r="X91" s="346"/>
    </row>
    <row r="92" spans="2:24" ht="15" customHeight="1" x14ac:dyDescent="0.35">
      <c r="B92" s="326"/>
      <c r="C92" s="329"/>
      <c r="D92" s="329"/>
      <c r="E92" s="332"/>
      <c r="F92" s="294" t="s">
        <v>707</v>
      </c>
      <c r="G92" s="332"/>
      <c r="H92" s="332"/>
      <c r="I92" s="32">
        <v>539</v>
      </c>
      <c r="J92" s="329"/>
      <c r="K92" s="329"/>
      <c r="L92" s="344"/>
      <c r="M92" s="366"/>
      <c r="N92" s="366"/>
      <c r="O92" s="366"/>
      <c r="P92" s="366"/>
      <c r="Q92" s="366"/>
      <c r="R92" s="366"/>
      <c r="S92" s="366"/>
      <c r="T92" s="366"/>
      <c r="U92" s="366"/>
      <c r="V92" s="366"/>
      <c r="W92" s="366"/>
      <c r="X92" s="346"/>
    </row>
    <row r="93" spans="2:24" ht="15" customHeight="1" x14ac:dyDescent="0.35">
      <c r="B93" s="326"/>
      <c r="C93" s="329"/>
      <c r="D93" s="329"/>
      <c r="E93" s="332"/>
      <c r="F93" s="294" t="s">
        <v>903</v>
      </c>
      <c r="G93" s="332"/>
      <c r="H93" s="332"/>
      <c r="I93" s="32">
        <v>1128</v>
      </c>
      <c r="J93" s="329"/>
      <c r="K93" s="329"/>
      <c r="L93" s="344"/>
      <c r="M93" s="366"/>
      <c r="N93" s="366"/>
      <c r="O93" s="366"/>
      <c r="P93" s="366"/>
      <c r="Q93" s="366"/>
      <c r="R93" s="366"/>
      <c r="S93" s="366"/>
      <c r="T93" s="366"/>
      <c r="U93" s="366"/>
      <c r="V93" s="366"/>
      <c r="W93" s="366"/>
      <c r="X93" s="346"/>
    </row>
    <row r="94" spans="2:24" ht="15" customHeight="1" x14ac:dyDescent="0.35">
      <c r="B94" s="326"/>
      <c r="C94" s="329"/>
      <c r="D94" s="329"/>
      <c r="E94" s="332"/>
      <c r="F94" s="294" t="s">
        <v>1053</v>
      </c>
      <c r="G94" s="332"/>
      <c r="H94" s="332"/>
      <c r="I94" s="32">
        <v>856</v>
      </c>
      <c r="J94" s="329"/>
      <c r="K94" s="329"/>
      <c r="L94" s="344"/>
      <c r="M94" s="366"/>
      <c r="N94" s="366"/>
      <c r="O94" s="366"/>
      <c r="P94" s="366"/>
      <c r="Q94" s="366"/>
      <c r="R94" s="366"/>
      <c r="S94" s="366"/>
      <c r="T94" s="366"/>
      <c r="U94" s="366"/>
      <c r="V94" s="366"/>
      <c r="W94" s="366"/>
      <c r="X94" s="346"/>
    </row>
    <row r="95" spans="2:24" ht="15" customHeight="1" x14ac:dyDescent="0.35">
      <c r="B95" s="326"/>
      <c r="C95" s="329"/>
      <c r="D95" s="329"/>
      <c r="E95" s="332"/>
      <c r="F95" s="294" t="s">
        <v>1054</v>
      </c>
      <c r="G95" s="332"/>
      <c r="H95" s="332"/>
      <c r="I95" s="32">
        <v>797</v>
      </c>
      <c r="J95" s="329"/>
      <c r="K95" s="329"/>
      <c r="L95" s="344"/>
      <c r="M95" s="366"/>
      <c r="N95" s="366"/>
      <c r="O95" s="366"/>
      <c r="P95" s="366"/>
      <c r="Q95" s="366"/>
      <c r="R95" s="366"/>
      <c r="S95" s="366"/>
      <c r="T95" s="366"/>
      <c r="U95" s="366"/>
      <c r="V95" s="366"/>
      <c r="W95" s="366"/>
      <c r="X95" s="346"/>
    </row>
    <row r="96" spans="2:24" ht="15" customHeight="1" x14ac:dyDescent="0.35">
      <c r="B96" s="326"/>
      <c r="C96" s="329"/>
      <c r="D96" s="329"/>
      <c r="E96" s="332"/>
      <c r="F96" s="255" t="s">
        <v>1055</v>
      </c>
      <c r="G96" s="332"/>
      <c r="H96" s="333"/>
      <c r="I96" s="32">
        <v>669</v>
      </c>
      <c r="J96" s="329"/>
      <c r="K96" s="329"/>
      <c r="L96" s="344"/>
      <c r="M96" s="366"/>
      <c r="N96" s="366"/>
      <c r="O96" s="366"/>
      <c r="P96" s="366"/>
      <c r="Q96" s="366"/>
      <c r="R96" s="366"/>
      <c r="S96" s="366"/>
      <c r="T96" s="366"/>
      <c r="U96" s="366"/>
      <c r="V96" s="366"/>
      <c r="W96" s="366"/>
      <c r="X96" s="346"/>
    </row>
    <row r="97" spans="2:24" ht="15" customHeight="1" x14ac:dyDescent="0.35">
      <c r="B97" s="326"/>
      <c r="C97" s="329"/>
      <c r="D97" s="329"/>
      <c r="E97" s="332"/>
      <c r="F97" s="255" t="s">
        <v>791</v>
      </c>
      <c r="G97" s="332"/>
      <c r="H97" s="331" t="s">
        <v>1057</v>
      </c>
      <c r="I97" s="32">
        <v>928</v>
      </c>
      <c r="J97" s="329"/>
      <c r="K97" s="329"/>
      <c r="L97" s="344"/>
      <c r="M97" s="366"/>
      <c r="N97" s="366"/>
      <c r="O97" s="366"/>
      <c r="P97" s="366"/>
      <c r="Q97" s="366"/>
      <c r="R97" s="366"/>
      <c r="S97" s="366"/>
      <c r="T97" s="366"/>
      <c r="U97" s="366"/>
      <c r="V97" s="366"/>
      <c r="W97" s="366"/>
      <c r="X97" s="346"/>
    </row>
    <row r="98" spans="2:24" ht="15" customHeight="1" x14ac:dyDescent="0.35">
      <c r="B98" s="326"/>
      <c r="C98" s="329"/>
      <c r="D98" s="329"/>
      <c r="E98" s="332"/>
      <c r="F98" s="255" t="s">
        <v>706</v>
      </c>
      <c r="G98" s="332"/>
      <c r="H98" s="332"/>
      <c r="I98" s="32">
        <v>356</v>
      </c>
      <c r="J98" s="329"/>
      <c r="K98" s="329"/>
      <c r="L98" s="344"/>
      <c r="M98" s="366"/>
      <c r="N98" s="366"/>
      <c r="O98" s="366"/>
      <c r="P98" s="366"/>
      <c r="Q98" s="366"/>
      <c r="R98" s="366"/>
      <c r="S98" s="366"/>
      <c r="T98" s="366"/>
      <c r="U98" s="366"/>
      <c r="V98" s="366"/>
      <c r="W98" s="366"/>
      <c r="X98" s="346"/>
    </row>
    <row r="99" spans="2:24" ht="15" customHeight="1" x14ac:dyDescent="0.35">
      <c r="B99" s="326"/>
      <c r="C99" s="329"/>
      <c r="D99" s="329"/>
      <c r="E99" s="332"/>
      <c r="F99" s="255" t="s">
        <v>710</v>
      </c>
      <c r="G99" s="332"/>
      <c r="H99" s="332"/>
      <c r="I99" s="31">
        <v>1207</v>
      </c>
      <c r="J99" s="329"/>
      <c r="K99" s="329"/>
      <c r="L99" s="344"/>
      <c r="M99" s="366"/>
      <c r="N99" s="366"/>
      <c r="O99" s="366"/>
      <c r="P99" s="366"/>
      <c r="Q99" s="366"/>
      <c r="R99" s="366"/>
      <c r="S99" s="366"/>
      <c r="T99" s="366"/>
      <c r="U99" s="366"/>
      <c r="V99" s="366"/>
      <c r="W99" s="366"/>
      <c r="X99" s="346"/>
    </row>
    <row r="100" spans="2:24" ht="15" customHeight="1" x14ac:dyDescent="0.35">
      <c r="B100" s="326"/>
      <c r="C100" s="329"/>
      <c r="D100" s="329"/>
      <c r="E100" s="332"/>
      <c r="F100" s="294" t="s">
        <v>1048</v>
      </c>
      <c r="G100" s="332"/>
      <c r="H100" s="332"/>
      <c r="I100" s="32">
        <v>1662</v>
      </c>
      <c r="J100" s="329"/>
      <c r="K100" s="329"/>
      <c r="L100" s="344"/>
      <c r="M100" s="366"/>
      <c r="N100" s="366"/>
      <c r="O100" s="366"/>
      <c r="P100" s="366"/>
      <c r="Q100" s="366"/>
      <c r="R100" s="366"/>
      <c r="S100" s="366"/>
      <c r="T100" s="366"/>
      <c r="U100" s="366"/>
      <c r="V100" s="366"/>
      <c r="W100" s="366"/>
      <c r="X100" s="346"/>
    </row>
    <row r="101" spans="2:24" ht="15" customHeight="1" x14ac:dyDescent="0.35">
      <c r="B101" s="326"/>
      <c r="C101" s="329"/>
      <c r="D101" s="329"/>
      <c r="E101" s="332"/>
      <c r="F101" s="294" t="s">
        <v>906</v>
      </c>
      <c r="G101" s="332"/>
      <c r="H101" s="332"/>
      <c r="I101" s="32">
        <v>1460</v>
      </c>
      <c r="J101" s="329"/>
      <c r="K101" s="329"/>
      <c r="L101" s="344"/>
      <c r="M101" s="366"/>
      <c r="N101" s="366"/>
      <c r="O101" s="366"/>
      <c r="P101" s="366"/>
      <c r="Q101" s="366"/>
      <c r="R101" s="366"/>
      <c r="S101" s="366"/>
      <c r="T101" s="366"/>
      <c r="U101" s="366"/>
      <c r="V101" s="366"/>
      <c r="W101" s="366"/>
      <c r="X101" s="346"/>
    </row>
    <row r="102" spans="2:24" ht="15" customHeight="1" x14ac:dyDescent="0.35">
      <c r="B102" s="326"/>
      <c r="C102" s="329"/>
      <c r="D102" s="329"/>
      <c r="E102" s="332"/>
      <c r="F102" s="294" t="s">
        <v>911</v>
      </c>
      <c r="G102" s="332"/>
      <c r="H102" s="332"/>
      <c r="I102" s="32">
        <v>1349</v>
      </c>
      <c r="J102" s="329"/>
      <c r="K102" s="329"/>
      <c r="L102" s="344"/>
      <c r="M102" s="366"/>
      <c r="N102" s="366"/>
      <c r="O102" s="366"/>
      <c r="P102" s="366"/>
      <c r="Q102" s="366"/>
      <c r="R102" s="366"/>
      <c r="S102" s="366"/>
      <c r="T102" s="366"/>
      <c r="U102" s="366"/>
      <c r="V102" s="366"/>
      <c r="W102" s="366"/>
      <c r="X102" s="346"/>
    </row>
    <row r="103" spans="2:24" ht="15" customHeight="1" x14ac:dyDescent="0.35">
      <c r="B103" s="326"/>
      <c r="C103" s="329"/>
      <c r="D103" s="329"/>
      <c r="E103" s="332"/>
      <c r="F103" s="255" t="s">
        <v>1049</v>
      </c>
      <c r="G103" s="332"/>
      <c r="H103" s="332"/>
      <c r="I103" s="32">
        <v>1084</v>
      </c>
      <c r="J103" s="329"/>
      <c r="K103" s="329"/>
      <c r="L103" s="344"/>
      <c r="M103" s="366"/>
      <c r="N103" s="366"/>
      <c r="O103" s="366"/>
      <c r="P103" s="366"/>
      <c r="Q103" s="366"/>
      <c r="R103" s="366"/>
      <c r="S103" s="366"/>
      <c r="T103" s="366"/>
      <c r="U103" s="366"/>
      <c r="V103" s="366"/>
      <c r="W103" s="366"/>
      <c r="X103" s="346"/>
    </row>
    <row r="104" spans="2:24" ht="15" customHeight="1" x14ac:dyDescent="0.35">
      <c r="B104" s="326"/>
      <c r="C104" s="329"/>
      <c r="D104" s="329"/>
      <c r="E104" s="332"/>
      <c r="F104" s="294" t="s">
        <v>1050</v>
      </c>
      <c r="G104" s="332"/>
      <c r="H104" s="332"/>
      <c r="I104" s="32">
        <v>882</v>
      </c>
      <c r="J104" s="329"/>
      <c r="K104" s="329"/>
      <c r="L104" s="344"/>
      <c r="M104" s="366"/>
      <c r="N104" s="366"/>
      <c r="O104" s="366"/>
      <c r="P104" s="366"/>
      <c r="Q104" s="366"/>
      <c r="R104" s="366"/>
      <c r="S104" s="366"/>
      <c r="T104" s="366"/>
      <c r="U104" s="366"/>
      <c r="V104" s="366"/>
      <c r="W104" s="366"/>
      <c r="X104" s="346"/>
    </row>
    <row r="105" spans="2:24" ht="15" customHeight="1" x14ac:dyDescent="0.35">
      <c r="B105" s="326"/>
      <c r="C105" s="329"/>
      <c r="D105" s="329"/>
      <c r="E105" s="332"/>
      <c r="F105" s="294" t="s">
        <v>908</v>
      </c>
      <c r="G105" s="332"/>
      <c r="H105" s="332"/>
      <c r="I105" s="32">
        <v>1249</v>
      </c>
      <c r="J105" s="329"/>
      <c r="K105" s="329"/>
      <c r="L105" s="344"/>
      <c r="M105" s="366"/>
      <c r="N105" s="366"/>
      <c r="O105" s="366"/>
      <c r="P105" s="366"/>
      <c r="Q105" s="366"/>
      <c r="R105" s="366"/>
      <c r="S105" s="366"/>
      <c r="T105" s="366"/>
      <c r="U105" s="366"/>
      <c r="V105" s="366"/>
      <c r="W105" s="366"/>
      <c r="X105" s="346"/>
    </row>
    <row r="106" spans="2:24" ht="15" customHeight="1" x14ac:dyDescent="0.35">
      <c r="B106" s="326"/>
      <c r="C106" s="329"/>
      <c r="D106" s="329"/>
      <c r="E106" s="332"/>
      <c r="F106" s="294" t="s">
        <v>1051</v>
      </c>
      <c r="G106" s="332"/>
      <c r="H106" s="332"/>
      <c r="I106" s="32">
        <v>845</v>
      </c>
      <c r="J106" s="329"/>
      <c r="K106" s="329"/>
      <c r="L106" s="344"/>
      <c r="M106" s="366"/>
      <c r="N106" s="366"/>
      <c r="O106" s="366"/>
      <c r="P106" s="366"/>
      <c r="Q106" s="366"/>
      <c r="R106" s="366"/>
      <c r="S106" s="366"/>
      <c r="T106" s="366"/>
      <c r="U106" s="366"/>
      <c r="V106" s="366"/>
      <c r="W106" s="366"/>
      <c r="X106" s="346"/>
    </row>
    <row r="107" spans="2:24" ht="15" customHeight="1" x14ac:dyDescent="0.35">
      <c r="B107" s="326"/>
      <c r="C107" s="329"/>
      <c r="D107" s="329"/>
      <c r="E107" s="332"/>
      <c r="F107" s="294" t="s">
        <v>1052</v>
      </c>
      <c r="G107" s="332"/>
      <c r="H107" s="332"/>
      <c r="I107" s="32">
        <v>780</v>
      </c>
      <c r="J107" s="329"/>
      <c r="K107" s="329"/>
      <c r="L107" s="344"/>
      <c r="M107" s="366"/>
      <c r="N107" s="366"/>
      <c r="O107" s="366"/>
      <c r="P107" s="366"/>
      <c r="Q107" s="366"/>
      <c r="R107" s="366"/>
      <c r="S107" s="366"/>
      <c r="T107" s="366"/>
      <c r="U107" s="366"/>
      <c r="V107" s="366"/>
      <c r="W107" s="366"/>
      <c r="X107" s="346"/>
    </row>
    <row r="108" spans="2:24" ht="15" customHeight="1" x14ac:dyDescent="0.35">
      <c r="B108" s="326"/>
      <c r="C108" s="329"/>
      <c r="D108" s="329"/>
      <c r="E108" s="332"/>
      <c r="F108" s="294" t="s">
        <v>707</v>
      </c>
      <c r="G108" s="332"/>
      <c r="H108" s="332"/>
      <c r="I108" s="32">
        <v>864</v>
      </c>
      <c r="J108" s="329"/>
      <c r="K108" s="329"/>
      <c r="L108" s="344"/>
      <c r="M108" s="366"/>
      <c r="N108" s="366"/>
      <c r="O108" s="366"/>
      <c r="P108" s="366"/>
      <c r="Q108" s="366"/>
      <c r="R108" s="366"/>
      <c r="S108" s="366"/>
      <c r="T108" s="366"/>
      <c r="U108" s="366"/>
      <c r="V108" s="366"/>
      <c r="W108" s="366"/>
      <c r="X108" s="346"/>
    </row>
    <row r="109" spans="2:24" ht="15" customHeight="1" x14ac:dyDescent="0.35">
      <c r="B109" s="326"/>
      <c r="C109" s="329"/>
      <c r="D109" s="329"/>
      <c r="E109" s="332"/>
      <c r="F109" s="294" t="s">
        <v>903</v>
      </c>
      <c r="G109" s="332"/>
      <c r="H109" s="332"/>
      <c r="I109" s="32">
        <v>1351</v>
      </c>
      <c r="J109" s="329"/>
      <c r="K109" s="329"/>
      <c r="L109" s="344"/>
      <c r="M109" s="366"/>
      <c r="N109" s="366"/>
      <c r="O109" s="366"/>
      <c r="P109" s="366"/>
      <c r="Q109" s="366"/>
      <c r="R109" s="366"/>
      <c r="S109" s="366"/>
      <c r="T109" s="366"/>
      <c r="U109" s="366"/>
      <c r="V109" s="366"/>
      <c r="W109" s="366"/>
      <c r="X109" s="346"/>
    </row>
    <row r="110" spans="2:24" ht="15" customHeight="1" x14ac:dyDescent="0.35">
      <c r="B110" s="326"/>
      <c r="C110" s="329"/>
      <c r="D110" s="329"/>
      <c r="E110" s="332"/>
      <c r="F110" s="294" t="s">
        <v>1053</v>
      </c>
      <c r="G110" s="332"/>
      <c r="H110" s="332"/>
      <c r="I110" s="32">
        <v>1063</v>
      </c>
      <c r="J110" s="329"/>
      <c r="K110" s="329"/>
      <c r="L110" s="344"/>
      <c r="M110" s="366"/>
      <c r="N110" s="366"/>
      <c r="O110" s="366"/>
      <c r="P110" s="366"/>
      <c r="Q110" s="366"/>
      <c r="R110" s="366"/>
      <c r="S110" s="366"/>
      <c r="T110" s="366"/>
      <c r="U110" s="366"/>
      <c r="V110" s="366"/>
      <c r="W110" s="366"/>
      <c r="X110" s="346"/>
    </row>
    <row r="111" spans="2:24" ht="15" customHeight="1" x14ac:dyDescent="0.35">
      <c r="B111" s="326"/>
      <c r="C111" s="329"/>
      <c r="D111" s="329"/>
      <c r="E111" s="332"/>
      <c r="F111" s="294" t="s">
        <v>1054</v>
      </c>
      <c r="G111" s="332"/>
      <c r="H111" s="332"/>
      <c r="I111" s="31">
        <v>1031</v>
      </c>
      <c r="J111" s="329"/>
      <c r="K111" s="329"/>
      <c r="L111" s="344"/>
      <c r="M111" s="366"/>
      <c r="N111" s="366"/>
      <c r="O111" s="366"/>
      <c r="P111" s="366"/>
      <c r="Q111" s="366"/>
      <c r="R111" s="366"/>
      <c r="S111" s="366"/>
      <c r="T111" s="366"/>
      <c r="U111" s="366"/>
      <c r="V111" s="366"/>
      <c r="W111" s="366"/>
      <c r="X111" s="346"/>
    </row>
    <row r="112" spans="2:24" ht="15" customHeight="1" x14ac:dyDescent="0.35">
      <c r="B112" s="326"/>
      <c r="C112" s="329"/>
      <c r="D112" s="330"/>
      <c r="E112" s="332"/>
      <c r="F112" s="255" t="s">
        <v>1055</v>
      </c>
      <c r="G112" s="332"/>
      <c r="H112" s="333"/>
      <c r="I112" s="31">
        <v>915</v>
      </c>
      <c r="J112" s="329"/>
      <c r="K112" s="329"/>
      <c r="L112" s="344"/>
      <c r="M112" s="366"/>
      <c r="N112" s="366"/>
      <c r="O112" s="366"/>
      <c r="P112" s="366"/>
      <c r="Q112" s="366"/>
      <c r="R112" s="366"/>
      <c r="S112" s="366"/>
      <c r="T112" s="366"/>
      <c r="U112" s="366"/>
      <c r="V112" s="366"/>
      <c r="W112" s="366"/>
      <c r="X112" s="346"/>
    </row>
    <row r="113" spans="2:24" ht="15" customHeight="1" x14ac:dyDescent="0.35">
      <c r="B113" s="326"/>
      <c r="C113" s="329"/>
      <c r="D113" s="328" t="s">
        <v>309</v>
      </c>
      <c r="E113" s="332"/>
      <c r="F113" s="255" t="s">
        <v>791</v>
      </c>
      <c r="G113" s="332"/>
      <c r="H113" s="331" t="s">
        <v>1046</v>
      </c>
      <c r="I113" s="32">
        <v>776</v>
      </c>
      <c r="J113" s="329"/>
      <c r="K113" s="329"/>
      <c r="L113" s="344"/>
      <c r="M113" s="366"/>
      <c r="N113" s="366"/>
      <c r="O113" s="366"/>
      <c r="P113" s="366"/>
      <c r="Q113" s="366"/>
      <c r="R113" s="366"/>
      <c r="S113" s="366"/>
      <c r="T113" s="366"/>
      <c r="U113" s="366"/>
      <c r="V113" s="366"/>
      <c r="W113" s="366"/>
      <c r="X113" s="346"/>
    </row>
    <row r="114" spans="2:24" ht="15" customHeight="1" x14ac:dyDescent="0.35">
      <c r="B114" s="326"/>
      <c r="C114" s="329"/>
      <c r="D114" s="329"/>
      <c r="E114" s="332"/>
      <c r="F114" s="255" t="s">
        <v>710</v>
      </c>
      <c r="G114" s="332"/>
      <c r="H114" s="332"/>
      <c r="I114" s="32">
        <v>1482</v>
      </c>
      <c r="J114" s="329"/>
      <c r="K114" s="329"/>
      <c r="L114" s="344"/>
      <c r="M114" s="366"/>
      <c r="N114" s="366"/>
      <c r="O114" s="366"/>
      <c r="P114" s="366"/>
      <c r="Q114" s="366"/>
      <c r="R114" s="366"/>
      <c r="S114" s="366"/>
      <c r="T114" s="366"/>
      <c r="U114" s="366"/>
      <c r="V114" s="366"/>
      <c r="W114" s="366"/>
      <c r="X114" s="346"/>
    </row>
    <row r="115" spans="2:24" ht="15" customHeight="1" x14ac:dyDescent="0.35">
      <c r="B115" s="326"/>
      <c r="C115" s="329"/>
      <c r="D115" s="329"/>
      <c r="E115" s="332"/>
      <c r="F115" s="255" t="s">
        <v>1048</v>
      </c>
      <c r="G115" s="332"/>
      <c r="H115" s="332"/>
      <c r="I115" s="32">
        <v>1422</v>
      </c>
      <c r="J115" s="329"/>
      <c r="K115" s="329"/>
      <c r="L115" s="344"/>
      <c r="M115" s="366"/>
      <c r="N115" s="366"/>
      <c r="O115" s="366"/>
      <c r="P115" s="366"/>
      <c r="Q115" s="366"/>
      <c r="R115" s="366"/>
      <c r="S115" s="366"/>
      <c r="T115" s="366"/>
      <c r="U115" s="366"/>
      <c r="V115" s="366"/>
      <c r="W115" s="366"/>
      <c r="X115" s="346"/>
    </row>
    <row r="116" spans="2:24" ht="15" customHeight="1" x14ac:dyDescent="0.35">
      <c r="B116" s="326"/>
      <c r="C116" s="329"/>
      <c r="D116" s="329"/>
      <c r="E116" s="332"/>
      <c r="F116" s="294" t="s">
        <v>906</v>
      </c>
      <c r="G116" s="332"/>
      <c r="H116" s="332"/>
      <c r="I116" s="32">
        <v>1204</v>
      </c>
      <c r="J116" s="329"/>
      <c r="K116" s="329"/>
      <c r="L116" s="344"/>
      <c r="M116" s="366"/>
      <c r="N116" s="366"/>
      <c r="O116" s="366"/>
      <c r="P116" s="366"/>
      <c r="Q116" s="366"/>
      <c r="R116" s="366"/>
      <c r="S116" s="366"/>
      <c r="T116" s="366"/>
      <c r="U116" s="366"/>
      <c r="V116" s="366"/>
      <c r="W116" s="366"/>
      <c r="X116" s="346"/>
    </row>
    <row r="117" spans="2:24" ht="15" customHeight="1" x14ac:dyDescent="0.35">
      <c r="B117" s="326"/>
      <c r="C117" s="329"/>
      <c r="D117" s="329"/>
      <c r="E117" s="332"/>
      <c r="F117" s="294" t="s">
        <v>1049</v>
      </c>
      <c r="G117" s="332"/>
      <c r="H117" s="332"/>
      <c r="I117" s="32">
        <v>816</v>
      </c>
      <c r="J117" s="329"/>
      <c r="K117" s="329"/>
      <c r="L117" s="344"/>
      <c r="M117" s="366"/>
      <c r="N117" s="366"/>
      <c r="O117" s="366"/>
      <c r="P117" s="366"/>
      <c r="Q117" s="366"/>
      <c r="R117" s="366"/>
      <c r="S117" s="366"/>
      <c r="T117" s="366"/>
      <c r="U117" s="366"/>
      <c r="V117" s="366"/>
      <c r="W117" s="366"/>
      <c r="X117" s="346"/>
    </row>
    <row r="118" spans="2:24" ht="15" customHeight="1" x14ac:dyDescent="0.35">
      <c r="B118" s="326"/>
      <c r="C118" s="329"/>
      <c r="D118" s="329"/>
      <c r="E118" s="332"/>
      <c r="F118" s="294" t="s">
        <v>1050</v>
      </c>
      <c r="G118" s="332"/>
      <c r="H118" s="332"/>
      <c r="I118" s="32">
        <v>616</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55" t="s">
        <v>908</v>
      </c>
      <c r="G119" s="332"/>
      <c r="H119" s="332"/>
      <c r="I119" s="32">
        <v>915</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94" t="s">
        <v>1051</v>
      </c>
      <c r="G120" s="332"/>
      <c r="H120" s="332"/>
      <c r="I120" s="32">
        <v>764</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94" t="s">
        <v>1052</v>
      </c>
      <c r="G121" s="332"/>
      <c r="H121" s="332"/>
      <c r="I121" s="32">
        <v>749</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94" t="s">
        <v>707</v>
      </c>
      <c r="G122" s="332"/>
      <c r="H122" s="332"/>
      <c r="I122" s="32">
        <v>223</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94" t="s">
        <v>903</v>
      </c>
      <c r="G123" s="332"/>
      <c r="H123" s="332"/>
      <c r="I123" s="32" t="s">
        <v>1058</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94" t="s">
        <v>1053</v>
      </c>
      <c r="G124" s="332"/>
      <c r="H124" s="332"/>
      <c r="I124" s="32" t="s">
        <v>1058</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94" t="s">
        <v>1054</v>
      </c>
      <c r="G125" s="332"/>
      <c r="H125" s="332"/>
      <c r="I125" s="32" t="s">
        <v>1058</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94" t="s">
        <v>706</v>
      </c>
      <c r="G126" s="332"/>
      <c r="H126" s="332"/>
      <c r="I126" s="32" t="s">
        <v>1058</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94" t="s">
        <v>911</v>
      </c>
      <c r="G127" s="332"/>
      <c r="H127" s="332"/>
      <c r="I127" s="32" t="s">
        <v>1058</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55" t="s">
        <v>1055</v>
      </c>
      <c r="G128" s="332"/>
      <c r="H128" s="333"/>
      <c r="I128" s="32">
        <v>560</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55" t="s">
        <v>791</v>
      </c>
      <c r="G129" s="332"/>
      <c r="H129" s="331" t="s">
        <v>1056</v>
      </c>
      <c r="I129" s="32">
        <v>464</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55" t="s">
        <v>710</v>
      </c>
      <c r="G130" s="332"/>
      <c r="H130" s="332"/>
      <c r="I130" s="32">
        <v>1073</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55" t="s">
        <v>1048</v>
      </c>
      <c r="G131" s="332"/>
      <c r="H131" s="332"/>
      <c r="I131" s="32">
        <v>946</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94" t="s">
        <v>906</v>
      </c>
      <c r="G132" s="332"/>
      <c r="H132" s="332"/>
      <c r="I132" s="32">
        <v>813</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94" t="s">
        <v>1049</v>
      </c>
      <c r="G133" s="332"/>
      <c r="H133" s="332"/>
      <c r="I133" s="32">
        <v>641</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94" t="s">
        <v>1050</v>
      </c>
      <c r="G134" s="332"/>
      <c r="H134" s="332"/>
      <c r="I134" s="32">
        <v>448</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55" t="s">
        <v>908</v>
      </c>
      <c r="G135" s="332"/>
      <c r="H135" s="332"/>
      <c r="I135" s="32">
        <v>572</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94" t="s">
        <v>1051</v>
      </c>
      <c r="G136" s="332"/>
      <c r="H136" s="332"/>
      <c r="I136" s="32">
        <v>504</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94" t="s">
        <v>1052</v>
      </c>
      <c r="G137" s="332"/>
      <c r="H137" s="332"/>
      <c r="I137" s="32">
        <v>486</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94" t="s">
        <v>707</v>
      </c>
      <c r="G138" s="332"/>
      <c r="H138" s="332"/>
      <c r="I138" s="32">
        <v>35</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94" t="s">
        <v>903</v>
      </c>
      <c r="G139" s="332"/>
      <c r="H139" s="332"/>
      <c r="I139" s="32" t="s">
        <v>1058</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94" t="s">
        <v>1053</v>
      </c>
      <c r="G140" s="332"/>
      <c r="H140" s="332"/>
      <c r="I140" s="32" t="s">
        <v>1058</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94" t="s">
        <v>1054</v>
      </c>
      <c r="G141" s="332"/>
      <c r="H141" s="332"/>
      <c r="I141" s="32" t="s">
        <v>1058</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94" t="s">
        <v>706</v>
      </c>
      <c r="G142" s="332"/>
      <c r="H142" s="332"/>
      <c r="I142" s="32" t="s">
        <v>1058</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94" t="s">
        <v>911</v>
      </c>
      <c r="G143" s="332"/>
      <c r="H143" s="332"/>
      <c r="I143" s="32" t="s">
        <v>1058</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55" t="s">
        <v>1055</v>
      </c>
      <c r="G144" s="332"/>
      <c r="H144" s="333"/>
      <c r="I144" s="32">
        <v>338</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55" t="s">
        <v>791</v>
      </c>
      <c r="G145" s="332"/>
      <c r="H145" s="331" t="s">
        <v>1057</v>
      </c>
      <c r="I145" s="32">
        <v>645</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55" t="s">
        <v>710</v>
      </c>
      <c r="G146" s="332"/>
      <c r="H146" s="332"/>
      <c r="I146" s="32">
        <v>1328</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55" t="s">
        <v>1048</v>
      </c>
      <c r="G147" s="332"/>
      <c r="H147" s="332"/>
      <c r="I147" s="32">
        <v>1356</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94" t="s">
        <v>906</v>
      </c>
      <c r="G148" s="332"/>
      <c r="H148" s="332"/>
      <c r="I148" s="32">
        <v>1105</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94" t="s">
        <v>1049</v>
      </c>
      <c r="G149" s="332"/>
      <c r="H149" s="332"/>
      <c r="I149" s="32">
        <v>823</v>
      </c>
      <c r="J149" s="329"/>
      <c r="K149" s="329"/>
      <c r="L149" s="344"/>
      <c r="M149" s="366"/>
      <c r="N149" s="366"/>
      <c r="O149" s="366"/>
      <c r="P149" s="366"/>
      <c r="Q149" s="366"/>
      <c r="R149" s="366"/>
      <c r="S149" s="366"/>
      <c r="T149" s="366"/>
      <c r="U149" s="366"/>
      <c r="V149" s="366"/>
      <c r="W149" s="366"/>
      <c r="X149" s="346"/>
    </row>
    <row r="150" spans="2:24" ht="15" customHeight="1" x14ac:dyDescent="0.35">
      <c r="B150" s="326"/>
      <c r="C150" s="329"/>
      <c r="D150" s="329"/>
      <c r="E150" s="332"/>
      <c r="F150" s="294" t="s">
        <v>1050</v>
      </c>
      <c r="G150" s="332"/>
      <c r="H150" s="332"/>
      <c r="I150" s="32">
        <v>542</v>
      </c>
      <c r="J150" s="329"/>
      <c r="K150" s="329"/>
      <c r="L150" s="344"/>
      <c r="M150" s="366"/>
      <c r="N150" s="366"/>
      <c r="O150" s="366"/>
      <c r="P150" s="366"/>
      <c r="Q150" s="366"/>
      <c r="R150" s="366"/>
      <c r="S150" s="366"/>
      <c r="T150" s="366"/>
      <c r="U150" s="366"/>
      <c r="V150" s="366"/>
      <c r="W150" s="366"/>
      <c r="X150" s="346"/>
    </row>
    <row r="151" spans="2:24" ht="15" customHeight="1" x14ac:dyDescent="0.35">
      <c r="B151" s="326"/>
      <c r="C151" s="329"/>
      <c r="D151" s="329"/>
      <c r="E151" s="332"/>
      <c r="F151" s="255" t="s">
        <v>908</v>
      </c>
      <c r="G151" s="332"/>
      <c r="H151" s="332"/>
      <c r="I151" s="32">
        <v>825</v>
      </c>
      <c r="J151" s="329"/>
      <c r="K151" s="329"/>
      <c r="L151" s="344"/>
      <c r="M151" s="366"/>
      <c r="N151" s="366"/>
      <c r="O151" s="366"/>
      <c r="P151" s="366"/>
      <c r="Q151" s="366"/>
      <c r="R151" s="366"/>
      <c r="S151" s="366"/>
      <c r="T151" s="366"/>
      <c r="U151" s="366"/>
      <c r="V151" s="366"/>
      <c r="W151" s="366"/>
      <c r="X151" s="346"/>
    </row>
    <row r="152" spans="2:24" ht="15" customHeight="1" x14ac:dyDescent="0.35">
      <c r="B152" s="326"/>
      <c r="C152" s="329"/>
      <c r="D152" s="329"/>
      <c r="E152" s="332"/>
      <c r="F152" s="294" t="s">
        <v>1051</v>
      </c>
      <c r="G152" s="332"/>
      <c r="H152" s="332"/>
      <c r="I152" s="32">
        <v>711</v>
      </c>
      <c r="J152" s="329"/>
      <c r="K152" s="329"/>
      <c r="L152" s="344"/>
      <c r="M152" s="366"/>
      <c r="N152" s="366"/>
      <c r="O152" s="366"/>
      <c r="P152" s="366"/>
      <c r="Q152" s="366"/>
      <c r="R152" s="366"/>
      <c r="S152" s="366"/>
      <c r="T152" s="366"/>
      <c r="U152" s="366"/>
      <c r="V152" s="366"/>
      <c r="W152" s="366"/>
      <c r="X152" s="346"/>
    </row>
    <row r="153" spans="2:24" ht="15" customHeight="1" x14ac:dyDescent="0.35">
      <c r="B153" s="326"/>
      <c r="C153" s="329"/>
      <c r="D153" s="329"/>
      <c r="E153" s="332"/>
      <c r="F153" s="294" t="s">
        <v>1052</v>
      </c>
      <c r="G153" s="332"/>
      <c r="H153" s="332"/>
      <c r="I153" s="32">
        <v>744</v>
      </c>
      <c r="J153" s="329"/>
      <c r="K153" s="329"/>
      <c r="L153" s="344"/>
      <c r="M153" s="366"/>
      <c r="N153" s="366"/>
      <c r="O153" s="366"/>
      <c r="P153" s="366"/>
      <c r="Q153" s="366"/>
      <c r="R153" s="366"/>
      <c r="S153" s="366"/>
      <c r="T153" s="366"/>
      <c r="U153" s="366"/>
      <c r="V153" s="366"/>
      <c r="W153" s="366"/>
      <c r="X153" s="346"/>
    </row>
    <row r="154" spans="2:24" ht="15" customHeight="1" x14ac:dyDescent="0.35">
      <c r="B154" s="326"/>
      <c r="C154" s="329"/>
      <c r="D154" s="329"/>
      <c r="E154" s="332"/>
      <c r="F154" s="294" t="s">
        <v>707</v>
      </c>
      <c r="G154" s="332"/>
      <c r="H154" s="332"/>
      <c r="I154" s="32">
        <v>148</v>
      </c>
      <c r="J154" s="329"/>
      <c r="K154" s="329"/>
      <c r="L154" s="344"/>
      <c r="M154" s="366"/>
      <c r="N154" s="366"/>
      <c r="O154" s="366"/>
      <c r="P154" s="366"/>
      <c r="Q154" s="366"/>
      <c r="R154" s="366"/>
      <c r="S154" s="366"/>
      <c r="T154" s="366"/>
      <c r="U154" s="366"/>
      <c r="V154" s="366"/>
      <c r="W154" s="366"/>
      <c r="X154" s="346"/>
    </row>
    <row r="155" spans="2:24" ht="15" customHeight="1" x14ac:dyDescent="0.35">
      <c r="B155" s="326"/>
      <c r="C155" s="329"/>
      <c r="D155" s="329"/>
      <c r="E155" s="332"/>
      <c r="F155" s="294" t="s">
        <v>903</v>
      </c>
      <c r="G155" s="332"/>
      <c r="H155" s="332"/>
      <c r="I155" s="32" t="s">
        <v>1058</v>
      </c>
      <c r="J155" s="329"/>
      <c r="K155" s="329"/>
      <c r="L155" s="344"/>
      <c r="M155" s="366"/>
      <c r="N155" s="366"/>
      <c r="O155" s="366"/>
      <c r="P155" s="366"/>
      <c r="Q155" s="366"/>
      <c r="R155" s="366"/>
      <c r="S155" s="366"/>
      <c r="T155" s="366"/>
      <c r="U155" s="366"/>
      <c r="V155" s="366"/>
      <c r="W155" s="366"/>
      <c r="X155" s="346"/>
    </row>
    <row r="156" spans="2:24" ht="15" customHeight="1" x14ac:dyDescent="0.35">
      <c r="B156" s="326"/>
      <c r="C156" s="329"/>
      <c r="D156" s="329"/>
      <c r="E156" s="332"/>
      <c r="F156" s="294" t="s">
        <v>1053</v>
      </c>
      <c r="G156" s="332"/>
      <c r="H156" s="332"/>
      <c r="I156" s="32" t="s">
        <v>1058</v>
      </c>
      <c r="J156" s="329"/>
      <c r="K156" s="329"/>
      <c r="L156" s="344"/>
      <c r="M156" s="366"/>
      <c r="N156" s="366"/>
      <c r="O156" s="366"/>
      <c r="P156" s="366"/>
      <c r="Q156" s="366"/>
      <c r="R156" s="366"/>
      <c r="S156" s="366"/>
      <c r="T156" s="366"/>
      <c r="U156" s="366"/>
      <c r="V156" s="366"/>
      <c r="W156" s="366"/>
      <c r="X156" s="346"/>
    </row>
    <row r="157" spans="2:24" ht="15" customHeight="1" x14ac:dyDescent="0.35">
      <c r="B157" s="326"/>
      <c r="C157" s="329"/>
      <c r="D157" s="329"/>
      <c r="E157" s="332"/>
      <c r="F157" s="294" t="s">
        <v>1054</v>
      </c>
      <c r="G157" s="332"/>
      <c r="H157" s="332"/>
      <c r="I157" s="32" t="s">
        <v>1058</v>
      </c>
      <c r="J157" s="329"/>
      <c r="K157" s="329"/>
      <c r="L157" s="344"/>
      <c r="M157" s="366"/>
      <c r="N157" s="366"/>
      <c r="O157" s="366"/>
      <c r="P157" s="366"/>
      <c r="Q157" s="366"/>
      <c r="R157" s="366"/>
      <c r="S157" s="366"/>
      <c r="T157" s="366"/>
      <c r="U157" s="366"/>
      <c r="V157" s="366"/>
      <c r="W157" s="366"/>
      <c r="X157" s="346"/>
    </row>
    <row r="158" spans="2:24" ht="15" customHeight="1" x14ac:dyDescent="0.35">
      <c r="B158" s="326"/>
      <c r="C158" s="329"/>
      <c r="D158" s="329"/>
      <c r="E158" s="332"/>
      <c r="F158" s="294" t="s">
        <v>706</v>
      </c>
      <c r="G158" s="332"/>
      <c r="H158" s="332"/>
      <c r="I158" s="32" t="s">
        <v>1058</v>
      </c>
      <c r="J158" s="329"/>
      <c r="K158" s="329"/>
      <c r="L158" s="344"/>
      <c r="M158" s="366"/>
      <c r="N158" s="366"/>
      <c r="O158" s="366"/>
      <c r="P158" s="366"/>
      <c r="Q158" s="366"/>
      <c r="R158" s="366"/>
      <c r="S158" s="366"/>
      <c r="T158" s="366"/>
      <c r="U158" s="366"/>
      <c r="V158" s="366"/>
      <c r="W158" s="366"/>
      <c r="X158" s="346"/>
    </row>
    <row r="159" spans="2:24" ht="15" customHeight="1" x14ac:dyDescent="0.35">
      <c r="B159" s="326"/>
      <c r="C159" s="329"/>
      <c r="D159" s="329"/>
      <c r="E159" s="332"/>
      <c r="F159" s="294" t="s">
        <v>911</v>
      </c>
      <c r="G159" s="332"/>
      <c r="H159" s="332"/>
      <c r="I159" s="32" t="s">
        <v>1058</v>
      </c>
      <c r="J159" s="329"/>
      <c r="K159" s="329"/>
      <c r="L159" s="344"/>
      <c r="M159" s="366"/>
      <c r="N159" s="366"/>
      <c r="O159" s="366"/>
      <c r="P159" s="366"/>
      <c r="Q159" s="366"/>
      <c r="R159" s="366"/>
      <c r="S159" s="366"/>
      <c r="T159" s="366"/>
      <c r="U159" s="366"/>
      <c r="V159" s="366"/>
      <c r="W159" s="366"/>
      <c r="X159" s="346"/>
    </row>
    <row r="160" spans="2:24" ht="15" customHeight="1" x14ac:dyDescent="0.35">
      <c r="B160" s="327"/>
      <c r="C160" s="330"/>
      <c r="D160" s="330"/>
      <c r="E160" s="333"/>
      <c r="F160" s="255" t="s">
        <v>1055</v>
      </c>
      <c r="G160" s="333"/>
      <c r="H160" s="333"/>
      <c r="I160" s="32">
        <v>488</v>
      </c>
      <c r="J160" s="330"/>
      <c r="K160" s="330"/>
      <c r="L160" s="347"/>
      <c r="M160" s="348"/>
      <c r="N160" s="348"/>
      <c r="O160" s="348"/>
      <c r="P160" s="348"/>
      <c r="Q160" s="348"/>
      <c r="R160" s="348"/>
      <c r="S160" s="348"/>
      <c r="T160" s="348"/>
      <c r="U160" s="348"/>
      <c r="V160" s="348"/>
      <c r="W160" s="348"/>
      <c r="X160" s="349"/>
    </row>
    <row r="161" spans="2:24" ht="15" customHeight="1" x14ac:dyDescent="0.35">
      <c r="B161" s="236" t="s">
        <v>289</v>
      </c>
      <c r="C161" s="242"/>
      <c r="D161" s="294"/>
      <c r="E161" s="255"/>
      <c r="F161" s="255"/>
      <c r="G161" s="255"/>
      <c r="H161" s="255"/>
      <c r="I161" s="35">
        <v>0.97399999999999998</v>
      </c>
      <c r="J161" s="239" t="s">
        <v>273</v>
      </c>
      <c r="K161" s="239"/>
      <c r="L161" s="307" t="s">
        <v>1367</v>
      </c>
      <c r="M161" s="308"/>
      <c r="N161" s="308"/>
      <c r="O161" s="308"/>
      <c r="P161" s="308"/>
      <c r="Q161" s="308"/>
      <c r="R161" s="308"/>
      <c r="S161" s="308"/>
      <c r="T161" s="308"/>
      <c r="U161" s="308"/>
      <c r="V161" s="308"/>
      <c r="W161" s="308"/>
      <c r="X161" s="309"/>
    </row>
    <row r="162" spans="2:24" ht="15" customHeight="1" x14ac:dyDescent="0.35">
      <c r="B162" s="325" t="s">
        <v>1368</v>
      </c>
      <c r="C162" s="331" t="s">
        <v>1045</v>
      </c>
      <c r="D162" s="255" t="s">
        <v>1046</v>
      </c>
      <c r="E162" s="255"/>
      <c r="F162" s="255"/>
      <c r="G162" s="255"/>
      <c r="H162" s="255"/>
      <c r="I162" s="298">
        <v>4.7</v>
      </c>
      <c r="J162" s="328" t="s">
        <v>273</v>
      </c>
      <c r="K162" s="328" t="s">
        <v>1369</v>
      </c>
      <c r="L162" s="341" t="s">
        <v>1370</v>
      </c>
      <c r="M162" s="342"/>
      <c r="N162" s="342"/>
      <c r="O162" s="342"/>
      <c r="P162" s="342"/>
      <c r="Q162" s="342"/>
      <c r="R162" s="342"/>
      <c r="S162" s="342"/>
      <c r="T162" s="342"/>
      <c r="U162" s="342"/>
      <c r="V162" s="342"/>
      <c r="W162" s="342"/>
      <c r="X162" s="343"/>
    </row>
    <row r="163" spans="2:24" ht="15" customHeight="1" x14ac:dyDescent="0.35">
      <c r="B163" s="326"/>
      <c r="C163" s="332"/>
      <c r="D163" s="294" t="s">
        <v>1056</v>
      </c>
      <c r="E163" s="255"/>
      <c r="F163" s="255"/>
      <c r="G163" s="255"/>
      <c r="H163" s="255"/>
      <c r="I163" s="298">
        <v>6.5</v>
      </c>
      <c r="J163" s="329"/>
      <c r="K163" s="329"/>
      <c r="L163" s="344"/>
      <c r="M163" s="366"/>
      <c r="N163" s="366"/>
      <c r="O163" s="366"/>
      <c r="P163" s="366"/>
      <c r="Q163" s="366"/>
      <c r="R163" s="366"/>
      <c r="S163" s="366"/>
      <c r="T163" s="366"/>
      <c r="U163" s="366"/>
      <c r="V163" s="366"/>
      <c r="W163" s="366"/>
      <c r="X163" s="346"/>
    </row>
    <row r="164" spans="2:24" ht="15" customHeight="1" x14ac:dyDescent="0.35">
      <c r="B164" s="327"/>
      <c r="C164" s="333"/>
      <c r="D164" s="294" t="s">
        <v>1057</v>
      </c>
      <c r="E164" s="255"/>
      <c r="F164" s="255"/>
      <c r="G164" s="255"/>
      <c r="H164" s="255"/>
      <c r="I164" s="298">
        <v>5.8</v>
      </c>
      <c r="J164" s="330"/>
      <c r="K164" s="330"/>
      <c r="L164" s="347"/>
      <c r="M164" s="348"/>
      <c r="N164" s="348"/>
      <c r="O164" s="348"/>
      <c r="P164" s="348"/>
      <c r="Q164" s="348"/>
      <c r="R164" s="348"/>
      <c r="S164" s="348"/>
      <c r="T164" s="348"/>
      <c r="U164" s="348"/>
      <c r="V164" s="348"/>
      <c r="W164" s="348"/>
      <c r="X164" s="349"/>
    </row>
    <row r="165" spans="2:24" ht="15" customHeight="1" x14ac:dyDescent="0.35">
      <c r="B165" s="236" t="s">
        <v>1371</v>
      </c>
      <c r="C165" s="242"/>
      <c r="D165" s="294"/>
      <c r="E165" s="255"/>
      <c r="F165" s="255"/>
      <c r="G165" s="255"/>
      <c r="H165" s="255"/>
      <c r="I165" s="298"/>
      <c r="J165" s="239" t="s">
        <v>273</v>
      </c>
      <c r="K165" s="239" t="s">
        <v>1372</v>
      </c>
      <c r="L165" s="307" t="s">
        <v>1373</v>
      </c>
      <c r="M165" s="308"/>
      <c r="N165" s="308"/>
      <c r="O165" s="308"/>
      <c r="P165" s="308"/>
      <c r="Q165" s="308"/>
      <c r="R165" s="308"/>
      <c r="S165" s="308"/>
      <c r="T165" s="308"/>
      <c r="U165" s="308"/>
      <c r="V165" s="308"/>
      <c r="W165" s="308"/>
      <c r="X165" s="309"/>
    </row>
    <row r="166" spans="2:24" ht="15" customHeight="1" x14ac:dyDescent="0.35">
      <c r="B166" s="236" t="s">
        <v>1071</v>
      </c>
      <c r="C166" s="242"/>
      <c r="D166" s="294"/>
      <c r="E166" s="255"/>
      <c r="F166" s="255"/>
      <c r="G166" s="255"/>
      <c r="H166" s="255"/>
      <c r="I166" s="51">
        <v>0.68194100000000002</v>
      </c>
      <c r="J166" s="239" t="s">
        <v>273</v>
      </c>
      <c r="K166" s="239"/>
      <c r="L166" s="307" t="s">
        <v>1073</v>
      </c>
      <c r="M166" s="308"/>
      <c r="N166" s="308"/>
      <c r="O166" s="308"/>
      <c r="P166" s="308"/>
      <c r="Q166" s="308"/>
      <c r="R166" s="308"/>
      <c r="S166" s="308"/>
      <c r="T166" s="308"/>
      <c r="U166" s="308"/>
      <c r="V166" s="308"/>
      <c r="W166" s="308"/>
      <c r="X166" s="309"/>
    </row>
    <row r="168" spans="2:24" ht="45" customHeight="1" x14ac:dyDescent="0.35"/>
    <row r="169" spans="2:24" ht="15" customHeight="1" x14ac:dyDescent="0.35"/>
    <row r="170" spans="2:24" ht="15" customHeight="1" x14ac:dyDescent="0.35"/>
  </sheetData>
  <mergeCells count="59">
    <mergeCell ref="B59:B61"/>
    <mergeCell ref="C59:C61"/>
    <mergeCell ref="J59:J61"/>
    <mergeCell ref="K59:K61"/>
    <mergeCell ref="L59:X61"/>
    <mergeCell ref="B62:B64"/>
    <mergeCell ref="C62:C64"/>
    <mergeCell ref="J62:J64"/>
    <mergeCell ref="K62:K64"/>
    <mergeCell ref="L62:X64"/>
    <mergeCell ref="B56:B58"/>
    <mergeCell ref="C56:C58"/>
    <mergeCell ref="K56:K58"/>
    <mergeCell ref="J56:J58"/>
    <mergeCell ref="L56:X58"/>
    <mergeCell ref="C40:H40"/>
    <mergeCell ref="L54:X54"/>
    <mergeCell ref="L55:X55"/>
    <mergeCell ref="A31:A40"/>
    <mergeCell ref="C31:H31"/>
    <mergeCell ref="C32:H32"/>
    <mergeCell ref="C33:H33"/>
    <mergeCell ref="C34:H34"/>
    <mergeCell ref="C35:H35"/>
    <mergeCell ref="C36:H36"/>
    <mergeCell ref="C37:H37"/>
    <mergeCell ref="C38:H38"/>
    <mergeCell ref="C39:H39"/>
    <mergeCell ref="B53:X53"/>
    <mergeCell ref="C25:H25"/>
    <mergeCell ref="A26:A30"/>
    <mergeCell ref="C26:H26"/>
    <mergeCell ref="C27:H27"/>
    <mergeCell ref="C28:H28"/>
    <mergeCell ref="C29:H29"/>
    <mergeCell ref="C30:H30"/>
    <mergeCell ref="B65:B160"/>
    <mergeCell ref="C65:C160"/>
    <mergeCell ref="D65:D112"/>
    <mergeCell ref="E65:E160"/>
    <mergeCell ref="G65:G160"/>
    <mergeCell ref="J65:J160"/>
    <mergeCell ref="D113:D160"/>
    <mergeCell ref="H113:H128"/>
    <mergeCell ref="H129:H144"/>
    <mergeCell ref="H145:H160"/>
    <mergeCell ref="H81:H96"/>
    <mergeCell ref="H97:H112"/>
    <mergeCell ref="H65:H80"/>
    <mergeCell ref="L161:X161"/>
    <mergeCell ref="K65:K160"/>
    <mergeCell ref="L65:X160"/>
    <mergeCell ref="L165:X165"/>
    <mergeCell ref="L166:X166"/>
    <mergeCell ref="C162:C164"/>
    <mergeCell ref="J162:J164"/>
    <mergeCell ref="B162:B164"/>
    <mergeCell ref="K162:K164"/>
    <mergeCell ref="L162:X164"/>
  </mergeCells>
  <conditionalFormatting sqref="C55:D55 C59 C62 G161:I161 D161 G165:I166 D165:D166 G55:I64 D58 C56 D61 D64">
    <cfRule type="cellIs" dxfId="1637" priority="39" operator="notEqual">
      <formula>""</formula>
    </cfRule>
  </conditionalFormatting>
  <conditionalFormatting sqref="G162:I164">
    <cfRule type="cellIs" dxfId="1636" priority="37" operator="notEqual">
      <formula>""</formula>
    </cfRule>
  </conditionalFormatting>
  <conditionalFormatting sqref="C162:D162 D162:D164">
    <cfRule type="cellIs" dxfId="1635" priority="35" operator="notEqual">
      <formula>""</formula>
    </cfRule>
  </conditionalFormatting>
  <conditionalFormatting sqref="E55:F64">
    <cfRule type="cellIs" dxfId="1634" priority="34" operator="notEqual">
      <formula>""</formula>
    </cfRule>
  </conditionalFormatting>
  <conditionalFormatting sqref="E161:F166">
    <cfRule type="cellIs" dxfId="1633" priority="33" operator="notEqual">
      <formula>""</formula>
    </cfRule>
  </conditionalFormatting>
  <conditionalFormatting sqref="F144">
    <cfRule type="cellIs" dxfId="1632" priority="14" operator="notEqual">
      <formula>""</formula>
    </cfRule>
  </conditionalFormatting>
  <conditionalFormatting sqref="H81:I81 I82:I96">
    <cfRule type="cellIs" dxfId="1631" priority="9" operator="notEqual">
      <formula>""</formula>
    </cfRule>
  </conditionalFormatting>
  <conditionalFormatting sqref="I98:I112 H97:I97">
    <cfRule type="cellIs" dxfId="1630" priority="10" operator="notEqual">
      <formula>""</formula>
    </cfRule>
  </conditionalFormatting>
  <conditionalFormatting sqref="I66:I80 H65:I65">
    <cfRule type="cellIs" dxfId="1629" priority="11" operator="notEqual">
      <formula>""</formula>
    </cfRule>
  </conditionalFormatting>
  <conditionalFormatting sqref="F145:F159">
    <cfRule type="cellIs" dxfId="1628" priority="13" operator="notEqual">
      <formula>""</formula>
    </cfRule>
  </conditionalFormatting>
  <conditionalFormatting sqref="F160">
    <cfRule type="cellIs" dxfId="1627" priority="12" operator="notEqual">
      <formula>""</formula>
    </cfRule>
  </conditionalFormatting>
  <conditionalFormatting sqref="I145:I160">
    <cfRule type="cellIs" dxfId="1626" priority="8" operator="notEqual">
      <formula>""</formula>
    </cfRule>
  </conditionalFormatting>
  <conditionalFormatting sqref="I129:I144">
    <cfRule type="cellIs" dxfId="1625" priority="7" operator="notEqual">
      <formula>""</formula>
    </cfRule>
  </conditionalFormatting>
  <conditionalFormatting sqref="H113">
    <cfRule type="cellIs" dxfId="1624" priority="6" operator="notEqual">
      <formula>""</formula>
    </cfRule>
  </conditionalFormatting>
  <conditionalFormatting sqref="H145">
    <cfRule type="cellIs" dxfId="1623" priority="5" operator="notEqual">
      <formula>""</formula>
    </cfRule>
  </conditionalFormatting>
  <conditionalFormatting sqref="H129">
    <cfRule type="cellIs" dxfId="1622" priority="4" operator="notEqual">
      <formula>""</formula>
    </cfRule>
  </conditionalFormatting>
  <conditionalFormatting sqref="F113:F127">
    <cfRule type="cellIs" dxfId="1621" priority="19" operator="notEqual">
      <formula>""</formula>
    </cfRule>
  </conditionalFormatting>
  <conditionalFormatting sqref="F81:F95">
    <cfRule type="cellIs" dxfId="1620" priority="18" operator="notEqual">
      <formula>""</formula>
    </cfRule>
  </conditionalFormatting>
  <conditionalFormatting sqref="E65 I113:I128">
    <cfRule type="cellIs" dxfId="1619" priority="21" operator="notEqual">
      <formula>""</formula>
    </cfRule>
  </conditionalFormatting>
  <conditionalFormatting sqref="F128">
    <cfRule type="cellIs" dxfId="1618" priority="16" operator="notEqual">
      <formula>""</formula>
    </cfRule>
  </conditionalFormatting>
  <conditionalFormatting sqref="F97:F111">
    <cfRule type="cellIs" dxfId="1617" priority="17" operator="notEqual">
      <formula>""</formula>
    </cfRule>
  </conditionalFormatting>
  <conditionalFormatting sqref="F65:G65 F66:F80 F96 F112">
    <cfRule type="cellIs" dxfId="1616" priority="20" operator="notEqual">
      <formula>""</formula>
    </cfRule>
  </conditionalFormatting>
  <conditionalFormatting sqref="F129:F143">
    <cfRule type="cellIs" dxfId="1615" priority="15" operator="notEqual">
      <formula>""</formula>
    </cfRule>
  </conditionalFormatting>
  <conditionalFormatting sqref="D56:D57">
    <cfRule type="cellIs" dxfId="1614" priority="3" operator="notEqual">
      <formula>""</formula>
    </cfRule>
  </conditionalFormatting>
  <conditionalFormatting sqref="D59:D60">
    <cfRule type="cellIs" dxfId="1613" priority="2" operator="notEqual">
      <formula>""</formula>
    </cfRule>
  </conditionalFormatting>
  <conditionalFormatting sqref="D62:D63">
    <cfRule type="cellIs" dxfId="1612" priority="1" operator="notEqual">
      <formula>""</formula>
    </cfRule>
  </conditionalFormatting>
  <hyperlinks>
    <hyperlink ref="H11" location="_ftn1" display="_ftn1" xr:uid="{00000000-0004-0000-2400-000000000000}"/>
    <hyperlink ref="I11" location="_ftn2" display="_ftn2" xr:uid="{00000000-0004-0000-2400-000001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sheetPr>
  <dimension ref="A1:X125"/>
  <sheetViews>
    <sheetView topLeftCell="A58" workbookViewId="0">
      <selection activeCell="A104" sqref="A104:XFD151"/>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8.7265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Boiler Tune Up</v>
      </c>
    </row>
    <row r="2" spans="2:9" x14ac:dyDescent="0.35">
      <c r="B2" t="s">
        <v>208</v>
      </c>
      <c r="C2" s="47" t="s">
        <v>1374</v>
      </c>
    </row>
    <row r="4" spans="2:9" x14ac:dyDescent="0.35">
      <c r="B4" s="47" t="s">
        <v>209</v>
      </c>
      <c r="G4" s="47" t="s">
        <v>210</v>
      </c>
    </row>
    <row r="5" spans="2:9" ht="26" x14ac:dyDescent="0.35">
      <c r="B5" s="244" t="s">
        <v>211</v>
      </c>
      <c r="C5" s="244" t="s">
        <v>212</v>
      </c>
      <c r="D5" s="133" t="s">
        <v>213</v>
      </c>
      <c r="G5" s="244" t="s">
        <v>211</v>
      </c>
      <c r="H5" s="244" t="s">
        <v>212</v>
      </c>
      <c r="I5" s="133" t="s">
        <v>214</v>
      </c>
    </row>
    <row r="6" spans="2:9" ht="15" customHeight="1" x14ac:dyDescent="0.35">
      <c r="B6" s="81"/>
      <c r="C6" s="81"/>
      <c r="D6" s="71">
        <v>1</v>
      </c>
      <c r="G6" s="81"/>
      <c r="H6" s="81"/>
      <c r="I6" s="71"/>
    </row>
    <row r="7" spans="2:9" x14ac:dyDescent="0.35">
      <c r="D7" s="134"/>
    </row>
    <row r="11" spans="2:9" x14ac:dyDescent="0.35">
      <c r="B11" s="47" t="s">
        <v>215</v>
      </c>
      <c r="C11" s="135"/>
      <c r="D11" s="134"/>
      <c r="G11" s="47" t="s">
        <v>216</v>
      </c>
      <c r="H11" s="132"/>
      <c r="I11" s="132"/>
    </row>
    <row r="12" spans="2:9" ht="45.75" customHeight="1" x14ac:dyDescent="0.35">
      <c r="B12" s="244" t="s">
        <v>217</v>
      </c>
      <c r="C12" s="244" t="s">
        <v>212</v>
      </c>
      <c r="D12" s="133" t="s">
        <v>218</v>
      </c>
      <c r="E12" s="133" t="s">
        <v>219</v>
      </c>
      <c r="G12" s="244" t="s">
        <v>211</v>
      </c>
      <c r="H12" s="244" t="s">
        <v>212</v>
      </c>
      <c r="I12" s="133" t="s">
        <v>220</v>
      </c>
    </row>
    <row r="13" spans="2:9" x14ac:dyDescent="0.35">
      <c r="B13" s="253"/>
      <c r="C13" s="253"/>
      <c r="D13" s="253" t="s">
        <v>297</v>
      </c>
      <c r="E13" s="253"/>
      <c r="G13" s="253"/>
      <c r="H13" s="253"/>
      <c r="I13" s="5"/>
    </row>
    <row r="14" spans="2:9" x14ac:dyDescent="0.35">
      <c r="B14" s="132"/>
      <c r="C14" s="132"/>
      <c r="D14" s="132"/>
      <c r="E14" s="132"/>
    </row>
    <row r="15" spans="2:9" x14ac:dyDescent="0.35">
      <c r="B15" s="132"/>
      <c r="C15" s="132"/>
      <c r="D15" s="132"/>
      <c r="E15" s="132"/>
    </row>
    <row r="16" spans="2:9" x14ac:dyDescent="0.35">
      <c r="B16" s="132"/>
      <c r="C16" s="132"/>
      <c r="D16" s="132"/>
      <c r="E16" s="132"/>
      <c r="F16" s="132"/>
    </row>
    <row r="17" spans="1:17" x14ac:dyDescent="0.35">
      <c r="B17" s="47" t="s">
        <v>221</v>
      </c>
      <c r="E17" s="132"/>
      <c r="F17" s="132"/>
    </row>
    <row r="18" spans="1:17" x14ac:dyDescent="0.35">
      <c r="E18" s="132"/>
      <c r="F18" s="132"/>
    </row>
    <row r="19" spans="1:17" x14ac:dyDescent="0.35">
      <c r="E19" s="132"/>
      <c r="F19" s="132"/>
    </row>
    <row r="22" spans="1:17" x14ac:dyDescent="0.35">
      <c r="B22" s="2"/>
    </row>
    <row r="23" spans="1:17" x14ac:dyDescent="0.35">
      <c r="B23" s="2"/>
    </row>
    <row r="24" spans="1:17" x14ac:dyDescent="0.35">
      <c r="B24" s="47" t="s">
        <v>224</v>
      </c>
    </row>
    <row r="25" spans="1:17" x14ac:dyDescent="0.35">
      <c r="B25" s="130" t="s">
        <v>225</v>
      </c>
      <c r="C25" s="411" t="s">
        <v>226</v>
      </c>
      <c r="D25" s="412"/>
      <c r="E25" s="412"/>
      <c r="F25" s="412"/>
      <c r="G25" s="412"/>
      <c r="H25" s="413"/>
    </row>
    <row r="26" spans="1:17" ht="15" customHeight="1" x14ac:dyDescent="0.35">
      <c r="A26" s="319" t="s">
        <v>227</v>
      </c>
      <c r="B26" s="131" t="s">
        <v>228</v>
      </c>
      <c r="C26" s="464"/>
      <c r="D26" s="465"/>
      <c r="E26" s="465"/>
      <c r="F26" s="465"/>
      <c r="G26" s="465"/>
      <c r="H26" s="466"/>
      <c r="P26" s="128"/>
      <c r="Q26" s="128"/>
    </row>
    <row r="27" spans="1:17" x14ac:dyDescent="0.35">
      <c r="A27" s="320"/>
      <c r="B27" s="131" t="s">
        <v>229</v>
      </c>
      <c r="C27" s="418"/>
      <c r="D27" s="419"/>
      <c r="E27" s="419"/>
      <c r="F27" s="419"/>
      <c r="G27" s="419"/>
      <c r="H27" s="420"/>
      <c r="P27" s="128"/>
      <c r="Q27" s="128"/>
    </row>
    <row r="28" spans="1:17" x14ac:dyDescent="0.35">
      <c r="A28" s="320"/>
      <c r="B28" s="131" t="s">
        <v>230</v>
      </c>
      <c r="C28" s="336" t="s">
        <v>1375</v>
      </c>
      <c r="D28" s="414"/>
      <c r="E28" s="414"/>
      <c r="F28" s="414"/>
      <c r="G28" s="414"/>
      <c r="H28" s="415"/>
      <c r="P28" s="128"/>
      <c r="Q28" s="128"/>
    </row>
    <row r="29" spans="1:17" x14ac:dyDescent="0.35">
      <c r="A29" s="320"/>
      <c r="B29" s="131" t="s">
        <v>231</v>
      </c>
      <c r="C29" s="336" t="s">
        <v>1040</v>
      </c>
      <c r="D29" s="414"/>
      <c r="E29" s="414"/>
      <c r="F29" s="414"/>
      <c r="G29" s="414"/>
      <c r="H29" s="415"/>
      <c r="P29" s="29"/>
      <c r="Q29" s="29"/>
    </row>
    <row r="30" spans="1:17" x14ac:dyDescent="0.35">
      <c r="A30" s="321"/>
      <c r="B30" s="131" t="s">
        <v>232</v>
      </c>
      <c r="C30" s="418"/>
      <c r="D30" s="419"/>
      <c r="E30" s="419"/>
      <c r="F30" s="419"/>
      <c r="G30" s="419"/>
      <c r="H30" s="420"/>
      <c r="P30" s="128"/>
      <c r="Q30" s="128"/>
    </row>
    <row r="31" spans="1:17" ht="15" customHeight="1" x14ac:dyDescent="0.35">
      <c r="A31" s="319" t="s">
        <v>233</v>
      </c>
      <c r="B31" s="131" t="s">
        <v>234</v>
      </c>
      <c r="C31" s="418"/>
      <c r="D31" s="419"/>
      <c r="E31" s="419"/>
      <c r="F31" s="419"/>
      <c r="G31" s="419"/>
      <c r="H31" s="420"/>
      <c r="P31" s="128"/>
      <c r="Q31" s="128"/>
    </row>
    <row r="32" spans="1:17" x14ac:dyDescent="0.35">
      <c r="A32" s="320"/>
      <c r="B32" s="131" t="s">
        <v>235</v>
      </c>
      <c r="C32" s="418"/>
      <c r="D32" s="419"/>
      <c r="E32" s="419"/>
      <c r="F32" s="419"/>
      <c r="G32" s="419"/>
      <c r="H32" s="420"/>
      <c r="P32" s="128"/>
      <c r="Q32" s="128"/>
    </row>
    <row r="33" spans="1:17" x14ac:dyDescent="0.35">
      <c r="A33" s="320"/>
      <c r="B33" s="131" t="s">
        <v>236</v>
      </c>
      <c r="C33" s="418"/>
      <c r="D33" s="419"/>
      <c r="E33" s="419"/>
      <c r="F33" s="419"/>
      <c r="G33" s="419"/>
      <c r="H33" s="420"/>
      <c r="P33" s="128"/>
      <c r="Q33" s="128"/>
    </row>
    <row r="34" spans="1:17" x14ac:dyDescent="0.35">
      <c r="A34" s="320"/>
      <c r="B34" s="131" t="s">
        <v>237</v>
      </c>
      <c r="C34" s="418"/>
      <c r="D34" s="419"/>
      <c r="E34" s="419"/>
      <c r="F34" s="419"/>
      <c r="G34" s="419"/>
      <c r="H34" s="420"/>
      <c r="P34" s="128"/>
      <c r="Q34" s="128"/>
    </row>
    <row r="35" spans="1:17" x14ac:dyDescent="0.35">
      <c r="A35" s="320"/>
      <c r="B35" s="131" t="s">
        <v>238</v>
      </c>
      <c r="C35" s="418"/>
      <c r="D35" s="419"/>
      <c r="E35" s="419"/>
      <c r="F35" s="419"/>
      <c r="G35" s="419"/>
      <c r="H35" s="420"/>
      <c r="P35" s="128"/>
      <c r="Q35" s="128"/>
    </row>
    <row r="36" spans="1:17" x14ac:dyDescent="0.35">
      <c r="A36" s="320"/>
      <c r="B36" s="131" t="s">
        <v>239</v>
      </c>
      <c r="C36" s="418"/>
      <c r="D36" s="419"/>
      <c r="E36" s="419"/>
      <c r="F36" s="419"/>
      <c r="G36" s="419"/>
      <c r="H36" s="420"/>
      <c r="P36" s="128"/>
      <c r="Q36" s="128"/>
    </row>
    <row r="37" spans="1:17" x14ac:dyDescent="0.35">
      <c r="A37" s="320"/>
      <c r="B37" s="131" t="s">
        <v>240</v>
      </c>
      <c r="C37" s="418"/>
      <c r="D37" s="419"/>
      <c r="E37" s="419"/>
      <c r="F37" s="419"/>
      <c r="G37" s="419"/>
      <c r="H37" s="420"/>
      <c r="P37" s="128"/>
      <c r="Q37" s="128"/>
    </row>
    <row r="38" spans="1:17" x14ac:dyDescent="0.35">
      <c r="A38" s="320"/>
      <c r="B38" s="131" t="s">
        <v>241</v>
      </c>
      <c r="C38" s="418"/>
      <c r="D38" s="419"/>
      <c r="E38" s="419"/>
      <c r="F38" s="419"/>
      <c r="G38" s="419"/>
      <c r="H38" s="420"/>
    </row>
    <row r="39" spans="1:17" x14ac:dyDescent="0.35">
      <c r="A39" s="320"/>
      <c r="B39" s="131" t="s">
        <v>242</v>
      </c>
      <c r="C39" s="418"/>
      <c r="D39" s="419"/>
      <c r="E39" s="419"/>
      <c r="F39" s="419"/>
      <c r="G39" s="419"/>
      <c r="H39" s="420"/>
    </row>
    <row r="40" spans="1:17" x14ac:dyDescent="0.35">
      <c r="A40" s="321"/>
      <c r="B40" s="131" t="s">
        <v>243</v>
      </c>
      <c r="C40" s="418"/>
      <c r="D40" s="419"/>
      <c r="E40" s="419"/>
      <c r="F40" s="419"/>
      <c r="G40" s="419"/>
      <c r="H40" s="420"/>
    </row>
    <row r="41" spans="1:17" x14ac:dyDescent="0.35">
      <c r="L41" s="128"/>
      <c r="M41" s="128"/>
    </row>
    <row r="42" spans="1:17" x14ac:dyDescent="0.35">
      <c r="B42" s="47" t="s">
        <v>244</v>
      </c>
      <c r="L42" s="128"/>
      <c r="M42" s="128"/>
    </row>
    <row r="43" spans="1:17" ht="26" x14ac:dyDescent="0.35">
      <c r="B43" s="130" t="s">
        <v>245</v>
      </c>
      <c r="C43" s="244" t="s">
        <v>211</v>
      </c>
      <c r="D43" s="244" t="s">
        <v>212</v>
      </c>
      <c r="E43" s="244" t="s">
        <v>246</v>
      </c>
      <c r="F43" s="244"/>
      <c r="G43" s="244"/>
      <c r="H43" s="244"/>
      <c r="I43" s="244"/>
      <c r="L43" s="128"/>
      <c r="M43" s="128"/>
    </row>
    <row r="44" spans="1:17" ht="15" customHeight="1" x14ac:dyDescent="0.35">
      <c r="B44" s="80"/>
      <c r="C44" s="81"/>
      <c r="D44" s="81"/>
      <c r="E44" s="245"/>
      <c r="F44" s="246"/>
      <c r="G44" s="246"/>
      <c r="H44" s="246"/>
      <c r="I44" s="247"/>
      <c r="L44" s="29"/>
      <c r="M44" s="29"/>
    </row>
    <row r="45" spans="1:17" x14ac:dyDescent="0.35">
      <c r="L45" s="128"/>
      <c r="M45" s="128"/>
    </row>
    <row r="48" spans="1:17" x14ac:dyDescent="0.35">
      <c r="L48" s="128"/>
      <c r="M48" s="128"/>
    </row>
    <row r="49" spans="2:24" x14ac:dyDescent="0.35">
      <c r="L49" s="29"/>
      <c r="M49" s="29"/>
    </row>
    <row r="50" spans="2:24" x14ac:dyDescent="0.35">
      <c r="L50" s="128"/>
      <c r="M50" s="128"/>
    </row>
    <row r="51" spans="2:24" x14ac:dyDescent="0.35">
      <c r="L51" s="128"/>
      <c r="M51" s="128"/>
    </row>
    <row r="53" spans="2:24" s="18" customFormat="1"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4"/>
      <c r="W53" s="314"/>
      <c r="X53" s="315"/>
    </row>
    <row r="54" spans="2:24" s="18" customFormat="1" ht="33" customHeight="1" x14ac:dyDescent="0.35">
      <c r="B54" s="248" t="s">
        <v>248</v>
      </c>
      <c r="C54" s="17" t="s">
        <v>217</v>
      </c>
      <c r="D54" s="17" t="s">
        <v>212</v>
      </c>
      <c r="E54" s="17" t="s">
        <v>249</v>
      </c>
      <c r="F54" s="17" t="s">
        <v>250</v>
      </c>
      <c r="G54" s="17" t="s">
        <v>815</v>
      </c>
      <c r="H54" s="17" t="s">
        <v>1041</v>
      </c>
      <c r="I54" s="17" t="s">
        <v>251</v>
      </c>
      <c r="J54" s="17" t="s">
        <v>252</v>
      </c>
      <c r="K54" s="248" t="s">
        <v>253</v>
      </c>
      <c r="L54" s="316" t="s">
        <v>254</v>
      </c>
      <c r="M54" s="317"/>
      <c r="N54" s="317"/>
      <c r="O54" s="317"/>
      <c r="P54" s="317"/>
      <c r="Q54" s="317"/>
      <c r="R54" s="317"/>
      <c r="S54" s="317"/>
      <c r="T54" s="317"/>
      <c r="U54" s="317"/>
      <c r="V54" s="317"/>
      <c r="W54" s="317"/>
      <c r="X54" s="318"/>
    </row>
    <row r="55" spans="2:24" s="18" customFormat="1" ht="15" customHeight="1" x14ac:dyDescent="0.35">
      <c r="B55" s="265" t="s">
        <v>912</v>
      </c>
      <c r="C55" s="255"/>
      <c r="D55" s="255"/>
      <c r="E55" s="255"/>
      <c r="F55" s="255"/>
      <c r="G55" s="255"/>
      <c r="H55" s="255"/>
      <c r="I55" s="255"/>
      <c r="J55" s="252" t="s">
        <v>281</v>
      </c>
      <c r="K55" s="252" t="s">
        <v>1059</v>
      </c>
      <c r="L55" s="307" t="s">
        <v>1376</v>
      </c>
      <c r="M55" s="308"/>
      <c r="N55" s="308"/>
      <c r="O55" s="308"/>
      <c r="P55" s="308"/>
      <c r="Q55" s="308"/>
      <c r="R55" s="308"/>
      <c r="S55" s="308"/>
      <c r="T55" s="308"/>
      <c r="U55" s="308"/>
      <c r="V55" s="308"/>
      <c r="W55" s="308"/>
      <c r="X55" s="309"/>
    </row>
    <row r="56" spans="2:24" s="18" customFormat="1" ht="15" customHeight="1" x14ac:dyDescent="0.35">
      <c r="B56" s="325" t="s">
        <v>1121</v>
      </c>
      <c r="C56" s="328" t="s">
        <v>1043</v>
      </c>
      <c r="D56" s="328" t="s">
        <v>1044</v>
      </c>
      <c r="E56" s="331" t="s">
        <v>699</v>
      </c>
      <c r="F56" s="255" t="s">
        <v>791</v>
      </c>
      <c r="G56" s="331" t="s">
        <v>1045</v>
      </c>
      <c r="H56" s="331" t="s">
        <v>1046</v>
      </c>
      <c r="I56" s="31">
        <v>1298</v>
      </c>
      <c r="J56" s="328" t="s">
        <v>273</v>
      </c>
      <c r="K56" s="328" t="s">
        <v>282</v>
      </c>
      <c r="L56" s="341" t="s">
        <v>1047</v>
      </c>
      <c r="M56" s="342"/>
      <c r="N56" s="342"/>
      <c r="O56" s="342"/>
      <c r="P56" s="342"/>
      <c r="Q56" s="342"/>
      <c r="R56" s="342"/>
      <c r="S56" s="342"/>
      <c r="T56" s="342"/>
      <c r="U56" s="342"/>
      <c r="V56" s="342"/>
      <c r="W56" s="342"/>
      <c r="X56" s="343"/>
    </row>
    <row r="57" spans="2:24" s="18" customFormat="1" ht="15" customHeight="1" x14ac:dyDescent="0.35">
      <c r="B57" s="326"/>
      <c r="C57" s="329"/>
      <c r="D57" s="329"/>
      <c r="E57" s="332"/>
      <c r="F57" s="255" t="s">
        <v>706</v>
      </c>
      <c r="G57" s="332"/>
      <c r="H57" s="332"/>
      <c r="I57" s="31">
        <v>1493</v>
      </c>
      <c r="J57" s="329"/>
      <c r="K57" s="329"/>
      <c r="L57" s="344"/>
      <c r="M57" s="345"/>
      <c r="N57" s="345"/>
      <c r="O57" s="345"/>
      <c r="P57" s="345"/>
      <c r="Q57" s="345"/>
      <c r="R57" s="345"/>
      <c r="S57" s="345"/>
      <c r="T57" s="345"/>
      <c r="U57" s="345"/>
      <c r="V57" s="345"/>
      <c r="W57" s="345"/>
      <c r="X57" s="346"/>
    </row>
    <row r="58" spans="2:24" s="18" customFormat="1" ht="15" customHeight="1" x14ac:dyDescent="0.35">
      <c r="B58" s="326"/>
      <c r="C58" s="329"/>
      <c r="D58" s="329"/>
      <c r="E58" s="332"/>
      <c r="F58" s="255" t="s">
        <v>710</v>
      </c>
      <c r="G58" s="332"/>
      <c r="H58" s="332"/>
      <c r="I58" s="32">
        <v>1206</v>
      </c>
      <c r="J58" s="329"/>
      <c r="K58" s="329"/>
      <c r="L58" s="344"/>
      <c r="M58" s="345"/>
      <c r="N58" s="345"/>
      <c r="O58" s="345"/>
      <c r="P58" s="345"/>
      <c r="Q58" s="345"/>
      <c r="R58" s="345"/>
      <c r="S58" s="345"/>
      <c r="T58" s="345"/>
      <c r="U58" s="345"/>
      <c r="V58" s="345"/>
      <c r="W58" s="345"/>
      <c r="X58" s="346"/>
    </row>
    <row r="59" spans="2:24" s="18" customFormat="1" ht="15" customHeight="1" x14ac:dyDescent="0.35">
      <c r="B59" s="326"/>
      <c r="C59" s="329"/>
      <c r="D59" s="329"/>
      <c r="E59" s="332"/>
      <c r="F59" s="294" t="s">
        <v>1048</v>
      </c>
      <c r="G59" s="332"/>
      <c r="H59" s="332"/>
      <c r="I59" s="32">
        <v>1084</v>
      </c>
      <c r="J59" s="329"/>
      <c r="K59" s="329"/>
      <c r="L59" s="344"/>
      <c r="M59" s="345"/>
      <c r="N59" s="345"/>
      <c r="O59" s="345"/>
      <c r="P59" s="345"/>
      <c r="Q59" s="345"/>
      <c r="R59" s="345"/>
      <c r="S59" s="345"/>
      <c r="T59" s="345"/>
      <c r="U59" s="345"/>
      <c r="V59" s="345"/>
      <c r="W59" s="345"/>
      <c r="X59" s="346"/>
    </row>
    <row r="60" spans="2:24" s="18" customFormat="1" ht="15" customHeight="1" x14ac:dyDescent="0.35">
      <c r="B60" s="326"/>
      <c r="C60" s="329"/>
      <c r="D60" s="329"/>
      <c r="E60" s="332"/>
      <c r="F60" s="294" t="s">
        <v>906</v>
      </c>
      <c r="G60" s="332"/>
      <c r="H60" s="332"/>
      <c r="I60" s="32">
        <v>1365</v>
      </c>
      <c r="J60" s="329"/>
      <c r="K60" s="329"/>
      <c r="L60" s="344"/>
      <c r="M60" s="345"/>
      <c r="N60" s="345"/>
      <c r="O60" s="345"/>
      <c r="P60" s="345"/>
      <c r="Q60" s="345"/>
      <c r="R60" s="345"/>
      <c r="S60" s="345"/>
      <c r="T60" s="345"/>
      <c r="U60" s="345"/>
      <c r="V60" s="345"/>
      <c r="W60" s="345"/>
      <c r="X60" s="346"/>
    </row>
    <row r="61" spans="2:24" s="18" customFormat="1" ht="15" customHeight="1" x14ac:dyDescent="0.35">
      <c r="B61" s="326"/>
      <c r="C61" s="329"/>
      <c r="D61" s="329"/>
      <c r="E61" s="332"/>
      <c r="F61" s="294" t="s">
        <v>911</v>
      </c>
      <c r="G61" s="332"/>
      <c r="H61" s="332"/>
      <c r="I61" s="32">
        <v>1521</v>
      </c>
      <c r="J61" s="329"/>
      <c r="K61" s="329"/>
      <c r="L61" s="344"/>
      <c r="M61" s="345"/>
      <c r="N61" s="345"/>
      <c r="O61" s="345"/>
      <c r="P61" s="345"/>
      <c r="Q61" s="345"/>
      <c r="R61" s="345"/>
      <c r="S61" s="345"/>
      <c r="T61" s="345"/>
      <c r="U61" s="345"/>
      <c r="V61" s="345"/>
      <c r="W61" s="345"/>
      <c r="X61" s="346"/>
    </row>
    <row r="62" spans="2:24" s="18" customFormat="1" ht="15" customHeight="1" x14ac:dyDescent="0.35">
      <c r="B62" s="326"/>
      <c r="C62" s="329"/>
      <c r="D62" s="329"/>
      <c r="E62" s="332"/>
      <c r="F62" s="255" t="s">
        <v>1049</v>
      </c>
      <c r="G62" s="332"/>
      <c r="H62" s="332"/>
      <c r="I62" s="31">
        <v>1457</v>
      </c>
      <c r="J62" s="329"/>
      <c r="K62" s="329"/>
      <c r="L62" s="344"/>
      <c r="M62" s="345"/>
      <c r="N62" s="345"/>
      <c r="O62" s="345"/>
      <c r="P62" s="345"/>
      <c r="Q62" s="345"/>
      <c r="R62" s="345"/>
      <c r="S62" s="345"/>
      <c r="T62" s="345"/>
      <c r="U62" s="345"/>
      <c r="V62" s="345"/>
      <c r="W62" s="345"/>
      <c r="X62" s="346"/>
    </row>
    <row r="63" spans="2:24" s="18" customFormat="1" ht="15" customHeight="1" x14ac:dyDescent="0.35">
      <c r="B63" s="326"/>
      <c r="C63" s="329"/>
      <c r="D63" s="329"/>
      <c r="E63" s="332"/>
      <c r="F63" s="294" t="s">
        <v>1050</v>
      </c>
      <c r="G63" s="332"/>
      <c r="H63" s="332"/>
      <c r="I63" s="32">
        <v>1250</v>
      </c>
      <c r="J63" s="329"/>
      <c r="K63" s="329"/>
      <c r="L63" s="344"/>
      <c r="M63" s="345"/>
      <c r="N63" s="345"/>
      <c r="O63" s="345"/>
      <c r="P63" s="345"/>
      <c r="Q63" s="345"/>
      <c r="R63" s="345"/>
      <c r="S63" s="345"/>
      <c r="T63" s="345"/>
      <c r="U63" s="345"/>
      <c r="V63" s="345"/>
      <c r="W63" s="345"/>
      <c r="X63" s="346"/>
    </row>
    <row r="64" spans="2:24" s="18" customFormat="1" ht="15" customHeight="1" x14ac:dyDescent="0.35">
      <c r="B64" s="326"/>
      <c r="C64" s="329"/>
      <c r="D64" s="329"/>
      <c r="E64" s="332"/>
      <c r="F64" s="294" t="s">
        <v>908</v>
      </c>
      <c r="G64" s="332"/>
      <c r="H64" s="332"/>
      <c r="I64" s="32">
        <v>1040</v>
      </c>
      <c r="J64" s="329"/>
      <c r="K64" s="329"/>
      <c r="L64" s="344"/>
      <c r="M64" s="345"/>
      <c r="N64" s="345"/>
      <c r="O64" s="345"/>
      <c r="P64" s="345"/>
      <c r="Q64" s="345"/>
      <c r="R64" s="345"/>
      <c r="S64" s="345"/>
      <c r="T64" s="345"/>
      <c r="U64" s="345"/>
      <c r="V64" s="345"/>
      <c r="W64" s="345"/>
      <c r="X64" s="346"/>
    </row>
    <row r="65" spans="2:24" s="18" customFormat="1" ht="15" customHeight="1" x14ac:dyDescent="0.35">
      <c r="B65" s="326"/>
      <c r="C65" s="329"/>
      <c r="D65" s="329"/>
      <c r="E65" s="332"/>
      <c r="F65" s="294" t="s">
        <v>1051</v>
      </c>
      <c r="G65" s="332"/>
      <c r="H65" s="332"/>
      <c r="I65" s="32">
        <v>1255</v>
      </c>
      <c r="J65" s="329"/>
      <c r="K65" s="329"/>
      <c r="L65" s="344"/>
      <c r="M65" s="345"/>
      <c r="N65" s="345"/>
      <c r="O65" s="345"/>
      <c r="P65" s="345"/>
      <c r="Q65" s="345"/>
      <c r="R65" s="345"/>
      <c r="S65" s="345"/>
      <c r="T65" s="345"/>
      <c r="U65" s="345"/>
      <c r="V65" s="345"/>
      <c r="W65" s="345"/>
      <c r="X65" s="346"/>
    </row>
    <row r="66" spans="2:24" s="18" customFormat="1" ht="15" customHeight="1" x14ac:dyDescent="0.35">
      <c r="B66" s="326"/>
      <c r="C66" s="329"/>
      <c r="D66" s="329"/>
      <c r="E66" s="332"/>
      <c r="F66" s="294" t="s">
        <v>1052</v>
      </c>
      <c r="G66" s="332"/>
      <c r="H66" s="332"/>
      <c r="I66" s="32">
        <v>1172</v>
      </c>
      <c r="J66" s="329"/>
      <c r="K66" s="329"/>
      <c r="L66" s="344"/>
      <c r="M66" s="345"/>
      <c r="N66" s="345"/>
      <c r="O66" s="345"/>
      <c r="P66" s="345"/>
      <c r="Q66" s="345"/>
      <c r="R66" s="345"/>
      <c r="S66" s="345"/>
      <c r="T66" s="345"/>
      <c r="U66" s="345"/>
      <c r="V66" s="345"/>
      <c r="W66" s="345"/>
      <c r="X66" s="346"/>
    </row>
    <row r="67" spans="2:24" s="18" customFormat="1" ht="15" customHeight="1" x14ac:dyDescent="0.35">
      <c r="B67" s="326"/>
      <c r="C67" s="329"/>
      <c r="D67" s="329"/>
      <c r="E67" s="332"/>
      <c r="F67" s="294" t="s">
        <v>707</v>
      </c>
      <c r="G67" s="332"/>
      <c r="H67" s="332"/>
      <c r="I67" s="32">
        <v>1277</v>
      </c>
      <c r="J67" s="329"/>
      <c r="K67" s="329"/>
      <c r="L67" s="344"/>
      <c r="M67" s="345"/>
      <c r="N67" s="345"/>
      <c r="O67" s="345"/>
      <c r="P67" s="345"/>
      <c r="Q67" s="345"/>
      <c r="R67" s="345"/>
      <c r="S67" s="345"/>
      <c r="T67" s="345"/>
      <c r="U67" s="345"/>
      <c r="V67" s="345"/>
      <c r="W67" s="345"/>
      <c r="X67" s="346"/>
    </row>
    <row r="68" spans="2:24" s="18" customFormat="1" ht="15" customHeight="1" x14ac:dyDescent="0.35">
      <c r="B68" s="326"/>
      <c r="C68" s="329"/>
      <c r="D68" s="329"/>
      <c r="E68" s="332"/>
      <c r="F68" s="294" t="s">
        <v>903</v>
      </c>
      <c r="G68" s="332"/>
      <c r="H68" s="332"/>
      <c r="I68" s="32">
        <v>785</v>
      </c>
      <c r="J68" s="329"/>
      <c r="K68" s="329"/>
      <c r="L68" s="344"/>
      <c r="M68" s="345"/>
      <c r="N68" s="345"/>
      <c r="O68" s="345"/>
      <c r="P68" s="345"/>
      <c r="Q68" s="345"/>
      <c r="R68" s="345"/>
      <c r="S68" s="345"/>
      <c r="T68" s="345"/>
      <c r="U68" s="345"/>
      <c r="V68" s="345"/>
      <c r="W68" s="345"/>
      <c r="X68" s="346"/>
    </row>
    <row r="69" spans="2:24" s="18" customFormat="1" ht="15" customHeight="1" x14ac:dyDescent="0.35">
      <c r="B69" s="326"/>
      <c r="C69" s="329"/>
      <c r="D69" s="329"/>
      <c r="E69" s="332"/>
      <c r="F69" s="294" t="s">
        <v>1053</v>
      </c>
      <c r="G69" s="332"/>
      <c r="H69" s="332"/>
      <c r="I69" s="32">
        <v>849</v>
      </c>
      <c r="J69" s="329"/>
      <c r="K69" s="329"/>
      <c r="L69" s="344"/>
      <c r="M69" s="345"/>
      <c r="N69" s="345"/>
      <c r="O69" s="345"/>
      <c r="P69" s="345"/>
      <c r="Q69" s="345"/>
      <c r="R69" s="345"/>
      <c r="S69" s="345"/>
      <c r="T69" s="345"/>
      <c r="U69" s="345"/>
      <c r="V69" s="345"/>
      <c r="W69" s="345"/>
      <c r="X69" s="346"/>
    </row>
    <row r="70" spans="2:24" s="18" customFormat="1" ht="15" customHeight="1" x14ac:dyDescent="0.35">
      <c r="B70" s="326"/>
      <c r="C70" s="329"/>
      <c r="D70" s="329"/>
      <c r="E70" s="332"/>
      <c r="F70" s="294" t="s">
        <v>1054</v>
      </c>
      <c r="G70" s="332"/>
      <c r="H70" s="332"/>
      <c r="I70" s="32">
        <v>1322</v>
      </c>
      <c r="J70" s="329"/>
      <c r="K70" s="329"/>
      <c r="L70" s="344"/>
      <c r="M70" s="345"/>
      <c r="N70" s="345"/>
      <c r="O70" s="345"/>
      <c r="P70" s="345"/>
      <c r="Q70" s="345"/>
      <c r="R70" s="345"/>
      <c r="S70" s="345"/>
      <c r="T70" s="345"/>
      <c r="U70" s="345"/>
      <c r="V70" s="345"/>
      <c r="W70" s="345"/>
      <c r="X70" s="346"/>
    </row>
    <row r="71" spans="2:24" s="18" customFormat="1" ht="29" x14ac:dyDescent="0.35">
      <c r="B71" s="326"/>
      <c r="C71" s="329"/>
      <c r="D71" s="329"/>
      <c r="E71" s="332"/>
      <c r="F71" s="255" t="s">
        <v>1055</v>
      </c>
      <c r="G71" s="332"/>
      <c r="H71" s="333"/>
      <c r="I71" s="32">
        <v>1251</v>
      </c>
      <c r="J71" s="329"/>
      <c r="K71" s="329"/>
      <c r="L71" s="344"/>
      <c r="M71" s="345"/>
      <c r="N71" s="345"/>
      <c r="O71" s="345"/>
      <c r="P71" s="345"/>
      <c r="Q71" s="345"/>
      <c r="R71" s="345"/>
      <c r="S71" s="345"/>
      <c r="T71" s="345"/>
      <c r="U71" s="345"/>
      <c r="V71" s="345"/>
      <c r="W71" s="345"/>
      <c r="X71" s="346"/>
    </row>
    <row r="72" spans="2:24" s="18" customFormat="1" ht="15" customHeight="1" x14ac:dyDescent="0.35">
      <c r="B72" s="326"/>
      <c r="C72" s="329"/>
      <c r="D72" s="329"/>
      <c r="E72" s="332"/>
      <c r="F72" s="255" t="s">
        <v>791</v>
      </c>
      <c r="G72" s="332"/>
      <c r="H72" s="331" t="s">
        <v>1056</v>
      </c>
      <c r="I72" s="32">
        <v>1529</v>
      </c>
      <c r="J72" s="329"/>
      <c r="K72" s="329"/>
      <c r="L72" s="344"/>
      <c r="M72" s="345"/>
      <c r="N72" s="345"/>
      <c r="O72" s="345"/>
      <c r="P72" s="345"/>
      <c r="Q72" s="345"/>
      <c r="R72" s="345"/>
      <c r="S72" s="345"/>
      <c r="T72" s="345"/>
      <c r="U72" s="345"/>
      <c r="V72" s="345"/>
      <c r="W72" s="345"/>
      <c r="X72" s="346"/>
    </row>
    <row r="73" spans="2:24" s="18" customFormat="1" ht="15" customHeight="1" x14ac:dyDescent="0.35">
      <c r="B73" s="326"/>
      <c r="C73" s="329"/>
      <c r="D73" s="329"/>
      <c r="E73" s="332"/>
      <c r="F73" s="255" t="s">
        <v>706</v>
      </c>
      <c r="G73" s="332"/>
      <c r="H73" s="332"/>
      <c r="I73" s="32">
        <v>1754</v>
      </c>
      <c r="J73" s="329"/>
      <c r="K73" s="329"/>
      <c r="L73" s="344"/>
      <c r="M73" s="345"/>
      <c r="N73" s="345"/>
      <c r="O73" s="345"/>
      <c r="P73" s="345"/>
      <c r="Q73" s="345"/>
      <c r="R73" s="345"/>
      <c r="S73" s="345"/>
      <c r="T73" s="345"/>
      <c r="U73" s="345"/>
      <c r="V73" s="345"/>
      <c r="W73" s="345"/>
      <c r="X73" s="346"/>
    </row>
    <row r="74" spans="2:24" s="18" customFormat="1" ht="15" customHeight="1" x14ac:dyDescent="0.35">
      <c r="B74" s="326"/>
      <c r="C74" s="329"/>
      <c r="D74" s="329"/>
      <c r="E74" s="332"/>
      <c r="F74" s="255" t="s">
        <v>710</v>
      </c>
      <c r="G74" s="332"/>
      <c r="H74" s="332"/>
      <c r="I74" s="32">
        <v>1430</v>
      </c>
      <c r="J74" s="329"/>
      <c r="K74" s="329"/>
      <c r="L74" s="344"/>
      <c r="M74" s="345"/>
      <c r="N74" s="345"/>
      <c r="O74" s="345"/>
      <c r="P74" s="345"/>
      <c r="Q74" s="345"/>
      <c r="R74" s="345"/>
      <c r="S74" s="345"/>
      <c r="T74" s="345"/>
      <c r="U74" s="345"/>
      <c r="V74" s="345"/>
      <c r="W74" s="345"/>
      <c r="X74" s="346"/>
    </row>
    <row r="75" spans="2:24" s="18" customFormat="1" ht="15" customHeight="1" x14ac:dyDescent="0.35">
      <c r="B75" s="326"/>
      <c r="C75" s="329"/>
      <c r="D75" s="329"/>
      <c r="E75" s="332"/>
      <c r="F75" s="294" t="s">
        <v>1048</v>
      </c>
      <c r="G75" s="332"/>
      <c r="H75" s="332"/>
      <c r="I75" s="32">
        <v>940</v>
      </c>
      <c r="J75" s="329"/>
      <c r="K75" s="329"/>
      <c r="L75" s="344"/>
      <c r="M75" s="345"/>
      <c r="N75" s="345"/>
      <c r="O75" s="345"/>
      <c r="P75" s="345"/>
      <c r="Q75" s="345"/>
      <c r="R75" s="345"/>
      <c r="S75" s="345"/>
      <c r="T75" s="345"/>
      <c r="U75" s="345"/>
      <c r="V75" s="345"/>
      <c r="W75" s="345"/>
      <c r="X75" s="346"/>
    </row>
    <row r="76" spans="2:24" s="18" customFormat="1" ht="15" customHeight="1" x14ac:dyDescent="0.35">
      <c r="B76" s="326"/>
      <c r="C76" s="329"/>
      <c r="D76" s="329"/>
      <c r="E76" s="332"/>
      <c r="F76" s="294" t="s">
        <v>906</v>
      </c>
      <c r="G76" s="332"/>
      <c r="H76" s="332"/>
      <c r="I76" s="32">
        <v>1464</v>
      </c>
      <c r="J76" s="329"/>
      <c r="K76" s="329"/>
      <c r="L76" s="344"/>
      <c r="M76" s="345"/>
      <c r="N76" s="345"/>
      <c r="O76" s="345"/>
      <c r="P76" s="345"/>
      <c r="Q76" s="345"/>
      <c r="R76" s="345"/>
      <c r="S76" s="345"/>
      <c r="T76" s="345"/>
      <c r="U76" s="345"/>
      <c r="V76" s="345"/>
      <c r="W76" s="345"/>
      <c r="X76" s="346"/>
    </row>
    <row r="77" spans="2:24" s="18" customFormat="1" ht="15" customHeight="1" x14ac:dyDescent="0.35">
      <c r="B77" s="326"/>
      <c r="C77" s="329"/>
      <c r="D77" s="329"/>
      <c r="E77" s="332"/>
      <c r="F77" s="294" t="s">
        <v>911</v>
      </c>
      <c r="G77" s="332"/>
      <c r="H77" s="332"/>
      <c r="I77" s="32">
        <v>1846</v>
      </c>
      <c r="J77" s="329"/>
      <c r="K77" s="329"/>
      <c r="L77" s="344"/>
      <c r="M77" s="345"/>
      <c r="N77" s="345"/>
      <c r="O77" s="345"/>
      <c r="P77" s="345"/>
      <c r="Q77" s="345"/>
      <c r="R77" s="345"/>
      <c r="S77" s="345"/>
      <c r="T77" s="345"/>
      <c r="U77" s="345"/>
      <c r="V77" s="345"/>
      <c r="W77" s="345"/>
      <c r="X77" s="346"/>
    </row>
    <row r="78" spans="2:24" s="18" customFormat="1" ht="15" customHeight="1" x14ac:dyDescent="0.35">
      <c r="B78" s="326"/>
      <c r="C78" s="329"/>
      <c r="D78" s="329"/>
      <c r="E78" s="332"/>
      <c r="F78" s="255" t="s">
        <v>1049</v>
      </c>
      <c r="G78" s="332"/>
      <c r="H78" s="332"/>
      <c r="I78" s="32">
        <v>1748</v>
      </c>
      <c r="J78" s="329"/>
      <c r="K78" s="329"/>
      <c r="L78" s="344"/>
      <c r="M78" s="345"/>
      <c r="N78" s="345"/>
      <c r="O78" s="345"/>
      <c r="P78" s="345"/>
      <c r="Q78" s="345"/>
      <c r="R78" s="345"/>
      <c r="S78" s="345"/>
      <c r="T78" s="345"/>
      <c r="U78" s="345"/>
      <c r="V78" s="345"/>
      <c r="W78" s="345"/>
      <c r="X78" s="346"/>
    </row>
    <row r="79" spans="2:24" s="18" customFormat="1" x14ac:dyDescent="0.35">
      <c r="B79" s="326"/>
      <c r="C79" s="329"/>
      <c r="D79" s="329"/>
      <c r="E79" s="332"/>
      <c r="F79" s="294" t="s">
        <v>1050</v>
      </c>
      <c r="G79" s="332"/>
      <c r="H79" s="332"/>
      <c r="I79" s="32">
        <v>1435</v>
      </c>
      <c r="J79" s="329"/>
      <c r="K79" s="329"/>
      <c r="L79" s="344"/>
      <c r="M79" s="345"/>
      <c r="N79" s="345"/>
      <c r="O79" s="345"/>
      <c r="P79" s="345"/>
      <c r="Q79" s="345"/>
      <c r="R79" s="345"/>
      <c r="S79" s="345"/>
      <c r="T79" s="345"/>
      <c r="U79" s="345"/>
      <c r="V79" s="345"/>
      <c r="W79" s="345"/>
      <c r="X79" s="346"/>
    </row>
    <row r="80" spans="2:24" s="18" customFormat="1" x14ac:dyDescent="0.35">
      <c r="B80" s="326"/>
      <c r="C80" s="329"/>
      <c r="D80" s="329"/>
      <c r="E80" s="332"/>
      <c r="F80" s="294" t="s">
        <v>908</v>
      </c>
      <c r="G80" s="332"/>
      <c r="H80" s="332"/>
      <c r="I80" s="32">
        <v>1324</v>
      </c>
      <c r="J80" s="329"/>
      <c r="K80" s="329"/>
      <c r="L80" s="344"/>
      <c r="M80" s="345"/>
      <c r="N80" s="345"/>
      <c r="O80" s="345"/>
      <c r="P80" s="345"/>
      <c r="Q80" s="345"/>
      <c r="R80" s="345"/>
      <c r="S80" s="345"/>
      <c r="T80" s="345"/>
      <c r="U80" s="345"/>
      <c r="V80" s="345"/>
      <c r="W80" s="345"/>
      <c r="X80" s="346"/>
    </row>
    <row r="81" spans="2:24" s="18" customFormat="1" x14ac:dyDescent="0.35">
      <c r="B81" s="326"/>
      <c r="C81" s="329"/>
      <c r="D81" s="329"/>
      <c r="E81" s="332"/>
      <c r="F81" s="294" t="s">
        <v>1051</v>
      </c>
      <c r="G81" s="332"/>
      <c r="H81" s="332"/>
      <c r="I81" s="32">
        <v>1523</v>
      </c>
      <c r="J81" s="329"/>
      <c r="K81" s="329"/>
      <c r="L81" s="344"/>
      <c r="M81" s="345"/>
      <c r="N81" s="345"/>
      <c r="O81" s="345"/>
      <c r="P81" s="345"/>
      <c r="Q81" s="345"/>
      <c r="R81" s="345"/>
      <c r="S81" s="345"/>
      <c r="T81" s="345"/>
      <c r="U81" s="345"/>
      <c r="V81" s="345"/>
      <c r="W81" s="345"/>
      <c r="X81" s="346"/>
    </row>
    <row r="82" spans="2:24" s="18" customFormat="1" ht="15" customHeight="1" x14ac:dyDescent="0.35">
      <c r="B82" s="326"/>
      <c r="C82" s="329"/>
      <c r="D82" s="329"/>
      <c r="E82" s="332"/>
      <c r="F82" s="294" t="s">
        <v>1052</v>
      </c>
      <c r="G82" s="332"/>
      <c r="H82" s="332"/>
      <c r="I82" s="32">
        <v>1471</v>
      </c>
      <c r="J82" s="329"/>
      <c r="K82" s="329"/>
      <c r="L82" s="344"/>
      <c r="M82" s="345"/>
      <c r="N82" s="345"/>
      <c r="O82" s="345"/>
      <c r="P82" s="345"/>
      <c r="Q82" s="345"/>
      <c r="R82" s="345"/>
      <c r="S82" s="345"/>
      <c r="T82" s="345"/>
      <c r="U82" s="345"/>
      <c r="V82" s="345"/>
      <c r="W82" s="345"/>
      <c r="X82" s="346"/>
    </row>
    <row r="83" spans="2:24" s="18" customFormat="1" ht="15" customHeight="1" x14ac:dyDescent="0.35">
      <c r="B83" s="326"/>
      <c r="C83" s="329"/>
      <c r="D83" s="329"/>
      <c r="E83" s="332"/>
      <c r="F83" s="294" t="s">
        <v>707</v>
      </c>
      <c r="G83" s="332"/>
      <c r="H83" s="332"/>
      <c r="I83" s="32">
        <v>1589</v>
      </c>
      <c r="J83" s="329"/>
      <c r="K83" s="329"/>
      <c r="L83" s="344"/>
      <c r="M83" s="345"/>
      <c r="N83" s="345"/>
      <c r="O83" s="345"/>
      <c r="P83" s="345"/>
      <c r="Q83" s="345"/>
      <c r="R83" s="345"/>
      <c r="S83" s="345"/>
      <c r="T83" s="345"/>
      <c r="U83" s="345"/>
      <c r="V83" s="345"/>
      <c r="W83" s="345"/>
      <c r="X83" s="346"/>
    </row>
    <row r="84" spans="2:24" s="18" customFormat="1" ht="15" customHeight="1" x14ac:dyDescent="0.35">
      <c r="B84" s="326"/>
      <c r="C84" s="329"/>
      <c r="D84" s="329"/>
      <c r="E84" s="332"/>
      <c r="F84" s="294" t="s">
        <v>903</v>
      </c>
      <c r="G84" s="332"/>
      <c r="H84" s="332"/>
      <c r="I84" s="32">
        <v>1224</v>
      </c>
      <c r="J84" s="329"/>
      <c r="K84" s="329"/>
      <c r="L84" s="344"/>
      <c r="M84" s="345"/>
      <c r="N84" s="345"/>
      <c r="O84" s="345"/>
      <c r="P84" s="345"/>
      <c r="Q84" s="345"/>
      <c r="R84" s="345"/>
      <c r="S84" s="345"/>
      <c r="T84" s="345"/>
      <c r="U84" s="345"/>
      <c r="V84" s="345"/>
      <c r="W84" s="345"/>
      <c r="X84" s="346"/>
    </row>
    <row r="85" spans="2:24" s="18" customFormat="1" ht="15" customHeight="1" x14ac:dyDescent="0.35">
      <c r="B85" s="326"/>
      <c r="C85" s="329"/>
      <c r="D85" s="329"/>
      <c r="E85" s="332"/>
      <c r="F85" s="294" t="s">
        <v>1053</v>
      </c>
      <c r="G85" s="332"/>
      <c r="H85" s="332"/>
      <c r="I85" s="32">
        <v>1275</v>
      </c>
      <c r="J85" s="329"/>
      <c r="K85" s="329"/>
      <c r="L85" s="344"/>
      <c r="M85" s="345"/>
      <c r="N85" s="345"/>
      <c r="O85" s="345"/>
      <c r="P85" s="345"/>
      <c r="Q85" s="345"/>
      <c r="R85" s="345"/>
      <c r="S85" s="345"/>
      <c r="T85" s="345"/>
      <c r="U85" s="345"/>
      <c r="V85" s="345"/>
      <c r="W85" s="345"/>
      <c r="X85" s="346"/>
    </row>
    <row r="86" spans="2:24" s="18" customFormat="1" x14ac:dyDescent="0.35">
      <c r="B86" s="326"/>
      <c r="C86" s="329"/>
      <c r="D86" s="329"/>
      <c r="E86" s="332"/>
      <c r="F86" s="294" t="s">
        <v>1054</v>
      </c>
      <c r="G86" s="332"/>
      <c r="H86" s="332"/>
      <c r="I86" s="32">
        <v>1873</v>
      </c>
      <c r="J86" s="329"/>
      <c r="K86" s="329"/>
      <c r="L86" s="344"/>
      <c r="M86" s="345"/>
      <c r="N86" s="345"/>
      <c r="O86" s="345"/>
      <c r="P86" s="345"/>
      <c r="Q86" s="345"/>
      <c r="R86" s="345"/>
      <c r="S86" s="345"/>
      <c r="T86" s="345"/>
      <c r="U86" s="345"/>
      <c r="V86" s="345"/>
      <c r="W86" s="345"/>
      <c r="X86" s="346"/>
    </row>
    <row r="87" spans="2:24" s="18" customFormat="1" ht="29" x14ac:dyDescent="0.35">
      <c r="B87" s="326"/>
      <c r="C87" s="329"/>
      <c r="D87" s="329"/>
      <c r="E87" s="332"/>
      <c r="F87" s="255" t="s">
        <v>1055</v>
      </c>
      <c r="G87" s="332"/>
      <c r="H87" s="333"/>
      <c r="I87" s="32">
        <v>1555</v>
      </c>
      <c r="J87" s="329"/>
      <c r="K87" s="329"/>
      <c r="L87" s="344"/>
      <c r="M87" s="345"/>
      <c r="N87" s="345"/>
      <c r="O87" s="345"/>
      <c r="P87" s="345"/>
      <c r="Q87" s="345"/>
      <c r="R87" s="345"/>
      <c r="S87" s="345"/>
      <c r="T87" s="345"/>
      <c r="U87" s="345"/>
      <c r="V87" s="345"/>
      <c r="W87" s="345"/>
      <c r="X87" s="346"/>
    </row>
    <row r="88" spans="2:24" s="18" customFormat="1" ht="15" customHeight="1" x14ac:dyDescent="0.35">
      <c r="B88" s="326"/>
      <c r="C88" s="329"/>
      <c r="D88" s="329"/>
      <c r="E88" s="332"/>
      <c r="F88" s="255" t="s">
        <v>791</v>
      </c>
      <c r="G88" s="332"/>
      <c r="H88" s="331" t="s">
        <v>1057</v>
      </c>
      <c r="I88" s="32">
        <v>1351</v>
      </c>
      <c r="J88" s="329"/>
      <c r="K88" s="329"/>
      <c r="L88" s="344"/>
      <c r="M88" s="345"/>
      <c r="N88" s="345"/>
      <c r="O88" s="345"/>
      <c r="P88" s="345"/>
      <c r="Q88" s="345"/>
      <c r="R88" s="345"/>
      <c r="S88" s="345"/>
      <c r="T88" s="345"/>
      <c r="U88" s="345"/>
      <c r="V88" s="345"/>
      <c r="W88" s="345"/>
      <c r="X88" s="346"/>
    </row>
    <row r="89" spans="2:24" s="18" customFormat="1" ht="15" customHeight="1" x14ac:dyDescent="0.35">
      <c r="B89" s="326"/>
      <c r="C89" s="329"/>
      <c r="D89" s="329"/>
      <c r="E89" s="332"/>
      <c r="F89" s="255" t="s">
        <v>706</v>
      </c>
      <c r="G89" s="332"/>
      <c r="H89" s="332"/>
      <c r="I89" s="32">
        <v>1601</v>
      </c>
      <c r="J89" s="329"/>
      <c r="K89" s="329"/>
      <c r="L89" s="344"/>
      <c r="M89" s="345"/>
      <c r="N89" s="345"/>
      <c r="O89" s="345"/>
      <c r="P89" s="345"/>
      <c r="Q89" s="345"/>
      <c r="R89" s="345"/>
      <c r="S89" s="345"/>
      <c r="T89" s="345"/>
      <c r="U89" s="345"/>
      <c r="V89" s="345"/>
      <c r="W89" s="345"/>
      <c r="X89" s="346"/>
    </row>
    <row r="90" spans="2:24" s="18" customFormat="1" ht="15" customHeight="1" x14ac:dyDescent="0.35">
      <c r="B90" s="326"/>
      <c r="C90" s="329"/>
      <c r="D90" s="329"/>
      <c r="E90" s="332"/>
      <c r="F90" s="255" t="s">
        <v>710</v>
      </c>
      <c r="G90" s="332"/>
      <c r="H90" s="332"/>
      <c r="I90" s="31">
        <v>1346</v>
      </c>
      <c r="J90" s="329"/>
      <c r="K90" s="329"/>
      <c r="L90" s="344"/>
      <c r="M90" s="345"/>
      <c r="N90" s="345"/>
      <c r="O90" s="345"/>
      <c r="P90" s="345"/>
      <c r="Q90" s="345"/>
      <c r="R90" s="345"/>
      <c r="S90" s="345"/>
      <c r="T90" s="345"/>
      <c r="U90" s="345"/>
      <c r="V90" s="345"/>
      <c r="W90" s="345"/>
      <c r="X90" s="346"/>
    </row>
    <row r="91" spans="2:24" s="18" customFormat="1" ht="15" customHeight="1" x14ac:dyDescent="0.35">
      <c r="B91" s="326"/>
      <c r="C91" s="329"/>
      <c r="D91" s="329"/>
      <c r="E91" s="332"/>
      <c r="F91" s="294" t="s">
        <v>1048</v>
      </c>
      <c r="G91" s="332"/>
      <c r="H91" s="332"/>
      <c r="I91" s="32">
        <v>1082</v>
      </c>
      <c r="J91" s="329"/>
      <c r="K91" s="329"/>
      <c r="L91" s="344"/>
      <c r="M91" s="345"/>
      <c r="N91" s="345"/>
      <c r="O91" s="345"/>
      <c r="P91" s="345"/>
      <c r="Q91" s="345"/>
      <c r="R91" s="345"/>
      <c r="S91" s="345"/>
      <c r="T91" s="345"/>
      <c r="U91" s="345"/>
      <c r="V91" s="345"/>
      <c r="W91" s="345"/>
      <c r="X91" s="346"/>
    </row>
    <row r="92" spans="2:24" s="18" customFormat="1" ht="15" customHeight="1" x14ac:dyDescent="0.35">
      <c r="B92" s="326"/>
      <c r="C92" s="329"/>
      <c r="D92" s="329"/>
      <c r="E92" s="332"/>
      <c r="F92" s="294" t="s">
        <v>906</v>
      </c>
      <c r="G92" s="332"/>
      <c r="H92" s="332"/>
      <c r="I92" s="32">
        <v>1494</v>
      </c>
      <c r="J92" s="329"/>
      <c r="K92" s="329"/>
      <c r="L92" s="344"/>
      <c r="M92" s="345"/>
      <c r="N92" s="345"/>
      <c r="O92" s="345"/>
      <c r="P92" s="345"/>
      <c r="Q92" s="345"/>
      <c r="R92" s="345"/>
      <c r="S92" s="345"/>
      <c r="T92" s="345"/>
      <c r="U92" s="345"/>
      <c r="V92" s="345"/>
      <c r="W92" s="345"/>
      <c r="X92" s="346"/>
    </row>
    <row r="93" spans="2:24" s="18" customFormat="1" ht="15" customHeight="1" x14ac:dyDescent="0.35">
      <c r="B93" s="326"/>
      <c r="C93" s="329"/>
      <c r="D93" s="329"/>
      <c r="E93" s="332"/>
      <c r="F93" s="294" t="s">
        <v>911</v>
      </c>
      <c r="G93" s="332"/>
      <c r="H93" s="332"/>
      <c r="I93" s="32">
        <v>1694</v>
      </c>
      <c r="J93" s="329"/>
      <c r="K93" s="329"/>
      <c r="L93" s="344"/>
      <c r="M93" s="345"/>
      <c r="N93" s="345"/>
      <c r="O93" s="345"/>
      <c r="P93" s="345"/>
      <c r="Q93" s="345"/>
      <c r="R93" s="345"/>
      <c r="S93" s="345"/>
      <c r="T93" s="345"/>
      <c r="U93" s="345"/>
      <c r="V93" s="345"/>
      <c r="W93" s="345"/>
      <c r="X93" s="346"/>
    </row>
    <row r="94" spans="2:24" s="18" customFormat="1" ht="15" customHeight="1" x14ac:dyDescent="0.35">
      <c r="B94" s="326"/>
      <c r="C94" s="329"/>
      <c r="D94" s="329"/>
      <c r="E94" s="332"/>
      <c r="F94" s="255" t="s">
        <v>1049</v>
      </c>
      <c r="G94" s="332"/>
      <c r="H94" s="332"/>
      <c r="I94" s="32">
        <v>1549</v>
      </c>
      <c r="J94" s="329"/>
      <c r="K94" s="329"/>
      <c r="L94" s="344"/>
      <c r="M94" s="345"/>
      <c r="N94" s="345"/>
      <c r="O94" s="345"/>
      <c r="P94" s="345"/>
      <c r="Q94" s="345"/>
      <c r="R94" s="345"/>
      <c r="S94" s="345"/>
      <c r="T94" s="345"/>
      <c r="U94" s="345"/>
      <c r="V94" s="345"/>
      <c r="W94" s="345"/>
      <c r="X94" s="346"/>
    </row>
    <row r="95" spans="2:24" s="18" customFormat="1" ht="15" customHeight="1" x14ac:dyDescent="0.35">
      <c r="B95" s="326"/>
      <c r="C95" s="329"/>
      <c r="D95" s="329"/>
      <c r="E95" s="332"/>
      <c r="F95" s="294" t="s">
        <v>1050</v>
      </c>
      <c r="G95" s="332"/>
      <c r="H95" s="332"/>
      <c r="I95" s="32">
        <v>1358</v>
      </c>
      <c r="J95" s="329"/>
      <c r="K95" s="329"/>
      <c r="L95" s="344"/>
      <c r="M95" s="345"/>
      <c r="N95" s="345"/>
      <c r="O95" s="345"/>
      <c r="P95" s="345"/>
      <c r="Q95" s="345"/>
      <c r="R95" s="345"/>
      <c r="S95" s="345"/>
      <c r="T95" s="345"/>
      <c r="U95" s="345"/>
      <c r="V95" s="345"/>
      <c r="W95" s="345"/>
      <c r="X95" s="346"/>
    </row>
    <row r="96" spans="2:24" s="18" customFormat="1" ht="15" customHeight="1" x14ac:dyDescent="0.35">
      <c r="B96" s="326"/>
      <c r="C96" s="329"/>
      <c r="D96" s="329"/>
      <c r="E96" s="332"/>
      <c r="F96" s="294" t="s">
        <v>908</v>
      </c>
      <c r="G96" s="332"/>
      <c r="H96" s="332"/>
      <c r="I96" s="32">
        <v>1173</v>
      </c>
      <c r="J96" s="329"/>
      <c r="K96" s="329"/>
      <c r="L96" s="344"/>
      <c r="M96" s="345"/>
      <c r="N96" s="345"/>
      <c r="O96" s="345"/>
      <c r="P96" s="345"/>
      <c r="Q96" s="345"/>
      <c r="R96" s="345"/>
      <c r="S96" s="345"/>
      <c r="T96" s="345"/>
      <c r="U96" s="345"/>
      <c r="V96" s="345"/>
      <c r="W96" s="345"/>
      <c r="X96" s="346"/>
    </row>
    <row r="97" spans="2:24" s="18" customFormat="1" ht="15" customHeight="1" x14ac:dyDescent="0.35">
      <c r="B97" s="326"/>
      <c r="C97" s="329"/>
      <c r="D97" s="329"/>
      <c r="E97" s="332"/>
      <c r="F97" s="294" t="s">
        <v>1051</v>
      </c>
      <c r="G97" s="332"/>
      <c r="H97" s="332"/>
      <c r="I97" s="32">
        <v>1348</v>
      </c>
      <c r="J97" s="329"/>
      <c r="K97" s="329"/>
      <c r="L97" s="344"/>
      <c r="M97" s="345"/>
      <c r="N97" s="345"/>
      <c r="O97" s="345"/>
      <c r="P97" s="345"/>
      <c r="Q97" s="345"/>
      <c r="R97" s="345"/>
      <c r="S97" s="345"/>
      <c r="T97" s="345"/>
      <c r="U97" s="345"/>
      <c r="V97" s="345"/>
      <c r="W97" s="345"/>
      <c r="X97" s="346"/>
    </row>
    <row r="98" spans="2:24" s="18" customFormat="1" ht="15" customHeight="1" x14ac:dyDescent="0.35">
      <c r="B98" s="326"/>
      <c r="C98" s="329"/>
      <c r="D98" s="329"/>
      <c r="E98" s="332"/>
      <c r="F98" s="294" t="s">
        <v>1052</v>
      </c>
      <c r="G98" s="332"/>
      <c r="H98" s="332"/>
      <c r="I98" s="32">
        <v>1372</v>
      </c>
      <c r="J98" s="329"/>
      <c r="K98" s="329"/>
      <c r="L98" s="344"/>
      <c r="M98" s="345"/>
      <c r="N98" s="345"/>
      <c r="O98" s="345"/>
      <c r="P98" s="345"/>
      <c r="Q98" s="345"/>
      <c r="R98" s="345"/>
      <c r="S98" s="345"/>
      <c r="T98" s="345"/>
      <c r="U98" s="345"/>
      <c r="V98" s="345"/>
      <c r="W98" s="345"/>
      <c r="X98" s="346"/>
    </row>
    <row r="99" spans="2:24" s="18" customFormat="1" ht="15" customHeight="1" x14ac:dyDescent="0.35">
      <c r="B99" s="326"/>
      <c r="C99" s="329"/>
      <c r="D99" s="329"/>
      <c r="E99" s="332"/>
      <c r="F99" s="294" t="s">
        <v>707</v>
      </c>
      <c r="G99" s="332"/>
      <c r="H99" s="332"/>
      <c r="I99" s="32">
        <v>1443</v>
      </c>
      <c r="J99" s="329"/>
      <c r="K99" s="329"/>
      <c r="L99" s="344"/>
      <c r="M99" s="345"/>
      <c r="N99" s="345"/>
      <c r="O99" s="345"/>
      <c r="P99" s="345"/>
      <c r="Q99" s="345"/>
      <c r="R99" s="345"/>
      <c r="S99" s="345"/>
      <c r="T99" s="345"/>
      <c r="U99" s="345"/>
      <c r="V99" s="345"/>
      <c r="W99" s="345"/>
      <c r="X99" s="346"/>
    </row>
    <row r="100" spans="2:24" s="18" customFormat="1" ht="15" customHeight="1" x14ac:dyDescent="0.35">
      <c r="B100" s="326"/>
      <c r="C100" s="329"/>
      <c r="D100" s="329"/>
      <c r="E100" s="332"/>
      <c r="F100" s="294" t="s">
        <v>903</v>
      </c>
      <c r="G100" s="332"/>
      <c r="H100" s="332"/>
      <c r="I100" s="32">
        <v>1071</v>
      </c>
      <c r="J100" s="329"/>
      <c r="K100" s="329"/>
      <c r="L100" s="344"/>
      <c r="M100" s="345"/>
      <c r="N100" s="345"/>
      <c r="O100" s="345"/>
      <c r="P100" s="345"/>
      <c r="Q100" s="345"/>
      <c r="R100" s="345"/>
      <c r="S100" s="345"/>
      <c r="T100" s="345"/>
      <c r="U100" s="345"/>
      <c r="V100" s="345"/>
      <c r="W100" s="345"/>
      <c r="X100" s="346"/>
    </row>
    <row r="101" spans="2:24" s="18" customFormat="1" ht="15" customHeight="1" x14ac:dyDescent="0.35">
      <c r="B101" s="326"/>
      <c r="C101" s="329"/>
      <c r="D101" s="329"/>
      <c r="E101" s="332"/>
      <c r="F101" s="294" t="s">
        <v>1053</v>
      </c>
      <c r="G101" s="332"/>
      <c r="H101" s="332"/>
      <c r="I101" s="32">
        <v>1183</v>
      </c>
      <c r="J101" s="329"/>
      <c r="K101" s="329"/>
      <c r="L101" s="344"/>
      <c r="M101" s="345"/>
      <c r="N101" s="345"/>
      <c r="O101" s="345"/>
      <c r="P101" s="345"/>
      <c r="Q101" s="345"/>
      <c r="R101" s="345"/>
      <c r="S101" s="345"/>
      <c r="T101" s="345"/>
      <c r="U101" s="345"/>
      <c r="V101" s="345"/>
      <c r="W101" s="345"/>
      <c r="X101" s="346"/>
    </row>
    <row r="102" spans="2:24" s="18" customFormat="1" ht="15" customHeight="1" x14ac:dyDescent="0.35">
      <c r="B102" s="326"/>
      <c r="C102" s="329"/>
      <c r="D102" s="329"/>
      <c r="E102" s="332"/>
      <c r="F102" s="294" t="s">
        <v>1054</v>
      </c>
      <c r="G102" s="332"/>
      <c r="H102" s="332"/>
      <c r="I102" s="31">
        <v>1796</v>
      </c>
      <c r="J102" s="329"/>
      <c r="K102" s="329"/>
      <c r="L102" s="344"/>
      <c r="M102" s="345"/>
      <c r="N102" s="345"/>
      <c r="O102" s="345"/>
      <c r="P102" s="345"/>
      <c r="Q102" s="345"/>
      <c r="R102" s="345"/>
      <c r="S102" s="345"/>
      <c r="T102" s="345"/>
      <c r="U102" s="345"/>
      <c r="V102" s="345"/>
      <c r="W102" s="345"/>
      <c r="X102" s="346"/>
    </row>
    <row r="103" spans="2:24" s="18" customFormat="1" ht="31.5" customHeight="1" x14ac:dyDescent="0.35">
      <c r="B103" s="326"/>
      <c r="C103" s="329"/>
      <c r="D103" s="330"/>
      <c r="E103" s="332"/>
      <c r="F103" s="255" t="s">
        <v>1055</v>
      </c>
      <c r="G103" s="332"/>
      <c r="H103" s="333"/>
      <c r="I103" s="31">
        <v>1438</v>
      </c>
      <c r="J103" s="329"/>
      <c r="K103" s="329"/>
      <c r="L103" s="344"/>
      <c r="M103" s="345"/>
      <c r="N103" s="345"/>
      <c r="O103" s="345"/>
      <c r="P103" s="345"/>
      <c r="Q103" s="345"/>
      <c r="R103" s="345"/>
      <c r="S103" s="345"/>
      <c r="T103" s="345"/>
      <c r="U103" s="345"/>
      <c r="V103" s="345"/>
      <c r="W103" s="345"/>
      <c r="X103" s="346"/>
    </row>
    <row r="104" spans="2:24" s="18" customFormat="1" ht="15" customHeight="1" x14ac:dyDescent="0.35">
      <c r="B104" s="265" t="s">
        <v>1377</v>
      </c>
      <c r="C104" s="255"/>
      <c r="D104" s="294"/>
      <c r="E104" s="255"/>
      <c r="F104" s="255"/>
      <c r="G104" s="255"/>
      <c r="H104" s="255"/>
      <c r="I104" s="294"/>
      <c r="J104" s="252" t="s">
        <v>281</v>
      </c>
      <c r="K104" s="252"/>
      <c r="L104" s="307" t="s">
        <v>1378</v>
      </c>
      <c r="M104" s="308"/>
      <c r="N104" s="308"/>
      <c r="O104" s="308"/>
      <c r="P104" s="308"/>
      <c r="Q104" s="308"/>
      <c r="R104" s="308"/>
      <c r="S104" s="308"/>
      <c r="T104" s="308"/>
      <c r="U104" s="308"/>
      <c r="V104" s="308"/>
      <c r="W104" s="308"/>
      <c r="X104" s="309"/>
    </row>
    <row r="105" spans="2:24" s="18" customFormat="1" ht="15" customHeight="1" x14ac:dyDescent="0.35">
      <c r="B105" s="265" t="s">
        <v>1379</v>
      </c>
      <c r="C105" s="255"/>
      <c r="D105" s="294"/>
      <c r="E105" s="255"/>
      <c r="F105" s="255"/>
      <c r="G105" s="255"/>
      <c r="H105" s="255"/>
      <c r="I105" s="294"/>
      <c r="J105" s="252" t="s">
        <v>281</v>
      </c>
      <c r="K105" s="252"/>
      <c r="L105" s="307" t="s">
        <v>1380</v>
      </c>
      <c r="M105" s="308"/>
      <c r="N105" s="308"/>
      <c r="O105" s="308"/>
      <c r="P105" s="308"/>
      <c r="Q105" s="308"/>
      <c r="R105" s="308"/>
      <c r="S105" s="308"/>
      <c r="T105" s="308"/>
      <c r="U105" s="308"/>
      <c r="V105" s="308"/>
      <c r="W105" s="308"/>
      <c r="X105" s="309"/>
    </row>
    <row r="106" spans="2:24" s="18" customFormat="1" ht="15" customHeight="1" x14ac:dyDescent="0.35">
      <c r="B106" s="285" t="s">
        <v>763</v>
      </c>
      <c r="C106" s="255"/>
      <c r="D106" s="255"/>
      <c r="E106" s="255"/>
      <c r="F106" s="255"/>
      <c r="G106" s="255"/>
      <c r="H106" s="255"/>
      <c r="I106" s="32">
        <v>100000</v>
      </c>
      <c r="J106" s="252" t="s">
        <v>273</v>
      </c>
      <c r="K106" s="282" t="s">
        <v>764</v>
      </c>
      <c r="L106" s="307" t="s">
        <v>765</v>
      </c>
      <c r="M106" s="308"/>
      <c r="N106" s="308"/>
      <c r="O106" s="308"/>
      <c r="P106" s="308"/>
      <c r="Q106" s="308"/>
      <c r="R106" s="308"/>
      <c r="S106" s="308"/>
      <c r="T106" s="308"/>
      <c r="U106" s="308"/>
      <c r="V106" s="308"/>
      <c r="W106" s="308"/>
      <c r="X106" s="309"/>
    </row>
    <row r="107" spans="2:24" s="18" customFormat="1" ht="15" customHeight="1" x14ac:dyDescent="0.35">
      <c r="B107" s="285" t="s">
        <v>766</v>
      </c>
      <c r="C107" s="255"/>
      <c r="D107" s="255"/>
      <c r="E107" s="255"/>
      <c r="F107" s="255"/>
      <c r="G107" s="255"/>
      <c r="H107" s="255"/>
      <c r="I107" s="294"/>
      <c r="J107" s="252" t="s">
        <v>514</v>
      </c>
      <c r="K107" s="282" t="s">
        <v>811</v>
      </c>
      <c r="L107" s="307" t="s">
        <v>812</v>
      </c>
      <c r="M107" s="308"/>
      <c r="N107" s="308"/>
      <c r="O107" s="308"/>
      <c r="P107" s="308"/>
      <c r="Q107" s="308"/>
      <c r="R107" s="308"/>
      <c r="S107" s="308"/>
      <c r="T107" s="308"/>
      <c r="U107" s="308"/>
      <c r="V107" s="308"/>
      <c r="W107" s="308"/>
      <c r="X107" s="309"/>
    </row>
    <row r="108" spans="2:24" s="18" customFormat="1" ht="15" customHeight="1" x14ac:dyDescent="0.35">
      <c r="B108" s="325" t="s">
        <v>1071</v>
      </c>
      <c r="C108" s="331" t="s">
        <v>699</v>
      </c>
      <c r="D108" s="255" t="s">
        <v>903</v>
      </c>
      <c r="E108" s="255"/>
      <c r="F108" s="255"/>
      <c r="G108" s="255"/>
      <c r="H108" s="255"/>
      <c r="I108" s="142">
        <v>1.6310000000000002E-2</v>
      </c>
      <c r="J108" s="328" t="s">
        <v>273</v>
      </c>
      <c r="K108" s="393" t="s">
        <v>1072</v>
      </c>
      <c r="L108" s="341" t="s">
        <v>1073</v>
      </c>
      <c r="M108" s="342"/>
      <c r="N108" s="342"/>
      <c r="O108" s="342"/>
      <c r="P108" s="342"/>
      <c r="Q108" s="342"/>
      <c r="R108" s="342"/>
      <c r="S108" s="342"/>
      <c r="T108" s="342"/>
      <c r="U108" s="342"/>
      <c r="V108" s="342"/>
      <c r="W108" s="342"/>
      <c r="X108" s="343"/>
    </row>
    <row r="109" spans="2:24" s="18" customFormat="1" ht="15" customHeight="1" x14ac:dyDescent="0.35">
      <c r="B109" s="326"/>
      <c r="C109" s="332"/>
      <c r="D109" s="255" t="s">
        <v>791</v>
      </c>
      <c r="E109" s="255"/>
      <c r="F109" s="255"/>
      <c r="G109" s="255"/>
      <c r="H109" s="255"/>
      <c r="I109" s="142">
        <v>1.1480000000000001E-2</v>
      </c>
      <c r="J109" s="329"/>
      <c r="K109" s="394"/>
      <c r="L109" s="344"/>
      <c r="M109" s="345"/>
      <c r="N109" s="345"/>
      <c r="O109" s="345"/>
      <c r="P109" s="345"/>
      <c r="Q109" s="345"/>
      <c r="R109" s="345"/>
      <c r="S109" s="345"/>
      <c r="T109" s="345"/>
      <c r="U109" s="345"/>
      <c r="V109" s="345"/>
      <c r="W109" s="345"/>
      <c r="X109" s="346"/>
    </row>
    <row r="110" spans="2:24" s="18" customFormat="1" ht="15" customHeight="1" x14ac:dyDescent="0.35">
      <c r="B110" s="326"/>
      <c r="C110" s="332"/>
      <c r="D110" s="255" t="s">
        <v>706</v>
      </c>
      <c r="E110" s="255"/>
      <c r="F110" s="255"/>
      <c r="G110" s="255"/>
      <c r="H110" s="255"/>
      <c r="I110" s="142">
        <v>1.3082999999999999E-2</v>
      </c>
      <c r="J110" s="329"/>
      <c r="K110" s="394"/>
      <c r="L110" s="344"/>
      <c r="M110" s="345"/>
      <c r="N110" s="345"/>
      <c r="O110" s="345"/>
      <c r="P110" s="345"/>
      <c r="Q110" s="345"/>
      <c r="R110" s="345"/>
      <c r="S110" s="345"/>
      <c r="T110" s="345"/>
      <c r="U110" s="345"/>
      <c r="V110" s="345"/>
      <c r="W110" s="345"/>
      <c r="X110" s="346"/>
    </row>
    <row r="111" spans="2:24" s="18" customFormat="1" ht="15" customHeight="1" x14ac:dyDescent="0.35">
      <c r="B111" s="326"/>
      <c r="C111" s="332"/>
      <c r="D111" s="294" t="s">
        <v>710</v>
      </c>
      <c r="E111" s="255"/>
      <c r="F111" s="255"/>
      <c r="G111" s="255"/>
      <c r="H111" s="255"/>
      <c r="I111" s="142">
        <v>1.0179000000000001E-2</v>
      </c>
      <c r="J111" s="329"/>
      <c r="K111" s="394"/>
      <c r="L111" s="344"/>
      <c r="M111" s="345"/>
      <c r="N111" s="345"/>
      <c r="O111" s="345"/>
      <c r="P111" s="345"/>
      <c r="Q111" s="345"/>
      <c r="R111" s="345"/>
      <c r="S111" s="345"/>
      <c r="T111" s="345"/>
      <c r="U111" s="345"/>
      <c r="V111" s="345"/>
      <c r="W111" s="345"/>
      <c r="X111" s="346"/>
    </row>
    <row r="112" spans="2:24" s="18" customFormat="1" ht="15" customHeight="1" x14ac:dyDescent="0.35">
      <c r="B112" s="326"/>
      <c r="C112" s="332"/>
      <c r="D112" s="294" t="s">
        <v>1048</v>
      </c>
      <c r="E112" s="255"/>
      <c r="F112" s="255"/>
      <c r="G112" s="255"/>
      <c r="H112" s="255"/>
      <c r="I112" s="142">
        <v>1.5543E-2</v>
      </c>
      <c r="J112" s="329"/>
      <c r="K112" s="394"/>
      <c r="L112" s="344"/>
      <c r="M112" s="345"/>
      <c r="N112" s="345"/>
      <c r="O112" s="345"/>
      <c r="P112" s="345"/>
      <c r="Q112" s="345"/>
      <c r="R112" s="345"/>
      <c r="S112" s="345"/>
      <c r="T112" s="345"/>
      <c r="U112" s="345"/>
      <c r="V112" s="345"/>
      <c r="W112" s="345"/>
      <c r="X112" s="346"/>
    </row>
    <row r="113" spans="2:24" s="18" customFormat="1" ht="15" customHeight="1" x14ac:dyDescent="0.35">
      <c r="B113" s="326"/>
      <c r="C113" s="332"/>
      <c r="D113" s="294" t="s">
        <v>1053</v>
      </c>
      <c r="E113" s="255"/>
      <c r="F113" s="255"/>
      <c r="G113" s="255"/>
      <c r="H113" s="255"/>
      <c r="I113" s="142">
        <v>1.4239999999999999E-2</v>
      </c>
      <c r="J113" s="329"/>
      <c r="K113" s="394"/>
      <c r="L113" s="344"/>
      <c r="M113" s="345"/>
      <c r="N113" s="345"/>
      <c r="O113" s="345"/>
      <c r="P113" s="345"/>
      <c r="Q113" s="345"/>
      <c r="R113" s="345"/>
      <c r="S113" s="345"/>
      <c r="T113" s="345"/>
      <c r="U113" s="345"/>
      <c r="V113" s="345"/>
      <c r="W113" s="345"/>
      <c r="X113" s="346"/>
    </row>
    <row r="114" spans="2:24" s="18" customFormat="1" ht="15" customHeight="1" x14ac:dyDescent="0.35">
      <c r="B114" s="326"/>
      <c r="C114" s="332"/>
      <c r="D114" s="255" t="s">
        <v>906</v>
      </c>
      <c r="E114" s="255"/>
      <c r="F114" s="255"/>
      <c r="G114" s="255"/>
      <c r="H114" s="255"/>
      <c r="I114" s="142">
        <v>1.3205E-2</v>
      </c>
      <c r="J114" s="329"/>
      <c r="K114" s="394"/>
      <c r="L114" s="344"/>
      <c r="M114" s="345"/>
      <c r="N114" s="345"/>
      <c r="O114" s="345"/>
      <c r="P114" s="345"/>
      <c r="Q114" s="345"/>
      <c r="R114" s="345"/>
      <c r="S114" s="345"/>
      <c r="T114" s="345"/>
      <c r="U114" s="345"/>
      <c r="V114" s="345"/>
      <c r="W114" s="345"/>
      <c r="X114" s="346"/>
    </row>
    <row r="115" spans="2:24" s="18" customFormat="1" ht="15" customHeight="1" x14ac:dyDescent="0.35">
      <c r="B115" s="326"/>
      <c r="C115" s="332"/>
      <c r="D115" s="294" t="s">
        <v>911</v>
      </c>
      <c r="E115" s="255"/>
      <c r="F115" s="255"/>
      <c r="G115" s="255"/>
      <c r="H115" s="255"/>
      <c r="I115" s="142">
        <v>1.2267999999999999E-2</v>
      </c>
      <c r="J115" s="329"/>
      <c r="K115" s="394"/>
      <c r="L115" s="344"/>
      <c r="M115" s="345"/>
      <c r="N115" s="345"/>
      <c r="O115" s="345"/>
      <c r="P115" s="345"/>
      <c r="Q115" s="345"/>
      <c r="R115" s="345"/>
      <c r="S115" s="345"/>
      <c r="T115" s="345"/>
      <c r="U115" s="345"/>
      <c r="V115" s="345"/>
      <c r="W115" s="345"/>
      <c r="X115" s="346"/>
    </row>
    <row r="116" spans="2:24" s="18" customFormat="1" ht="15" customHeight="1" x14ac:dyDescent="0.35">
      <c r="B116" s="326"/>
      <c r="C116" s="332"/>
      <c r="D116" s="294" t="s">
        <v>1049</v>
      </c>
      <c r="E116" s="255"/>
      <c r="F116" s="255"/>
      <c r="G116" s="255"/>
      <c r="H116" s="255"/>
      <c r="I116" s="142">
        <v>1.3082E-2</v>
      </c>
      <c r="J116" s="329"/>
      <c r="K116" s="394"/>
      <c r="L116" s="344"/>
      <c r="M116" s="345"/>
      <c r="N116" s="345"/>
      <c r="O116" s="345"/>
      <c r="P116" s="345"/>
      <c r="Q116" s="345"/>
      <c r="R116" s="345"/>
      <c r="S116" s="345"/>
      <c r="T116" s="345"/>
      <c r="U116" s="345"/>
      <c r="V116" s="345"/>
      <c r="W116" s="345"/>
      <c r="X116" s="346"/>
    </row>
    <row r="117" spans="2:24" s="18" customFormat="1" ht="15" customHeight="1" x14ac:dyDescent="0.35">
      <c r="B117" s="326"/>
      <c r="C117" s="332"/>
      <c r="D117" s="294" t="s">
        <v>1050</v>
      </c>
      <c r="E117" s="255"/>
      <c r="F117" s="255"/>
      <c r="G117" s="255"/>
      <c r="H117" s="255"/>
      <c r="I117" s="142">
        <v>1.6718E-2</v>
      </c>
      <c r="J117" s="329"/>
      <c r="K117" s="394"/>
      <c r="L117" s="344"/>
      <c r="M117" s="345"/>
      <c r="N117" s="345"/>
      <c r="O117" s="345"/>
      <c r="P117" s="345"/>
      <c r="Q117" s="345"/>
      <c r="R117" s="345"/>
      <c r="S117" s="345"/>
      <c r="T117" s="345"/>
      <c r="U117" s="345"/>
      <c r="V117" s="345"/>
      <c r="W117" s="345"/>
      <c r="X117" s="346"/>
    </row>
    <row r="118" spans="2:24" s="18" customFormat="1" ht="15" customHeight="1" x14ac:dyDescent="0.35">
      <c r="B118" s="326"/>
      <c r="C118" s="332"/>
      <c r="D118" s="294" t="s">
        <v>1054</v>
      </c>
      <c r="E118" s="255"/>
      <c r="F118" s="255"/>
      <c r="G118" s="255"/>
      <c r="H118" s="255"/>
      <c r="I118" s="142">
        <v>1.1745E-2</v>
      </c>
      <c r="J118" s="329"/>
      <c r="K118" s="394"/>
      <c r="L118" s="344"/>
      <c r="M118" s="345"/>
      <c r="N118" s="345"/>
      <c r="O118" s="345"/>
      <c r="P118" s="345"/>
      <c r="Q118" s="345"/>
      <c r="R118" s="345"/>
      <c r="S118" s="345"/>
      <c r="T118" s="345"/>
      <c r="U118" s="345"/>
      <c r="V118" s="345"/>
      <c r="W118" s="345"/>
      <c r="X118" s="346"/>
    </row>
    <row r="119" spans="2:24" s="18" customFormat="1" ht="15" customHeight="1" x14ac:dyDescent="0.35">
      <c r="B119" s="326"/>
      <c r="C119" s="332"/>
      <c r="D119" s="294" t="s">
        <v>908</v>
      </c>
      <c r="E119" s="255"/>
      <c r="F119" s="255"/>
      <c r="G119" s="255"/>
      <c r="H119" s="255"/>
      <c r="I119" s="142">
        <v>1.5262E-2</v>
      </c>
      <c r="J119" s="329"/>
      <c r="K119" s="394"/>
      <c r="L119" s="344"/>
      <c r="M119" s="345"/>
      <c r="N119" s="345"/>
      <c r="O119" s="345"/>
      <c r="P119" s="345"/>
      <c r="Q119" s="345"/>
      <c r="R119" s="345"/>
      <c r="S119" s="345"/>
      <c r="T119" s="345"/>
      <c r="U119" s="345"/>
      <c r="V119" s="345"/>
      <c r="W119" s="345"/>
      <c r="X119" s="346"/>
    </row>
    <row r="120" spans="2:24" s="18" customFormat="1" ht="15" customHeight="1" x14ac:dyDescent="0.35">
      <c r="B120" s="326"/>
      <c r="C120" s="332"/>
      <c r="D120" s="294" t="s">
        <v>1051</v>
      </c>
      <c r="E120" s="255"/>
      <c r="F120" s="255"/>
      <c r="G120" s="255"/>
      <c r="H120" s="255"/>
      <c r="I120" s="142">
        <v>1.3280999999999999E-2</v>
      </c>
      <c r="J120" s="329"/>
      <c r="K120" s="394"/>
      <c r="L120" s="344"/>
      <c r="M120" s="345"/>
      <c r="N120" s="345"/>
      <c r="O120" s="345"/>
      <c r="P120" s="345"/>
      <c r="Q120" s="345"/>
      <c r="R120" s="345"/>
      <c r="S120" s="345"/>
      <c r="T120" s="345"/>
      <c r="U120" s="345"/>
      <c r="V120" s="345"/>
      <c r="W120" s="345"/>
      <c r="X120" s="346"/>
    </row>
    <row r="121" spans="2:24" s="18" customFormat="1" ht="15" customHeight="1" x14ac:dyDescent="0.35">
      <c r="B121" s="326"/>
      <c r="C121" s="332"/>
      <c r="D121" s="294" t="s">
        <v>1052</v>
      </c>
      <c r="E121" s="255"/>
      <c r="F121" s="255"/>
      <c r="G121" s="255"/>
      <c r="H121" s="255"/>
      <c r="I121" s="142">
        <v>1.4055E-2</v>
      </c>
      <c r="J121" s="329"/>
      <c r="K121" s="394"/>
      <c r="L121" s="344"/>
      <c r="M121" s="345"/>
      <c r="N121" s="345"/>
      <c r="O121" s="345"/>
      <c r="P121" s="345"/>
      <c r="Q121" s="345"/>
      <c r="R121" s="345"/>
      <c r="S121" s="345"/>
      <c r="T121" s="345"/>
      <c r="U121" s="345"/>
      <c r="V121" s="345"/>
      <c r="W121" s="345"/>
      <c r="X121" s="346"/>
    </row>
    <row r="122" spans="2:24" s="18" customFormat="1" ht="15" customHeight="1" x14ac:dyDescent="0.35">
      <c r="B122" s="326"/>
      <c r="C122" s="332"/>
      <c r="D122" s="294" t="s">
        <v>707</v>
      </c>
      <c r="E122" s="255"/>
      <c r="F122" s="255"/>
      <c r="G122" s="255"/>
      <c r="H122" s="255"/>
      <c r="I122" s="142">
        <v>1.5677E-2</v>
      </c>
      <c r="J122" s="329"/>
      <c r="K122" s="394"/>
      <c r="L122" s="344"/>
      <c r="M122" s="345"/>
      <c r="N122" s="345"/>
      <c r="O122" s="345"/>
      <c r="P122" s="345"/>
      <c r="Q122" s="345"/>
      <c r="R122" s="345"/>
      <c r="S122" s="345"/>
      <c r="T122" s="345"/>
      <c r="U122" s="345"/>
      <c r="V122" s="345"/>
      <c r="W122" s="345"/>
      <c r="X122" s="346"/>
    </row>
    <row r="123" spans="2:24" s="18" customFormat="1" ht="15" customHeight="1" x14ac:dyDescent="0.35">
      <c r="B123" s="327"/>
      <c r="C123" s="333"/>
      <c r="D123" s="255" t="s">
        <v>1055</v>
      </c>
      <c r="E123" s="255"/>
      <c r="F123" s="255"/>
      <c r="G123" s="255"/>
      <c r="H123" s="255"/>
      <c r="I123" s="158">
        <v>1.4623000000000001E-2</v>
      </c>
      <c r="J123" s="330"/>
      <c r="K123" s="395"/>
      <c r="L123" s="347"/>
      <c r="M123" s="348"/>
      <c r="N123" s="348"/>
      <c r="O123" s="348"/>
      <c r="P123" s="348"/>
      <c r="Q123" s="348"/>
      <c r="R123" s="348"/>
      <c r="S123" s="348"/>
      <c r="T123" s="348"/>
      <c r="U123" s="348"/>
      <c r="V123" s="348"/>
      <c r="W123" s="348"/>
      <c r="X123" s="349"/>
    </row>
    <row r="124" spans="2:24" ht="15" customHeight="1" x14ac:dyDescent="0.35"/>
    <row r="125" spans="2:24" ht="15" customHeight="1" x14ac:dyDescent="0.35"/>
  </sheetData>
  <mergeCells count="41">
    <mergeCell ref="C25:H25"/>
    <mergeCell ref="B53:X53"/>
    <mergeCell ref="B56:B103"/>
    <mergeCell ref="C56:C103"/>
    <mergeCell ref="D56:D103"/>
    <mergeCell ref="E56:E103"/>
    <mergeCell ref="G56:G103"/>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104:X104"/>
    <mergeCell ref="L105:X105"/>
    <mergeCell ref="L54:X54"/>
    <mergeCell ref="L55:X55"/>
    <mergeCell ref="H72:H87"/>
    <mergeCell ref="H88:H103"/>
    <mergeCell ref="H56:H71"/>
    <mergeCell ref="L56:X103"/>
    <mergeCell ref="J56:J103"/>
    <mergeCell ref="K56:K103"/>
    <mergeCell ref="L106:X106"/>
    <mergeCell ref="L107:X107"/>
    <mergeCell ref="B108:B123"/>
    <mergeCell ref="C108:C123"/>
    <mergeCell ref="J108:J123"/>
    <mergeCell ref="K108:K123"/>
    <mergeCell ref="L108:X123"/>
  </mergeCells>
  <conditionalFormatting sqref="E55:I55 G104:I107 C104:D108 G108:H123 D109:D123">
    <cfRule type="cellIs" dxfId="1611" priority="29" operator="notEqual">
      <formula>""</formula>
    </cfRule>
  </conditionalFormatting>
  <conditionalFormatting sqref="I89:I103 H88:I88">
    <cfRule type="cellIs" dxfId="1610" priority="6" operator="notEqual">
      <formula>""</formula>
    </cfRule>
  </conditionalFormatting>
  <conditionalFormatting sqref="C55:D55">
    <cfRule type="cellIs" dxfId="1609" priority="28" operator="notEqual">
      <formula>""</formula>
    </cfRule>
  </conditionalFormatting>
  <conditionalFormatting sqref="E104:F123">
    <cfRule type="cellIs" dxfId="1608" priority="27" operator="notEqual">
      <formula>""</formula>
    </cfRule>
  </conditionalFormatting>
  <conditionalFormatting sqref="H72:I72 I73:I87">
    <cfRule type="cellIs" dxfId="1607" priority="5" operator="notEqual">
      <formula>""</formula>
    </cfRule>
  </conditionalFormatting>
  <conditionalFormatting sqref="E56:I56 I57:I71 F57:F71 F87 F103">
    <cfRule type="cellIs" dxfId="1606" priority="16" operator="notEqual">
      <formula>""</formula>
    </cfRule>
  </conditionalFormatting>
  <conditionalFormatting sqref="F72:F86">
    <cfRule type="cellIs" dxfId="1605" priority="13" operator="notEqual">
      <formula>""</formula>
    </cfRule>
  </conditionalFormatting>
  <conditionalFormatting sqref="F88:F102">
    <cfRule type="cellIs" dxfId="1604" priority="12" operator="notEqual">
      <formula>""</formula>
    </cfRule>
  </conditionalFormatting>
  <hyperlinks>
    <hyperlink ref="H11" location="_ftn1" display="_ftn1" xr:uid="{00000000-0004-0000-2500-000000000000}"/>
    <hyperlink ref="I11" location="_ftn2" display="_ftn2" xr:uid="{00000000-0004-0000-2500-000001000000}"/>
  </hyperlink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X130"/>
  <sheetViews>
    <sheetView workbookViewId="0">
      <selection activeCell="A107" sqref="A107:XFD154"/>
    </sheetView>
  </sheetViews>
  <sheetFormatPr defaultRowHeight="14.5" x14ac:dyDescent="0.35"/>
  <cols>
    <col min="1" max="1" customWidth="true" width="4.81640625" collapsed="false"/>
    <col min="2" max="2" customWidth="true" width="37.26953125" collapsed="false"/>
    <col min="3" max="3" customWidth="true" width="17.179687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8.0"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Furnace Tune Up</v>
      </c>
    </row>
    <row r="2" spans="2:9" x14ac:dyDescent="0.35">
      <c r="B2" t="s">
        <v>208</v>
      </c>
      <c r="C2" s="47" t="s">
        <v>1381</v>
      </c>
    </row>
    <row r="4" spans="2:9" x14ac:dyDescent="0.35">
      <c r="B4" s="47" t="s">
        <v>209</v>
      </c>
      <c r="G4" s="47" t="s">
        <v>210</v>
      </c>
    </row>
    <row r="5" spans="2:9" ht="26.5" x14ac:dyDescent="0.35">
      <c r="B5" s="244" t="s">
        <v>211</v>
      </c>
      <c r="C5" s="244" t="s">
        <v>212</v>
      </c>
      <c r="D5" s="133" t="s">
        <v>213</v>
      </c>
      <c r="G5" s="244" t="s">
        <v>211</v>
      </c>
      <c r="H5" s="244" t="s">
        <v>212</v>
      </c>
      <c r="I5" s="133" t="s">
        <v>214</v>
      </c>
    </row>
    <row r="6" spans="2:9" ht="15" customHeight="1" x14ac:dyDescent="0.35">
      <c r="B6" s="81"/>
      <c r="C6" s="81"/>
      <c r="D6" s="71">
        <v>2</v>
      </c>
      <c r="G6" s="81"/>
      <c r="H6" s="81"/>
      <c r="I6" s="71"/>
    </row>
    <row r="7" spans="2:9" x14ac:dyDescent="0.35">
      <c r="D7" s="134"/>
    </row>
    <row r="11" spans="2:9" x14ac:dyDescent="0.35">
      <c r="B11" s="47" t="s">
        <v>215</v>
      </c>
      <c r="C11" s="135"/>
      <c r="D11" s="134"/>
      <c r="G11" s="47" t="s">
        <v>216</v>
      </c>
      <c r="H11" s="132"/>
      <c r="I11" s="132"/>
    </row>
    <row r="12" spans="2:9" ht="45.75" customHeight="1" x14ac:dyDescent="0.35">
      <c r="B12" s="244" t="s">
        <v>217</v>
      </c>
      <c r="C12" s="244" t="s">
        <v>212</v>
      </c>
      <c r="D12" s="133" t="s">
        <v>218</v>
      </c>
      <c r="E12" s="133" t="s">
        <v>219</v>
      </c>
      <c r="G12" s="244" t="s">
        <v>211</v>
      </c>
      <c r="H12" s="244" t="s">
        <v>212</v>
      </c>
      <c r="I12" s="133" t="s">
        <v>220</v>
      </c>
    </row>
    <row r="13" spans="2:9" x14ac:dyDescent="0.35">
      <c r="B13" s="253"/>
      <c r="C13" s="253"/>
      <c r="D13" s="253" t="s">
        <v>297</v>
      </c>
      <c r="E13" s="253"/>
      <c r="G13" s="253"/>
      <c r="H13" s="253"/>
      <c r="I13" s="5"/>
    </row>
    <row r="14" spans="2:9" x14ac:dyDescent="0.35">
      <c r="B14" s="132"/>
      <c r="C14" s="132"/>
      <c r="D14" s="132"/>
      <c r="E14" s="132"/>
    </row>
    <row r="15" spans="2:9" x14ac:dyDescent="0.35">
      <c r="B15" s="132"/>
      <c r="C15" s="132"/>
      <c r="D15" s="132"/>
      <c r="E15" s="132"/>
    </row>
    <row r="16" spans="2:9" x14ac:dyDescent="0.35">
      <c r="B16" s="132"/>
      <c r="C16" s="132"/>
      <c r="D16" s="132"/>
      <c r="E16" s="132"/>
      <c r="F16" s="132"/>
    </row>
    <row r="17" spans="1:17" x14ac:dyDescent="0.35">
      <c r="B17" s="47" t="s">
        <v>221</v>
      </c>
      <c r="E17" s="132"/>
      <c r="F17" s="132"/>
    </row>
    <row r="18" spans="1:17" x14ac:dyDescent="0.35">
      <c r="E18" s="132"/>
      <c r="F18" s="132"/>
    </row>
    <row r="19" spans="1:17" x14ac:dyDescent="0.35">
      <c r="E19" s="132"/>
      <c r="F19" s="132"/>
    </row>
    <row r="22" spans="1:17" x14ac:dyDescent="0.35">
      <c r="B22" s="2"/>
    </row>
    <row r="23" spans="1:17" x14ac:dyDescent="0.35">
      <c r="B23" s="2"/>
    </row>
    <row r="24" spans="1:17" x14ac:dyDescent="0.35">
      <c r="B24" s="47" t="s">
        <v>224</v>
      </c>
    </row>
    <row r="25" spans="1:17" x14ac:dyDescent="0.35">
      <c r="B25" s="130" t="s">
        <v>225</v>
      </c>
      <c r="C25" s="411" t="s">
        <v>226</v>
      </c>
      <c r="D25" s="412"/>
      <c r="E25" s="412"/>
      <c r="F25" s="412"/>
      <c r="G25" s="412"/>
      <c r="H25" s="413"/>
    </row>
    <row r="26" spans="1:17" ht="15" customHeight="1" x14ac:dyDescent="0.35">
      <c r="A26" s="319" t="s">
        <v>227</v>
      </c>
      <c r="B26" s="131" t="s">
        <v>228</v>
      </c>
      <c r="C26" s="336" t="s">
        <v>1382</v>
      </c>
      <c r="D26" s="414"/>
      <c r="E26" s="414"/>
      <c r="F26" s="414"/>
      <c r="G26" s="414"/>
      <c r="H26" s="415"/>
      <c r="P26" s="128"/>
      <c r="Q26" s="128"/>
    </row>
    <row r="27" spans="1:17" x14ac:dyDescent="0.35">
      <c r="A27" s="320"/>
      <c r="B27" s="131" t="s">
        <v>229</v>
      </c>
      <c r="C27" s="418"/>
      <c r="D27" s="419"/>
      <c r="E27" s="419"/>
      <c r="F27" s="419"/>
      <c r="G27" s="419"/>
      <c r="H27" s="420"/>
      <c r="P27" s="128"/>
      <c r="Q27" s="128"/>
    </row>
    <row r="28" spans="1:17" x14ac:dyDescent="0.35">
      <c r="A28" s="320"/>
      <c r="B28" s="131" t="s">
        <v>230</v>
      </c>
      <c r="C28" s="336" t="s">
        <v>1383</v>
      </c>
      <c r="D28" s="414"/>
      <c r="E28" s="414"/>
      <c r="F28" s="414"/>
      <c r="G28" s="414"/>
      <c r="H28" s="415"/>
      <c r="P28" s="128"/>
      <c r="Q28" s="128"/>
    </row>
    <row r="29" spans="1:17" x14ac:dyDescent="0.35">
      <c r="A29" s="320"/>
      <c r="B29" s="131" t="s">
        <v>231</v>
      </c>
      <c r="C29" s="336" t="s">
        <v>1040</v>
      </c>
      <c r="D29" s="414"/>
      <c r="E29" s="414"/>
      <c r="F29" s="414"/>
      <c r="G29" s="414"/>
      <c r="H29" s="415"/>
      <c r="P29" s="29"/>
      <c r="Q29" s="29"/>
    </row>
    <row r="30" spans="1:17" x14ac:dyDescent="0.35">
      <c r="A30" s="321"/>
      <c r="B30" s="131" t="s">
        <v>232</v>
      </c>
      <c r="C30" s="418"/>
      <c r="D30" s="419"/>
      <c r="E30" s="419"/>
      <c r="F30" s="419"/>
      <c r="G30" s="419"/>
      <c r="H30" s="420"/>
      <c r="P30" s="128"/>
      <c r="Q30" s="128"/>
    </row>
    <row r="31" spans="1:17" ht="15" customHeight="1" x14ac:dyDescent="0.35">
      <c r="A31" s="319" t="s">
        <v>233</v>
      </c>
      <c r="B31" s="131" t="s">
        <v>234</v>
      </c>
      <c r="C31" s="418"/>
      <c r="D31" s="419"/>
      <c r="E31" s="419"/>
      <c r="F31" s="419"/>
      <c r="G31" s="419"/>
      <c r="H31" s="420"/>
      <c r="P31" s="128"/>
      <c r="Q31" s="128"/>
    </row>
    <row r="32" spans="1:17" x14ac:dyDescent="0.35">
      <c r="A32" s="320"/>
      <c r="B32" s="131" t="s">
        <v>235</v>
      </c>
      <c r="C32" s="418"/>
      <c r="D32" s="419"/>
      <c r="E32" s="419"/>
      <c r="F32" s="419"/>
      <c r="G32" s="419"/>
      <c r="H32" s="420"/>
      <c r="P32" s="128"/>
      <c r="Q32" s="128"/>
    </row>
    <row r="33" spans="1:17" x14ac:dyDescent="0.35">
      <c r="A33" s="320"/>
      <c r="B33" s="131" t="s">
        <v>236</v>
      </c>
      <c r="C33" s="418"/>
      <c r="D33" s="419"/>
      <c r="E33" s="419"/>
      <c r="F33" s="419"/>
      <c r="G33" s="419"/>
      <c r="H33" s="420"/>
      <c r="P33" s="128"/>
      <c r="Q33" s="128"/>
    </row>
    <row r="34" spans="1:17" x14ac:dyDescent="0.35">
      <c r="A34" s="320"/>
      <c r="B34" s="131" t="s">
        <v>237</v>
      </c>
      <c r="C34" s="418"/>
      <c r="D34" s="419"/>
      <c r="E34" s="419"/>
      <c r="F34" s="419"/>
      <c r="G34" s="419"/>
      <c r="H34" s="420"/>
      <c r="P34" s="128"/>
      <c r="Q34" s="128"/>
    </row>
    <row r="35" spans="1:17" x14ac:dyDescent="0.35">
      <c r="A35" s="320"/>
      <c r="B35" s="131" t="s">
        <v>238</v>
      </c>
      <c r="C35" s="418"/>
      <c r="D35" s="419"/>
      <c r="E35" s="419"/>
      <c r="F35" s="419"/>
      <c r="G35" s="419"/>
      <c r="H35" s="420"/>
      <c r="P35" s="128"/>
      <c r="Q35" s="128"/>
    </row>
    <row r="36" spans="1:17" x14ac:dyDescent="0.35">
      <c r="A36" s="320"/>
      <c r="B36" s="131" t="s">
        <v>239</v>
      </c>
      <c r="C36" s="418"/>
      <c r="D36" s="419"/>
      <c r="E36" s="419"/>
      <c r="F36" s="419"/>
      <c r="G36" s="419"/>
      <c r="H36" s="420"/>
      <c r="P36" s="128"/>
      <c r="Q36" s="128"/>
    </row>
    <row r="37" spans="1:17" x14ac:dyDescent="0.35">
      <c r="A37" s="320"/>
      <c r="B37" s="131" t="s">
        <v>240</v>
      </c>
      <c r="C37" s="418"/>
      <c r="D37" s="419"/>
      <c r="E37" s="419"/>
      <c r="F37" s="419"/>
      <c r="G37" s="419"/>
      <c r="H37" s="420"/>
      <c r="P37" s="128"/>
      <c r="Q37" s="128"/>
    </row>
    <row r="38" spans="1:17" x14ac:dyDescent="0.35">
      <c r="A38" s="320"/>
      <c r="B38" s="131" t="s">
        <v>241</v>
      </c>
      <c r="C38" s="418"/>
      <c r="D38" s="419"/>
      <c r="E38" s="419"/>
      <c r="F38" s="419"/>
      <c r="G38" s="419"/>
      <c r="H38" s="420"/>
    </row>
    <row r="39" spans="1:17" x14ac:dyDescent="0.35">
      <c r="A39" s="320"/>
      <c r="B39" s="131" t="s">
        <v>242</v>
      </c>
      <c r="C39" s="418"/>
      <c r="D39" s="419"/>
      <c r="E39" s="419"/>
      <c r="F39" s="419"/>
      <c r="G39" s="419"/>
      <c r="H39" s="420"/>
    </row>
    <row r="40" spans="1:17" x14ac:dyDescent="0.35">
      <c r="A40" s="321"/>
      <c r="B40" s="131" t="s">
        <v>243</v>
      </c>
      <c r="C40" s="418"/>
      <c r="D40" s="419"/>
      <c r="E40" s="419"/>
      <c r="F40" s="419"/>
      <c r="G40" s="419"/>
      <c r="H40" s="420"/>
    </row>
    <row r="41" spans="1:17" x14ac:dyDescent="0.35">
      <c r="L41" s="128"/>
      <c r="M41" s="128"/>
    </row>
    <row r="42" spans="1:17" x14ac:dyDescent="0.35">
      <c r="B42" s="47" t="s">
        <v>244</v>
      </c>
      <c r="L42" s="128"/>
      <c r="M42" s="128"/>
    </row>
    <row r="43" spans="1:17" ht="26" x14ac:dyDescent="0.35">
      <c r="B43" s="130" t="s">
        <v>245</v>
      </c>
      <c r="C43" s="244" t="s">
        <v>211</v>
      </c>
      <c r="D43" s="244" t="s">
        <v>212</v>
      </c>
      <c r="E43" s="244" t="s">
        <v>246</v>
      </c>
      <c r="F43" s="244"/>
      <c r="G43" s="244"/>
      <c r="H43" s="244"/>
      <c r="I43" s="244"/>
      <c r="L43" s="128"/>
      <c r="M43" s="128"/>
    </row>
    <row r="44" spans="1:17" ht="15" customHeight="1" x14ac:dyDescent="0.35">
      <c r="B44" s="80"/>
      <c r="C44" s="81"/>
      <c r="D44" s="81"/>
      <c r="E44" s="245"/>
      <c r="F44" s="246"/>
      <c r="G44" s="246"/>
      <c r="H44" s="246"/>
      <c r="I44" s="247"/>
      <c r="L44" s="29"/>
      <c r="M44" s="29"/>
    </row>
    <row r="45" spans="1:17" x14ac:dyDescent="0.35">
      <c r="L45" s="128"/>
      <c r="M45" s="128"/>
    </row>
    <row r="48" spans="1:17" x14ac:dyDescent="0.35">
      <c r="L48" s="128"/>
      <c r="M48" s="128"/>
    </row>
    <row r="49" spans="2:24" x14ac:dyDescent="0.35">
      <c r="L49" s="29"/>
      <c r="M49" s="29"/>
    </row>
    <row r="50" spans="2:24" x14ac:dyDescent="0.35">
      <c r="L50" s="128"/>
      <c r="M50" s="128"/>
    </row>
    <row r="51" spans="2:24" x14ac:dyDescent="0.35">
      <c r="L51" s="128"/>
      <c r="M51" s="128"/>
    </row>
    <row r="53" spans="2:24" s="18" customFormat="1"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4"/>
      <c r="W53" s="314"/>
      <c r="X53" s="315"/>
    </row>
    <row r="54" spans="2:24" s="18" customFormat="1" ht="33" customHeight="1" x14ac:dyDescent="0.35">
      <c r="B54" s="248" t="s">
        <v>248</v>
      </c>
      <c r="C54" s="17" t="s">
        <v>217</v>
      </c>
      <c r="D54" s="17" t="s">
        <v>212</v>
      </c>
      <c r="E54" s="17" t="s">
        <v>249</v>
      </c>
      <c r="F54" s="17" t="s">
        <v>250</v>
      </c>
      <c r="G54" s="17" t="s">
        <v>815</v>
      </c>
      <c r="H54" s="17" t="s">
        <v>1041</v>
      </c>
      <c r="I54" s="17" t="s">
        <v>251</v>
      </c>
      <c r="J54" s="17" t="s">
        <v>252</v>
      </c>
      <c r="K54" s="248" t="s">
        <v>253</v>
      </c>
      <c r="L54" s="316" t="s">
        <v>254</v>
      </c>
      <c r="M54" s="317"/>
      <c r="N54" s="317"/>
      <c r="O54" s="317"/>
      <c r="P54" s="317"/>
      <c r="Q54" s="317"/>
      <c r="R54" s="317"/>
      <c r="S54" s="317"/>
      <c r="T54" s="317"/>
      <c r="U54" s="317"/>
      <c r="V54" s="317"/>
      <c r="W54" s="317"/>
      <c r="X54" s="318"/>
    </row>
    <row r="55" spans="2:24" s="18" customFormat="1" ht="15" customHeight="1" x14ac:dyDescent="0.35">
      <c r="B55" s="285" t="s">
        <v>766</v>
      </c>
      <c r="C55" s="255"/>
      <c r="D55" s="255"/>
      <c r="E55" s="255"/>
      <c r="F55" s="255"/>
      <c r="G55" s="255"/>
      <c r="H55" s="255"/>
      <c r="I55" s="294"/>
      <c r="J55" s="252" t="s">
        <v>514</v>
      </c>
      <c r="K55" s="282" t="s">
        <v>811</v>
      </c>
      <c r="L55" s="307" t="s">
        <v>1384</v>
      </c>
      <c r="M55" s="308"/>
      <c r="N55" s="308"/>
      <c r="O55" s="308"/>
      <c r="P55" s="308"/>
      <c r="Q55" s="308"/>
      <c r="R55" s="308"/>
      <c r="S55" s="308"/>
      <c r="T55" s="308"/>
      <c r="U55" s="308"/>
      <c r="V55" s="308"/>
      <c r="W55" s="308"/>
      <c r="X55" s="309"/>
    </row>
    <row r="56" spans="2:24" s="18" customFormat="1" ht="15" customHeight="1" x14ac:dyDescent="0.35">
      <c r="B56" s="265" t="s">
        <v>1385</v>
      </c>
      <c r="C56" s="255"/>
      <c r="D56" s="255"/>
      <c r="E56" s="255"/>
      <c r="F56" s="255"/>
      <c r="G56" s="255"/>
      <c r="H56" s="255"/>
      <c r="I56" s="62">
        <v>3.1399999999999997E-2</v>
      </c>
      <c r="J56" s="252" t="s">
        <v>273</v>
      </c>
      <c r="K56" s="252"/>
      <c r="L56" s="307" t="s">
        <v>1386</v>
      </c>
      <c r="M56" s="308"/>
      <c r="N56" s="308"/>
      <c r="O56" s="308"/>
      <c r="P56" s="308"/>
      <c r="Q56" s="308"/>
      <c r="R56" s="308"/>
      <c r="S56" s="308"/>
      <c r="T56" s="308"/>
      <c r="U56" s="308"/>
      <c r="V56" s="308"/>
      <c r="W56" s="308"/>
      <c r="X56" s="309"/>
    </row>
    <row r="57" spans="2:24" s="18" customFormat="1" ht="15" customHeight="1" x14ac:dyDescent="0.35">
      <c r="B57" s="265" t="s">
        <v>1387</v>
      </c>
      <c r="C57" s="255"/>
      <c r="D57" s="255"/>
      <c r="E57" s="255"/>
      <c r="F57" s="255"/>
      <c r="G57" s="255"/>
      <c r="H57" s="255"/>
      <c r="I57" s="298">
        <v>29.3</v>
      </c>
      <c r="J57" s="252" t="s">
        <v>273</v>
      </c>
      <c r="K57" s="252" t="s">
        <v>1388</v>
      </c>
      <c r="L57" s="307" t="s">
        <v>1389</v>
      </c>
      <c r="M57" s="308"/>
      <c r="N57" s="308"/>
      <c r="O57" s="308"/>
      <c r="P57" s="308"/>
      <c r="Q57" s="308"/>
      <c r="R57" s="308"/>
      <c r="S57" s="308"/>
      <c r="T57" s="308"/>
      <c r="U57" s="308"/>
      <c r="V57" s="308"/>
      <c r="W57" s="308"/>
      <c r="X57" s="309"/>
    </row>
    <row r="58" spans="2:24" s="18" customFormat="1" ht="15" customHeight="1" x14ac:dyDescent="0.35">
      <c r="B58" s="265" t="s">
        <v>912</v>
      </c>
      <c r="C58" s="255"/>
      <c r="D58" s="255"/>
      <c r="E58" s="255"/>
      <c r="F58" s="255"/>
      <c r="G58" s="255"/>
      <c r="H58" s="255"/>
      <c r="I58" s="255"/>
      <c r="J58" s="252" t="s">
        <v>281</v>
      </c>
      <c r="K58" s="252" t="s">
        <v>1059</v>
      </c>
      <c r="L58" s="307" t="s">
        <v>1390</v>
      </c>
      <c r="M58" s="308"/>
      <c r="N58" s="308"/>
      <c r="O58" s="308"/>
      <c r="P58" s="308"/>
      <c r="Q58" s="308"/>
      <c r="R58" s="308"/>
      <c r="S58" s="308"/>
      <c r="T58" s="308"/>
      <c r="U58" s="308"/>
      <c r="V58" s="308"/>
      <c r="W58" s="308"/>
      <c r="X58" s="309"/>
    </row>
    <row r="59" spans="2:24" s="18" customFormat="1" ht="15" customHeight="1" x14ac:dyDescent="0.35">
      <c r="B59" s="325" t="s">
        <v>1121</v>
      </c>
      <c r="C59" s="328" t="s">
        <v>1043</v>
      </c>
      <c r="D59" s="328" t="s">
        <v>1044</v>
      </c>
      <c r="E59" s="331" t="s">
        <v>699</v>
      </c>
      <c r="F59" s="255" t="s">
        <v>791</v>
      </c>
      <c r="G59" s="331" t="s">
        <v>1045</v>
      </c>
      <c r="H59" s="331" t="s">
        <v>1046</v>
      </c>
      <c r="I59" s="31">
        <v>1298</v>
      </c>
      <c r="J59" s="328" t="s">
        <v>273</v>
      </c>
      <c r="K59" s="328" t="s">
        <v>282</v>
      </c>
      <c r="L59" s="341" t="s">
        <v>1047</v>
      </c>
      <c r="M59" s="342"/>
      <c r="N59" s="342"/>
      <c r="O59" s="342"/>
      <c r="P59" s="342"/>
      <c r="Q59" s="342"/>
      <c r="R59" s="342"/>
      <c r="S59" s="342"/>
      <c r="T59" s="342"/>
      <c r="U59" s="342"/>
      <c r="V59" s="342"/>
      <c r="W59" s="342"/>
      <c r="X59" s="343"/>
    </row>
    <row r="60" spans="2:24" s="18" customFormat="1" ht="15" customHeight="1" x14ac:dyDescent="0.35">
      <c r="B60" s="326"/>
      <c r="C60" s="329"/>
      <c r="D60" s="329"/>
      <c r="E60" s="332"/>
      <c r="F60" s="255" t="s">
        <v>706</v>
      </c>
      <c r="G60" s="332"/>
      <c r="H60" s="332"/>
      <c r="I60" s="31">
        <v>1493</v>
      </c>
      <c r="J60" s="329"/>
      <c r="K60" s="329"/>
      <c r="L60" s="344"/>
      <c r="M60" s="345"/>
      <c r="N60" s="345"/>
      <c r="O60" s="345"/>
      <c r="P60" s="345"/>
      <c r="Q60" s="345"/>
      <c r="R60" s="345"/>
      <c r="S60" s="345"/>
      <c r="T60" s="345"/>
      <c r="U60" s="345"/>
      <c r="V60" s="345"/>
      <c r="W60" s="345"/>
      <c r="X60" s="346"/>
    </row>
    <row r="61" spans="2:24" s="18" customFormat="1" ht="15" customHeight="1" x14ac:dyDescent="0.35">
      <c r="B61" s="326"/>
      <c r="C61" s="329"/>
      <c r="D61" s="329"/>
      <c r="E61" s="332"/>
      <c r="F61" s="255" t="s">
        <v>710</v>
      </c>
      <c r="G61" s="332"/>
      <c r="H61" s="332"/>
      <c r="I61" s="32">
        <v>1206</v>
      </c>
      <c r="J61" s="329"/>
      <c r="K61" s="329"/>
      <c r="L61" s="344"/>
      <c r="M61" s="345"/>
      <c r="N61" s="345"/>
      <c r="O61" s="345"/>
      <c r="P61" s="345"/>
      <c r="Q61" s="345"/>
      <c r="R61" s="345"/>
      <c r="S61" s="345"/>
      <c r="T61" s="345"/>
      <c r="U61" s="345"/>
      <c r="V61" s="345"/>
      <c r="W61" s="345"/>
      <c r="X61" s="346"/>
    </row>
    <row r="62" spans="2:24" s="18" customFormat="1" ht="15" customHeight="1" x14ac:dyDescent="0.35">
      <c r="B62" s="326"/>
      <c r="C62" s="329"/>
      <c r="D62" s="329"/>
      <c r="E62" s="332"/>
      <c r="F62" s="294" t="s">
        <v>1048</v>
      </c>
      <c r="G62" s="332"/>
      <c r="H62" s="332"/>
      <c r="I62" s="32">
        <v>1084</v>
      </c>
      <c r="J62" s="329"/>
      <c r="K62" s="329"/>
      <c r="L62" s="344"/>
      <c r="M62" s="345"/>
      <c r="N62" s="345"/>
      <c r="O62" s="345"/>
      <c r="P62" s="345"/>
      <c r="Q62" s="345"/>
      <c r="R62" s="345"/>
      <c r="S62" s="345"/>
      <c r="T62" s="345"/>
      <c r="U62" s="345"/>
      <c r="V62" s="345"/>
      <c r="W62" s="345"/>
      <c r="X62" s="346"/>
    </row>
    <row r="63" spans="2:24" s="18" customFormat="1" ht="15" customHeight="1" x14ac:dyDescent="0.35">
      <c r="B63" s="326"/>
      <c r="C63" s="329"/>
      <c r="D63" s="329"/>
      <c r="E63" s="332"/>
      <c r="F63" s="294" t="s">
        <v>906</v>
      </c>
      <c r="G63" s="332"/>
      <c r="H63" s="332"/>
      <c r="I63" s="32">
        <v>1365</v>
      </c>
      <c r="J63" s="329"/>
      <c r="K63" s="329"/>
      <c r="L63" s="344"/>
      <c r="M63" s="345"/>
      <c r="N63" s="345"/>
      <c r="O63" s="345"/>
      <c r="P63" s="345"/>
      <c r="Q63" s="345"/>
      <c r="R63" s="345"/>
      <c r="S63" s="345"/>
      <c r="T63" s="345"/>
      <c r="U63" s="345"/>
      <c r="V63" s="345"/>
      <c r="W63" s="345"/>
      <c r="X63" s="346"/>
    </row>
    <row r="64" spans="2:24" s="18" customFormat="1" ht="15" customHeight="1" x14ac:dyDescent="0.35">
      <c r="B64" s="326"/>
      <c r="C64" s="329"/>
      <c r="D64" s="329"/>
      <c r="E64" s="332"/>
      <c r="F64" s="294" t="s">
        <v>911</v>
      </c>
      <c r="G64" s="332"/>
      <c r="H64" s="332"/>
      <c r="I64" s="32">
        <v>1521</v>
      </c>
      <c r="J64" s="329"/>
      <c r="K64" s="329"/>
      <c r="L64" s="344"/>
      <c r="M64" s="345"/>
      <c r="N64" s="345"/>
      <c r="O64" s="345"/>
      <c r="P64" s="345"/>
      <c r="Q64" s="345"/>
      <c r="R64" s="345"/>
      <c r="S64" s="345"/>
      <c r="T64" s="345"/>
      <c r="U64" s="345"/>
      <c r="V64" s="345"/>
      <c r="W64" s="345"/>
      <c r="X64" s="346"/>
    </row>
    <row r="65" spans="2:24" s="18" customFormat="1" ht="15" customHeight="1" x14ac:dyDescent="0.35">
      <c r="B65" s="326"/>
      <c r="C65" s="329"/>
      <c r="D65" s="329"/>
      <c r="E65" s="332"/>
      <c r="F65" s="255" t="s">
        <v>1049</v>
      </c>
      <c r="G65" s="332"/>
      <c r="H65" s="332"/>
      <c r="I65" s="31">
        <v>1457</v>
      </c>
      <c r="J65" s="329"/>
      <c r="K65" s="329"/>
      <c r="L65" s="344"/>
      <c r="M65" s="345"/>
      <c r="N65" s="345"/>
      <c r="O65" s="345"/>
      <c r="P65" s="345"/>
      <c r="Q65" s="345"/>
      <c r="R65" s="345"/>
      <c r="S65" s="345"/>
      <c r="T65" s="345"/>
      <c r="U65" s="345"/>
      <c r="V65" s="345"/>
      <c r="W65" s="345"/>
      <c r="X65" s="346"/>
    </row>
    <row r="66" spans="2:24" s="18" customFormat="1" ht="15" customHeight="1" x14ac:dyDescent="0.35">
      <c r="B66" s="326"/>
      <c r="C66" s="329"/>
      <c r="D66" s="329"/>
      <c r="E66" s="332"/>
      <c r="F66" s="294" t="s">
        <v>1050</v>
      </c>
      <c r="G66" s="332"/>
      <c r="H66" s="332"/>
      <c r="I66" s="32">
        <v>1250</v>
      </c>
      <c r="J66" s="329"/>
      <c r="K66" s="329"/>
      <c r="L66" s="344"/>
      <c r="M66" s="345"/>
      <c r="N66" s="345"/>
      <c r="O66" s="345"/>
      <c r="P66" s="345"/>
      <c r="Q66" s="345"/>
      <c r="R66" s="345"/>
      <c r="S66" s="345"/>
      <c r="T66" s="345"/>
      <c r="U66" s="345"/>
      <c r="V66" s="345"/>
      <c r="W66" s="345"/>
      <c r="X66" s="346"/>
    </row>
    <row r="67" spans="2:24" s="18" customFormat="1" ht="15" customHeight="1" x14ac:dyDescent="0.35">
      <c r="B67" s="326"/>
      <c r="C67" s="329"/>
      <c r="D67" s="329"/>
      <c r="E67" s="332"/>
      <c r="F67" s="294" t="s">
        <v>908</v>
      </c>
      <c r="G67" s="332"/>
      <c r="H67" s="332"/>
      <c r="I67" s="32">
        <v>1040</v>
      </c>
      <c r="J67" s="329"/>
      <c r="K67" s="329"/>
      <c r="L67" s="344"/>
      <c r="M67" s="345"/>
      <c r="N67" s="345"/>
      <c r="O67" s="345"/>
      <c r="P67" s="345"/>
      <c r="Q67" s="345"/>
      <c r="R67" s="345"/>
      <c r="S67" s="345"/>
      <c r="T67" s="345"/>
      <c r="U67" s="345"/>
      <c r="V67" s="345"/>
      <c r="W67" s="345"/>
      <c r="X67" s="346"/>
    </row>
    <row r="68" spans="2:24" s="18" customFormat="1" ht="15" customHeight="1" x14ac:dyDescent="0.35">
      <c r="B68" s="326"/>
      <c r="C68" s="329"/>
      <c r="D68" s="329"/>
      <c r="E68" s="332"/>
      <c r="F68" s="294" t="s">
        <v>1051</v>
      </c>
      <c r="G68" s="332"/>
      <c r="H68" s="332"/>
      <c r="I68" s="32">
        <v>1255</v>
      </c>
      <c r="J68" s="329"/>
      <c r="K68" s="329"/>
      <c r="L68" s="344"/>
      <c r="M68" s="345"/>
      <c r="N68" s="345"/>
      <c r="O68" s="345"/>
      <c r="P68" s="345"/>
      <c r="Q68" s="345"/>
      <c r="R68" s="345"/>
      <c r="S68" s="345"/>
      <c r="T68" s="345"/>
      <c r="U68" s="345"/>
      <c r="V68" s="345"/>
      <c r="W68" s="345"/>
      <c r="X68" s="346"/>
    </row>
    <row r="69" spans="2:24" s="18" customFormat="1" ht="15" customHeight="1" x14ac:dyDescent="0.35">
      <c r="B69" s="326"/>
      <c r="C69" s="329"/>
      <c r="D69" s="329"/>
      <c r="E69" s="332"/>
      <c r="F69" s="294" t="s">
        <v>1052</v>
      </c>
      <c r="G69" s="332"/>
      <c r="H69" s="332"/>
      <c r="I69" s="32">
        <v>1172</v>
      </c>
      <c r="J69" s="329"/>
      <c r="K69" s="329"/>
      <c r="L69" s="344"/>
      <c r="M69" s="345"/>
      <c r="N69" s="345"/>
      <c r="O69" s="345"/>
      <c r="P69" s="345"/>
      <c r="Q69" s="345"/>
      <c r="R69" s="345"/>
      <c r="S69" s="345"/>
      <c r="T69" s="345"/>
      <c r="U69" s="345"/>
      <c r="V69" s="345"/>
      <c r="W69" s="345"/>
      <c r="X69" s="346"/>
    </row>
    <row r="70" spans="2:24" s="18" customFormat="1" ht="15" customHeight="1" x14ac:dyDescent="0.35">
      <c r="B70" s="326"/>
      <c r="C70" s="329"/>
      <c r="D70" s="329"/>
      <c r="E70" s="332"/>
      <c r="F70" s="294" t="s">
        <v>707</v>
      </c>
      <c r="G70" s="332"/>
      <c r="H70" s="332"/>
      <c r="I70" s="32">
        <v>1277</v>
      </c>
      <c r="J70" s="329"/>
      <c r="K70" s="329"/>
      <c r="L70" s="344"/>
      <c r="M70" s="345"/>
      <c r="N70" s="345"/>
      <c r="O70" s="345"/>
      <c r="P70" s="345"/>
      <c r="Q70" s="345"/>
      <c r="R70" s="345"/>
      <c r="S70" s="345"/>
      <c r="T70" s="345"/>
      <c r="U70" s="345"/>
      <c r="V70" s="345"/>
      <c r="W70" s="345"/>
      <c r="X70" s="346"/>
    </row>
    <row r="71" spans="2:24" s="18" customFormat="1" ht="15" customHeight="1" x14ac:dyDescent="0.35">
      <c r="B71" s="326"/>
      <c r="C71" s="329"/>
      <c r="D71" s="329"/>
      <c r="E71" s="332"/>
      <c r="F71" s="294" t="s">
        <v>903</v>
      </c>
      <c r="G71" s="332"/>
      <c r="H71" s="332"/>
      <c r="I71" s="32">
        <v>785</v>
      </c>
      <c r="J71" s="329"/>
      <c r="K71" s="329"/>
      <c r="L71" s="344"/>
      <c r="M71" s="345"/>
      <c r="N71" s="345"/>
      <c r="O71" s="345"/>
      <c r="P71" s="345"/>
      <c r="Q71" s="345"/>
      <c r="R71" s="345"/>
      <c r="S71" s="345"/>
      <c r="T71" s="345"/>
      <c r="U71" s="345"/>
      <c r="V71" s="345"/>
      <c r="W71" s="345"/>
      <c r="X71" s="346"/>
    </row>
    <row r="72" spans="2:24" s="18" customFormat="1" ht="15" customHeight="1" x14ac:dyDescent="0.35">
      <c r="B72" s="326"/>
      <c r="C72" s="329"/>
      <c r="D72" s="329"/>
      <c r="E72" s="332"/>
      <c r="F72" s="294" t="s">
        <v>1053</v>
      </c>
      <c r="G72" s="332"/>
      <c r="H72" s="332"/>
      <c r="I72" s="32">
        <v>849</v>
      </c>
      <c r="J72" s="329"/>
      <c r="K72" s="329"/>
      <c r="L72" s="344"/>
      <c r="M72" s="345"/>
      <c r="N72" s="345"/>
      <c r="O72" s="345"/>
      <c r="P72" s="345"/>
      <c r="Q72" s="345"/>
      <c r="R72" s="345"/>
      <c r="S72" s="345"/>
      <c r="T72" s="345"/>
      <c r="U72" s="345"/>
      <c r="V72" s="345"/>
      <c r="W72" s="345"/>
      <c r="X72" s="346"/>
    </row>
    <row r="73" spans="2:24" s="18" customFormat="1" ht="15" customHeight="1" x14ac:dyDescent="0.35">
      <c r="B73" s="326"/>
      <c r="C73" s="329"/>
      <c r="D73" s="329"/>
      <c r="E73" s="332"/>
      <c r="F73" s="294" t="s">
        <v>1054</v>
      </c>
      <c r="G73" s="332"/>
      <c r="H73" s="332"/>
      <c r="I73" s="32">
        <v>1322</v>
      </c>
      <c r="J73" s="329"/>
      <c r="K73" s="329"/>
      <c r="L73" s="344"/>
      <c r="M73" s="345"/>
      <c r="N73" s="345"/>
      <c r="O73" s="345"/>
      <c r="P73" s="345"/>
      <c r="Q73" s="345"/>
      <c r="R73" s="345"/>
      <c r="S73" s="345"/>
      <c r="T73" s="345"/>
      <c r="U73" s="345"/>
      <c r="V73" s="345"/>
      <c r="W73" s="345"/>
      <c r="X73" s="346"/>
    </row>
    <row r="74" spans="2:24" s="18" customFormat="1" ht="29" x14ac:dyDescent="0.35">
      <c r="B74" s="326"/>
      <c r="C74" s="329"/>
      <c r="D74" s="329"/>
      <c r="E74" s="332"/>
      <c r="F74" s="255" t="s">
        <v>1055</v>
      </c>
      <c r="G74" s="332"/>
      <c r="H74" s="333"/>
      <c r="I74" s="32">
        <v>1251</v>
      </c>
      <c r="J74" s="329"/>
      <c r="K74" s="329"/>
      <c r="L74" s="344"/>
      <c r="M74" s="345"/>
      <c r="N74" s="345"/>
      <c r="O74" s="345"/>
      <c r="P74" s="345"/>
      <c r="Q74" s="345"/>
      <c r="R74" s="345"/>
      <c r="S74" s="345"/>
      <c r="T74" s="345"/>
      <c r="U74" s="345"/>
      <c r="V74" s="345"/>
      <c r="W74" s="345"/>
      <c r="X74" s="346"/>
    </row>
    <row r="75" spans="2:24" s="18" customFormat="1" ht="15" customHeight="1" x14ac:dyDescent="0.35">
      <c r="B75" s="326"/>
      <c r="C75" s="329"/>
      <c r="D75" s="329"/>
      <c r="E75" s="332"/>
      <c r="F75" s="255" t="s">
        <v>791</v>
      </c>
      <c r="G75" s="332"/>
      <c r="H75" s="331" t="s">
        <v>1056</v>
      </c>
      <c r="I75" s="32">
        <v>1529</v>
      </c>
      <c r="J75" s="329"/>
      <c r="K75" s="329"/>
      <c r="L75" s="344"/>
      <c r="M75" s="345"/>
      <c r="N75" s="345"/>
      <c r="O75" s="345"/>
      <c r="P75" s="345"/>
      <c r="Q75" s="345"/>
      <c r="R75" s="345"/>
      <c r="S75" s="345"/>
      <c r="T75" s="345"/>
      <c r="U75" s="345"/>
      <c r="V75" s="345"/>
      <c r="W75" s="345"/>
      <c r="X75" s="346"/>
    </row>
    <row r="76" spans="2:24" s="18" customFormat="1" ht="15" customHeight="1" x14ac:dyDescent="0.35">
      <c r="B76" s="326"/>
      <c r="C76" s="329"/>
      <c r="D76" s="329"/>
      <c r="E76" s="332"/>
      <c r="F76" s="255" t="s">
        <v>706</v>
      </c>
      <c r="G76" s="332"/>
      <c r="H76" s="332"/>
      <c r="I76" s="32">
        <v>1754</v>
      </c>
      <c r="J76" s="329"/>
      <c r="K76" s="329"/>
      <c r="L76" s="344"/>
      <c r="M76" s="345"/>
      <c r="N76" s="345"/>
      <c r="O76" s="345"/>
      <c r="P76" s="345"/>
      <c r="Q76" s="345"/>
      <c r="R76" s="345"/>
      <c r="S76" s="345"/>
      <c r="T76" s="345"/>
      <c r="U76" s="345"/>
      <c r="V76" s="345"/>
      <c r="W76" s="345"/>
      <c r="X76" s="346"/>
    </row>
    <row r="77" spans="2:24" s="18" customFormat="1" ht="15" customHeight="1" x14ac:dyDescent="0.35">
      <c r="B77" s="326"/>
      <c r="C77" s="329"/>
      <c r="D77" s="329"/>
      <c r="E77" s="332"/>
      <c r="F77" s="255" t="s">
        <v>710</v>
      </c>
      <c r="G77" s="332"/>
      <c r="H77" s="332"/>
      <c r="I77" s="32">
        <v>1430</v>
      </c>
      <c r="J77" s="329"/>
      <c r="K77" s="329"/>
      <c r="L77" s="344"/>
      <c r="M77" s="345"/>
      <c r="N77" s="345"/>
      <c r="O77" s="345"/>
      <c r="P77" s="345"/>
      <c r="Q77" s="345"/>
      <c r="R77" s="345"/>
      <c r="S77" s="345"/>
      <c r="T77" s="345"/>
      <c r="U77" s="345"/>
      <c r="V77" s="345"/>
      <c r="W77" s="345"/>
      <c r="X77" s="346"/>
    </row>
    <row r="78" spans="2:24" s="18" customFormat="1" ht="15" customHeight="1" x14ac:dyDescent="0.35">
      <c r="B78" s="326"/>
      <c r="C78" s="329"/>
      <c r="D78" s="329"/>
      <c r="E78" s="332"/>
      <c r="F78" s="294" t="s">
        <v>1048</v>
      </c>
      <c r="G78" s="332"/>
      <c r="H78" s="332"/>
      <c r="I78" s="32">
        <v>940</v>
      </c>
      <c r="J78" s="329"/>
      <c r="K78" s="329"/>
      <c r="L78" s="344"/>
      <c r="M78" s="345"/>
      <c r="N78" s="345"/>
      <c r="O78" s="345"/>
      <c r="P78" s="345"/>
      <c r="Q78" s="345"/>
      <c r="R78" s="345"/>
      <c r="S78" s="345"/>
      <c r="T78" s="345"/>
      <c r="U78" s="345"/>
      <c r="V78" s="345"/>
      <c r="W78" s="345"/>
      <c r="X78" s="346"/>
    </row>
    <row r="79" spans="2:24" s="18" customFormat="1" ht="15" customHeight="1" x14ac:dyDescent="0.35">
      <c r="B79" s="326"/>
      <c r="C79" s="329"/>
      <c r="D79" s="329"/>
      <c r="E79" s="332"/>
      <c r="F79" s="294" t="s">
        <v>906</v>
      </c>
      <c r="G79" s="332"/>
      <c r="H79" s="332"/>
      <c r="I79" s="32">
        <v>1464</v>
      </c>
      <c r="J79" s="329"/>
      <c r="K79" s="329"/>
      <c r="L79" s="344"/>
      <c r="M79" s="345"/>
      <c r="N79" s="345"/>
      <c r="O79" s="345"/>
      <c r="P79" s="345"/>
      <c r="Q79" s="345"/>
      <c r="R79" s="345"/>
      <c r="S79" s="345"/>
      <c r="T79" s="345"/>
      <c r="U79" s="345"/>
      <c r="V79" s="345"/>
      <c r="W79" s="345"/>
      <c r="X79" s="346"/>
    </row>
    <row r="80" spans="2:24" s="18" customFormat="1" ht="15" customHeight="1" x14ac:dyDescent="0.35">
      <c r="B80" s="326"/>
      <c r="C80" s="329"/>
      <c r="D80" s="329"/>
      <c r="E80" s="332"/>
      <c r="F80" s="294" t="s">
        <v>911</v>
      </c>
      <c r="G80" s="332"/>
      <c r="H80" s="332"/>
      <c r="I80" s="32">
        <v>1846</v>
      </c>
      <c r="J80" s="329"/>
      <c r="K80" s="329"/>
      <c r="L80" s="344"/>
      <c r="M80" s="345"/>
      <c r="N80" s="345"/>
      <c r="O80" s="345"/>
      <c r="P80" s="345"/>
      <c r="Q80" s="345"/>
      <c r="R80" s="345"/>
      <c r="S80" s="345"/>
      <c r="T80" s="345"/>
      <c r="U80" s="345"/>
      <c r="V80" s="345"/>
      <c r="W80" s="345"/>
      <c r="X80" s="346"/>
    </row>
    <row r="81" spans="2:24" s="18" customFormat="1" ht="15" customHeight="1" x14ac:dyDescent="0.35">
      <c r="B81" s="326"/>
      <c r="C81" s="329"/>
      <c r="D81" s="329"/>
      <c r="E81" s="332"/>
      <c r="F81" s="255" t="s">
        <v>1049</v>
      </c>
      <c r="G81" s="332"/>
      <c r="H81" s="332"/>
      <c r="I81" s="32">
        <v>1748</v>
      </c>
      <c r="J81" s="329"/>
      <c r="K81" s="329"/>
      <c r="L81" s="344"/>
      <c r="M81" s="345"/>
      <c r="N81" s="345"/>
      <c r="O81" s="345"/>
      <c r="P81" s="345"/>
      <c r="Q81" s="345"/>
      <c r="R81" s="345"/>
      <c r="S81" s="345"/>
      <c r="T81" s="345"/>
      <c r="U81" s="345"/>
      <c r="V81" s="345"/>
      <c r="W81" s="345"/>
      <c r="X81" s="346"/>
    </row>
    <row r="82" spans="2:24" s="18" customFormat="1" x14ac:dyDescent="0.35">
      <c r="B82" s="326"/>
      <c r="C82" s="329"/>
      <c r="D82" s="329"/>
      <c r="E82" s="332"/>
      <c r="F82" s="294" t="s">
        <v>1050</v>
      </c>
      <c r="G82" s="332"/>
      <c r="H82" s="332"/>
      <c r="I82" s="32">
        <v>1435</v>
      </c>
      <c r="J82" s="329"/>
      <c r="K82" s="329"/>
      <c r="L82" s="344"/>
      <c r="M82" s="345"/>
      <c r="N82" s="345"/>
      <c r="O82" s="345"/>
      <c r="P82" s="345"/>
      <c r="Q82" s="345"/>
      <c r="R82" s="345"/>
      <c r="S82" s="345"/>
      <c r="T82" s="345"/>
      <c r="U82" s="345"/>
      <c r="V82" s="345"/>
      <c r="W82" s="345"/>
      <c r="X82" s="346"/>
    </row>
    <row r="83" spans="2:24" s="18" customFormat="1" x14ac:dyDescent="0.35">
      <c r="B83" s="326"/>
      <c r="C83" s="329"/>
      <c r="D83" s="329"/>
      <c r="E83" s="332"/>
      <c r="F83" s="294" t="s">
        <v>908</v>
      </c>
      <c r="G83" s="332"/>
      <c r="H83" s="332"/>
      <c r="I83" s="32">
        <v>1324</v>
      </c>
      <c r="J83" s="329"/>
      <c r="K83" s="329"/>
      <c r="L83" s="344"/>
      <c r="M83" s="345"/>
      <c r="N83" s="345"/>
      <c r="O83" s="345"/>
      <c r="P83" s="345"/>
      <c r="Q83" s="345"/>
      <c r="R83" s="345"/>
      <c r="S83" s="345"/>
      <c r="T83" s="345"/>
      <c r="U83" s="345"/>
      <c r="V83" s="345"/>
      <c r="W83" s="345"/>
      <c r="X83" s="346"/>
    </row>
    <row r="84" spans="2:24" s="18" customFormat="1" x14ac:dyDescent="0.35">
      <c r="B84" s="326"/>
      <c r="C84" s="329"/>
      <c r="D84" s="329"/>
      <c r="E84" s="332"/>
      <c r="F84" s="294" t="s">
        <v>1051</v>
      </c>
      <c r="G84" s="332"/>
      <c r="H84" s="332"/>
      <c r="I84" s="32">
        <v>1523</v>
      </c>
      <c r="J84" s="329"/>
      <c r="K84" s="329"/>
      <c r="L84" s="344"/>
      <c r="M84" s="345"/>
      <c r="N84" s="345"/>
      <c r="O84" s="345"/>
      <c r="P84" s="345"/>
      <c r="Q84" s="345"/>
      <c r="R84" s="345"/>
      <c r="S84" s="345"/>
      <c r="T84" s="345"/>
      <c r="U84" s="345"/>
      <c r="V84" s="345"/>
      <c r="W84" s="345"/>
      <c r="X84" s="346"/>
    </row>
    <row r="85" spans="2:24" s="18" customFormat="1" ht="15" customHeight="1" x14ac:dyDescent="0.35">
      <c r="B85" s="326"/>
      <c r="C85" s="329"/>
      <c r="D85" s="329"/>
      <c r="E85" s="332"/>
      <c r="F85" s="294" t="s">
        <v>1052</v>
      </c>
      <c r="G85" s="332"/>
      <c r="H85" s="332"/>
      <c r="I85" s="32">
        <v>1471</v>
      </c>
      <c r="J85" s="329"/>
      <c r="K85" s="329"/>
      <c r="L85" s="344"/>
      <c r="M85" s="345"/>
      <c r="N85" s="345"/>
      <c r="O85" s="345"/>
      <c r="P85" s="345"/>
      <c r="Q85" s="345"/>
      <c r="R85" s="345"/>
      <c r="S85" s="345"/>
      <c r="T85" s="345"/>
      <c r="U85" s="345"/>
      <c r="V85" s="345"/>
      <c r="W85" s="345"/>
      <c r="X85" s="346"/>
    </row>
    <row r="86" spans="2:24" s="18" customFormat="1" ht="15" customHeight="1" x14ac:dyDescent="0.35">
      <c r="B86" s="326"/>
      <c r="C86" s="329"/>
      <c r="D86" s="329"/>
      <c r="E86" s="332"/>
      <c r="F86" s="294" t="s">
        <v>707</v>
      </c>
      <c r="G86" s="332"/>
      <c r="H86" s="332"/>
      <c r="I86" s="32">
        <v>1589</v>
      </c>
      <c r="J86" s="329"/>
      <c r="K86" s="329"/>
      <c r="L86" s="344"/>
      <c r="M86" s="345"/>
      <c r="N86" s="345"/>
      <c r="O86" s="345"/>
      <c r="P86" s="345"/>
      <c r="Q86" s="345"/>
      <c r="R86" s="345"/>
      <c r="S86" s="345"/>
      <c r="T86" s="345"/>
      <c r="U86" s="345"/>
      <c r="V86" s="345"/>
      <c r="W86" s="345"/>
      <c r="X86" s="346"/>
    </row>
    <row r="87" spans="2:24" s="18" customFormat="1" ht="15" customHeight="1" x14ac:dyDescent="0.35">
      <c r="B87" s="326"/>
      <c r="C87" s="329"/>
      <c r="D87" s="329"/>
      <c r="E87" s="332"/>
      <c r="F87" s="294" t="s">
        <v>903</v>
      </c>
      <c r="G87" s="332"/>
      <c r="H87" s="332"/>
      <c r="I87" s="32">
        <v>1224</v>
      </c>
      <c r="J87" s="329"/>
      <c r="K87" s="329"/>
      <c r="L87" s="344"/>
      <c r="M87" s="345"/>
      <c r="N87" s="345"/>
      <c r="O87" s="345"/>
      <c r="P87" s="345"/>
      <c r="Q87" s="345"/>
      <c r="R87" s="345"/>
      <c r="S87" s="345"/>
      <c r="T87" s="345"/>
      <c r="U87" s="345"/>
      <c r="V87" s="345"/>
      <c r="W87" s="345"/>
      <c r="X87" s="346"/>
    </row>
    <row r="88" spans="2:24" s="18" customFormat="1" ht="15" customHeight="1" x14ac:dyDescent="0.35">
      <c r="B88" s="326"/>
      <c r="C88" s="329"/>
      <c r="D88" s="329"/>
      <c r="E88" s="332"/>
      <c r="F88" s="294" t="s">
        <v>1053</v>
      </c>
      <c r="G88" s="332"/>
      <c r="H88" s="332"/>
      <c r="I88" s="32">
        <v>1275</v>
      </c>
      <c r="J88" s="329"/>
      <c r="K88" s="329"/>
      <c r="L88" s="344"/>
      <c r="M88" s="345"/>
      <c r="N88" s="345"/>
      <c r="O88" s="345"/>
      <c r="P88" s="345"/>
      <c r="Q88" s="345"/>
      <c r="R88" s="345"/>
      <c r="S88" s="345"/>
      <c r="T88" s="345"/>
      <c r="U88" s="345"/>
      <c r="V88" s="345"/>
      <c r="W88" s="345"/>
      <c r="X88" s="346"/>
    </row>
    <row r="89" spans="2:24" s="18" customFormat="1" x14ac:dyDescent="0.35">
      <c r="B89" s="326"/>
      <c r="C89" s="329"/>
      <c r="D89" s="329"/>
      <c r="E89" s="332"/>
      <c r="F89" s="294" t="s">
        <v>1054</v>
      </c>
      <c r="G89" s="332"/>
      <c r="H89" s="332"/>
      <c r="I89" s="32">
        <v>1873</v>
      </c>
      <c r="J89" s="329"/>
      <c r="K89" s="329"/>
      <c r="L89" s="344"/>
      <c r="M89" s="345"/>
      <c r="N89" s="345"/>
      <c r="O89" s="345"/>
      <c r="P89" s="345"/>
      <c r="Q89" s="345"/>
      <c r="R89" s="345"/>
      <c r="S89" s="345"/>
      <c r="T89" s="345"/>
      <c r="U89" s="345"/>
      <c r="V89" s="345"/>
      <c r="W89" s="345"/>
      <c r="X89" s="346"/>
    </row>
    <row r="90" spans="2:24" s="18" customFormat="1" ht="29" x14ac:dyDescent="0.35">
      <c r="B90" s="326"/>
      <c r="C90" s="329"/>
      <c r="D90" s="329"/>
      <c r="E90" s="332"/>
      <c r="F90" s="255" t="s">
        <v>1055</v>
      </c>
      <c r="G90" s="332"/>
      <c r="H90" s="333"/>
      <c r="I90" s="32">
        <v>1555</v>
      </c>
      <c r="J90" s="329"/>
      <c r="K90" s="329"/>
      <c r="L90" s="344"/>
      <c r="M90" s="345"/>
      <c r="N90" s="345"/>
      <c r="O90" s="345"/>
      <c r="P90" s="345"/>
      <c r="Q90" s="345"/>
      <c r="R90" s="345"/>
      <c r="S90" s="345"/>
      <c r="T90" s="345"/>
      <c r="U90" s="345"/>
      <c r="V90" s="345"/>
      <c r="W90" s="345"/>
      <c r="X90" s="346"/>
    </row>
    <row r="91" spans="2:24" s="18" customFormat="1" ht="15" customHeight="1" x14ac:dyDescent="0.35">
      <c r="B91" s="326"/>
      <c r="C91" s="329"/>
      <c r="D91" s="329"/>
      <c r="E91" s="332"/>
      <c r="F91" s="255" t="s">
        <v>791</v>
      </c>
      <c r="G91" s="332"/>
      <c r="H91" s="331" t="s">
        <v>1057</v>
      </c>
      <c r="I91" s="32">
        <v>1351</v>
      </c>
      <c r="J91" s="329"/>
      <c r="K91" s="329"/>
      <c r="L91" s="344"/>
      <c r="M91" s="345"/>
      <c r="N91" s="345"/>
      <c r="O91" s="345"/>
      <c r="P91" s="345"/>
      <c r="Q91" s="345"/>
      <c r="R91" s="345"/>
      <c r="S91" s="345"/>
      <c r="T91" s="345"/>
      <c r="U91" s="345"/>
      <c r="V91" s="345"/>
      <c r="W91" s="345"/>
      <c r="X91" s="346"/>
    </row>
    <row r="92" spans="2:24" s="18" customFormat="1" ht="15" customHeight="1" x14ac:dyDescent="0.35">
      <c r="B92" s="326"/>
      <c r="C92" s="329"/>
      <c r="D92" s="329"/>
      <c r="E92" s="332"/>
      <c r="F92" s="255" t="s">
        <v>706</v>
      </c>
      <c r="G92" s="332"/>
      <c r="H92" s="332"/>
      <c r="I92" s="32">
        <v>1601</v>
      </c>
      <c r="J92" s="329"/>
      <c r="K92" s="329"/>
      <c r="L92" s="344"/>
      <c r="M92" s="345"/>
      <c r="N92" s="345"/>
      <c r="O92" s="345"/>
      <c r="P92" s="345"/>
      <c r="Q92" s="345"/>
      <c r="R92" s="345"/>
      <c r="S92" s="345"/>
      <c r="T92" s="345"/>
      <c r="U92" s="345"/>
      <c r="V92" s="345"/>
      <c r="W92" s="345"/>
      <c r="X92" s="346"/>
    </row>
    <row r="93" spans="2:24" s="18" customFormat="1" ht="15" customHeight="1" x14ac:dyDescent="0.35">
      <c r="B93" s="326"/>
      <c r="C93" s="329"/>
      <c r="D93" s="329"/>
      <c r="E93" s="332"/>
      <c r="F93" s="255" t="s">
        <v>710</v>
      </c>
      <c r="G93" s="332"/>
      <c r="H93" s="332"/>
      <c r="I93" s="31">
        <v>1346</v>
      </c>
      <c r="J93" s="329"/>
      <c r="K93" s="329"/>
      <c r="L93" s="344"/>
      <c r="M93" s="345"/>
      <c r="N93" s="345"/>
      <c r="O93" s="345"/>
      <c r="P93" s="345"/>
      <c r="Q93" s="345"/>
      <c r="R93" s="345"/>
      <c r="S93" s="345"/>
      <c r="T93" s="345"/>
      <c r="U93" s="345"/>
      <c r="V93" s="345"/>
      <c r="W93" s="345"/>
      <c r="X93" s="346"/>
    </row>
    <row r="94" spans="2:24" s="18" customFormat="1" ht="15" customHeight="1" x14ac:dyDescent="0.35">
      <c r="B94" s="326"/>
      <c r="C94" s="329"/>
      <c r="D94" s="329"/>
      <c r="E94" s="332"/>
      <c r="F94" s="294" t="s">
        <v>1048</v>
      </c>
      <c r="G94" s="332"/>
      <c r="H94" s="332"/>
      <c r="I94" s="32">
        <v>1082</v>
      </c>
      <c r="J94" s="329"/>
      <c r="K94" s="329"/>
      <c r="L94" s="344"/>
      <c r="M94" s="345"/>
      <c r="N94" s="345"/>
      <c r="O94" s="345"/>
      <c r="P94" s="345"/>
      <c r="Q94" s="345"/>
      <c r="R94" s="345"/>
      <c r="S94" s="345"/>
      <c r="T94" s="345"/>
      <c r="U94" s="345"/>
      <c r="V94" s="345"/>
      <c r="W94" s="345"/>
      <c r="X94" s="346"/>
    </row>
    <row r="95" spans="2:24" s="18" customFormat="1" ht="15" customHeight="1" x14ac:dyDescent="0.35">
      <c r="B95" s="326"/>
      <c r="C95" s="329"/>
      <c r="D95" s="329"/>
      <c r="E95" s="332"/>
      <c r="F95" s="294" t="s">
        <v>906</v>
      </c>
      <c r="G95" s="332"/>
      <c r="H95" s="332"/>
      <c r="I95" s="32">
        <v>1494</v>
      </c>
      <c r="J95" s="329"/>
      <c r="K95" s="329"/>
      <c r="L95" s="344"/>
      <c r="M95" s="345"/>
      <c r="N95" s="345"/>
      <c r="O95" s="345"/>
      <c r="P95" s="345"/>
      <c r="Q95" s="345"/>
      <c r="R95" s="345"/>
      <c r="S95" s="345"/>
      <c r="T95" s="345"/>
      <c r="U95" s="345"/>
      <c r="V95" s="345"/>
      <c r="W95" s="345"/>
      <c r="X95" s="346"/>
    </row>
    <row r="96" spans="2:24" s="18" customFormat="1" ht="15" customHeight="1" x14ac:dyDescent="0.35">
      <c r="B96" s="326"/>
      <c r="C96" s="329"/>
      <c r="D96" s="329"/>
      <c r="E96" s="332"/>
      <c r="F96" s="294" t="s">
        <v>911</v>
      </c>
      <c r="G96" s="332"/>
      <c r="H96" s="332"/>
      <c r="I96" s="32">
        <v>1694</v>
      </c>
      <c r="J96" s="329"/>
      <c r="K96" s="329"/>
      <c r="L96" s="344"/>
      <c r="M96" s="345"/>
      <c r="N96" s="345"/>
      <c r="O96" s="345"/>
      <c r="P96" s="345"/>
      <c r="Q96" s="345"/>
      <c r="R96" s="345"/>
      <c r="S96" s="345"/>
      <c r="T96" s="345"/>
      <c r="U96" s="345"/>
      <c r="V96" s="345"/>
      <c r="W96" s="345"/>
      <c r="X96" s="346"/>
    </row>
    <row r="97" spans="2:24" s="18" customFormat="1" ht="15" customHeight="1" x14ac:dyDescent="0.35">
      <c r="B97" s="326"/>
      <c r="C97" s="329"/>
      <c r="D97" s="329"/>
      <c r="E97" s="332"/>
      <c r="F97" s="255" t="s">
        <v>1049</v>
      </c>
      <c r="G97" s="332"/>
      <c r="H97" s="332"/>
      <c r="I97" s="32">
        <v>1549</v>
      </c>
      <c r="J97" s="329"/>
      <c r="K97" s="329"/>
      <c r="L97" s="344"/>
      <c r="M97" s="345"/>
      <c r="N97" s="345"/>
      <c r="O97" s="345"/>
      <c r="P97" s="345"/>
      <c r="Q97" s="345"/>
      <c r="R97" s="345"/>
      <c r="S97" s="345"/>
      <c r="T97" s="345"/>
      <c r="U97" s="345"/>
      <c r="V97" s="345"/>
      <c r="W97" s="345"/>
      <c r="X97" s="346"/>
    </row>
    <row r="98" spans="2:24" s="18" customFormat="1" ht="15" customHeight="1" x14ac:dyDescent="0.35">
      <c r="B98" s="326"/>
      <c r="C98" s="329"/>
      <c r="D98" s="329"/>
      <c r="E98" s="332"/>
      <c r="F98" s="294" t="s">
        <v>1050</v>
      </c>
      <c r="G98" s="332"/>
      <c r="H98" s="332"/>
      <c r="I98" s="32">
        <v>1358</v>
      </c>
      <c r="J98" s="329"/>
      <c r="K98" s="329"/>
      <c r="L98" s="344"/>
      <c r="M98" s="345"/>
      <c r="N98" s="345"/>
      <c r="O98" s="345"/>
      <c r="P98" s="345"/>
      <c r="Q98" s="345"/>
      <c r="R98" s="345"/>
      <c r="S98" s="345"/>
      <c r="T98" s="345"/>
      <c r="U98" s="345"/>
      <c r="V98" s="345"/>
      <c r="W98" s="345"/>
      <c r="X98" s="346"/>
    </row>
    <row r="99" spans="2:24" s="18" customFormat="1" ht="15" customHeight="1" x14ac:dyDescent="0.35">
      <c r="B99" s="326"/>
      <c r="C99" s="329"/>
      <c r="D99" s="329"/>
      <c r="E99" s="332"/>
      <c r="F99" s="294" t="s">
        <v>908</v>
      </c>
      <c r="G99" s="332"/>
      <c r="H99" s="332"/>
      <c r="I99" s="32">
        <v>1173</v>
      </c>
      <c r="J99" s="329"/>
      <c r="K99" s="329"/>
      <c r="L99" s="344"/>
      <c r="M99" s="345"/>
      <c r="N99" s="345"/>
      <c r="O99" s="345"/>
      <c r="P99" s="345"/>
      <c r="Q99" s="345"/>
      <c r="R99" s="345"/>
      <c r="S99" s="345"/>
      <c r="T99" s="345"/>
      <c r="U99" s="345"/>
      <c r="V99" s="345"/>
      <c r="W99" s="345"/>
      <c r="X99" s="346"/>
    </row>
    <row r="100" spans="2:24" s="18" customFormat="1" ht="15" customHeight="1" x14ac:dyDescent="0.35">
      <c r="B100" s="326"/>
      <c r="C100" s="329"/>
      <c r="D100" s="329"/>
      <c r="E100" s="332"/>
      <c r="F100" s="294" t="s">
        <v>1051</v>
      </c>
      <c r="G100" s="332"/>
      <c r="H100" s="332"/>
      <c r="I100" s="32">
        <v>1348</v>
      </c>
      <c r="J100" s="329"/>
      <c r="K100" s="329"/>
      <c r="L100" s="344"/>
      <c r="M100" s="345"/>
      <c r="N100" s="345"/>
      <c r="O100" s="345"/>
      <c r="P100" s="345"/>
      <c r="Q100" s="345"/>
      <c r="R100" s="345"/>
      <c r="S100" s="345"/>
      <c r="T100" s="345"/>
      <c r="U100" s="345"/>
      <c r="V100" s="345"/>
      <c r="W100" s="345"/>
      <c r="X100" s="346"/>
    </row>
    <row r="101" spans="2:24" s="18" customFormat="1" ht="15" customHeight="1" x14ac:dyDescent="0.35">
      <c r="B101" s="326"/>
      <c r="C101" s="329"/>
      <c r="D101" s="329"/>
      <c r="E101" s="332"/>
      <c r="F101" s="294" t="s">
        <v>1052</v>
      </c>
      <c r="G101" s="332"/>
      <c r="H101" s="332"/>
      <c r="I101" s="32">
        <v>1372</v>
      </c>
      <c r="J101" s="329"/>
      <c r="K101" s="329"/>
      <c r="L101" s="344"/>
      <c r="M101" s="345"/>
      <c r="N101" s="345"/>
      <c r="O101" s="345"/>
      <c r="P101" s="345"/>
      <c r="Q101" s="345"/>
      <c r="R101" s="345"/>
      <c r="S101" s="345"/>
      <c r="T101" s="345"/>
      <c r="U101" s="345"/>
      <c r="V101" s="345"/>
      <c r="W101" s="345"/>
      <c r="X101" s="346"/>
    </row>
    <row r="102" spans="2:24" s="18" customFormat="1" ht="15" customHeight="1" x14ac:dyDescent="0.35">
      <c r="B102" s="326"/>
      <c r="C102" s="329"/>
      <c r="D102" s="329"/>
      <c r="E102" s="332"/>
      <c r="F102" s="294" t="s">
        <v>707</v>
      </c>
      <c r="G102" s="332"/>
      <c r="H102" s="332"/>
      <c r="I102" s="32">
        <v>1443</v>
      </c>
      <c r="J102" s="329"/>
      <c r="K102" s="329"/>
      <c r="L102" s="344"/>
      <c r="M102" s="345"/>
      <c r="N102" s="345"/>
      <c r="O102" s="345"/>
      <c r="P102" s="345"/>
      <c r="Q102" s="345"/>
      <c r="R102" s="345"/>
      <c r="S102" s="345"/>
      <c r="T102" s="345"/>
      <c r="U102" s="345"/>
      <c r="V102" s="345"/>
      <c r="W102" s="345"/>
      <c r="X102" s="346"/>
    </row>
    <row r="103" spans="2:24" s="18" customFormat="1" ht="15" customHeight="1" x14ac:dyDescent="0.35">
      <c r="B103" s="326"/>
      <c r="C103" s="329"/>
      <c r="D103" s="329"/>
      <c r="E103" s="332"/>
      <c r="F103" s="294" t="s">
        <v>903</v>
      </c>
      <c r="G103" s="332"/>
      <c r="H103" s="332"/>
      <c r="I103" s="32">
        <v>1071</v>
      </c>
      <c r="J103" s="329"/>
      <c r="K103" s="329"/>
      <c r="L103" s="344"/>
      <c r="M103" s="345"/>
      <c r="N103" s="345"/>
      <c r="O103" s="345"/>
      <c r="P103" s="345"/>
      <c r="Q103" s="345"/>
      <c r="R103" s="345"/>
      <c r="S103" s="345"/>
      <c r="T103" s="345"/>
      <c r="U103" s="345"/>
      <c r="V103" s="345"/>
      <c r="W103" s="345"/>
      <c r="X103" s="346"/>
    </row>
    <row r="104" spans="2:24" s="18" customFormat="1" ht="15" customHeight="1" x14ac:dyDescent="0.35">
      <c r="B104" s="326"/>
      <c r="C104" s="329"/>
      <c r="D104" s="329"/>
      <c r="E104" s="332"/>
      <c r="F104" s="294" t="s">
        <v>1053</v>
      </c>
      <c r="G104" s="332"/>
      <c r="H104" s="332"/>
      <c r="I104" s="32">
        <v>1183</v>
      </c>
      <c r="J104" s="329"/>
      <c r="K104" s="329"/>
      <c r="L104" s="344"/>
      <c r="M104" s="345"/>
      <c r="N104" s="345"/>
      <c r="O104" s="345"/>
      <c r="P104" s="345"/>
      <c r="Q104" s="345"/>
      <c r="R104" s="345"/>
      <c r="S104" s="345"/>
      <c r="T104" s="345"/>
      <c r="U104" s="345"/>
      <c r="V104" s="345"/>
      <c r="W104" s="345"/>
      <c r="X104" s="346"/>
    </row>
    <row r="105" spans="2:24" s="18" customFormat="1" ht="15" customHeight="1" x14ac:dyDescent="0.35">
      <c r="B105" s="326"/>
      <c r="C105" s="329"/>
      <c r="D105" s="329"/>
      <c r="E105" s="332"/>
      <c r="F105" s="294" t="s">
        <v>1054</v>
      </c>
      <c r="G105" s="332"/>
      <c r="H105" s="332"/>
      <c r="I105" s="31">
        <v>1796</v>
      </c>
      <c r="J105" s="329"/>
      <c r="K105" s="329"/>
      <c r="L105" s="344"/>
      <c r="M105" s="345"/>
      <c r="N105" s="345"/>
      <c r="O105" s="345"/>
      <c r="P105" s="345"/>
      <c r="Q105" s="345"/>
      <c r="R105" s="345"/>
      <c r="S105" s="345"/>
      <c r="T105" s="345"/>
      <c r="U105" s="345"/>
      <c r="V105" s="345"/>
      <c r="W105" s="345"/>
      <c r="X105" s="346"/>
    </row>
    <row r="106" spans="2:24" s="18" customFormat="1" ht="31.5" customHeight="1" x14ac:dyDescent="0.35">
      <c r="B106" s="326"/>
      <c r="C106" s="329"/>
      <c r="D106" s="330"/>
      <c r="E106" s="332"/>
      <c r="F106" s="255" t="s">
        <v>1055</v>
      </c>
      <c r="G106" s="332"/>
      <c r="H106" s="333"/>
      <c r="I106" s="31">
        <v>1438</v>
      </c>
      <c r="J106" s="329"/>
      <c r="K106" s="329"/>
      <c r="L106" s="344"/>
      <c r="M106" s="345"/>
      <c r="N106" s="345"/>
      <c r="O106" s="345"/>
      <c r="P106" s="345"/>
      <c r="Q106" s="345"/>
      <c r="R106" s="345"/>
      <c r="S106" s="345"/>
      <c r="T106" s="345"/>
      <c r="U106" s="345"/>
      <c r="V106" s="345"/>
      <c r="W106" s="345"/>
      <c r="X106" s="346"/>
    </row>
    <row r="107" spans="2:24" s="18" customFormat="1" ht="15" customHeight="1" x14ac:dyDescent="0.35">
      <c r="B107" s="265" t="s">
        <v>1377</v>
      </c>
      <c r="C107" s="265"/>
      <c r="D107" s="265"/>
      <c r="E107" s="255"/>
      <c r="F107" s="294"/>
      <c r="G107" s="255"/>
      <c r="H107" s="255"/>
      <c r="I107" s="294"/>
      <c r="J107" s="252" t="s">
        <v>281</v>
      </c>
      <c r="K107" s="252"/>
      <c r="L107" s="307" t="s">
        <v>1378</v>
      </c>
      <c r="M107" s="308"/>
      <c r="N107" s="308"/>
      <c r="O107" s="308"/>
      <c r="P107" s="308"/>
      <c r="Q107" s="308"/>
      <c r="R107" s="308"/>
      <c r="S107" s="308"/>
      <c r="T107" s="308"/>
      <c r="U107" s="308"/>
      <c r="V107" s="308"/>
      <c r="W107" s="308"/>
      <c r="X107" s="309"/>
    </row>
    <row r="108" spans="2:24" s="18" customFormat="1" ht="15" customHeight="1" x14ac:dyDescent="0.35">
      <c r="B108" s="265" t="s">
        <v>1379</v>
      </c>
      <c r="C108" s="265"/>
      <c r="D108" s="265"/>
      <c r="E108" s="255"/>
      <c r="F108" s="294"/>
      <c r="G108" s="255"/>
      <c r="H108" s="255"/>
      <c r="I108" s="294"/>
      <c r="J108" s="252" t="s">
        <v>281</v>
      </c>
      <c r="K108" s="252"/>
      <c r="L108" s="307" t="s">
        <v>1380</v>
      </c>
      <c r="M108" s="308"/>
      <c r="N108" s="308"/>
      <c r="O108" s="308"/>
      <c r="P108" s="308"/>
      <c r="Q108" s="308"/>
      <c r="R108" s="308"/>
      <c r="S108" s="308"/>
      <c r="T108" s="308"/>
      <c r="U108" s="308"/>
      <c r="V108" s="308"/>
      <c r="W108" s="308"/>
      <c r="X108" s="309"/>
    </row>
    <row r="109" spans="2:24" s="18" customFormat="1" ht="15" customHeight="1" x14ac:dyDescent="0.35">
      <c r="B109" s="285" t="s">
        <v>763</v>
      </c>
      <c r="C109" s="285"/>
      <c r="D109" s="285"/>
      <c r="E109" s="255"/>
      <c r="F109" s="255"/>
      <c r="G109" s="255"/>
      <c r="H109" s="255"/>
      <c r="I109" s="32">
        <v>100000</v>
      </c>
      <c r="J109" s="252" t="s">
        <v>273</v>
      </c>
      <c r="K109" s="282" t="s">
        <v>764</v>
      </c>
      <c r="L109" s="307" t="s">
        <v>765</v>
      </c>
      <c r="M109" s="308"/>
      <c r="N109" s="308"/>
      <c r="O109" s="308"/>
      <c r="P109" s="308"/>
      <c r="Q109" s="308"/>
      <c r="R109" s="308"/>
      <c r="S109" s="308"/>
      <c r="T109" s="308"/>
      <c r="U109" s="308"/>
      <c r="V109" s="308"/>
      <c r="W109" s="308"/>
      <c r="X109" s="309"/>
    </row>
    <row r="110" spans="2:24" s="18" customFormat="1" ht="15" customHeight="1" x14ac:dyDescent="0.35">
      <c r="B110" s="285" t="s">
        <v>766</v>
      </c>
      <c r="C110" s="285"/>
      <c r="D110" s="285"/>
      <c r="E110" s="255"/>
      <c r="F110" s="255"/>
      <c r="G110" s="255"/>
      <c r="H110" s="255"/>
      <c r="I110" s="294"/>
      <c r="J110" s="252" t="s">
        <v>514</v>
      </c>
      <c r="K110" s="282" t="s">
        <v>811</v>
      </c>
      <c r="L110" s="307" t="s">
        <v>812</v>
      </c>
      <c r="M110" s="308"/>
      <c r="N110" s="308"/>
      <c r="O110" s="308"/>
      <c r="P110" s="308"/>
      <c r="Q110" s="308"/>
      <c r="R110" s="308"/>
      <c r="S110" s="308"/>
      <c r="T110" s="308"/>
      <c r="U110" s="308"/>
      <c r="V110" s="308"/>
      <c r="W110" s="308"/>
      <c r="X110" s="309"/>
    </row>
    <row r="111" spans="2:24" s="18" customFormat="1" ht="15" customHeight="1" x14ac:dyDescent="0.35">
      <c r="B111" s="325" t="s">
        <v>1071</v>
      </c>
      <c r="C111" s="234"/>
      <c r="D111" s="234"/>
      <c r="E111" s="331" t="s">
        <v>699</v>
      </c>
      <c r="F111" s="255" t="s">
        <v>903</v>
      </c>
      <c r="G111" s="255"/>
      <c r="H111" s="255"/>
      <c r="I111" s="142">
        <v>1.6482E-2</v>
      </c>
      <c r="J111" s="328" t="s">
        <v>273</v>
      </c>
      <c r="K111" s="393" t="s">
        <v>1072</v>
      </c>
      <c r="L111" s="341" t="s">
        <v>1073</v>
      </c>
      <c r="M111" s="342"/>
      <c r="N111" s="342"/>
      <c r="O111" s="342"/>
      <c r="P111" s="342"/>
      <c r="Q111" s="342"/>
      <c r="R111" s="342"/>
      <c r="S111" s="342"/>
      <c r="T111" s="342"/>
      <c r="U111" s="342"/>
      <c r="V111" s="342"/>
      <c r="W111" s="342"/>
      <c r="X111" s="343"/>
    </row>
    <row r="112" spans="2:24" s="18" customFormat="1" ht="15" customHeight="1" x14ac:dyDescent="0.35">
      <c r="B112" s="326"/>
      <c r="C112" s="235"/>
      <c r="D112" s="235"/>
      <c r="E112" s="332"/>
      <c r="F112" s="255" t="s">
        <v>791</v>
      </c>
      <c r="G112" s="255"/>
      <c r="H112" s="255"/>
      <c r="I112" s="142">
        <v>1.1480000000000001E-2</v>
      </c>
      <c r="J112" s="329"/>
      <c r="K112" s="394"/>
      <c r="L112" s="344"/>
      <c r="M112" s="345"/>
      <c r="N112" s="345"/>
      <c r="O112" s="345"/>
      <c r="P112" s="345"/>
      <c r="Q112" s="345"/>
      <c r="R112" s="345"/>
      <c r="S112" s="345"/>
      <c r="T112" s="345"/>
      <c r="U112" s="345"/>
      <c r="V112" s="345"/>
      <c r="W112" s="345"/>
      <c r="X112" s="346"/>
    </row>
    <row r="113" spans="2:24" s="18" customFormat="1" ht="15" customHeight="1" x14ac:dyDescent="0.35">
      <c r="B113" s="326"/>
      <c r="C113" s="235"/>
      <c r="D113" s="235"/>
      <c r="E113" s="332"/>
      <c r="F113" s="255" t="s">
        <v>706</v>
      </c>
      <c r="G113" s="255"/>
      <c r="H113" s="255"/>
      <c r="I113" s="142">
        <v>1.3082999999999999E-2</v>
      </c>
      <c r="J113" s="329"/>
      <c r="K113" s="394"/>
      <c r="L113" s="344"/>
      <c r="M113" s="345"/>
      <c r="N113" s="345"/>
      <c r="O113" s="345"/>
      <c r="P113" s="345"/>
      <c r="Q113" s="345"/>
      <c r="R113" s="345"/>
      <c r="S113" s="345"/>
      <c r="T113" s="345"/>
      <c r="U113" s="345"/>
      <c r="V113" s="345"/>
      <c r="W113" s="345"/>
      <c r="X113" s="346"/>
    </row>
    <row r="114" spans="2:24" s="18" customFormat="1" ht="15" customHeight="1" x14ac:dyDescent="0.35">
      <c r="B114" s="326"/>
      <c r="C114" s="235"/>
      <c r="D114" s="235"/>
      <c r="E114" s="332"/>
      <c r="F114" s="294" t="s">
        <v>710</v>
      </c>
      <c r="G114" s="255"/>
      <c r="H114" s="255"/>
      <c r="I114" s="142">
        <v>1.0179000000000001E-2</v>
      </c>
      <c r="J114" s="329"/>
      <c r="K114" s="394"/>
      <c r="L114" s="344"/>
      <c r="M114" s="345"/>
      <c r="N114" s="345"/>
      <c r="O114" s="345"/>
      <c r="P114" s="345"/>
      <c r="Q114" s="345"/>
      <c r="R114" s="345"/>
      <c r="S114" s="345"/>
      <c r="T114" s="345"/>
      <c r="U114" s="345"/>
      <c r="V114" s="345"/>
      <c r="W114" s="345"/>
      <c r="X114" s="346"/>
    </row>
    <row r="115" spans="2:24" s="18" customFormat="1" ht="15" customHeight="1" x14ac:dyDescent="0.35">
      <c r="B115" s="326"/>
      <c r="C115" s="235"/>
      <c r="D115" s="235"/>
      <c r="E115" s="332"/>
      <c r="F115" s="294" t="s">
        <v>1048</v>
      </c>
      <c r="G115" s="255"/>
      <c r="H115" s="255"/>
      <c r="I115" s="142">
        <v>1.5543E-2</v>
      </c>
      <c r="J115" s="329"/>
      <c r="K115" s="394"/>
      <c r="L115" s="344"/>
      <c r="M115" s="345"/>
      <c r="N115" s="345"/>
      <c r="O115" s="345"/>
      <c r="P115" s="345"/>
      <c r="Q115" s="345"/>
      <c r="R115" s="345"/>
      <c r="S115" s="345"/>
      <c r="T115" s="345"/>
      <c r="U115" s="345"/>
      <c r="V115" s="345"/>
      <c r="W115" s="345"/>
      <c r="X115" s="346"/>
    </row>
    <row r="116" spans="2:24" s="18" customFormat="1" ht="15" customHeight="1" x14ac:dyDescent="0.35">
      <c r="B116" s="326"/>
      <c r="C116" s="235"/>
      <c r="D116" s="235"/>
      <c r="E116" s="332"/>
      <c r="F116" s="294" t="s">
        <v>1053</v>
      </c>
      <c r="G116" s="255"/>
      <c r="H116" s="255"/>
      <c r="I116" s="142">
        <v>1.4239999999999999E-2</v>
      </c>
      <c r="J116" s="329"/>
      <c r="K116" s="394"/>
      <c r="L116" s="344"/>
      <c r="M116" s="345"/>
      <c r="N116" s="345"/>
      <c r="O116" s="345"/>
      <c r="P116" s="345"/>
      <c r="Q116" s="345"/>
      <c r="R116" s="345"/>
      <c r="S116" s="345"/>
      <c r="T116" s="345"/>
      <c r="U116" s="345"/>
      <c r="V116" s="345"/>
      <c r="W116" s="345"/>
      <c r="X116" s="346"/>
    </row>
    <row r="117" spans="2:24" s="18" customFormat="1" ht="15" customHeight="1" x14ac:dyDescent="0.35">
      <c r="B117" s="326"/>
      <c r="C117" s="235"/>
      <c r="D117" s="235"/>
      <c r="E117" s="332"/>
      <c r="F117" s="255" t="s">
        <v>906</v>
      </c>
      <c r="G117" s="255"/>
      <c r="H117" s="255"/>
      <c r="I117" s="142">
        <v>1.3205E-2</v>
      </c>
      <c r="J117" s="329"/>
      <c r="K117" s="394"/>
      <c r="L117" s="344"/>
      <c r="M117" s="345"/>
      <c r="N117" s="345"/>
      <c r="O117" s="345"/>
      <c r="P117" s="345"/>
      <c r="Q117" s="345"/>
      <c r="R117" s="345"/>
      <c r="S117" s="345"/>
      <c r="T117" s="345"/>
      <c r="U117" s="345"/>
      <c r="V117" s="345"/>
      <c r="W117" s="345"/>
      <c r="X117" s="346"/>
    </row>
    <row r="118" spans="2:24" s="18" customFormat="1" ht="15" customHeight="1" x14ac:dyDescent="0.35">
      <c r="B118" s="326"/>
      <c r="C118" s="235"/>
      <c r="D118" s="235"/>
      <c r="E118" s="332"/>
      <c r="F118" s="294" t="s">
        <v>911</v>
      </c>
      <c r="G118" s="255"/>
      <c r="H118" s="255"/>
      <c r="I118" s="142">
        <v>1.2267999999999999E-2</v>
      </c>
      <c r="J118" s="329"/>
      <c r="K118" s="394"/>
      <c r="L118" s="344"/>
      <c r="M118" s="345"/>
      <c r="N118" s="345"/>
      <c r="O118" s="345"/>
      <c r="P118" s="345"/>
      <c r="Q118" s="345"/>
      <c r="R118" s="345"/>
      <c r="S118" s="345"/>
      <c r="T118" s="345"/>
      <c r="U118" s="345"/>
      <c r="V118" s="345"/>
      <c r="W118" s="345"/>
      <c r="X118" s="346"/>
    </row>
    <row r="119" spans="2:24" s="18" customFormat="1" ht="15" customHeight="1" x14ac:dyDescent="0.35">
      <c r="B119" s="326"/>
      <c r="C119" s="235"/>
      <c r="D119" s="235"/>
      <c r="E119" s="332"/>
      <c r="F119" s="294" t="s">
        <v>1049</v>
      </c>
      <c r="G119" s="255"/>
      <c r="H119" s="255"/>
      <c r="I119" s="142">
        <v>1.3082E-2</v>
      </c>
      <c r="J119" s="329"/>
      <c r="K119" s="394"/>
      <c r="L119" s="344"/>
      <c r="M119" s="345"/>
      <c r="N119" s="345"/>
      <c r="O119" s="345"/>
      <c r="P119" s="345"/>
      <c r="Q119" s="345"/>
      <c r="R119" s="345"/>
      <c r="S119" s="345"/>
      <c r="T119" s="345"/>
      <c r="U119" s="345"/>
      <c r="V119" s="345"/>
      <c r="W119" s="345"/>
      <c r="X119" s="346"/>
    </row>
    <row r="120" spans="2:24" s="18" customFormat="1" ht="15" customHeight="1" x14ac:dyDescent="0.35">
      <c r="B120" s="326"/>
      <c r="C120" s="235"/>
      <c r="D120" s="235"/>
      <c r="E120" s="332"/>
      <c r="F120" s="294" t="s">
        <v>1050</v>
      </c>
      <c r="G120" s="255"/>
      <c r="H120" s="255"/>
      <c r="I120" s="142">
        <v>1.6718E-2</v>
      </c>
      <c r="J120" s="329"/>
      <c r="K120" s="394"/>
      <c r="L120" s="344"/>
      <c r="M120" s="345"/>
      <c r="N120" s="345"/>
      <c r="O120" s="345"/>
      <c r="P120" s="345"/>
      <c r="Q120" s="345"/>
      <c r="R120" s="345"/>
      <c r="S120" s="345"/>
      <c r="T120" s="345"/>
      <c r="U120" s="345"/>
      <c r="V120" s="345"/>
      <c r="W120" s="345"/>
      <c r="X120" s="346"/>
    </row>
    <row r="121" spans="2:24" s="18" customFormat="1" ht="15" customHeight="1" x14ac:dyDescent="0.35">
      <c r="B121" s="326"/>
      <c r="C121" s="235"/>
      <c r="D121" s="235"/>
      <c r="E121" s="332"/>
      <c r="F121" s="294" t="s">
        <v>1054</v>
      </c>
      <c r="G121" s="255"/>
      <c r="H121" s="255"/>
      <c r="I121" s="142">
        <v>1.1964000000000001E-2</v>
      </c>
      <c r="J121" s="329"/>
      <c r="K121" s="394"/>
      <c r="L121" s="344"/>
      <c r="M121" s="345"/>
      <c r="N121" s="345"/>
      <c r="O121" s="345"/>
      <c r="P121" s="345"/>
      <c r="Q121" s="345"/>
      <c r="R121" s="345"/>
      <c r="S121" s="345"/>
      <c r="T121" s="345"/>
      <c r="U121" s="345"/>
      <c r="V121" s="345"/>
      <c r="W121" s="345"/>
      <c r="X121" s="346"/>
    </row>
    <row r="122" spans="2:24" s="18" customFormat="1" ht="15" customHeight="1" x14ac:dyDescent="0.35">
      <c r="B122" s="326"/>
      <c r="C122" s="235"/>
      <c r="D122" s="235"/>
      <c r="E122" s="332"/>
      <c r="F122" s="294" t="s">
        <v>908</v>
      </c>
      <c r="G122" s="255"/>
      <c r="H122" s="255"/>
      <c r="I122" s="142">
        <v>1.5262E-2</v>
      </c>
      <c r="J122" s="329"/>
      <c r="K122" s="394"/>
      <c r="L122" s="344"/>
      <c r="M122" s="345"/>
      <c r="N122" s="345"/>
      <c r="O122" s="345"/>
      <c r="P122" s="345"/>
      <c r="Q122" s="345"/>
      <c r="R122" s="345"/>
      <c r="S122" s="345"/>
      <c r="T122" s="345"/>
      <c r="U122" s="345"/>
      <c r="V122" s="345"/>
      <c r="W122" s="345"/>
      <c r="X122" s="346"/>
    </row>
    <row r="123" spans="2:24" s="18" customFormat="1" ht="15" customHeight="1" x14ac:dyDescent="0.35">
      <c r="B123" s="326"/>
      <c r="C123" s="235"/>
      <c r="D123" s="235"/>
      <c r="E123" s="332"/>
      <c r="F123" s="294" t="s">
        <v>1051</v>
      </c>
      <c r="G123" s="255"/>
      <c r="H123" s="255"/>
      <c r="I123" s="142">
        <v>1.3280999999999999E-2</v>
      </c>
      <c r="J123" s="329"/>
      <c r="K123" s="394"/>
      <c r="L123" s="344"/>
      <c r="M123" s="345"/>
      <c r="N123" s="345"/>
      <c r="O123" s="345"/>
      <c r="P123" s="345"/>
      <c r="Q123" s="345"/>
      <c r="R123" s="345"/>
      <c r="S123" s="345"/>
      <c r="T123" s="345"/>
      <c r="U123" s="345"/>
      <c r="V123" s="345"/>
      <c r="W123" s="345"/>
      <c r="X123" s="346"/>
    </row>
    <row r="124" spans="2:24" s="18" customFormat="1" ht="15" customHeight="1" x14ac:dyDescent="0.35">
      <c r="B124" s="326"/>
      <c r="C124" s="235"/>
      <c r="D124" s="235"/>
      <c r="E124" s="332"/>
      <c r="F124" s="294" t="s">
        <v>1052</v>
      </c>
      <c r="G124" s="255"/>
      <c r="H124" s="255"/>
      <c r="I124" s="142">
        <v>1.4055E-2</v>
      </c>
      <c r="J124" s="329"/>
      <c r="K124" s="394"/>
      <c r="L124" s="344"/>
      <c r="M124" s="345"/>
      <c r="N124" s="345"/>
      <c r="O124" s="345"/>
      <c r="P124" s="345"/>
      <c r="Q124" s="345"/>
      <c r="R124" s="345"/>
      <c r="S124" s="345"/>
      <c r="T124" s="345"/>
      <c r="U124" s="345"/>
      <c r="V124" s="345"/>
      <c r="W124" s="345"/>
      <c r="X124" s="346"/>
    </row>
    <row r="125" spans="2:24" s="18" customFormat="1" ht="15" customHeight="1" x14ac:dyDescent="0.35">
      <c r="B125" s="326"/>
      <c r="C125" s="235"/>
      <c r="D125" s="235"/>
      <c r="E125" s="332"/>
      <c r="F125" s="294" t="s">
        <v>707</v>
      </c>
      <c r="G125" s="255"/>
      <c r="H125" s="255"/>
      <c r="I125" s="142">
        <v>1.5677E-2</v>
      </c>
      <c r="J125" s="329"/>
      <c r="K125" s="394"/>
      <c r="L125" s="344"/>
      <c r="M125" s="345"/>
      <c r="N125" s="345"/>
      <c r="O125" s="345"/>
      <c r="P125" s="345"/>
      <c r="Q125" s="345"/>
      <c r="R125" s="345"/>
      <c r="S125" s="345"/>
      <c r="T125" s="345"/>
      <c r="U125" s="345"/>
      <c r="V125" s="345"/>
      <c r="W125" s="345"/>
      <c r="X125" s="346"/>
    </row>
    <row r="126" spans="2:24" s="18" customFormat="1" ht="15" customHeight="1" x14ac:dyDescent="0.35">
      <c r="B126" s="327"/>
      <c r="C126" s="236"/>
      <c r="D126" s="236"/>
      <c r="E126" s="333"/>
      <c r="F126" s="255" t="s">
        <v>1055</v>
      </c>
      <c r="G126" s="255"/>
      <c r="H126" s="255"/>
      <c r="I126" s="158">
        <v>1.4657999999999999E-2</v>
      </c>
      <c r="J126" s="330"/>
      <c r="K126" s="395"/>
      <c r="L126" s="347"/>
      <c r="M126" s="348"/>
      <c r="N126" s="348"/>
      <c r="O126" s="348"/>
      <c r="P126" s="348"/>
      <c r="Q126" s="348"/>
      <c r="R126" s="348"/>
      <c r="S126" s="348"/>
      <c r="T126" s="348"/>
      <c r="U126" s="348"/>
      <c r="V126" s="348"/>
      <c r="W126" s="348"/>
      <c r="X126" s="349"/>
    </row>
    <row r="128" spans="2:24" ht="45" customHeight="1" x14ac:dyDescent="0.35"/>
    <row r="129" ht="15" customHeight="1" x14ac:dyDescent="0.35"/>
    <row r="130" ht="15" customHeight="1" x14ac:dyDescent="0.35"/>
  </sheetData>
  <mergeCells count="4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X53"/>
    <mergeCell ref="L107:X107"/>
    <mergeCell ref="L108:X108"/>
    <mergeCell ref="L110:X110"/>
    <mergeCell ref="L109:X109"/>
    <mergeCell ref="L54:X54"/>
    <mergeCell ref="L55:X55"/>
    <mergeCell ref="L56:X56"/>
    <mergeCell ref="H75:H90"/>
    <mergeCell ref="J59:J106"/>
    <mergeCell ref="K59:K106"/>
    <mergeCell ref="L59:X106"/>
    <mergeCell ref="L57:X57"/>
    <mergeCell ref="L58:X58"/>
    <mergeCell ref="H59:H74"/>
    <mergeCell ref="B59:B106"/>
    <mergeCell ref="C59:C106"/>
    <mergeCell ref="D59:D106"/>
    <mergeCell ref="E59:E106"/>
    <mergeCell ref="G59:G106"/>
    <mergeCell ref="H91:H106"/>
    <mergeCell ref="B111:B126"/>
    <mergeCell ref="E111:E126"/>
    <mergeCell ref="J111:J126"/>
    <mergeCell ref="K111:K126"/>
    <mergeCell ref="L111:X126"/>
  </mergeCells>
  <conditionalFormatting sqref="E56:I57">
    <cfRule type="cellIs" dxfId="1603" priority="36" operator="notEqual">
      <formula>""</formula>
    </cfRule>
  </conditionalFormatting>
  <conditionalFormatting sqref="E55:I55">
    <cfRule type="cellIs" dxfId="1602" priority="35" operator="notEqual">
      <formula>""</formula>
    </cfRule>
  </conditionalFormatting>
  <conditionalFormatting sqref="E107:I108">
    <cfRule type="cellIs" dxfId="1601" priority="34" operator="notEqual">
      <formula>""</formula>
    </cfRule>
  </conditionalFormatting>
  <conditionalFormatting sqref="E110:I110">
    <cfRule type="cellIs" dxfId="1600" priority="33" operator="notEqual">
      <formula>""</formula>
    </cfRule>
  </conditionalFormatting>
  <conditionalFormatting sqref="E111:H111 F112:H126">
    <cfRule type="cellIs" dxfId="1599" priority="32" operator="notEqual">
      <formula>""</formula>
    </cfRule>
  </conditionalFormatting>
  <conditionalFormatting sqref="E58:I58">
    <cfRule type="cellIs" dxfId="1598" priority="31" operator="notEqual">
      <formula>""</formula>
    </cfRule>
  </conditionalFormatting>
  <conditionalFormatting sqref="H75:I75 I76:I90">
    <cfRule type="cellIs" dxfId="1597" priority="5" operator="notEqual">
      <formula>""</formula>
    </cfRule>
  </conditionalFormatting>
  <conditionalFormatting sqref="E109:I109">
    <cfRule type="cellIs" dxfId="1596" priority="30" operator="notEqual">
      <formula>""</formula>
    </cfRule>
  </conditionalFormatting>
  <conditionalFormatting sqref="C56:D57">
    <cfRule type="cellIs" dxfId="1595" priority="29" operator="notEqual">
      <formula>""</formula>
    </cfRule>
  </conditionalFormatting>
  <conditionalFormatting sqref="C55:D55">
    <cfRule type="cellIs" dxfId="1594" priority="28" operator="notEqual">
      <formula>""</formula>
    </cfRule>
  </conditionalFormatting>
  <conditionalFormatting sqref="C58:D58">
    <cfRule type="cellIs" dxfId="1593" priority="27" operator="notEqual">
      <formula>""</formula>
    </cfRule>
  </conditionalFormatting>
  <conditionalFormatting sqref="I92:I106 H91:I91">
    <cfRule type="cellIs" dxfId="1592" priority="6" operator="notEqual">
      <formula>""</formula>
    </cfRule>
  </conditionalFormatting>
  <conditionalFormatting sqref="E59:I59 I60:I74 F60:F74 F90 F106">
    <cfRule type="cellIs" dxfId="1591" priority="16" operator="notEqual">
      <formula>""</formula>
    </cfRule>
  </conditionalFormatting>
  <conditionalFormatting sqref="F75:F89">
    <cfRule type="cellIs" dxfId="1590" priority="13" operator="notEqual">
      <formula>""</formula>
    </cfRule>
  </conditionalFormatting>
  <conditionalFormatting sqref="F91:F105">
    <cfRule type="cellIs" dxfId="1589" priority="12" operator="notEqual">
      <formula>""</formula>
    </cfRule>
  </conditionalFormatting>
  <hyperlinks>
    <hyperlink ref="H11" location="_ftn1" display="_ftn1" xr:uid="{00000000-0004-0000-2600-000000000000}"/>
    <hyperlink ref="I11" location="_ftn2" display="_ftn2" xr:uid="{00000000-0004-0000-2600-000001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V75"/>
  <sheetViews>
    <sheetView workbookViewId="0">
      <selection activeCell="D65" sqref="D65:D68"/>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12" ht="23.5" x14ac:dyDescent="0.55000000000000004">
      <c r="B1" s="136" t="str">
        <f ca="1">MID(CELL("Filename",L7),SEARCH("]",CELL("Filename",L7),1)+1,100)</f>
        <v>Ventilation Fans</v>
      </c>
    </row>
    <row r="2" spans="2:12" x14ac:dyDescent="0.35">
      <c r="B2" t="s">
        <v>208</v>
      </c>
      <c r="C2" s="47" t="s">
        <v>291</v>
      </c>
    </row>
    <row r="4" spans="2:12" x14ac:dyDescent="0.35">
      <c r="B4" s="47" t="s">
        <v>209</v>
      </c>
      <c r="J4" s="47" t="s">
        <v>210</v>
      </c>
    </row>
    <row r="5" spans="2:12" ht="38.5" x14ac:dyDescent="0.35">
      <c r="B5" s="244" t="s">
        <v>211</v>
      </c>
      <c r="C5" s="244" t="s">
        <v>212</v>
      </c>
      <c r="D5" s="133" t="s">
        <v>213</v>
      </c>
      <c r="J5" s="244" t="s">
        <v>211</v>
      </c>
      <c r="K5" s="244" t="s">
        <v>212</v>
      </c>
      <c r="L5" s="133" t="s">
        <v>214</v>
      </c>
    </row>
    <row r="6" spans="2:12" ht="15" customHeight="1" x14ac:dyDescent="0.35">
      <c r="B6" s="81"/>
      <c r="C6" s="81"/>
      <c r="D6" s="71">
        <v>7</v>
      </c>
      <c r="J6" s="81"/>
      <c r="K6" s="81"/>
      <c r="L6" s="71"/>
    </row>
    <row r="7" spans="2:12" x14ac:dyDescent="0.35">
      <c r="D7" s="134"/>
    </row>
    <row r="11" spans="2:12" x14ac:dyDescent="0.35">
      <c r="B11" s="47" t="s">
        <v>215</v>
      </c>
      <c r="C11" s="135"/>
      <c r="D11" s="134"/>
      <c r="J11" s="47" t="s">
        <v>216</v>
      </c>
      <c r="K11" s="132"/>
      <c r="L11" s="132"/>
    </row>
    <row r="12" spans="2:12" ht="45.75" customHeight="1" x14ac:dyDescent="0.35">
      <c r="B12" s="244" t="s">
        <v>217</v>
      </c>
      <c r="C12" s="244" t="s">
        <v>212</v>
      </c>
      <c r="D12" s="244" t="s">
        <v>249</v>
      </c>
      <c r="E12" s="244" t="s">
        <v>256</v>
      </c>
      <c r="F12" s="133" t="s">
        <v>257</v>
      </c>
      <c r="G12" s="133" t="s">
        <v>219</v>
      </c>
      <c r="J12" s="244" t="s">
        <v>211</v>
      </c>
      <c r="K12" s="244" t="s">
        <v>212</v>
      </c>
      <c r="L12" s="133" t="s">
        <v>220</v>
      </c>
    </row>
    <row r="13" spans="2:12" x14ac:dyDescent="0.35">
      <c r="B13" s="352" t="s">
        <v>258</v>
      </c>
      <c r="C13" s="352" t="s">
        <v>259</v>
      </c>
      <c r="D13" s="351" t="s">
        <v>260</v>
      </c>
      <c r="E13" s="125" t="s">
        <v>261</v>
      </c>
      <c r="F13" s="253" t="s">
        <v>262</v>
      </c>
      <c r="G13" s="253"/>
      <c r="J13" s="253"/>
      <c r="K13" s="253"/>
      <c r="L13" s="5"/>
    </row>
    <row r="14" spans="2:12" x14ac:dyDescent="0.35">
      <c r="B14" s="352"/>
      <c r="C14" s="352"/>
      <c r="D14" s="351"/>
      <c r="E14" s="255" t="s">
        <v>263</v>
      </c>
      <c r="F14" s="253" t="s">
        <v>264</v>
      </c>
      <c r="G14" s="253"/>
    </row>
    <row r="15" spans="2:12" x14ac:dyDescent="0.35">
      <c r="B15" s="352"/>
      <c r="C15" s="352"/>
      <c r="D15" s="351"/>
      <c r="E15" s="255" t="s">
        <v>265</v>
      </c>
      <c r="F15" s="253" t="s">
        <v>266</v>
      </c>
      <c r="G15" s="81"/>
    </row>
    <row r="16" spans="2:12" x14ac:dyDescent="0.35">
      <c r="B16" s="352"/>
      <c r="C16" s="352"/>
      <c r="D16" s="351"/>
      <c r="E16" s="294" t="s">
        <v>267</v>
      </c>
      <c r="F16" s="253" t="s">
        <v>268</v>
      </c>
      <c r="G16" s="81"/>
    </row>
    <row r="17" spans="1:17" x14ac:dyDescent="0.35">
      <c r="B17" s="352"/>
      <c r="C17" s="253" t="s">
        <v>269</v>
      </c>
      <c r="D17" s="81"/>
      <c r="E17" s="253"/>
      <c r="F17" s="106">
        <v>150</v>
      </c>
      <c r="G17" s="81"/>
    </row>
    <row r="18" spans="1:17" x14ac:dyDescent="0.35">
      <c r="B18" s="132"/>
      <c r="C18" s="132"/>
      <c r="D18" s="132"/>
      <c r="E18" s="132"/>
    </row>
    <row r="19" spans="1:17" x14ac:dyDescent="0.35">
      <c r="B19" s="132"/>
      <c r="C19" s="132"/>
      <c r="D19" s="132"/>
      <c r="E19" s="132"/>
      <c r="F19" s="132"/>
    </row>
    <row r="20" spans="1:17" x14ac:dyDescent="0.35">
      <c r="B20" s="47" t="s">
        <v>221</v>
      </c>
      <c r="E20" s="132"/>
      <c r="F20" s="132"/>
    </row>
    <row r="21" spans="1:17" x14ac:dyDescent="0.35">
      <c r="E21" s="132"/>
      <c r="F21" s="132"/>
    </row>
    <row r="22" spans="1:17" x14ac:dyDescent="0.35">
      <c r="E22" s="132"/>
      <c r="F22" s="132"/>
    </row>
    <row r="25" spans="1:17" x14ac:dyDescent="0.35">
      <c r="B25" s="2"/>
    </row>
    <row r="26" spans="1:17" x14ac:dyDescent="0.35">
      <c r="B26" s="2"/>
    </row>
    <row r="27" spans="1:17" x14ac:dyDescent="0.35">
      <c r="B27" s="47" t="s">
        <v>224</v>
      </c>
    </row>
    <row r="28" spans="1:17" x14ac:dyDescent="0.35">
      <c r="B28" s="130" t="s">
        <v>225</v>
      </c>
      <c r="C28" s="335" t="s">
        <v>226</v>
      </c>
      <c r="D28" s="335"/>
      <c r="E28" s="335"/>
      <c r="F28" s="335"/>
      <c r="G28" s="335"/>
      <c r="H28" s="335"/>
    </row>
    <row r="29" spans="1:17" x14ac:dyDescent="0.35">
      <c r="A29" s="350" t="s">
        <v>227</v>
      </c>
      <c r="B29" s="131" t="s">
        <v>228</v>
      </c>
      <c r="C29" s="353" t="s">
        <v>270</v>
      </c>
      <c r="D29" s="334"/>
      <c r="E29" s="334"/>
      <c r="F29" s="334"/>
      <c r="G29" s="334"/>
      <c r="H29" s="334"/>
      <c r="P29" s="128"/>
      <c r="Q29" s="128"/>
    </row>
    <row r="30" spans="1:17" x14ac:dyDescent="0.35">
      <c r="A30" s="350"/>
      <c r="B30" s="131" t="s">
        <v>229</v>
      </c>
      <c r="C30" s="353" t="s">
        <v>271</v>
      </c>
      <c r="D30" s="334"/>
      <c r="E30" s="334"/>
      <c r="F30" s="334"/>
      <c r="G30" s="334"/>
      <c r="H30" s="334"/>
      <c r="P30" s="128"/>
      <c r="Q30" s="128"/>
    </row>
    <row r="31" spans="1:17" x14ac:dyDescent="0.35">
      <c r="A31" s="350"/>
      <c r="B31" s="131" t="s">
        <v>230</v>
      </c>
      <c r="C31" s="334"/>
      <c r="D31" s="334"/>
      <c r="E31" s="334"/>
      <c r="F31" s="334"/>
      <c r="G31" s="334"/>
      <c r="H31" s="334"/>
      <c r="P31" s="128"/>
      <c r="Q31" s="128"/>
    </row>
    <row r="32" spans="1:17" x14ac:dyDescent="0.35">
      <c r="A32" s="350"/>
      <c r="B32" s="131" t="s">
        <v>231</v>
      </c>
      <c r="C32" s="334"/>
      <c r="D32" s="334"/>
      <c r="E32" s="334"/>
      <c r="F32" s="334"/>
      <c r="G32" s="334"/>
      <c r="H32" s="334"/>
      <c r="P32" s="29"/>
      <c r="Q32" s="29"/>
    </row>
    <row r="33" spans="1:17" x14ac:dyDescent="0.35">
      <c r="A33" s="350"/>
      <c r="B33" s="131" t="s">
        <v>232</v>
      </c>
      <c r="C33" s="334"/>
      <c r="D33" s="334"/>
      <c r="E33" s="334"/>
      <c r="F33" s="334"/>
      <c r="G33" s="334"/>
      <c r="H33" s="334"/>
      <c r="P33" s="128"/>
      <c r="Q33" s="128"/>
    </row>
    <row r="34" spans="1:17" x14ac:dyDescent="0.35">
      <c r="A34" s="350" t="s">
        <v>233</v>
      </c>
      <c r="B34" s="131" t="s">
        <v>234</v>
      </c>
      <c r="C34" s="334"/>
      <c r="D34" s="334"/>
      <c r="E34" s="334"/>
      <c r="F34" s="334"/>
      <c r="G34" s="334"/>
      <c r="H34" s="334"/>
      <c r="P34" s="128"/>
      <c r="Q34" s="128"/>
    </row>
    <row r="35" spans="1:17" x14ac:dyDescent="0.35">
      <c r="A35" s="350"/>
      <c r="B35" s="131" t="s">
        <v>235</v>
      </c>
      <c r="C35" s="334"/>
      <c r="D35" s="334"/>
      <c r="E35" s="334"/>
      <c r="F35" s="334"/>
      <c r="G35" s="334"/>
      <c r="H35" s="334"/>
      <c r="P35" s="128"/>
      <c r="Q35" s="128"/>
    </row>
    <row r="36" spans="1:17" x14ac:dyDescent="0.35">
      <c r="A36" s="350"/>
      <c r="B36" s="131" t="s">
        <v>236</v>
      </c>
      <c r="C36" s="334"/>
      <c r="D36" s="334"/>
      <c r="E36" s="334"/>
      <c r="F36" s="334"/>
      <c r="G36" s="334"/>
      <c r="H36" s="334"/>
      <c r="P36" s="128"/>
      <c r="Q36" s="128"/>
    </row>
    <row r="37" spans="1:17" x14ac:dyDescent="0.35">
      <c r="A37" s="350"/>
      <c r="B37" s="131" t="s">
        <v>237</v>
      </c>
      <c r="C37" s="334"/>
      <c r="D37" s="334"/>
      <c r="E37" s="334"/>
      <c r="F37" s="334"/>
      <c r="G37" s="334"/>
      <c r="H37" s="334"/>
      <c r="P37" s="128"/>
      <c r="Q37" s="128"/>
    </row>
    <row r="38" spans="1:17" x14ac:dyDescent="0.35">
      <c r="A38" s="350"/>
      <c r="B38" s="131" t="s">
        <v>238</v>
      </c>
      <c r="C38" s="334"/>
      <c r="D38" s="334"/>
      <c r="E38" s="334"/>
      <c r="F38" s="334"/>
      <c r="G38" s="334"/>
      <c r="H38" s="334"/>
      <c r="P38" s="128"/>
      <c r="Q38" s="128"/>
    </row>
    <row r="39" spans="1:17" x14ac:dyDescent="0.35">
      <c r="A39" s="350"/>
      <c r="B39" s="131" t="s">
        <v>239</v>
      </c>
      <c r="C39" s="334"/>
      <c r="D39" s="334"/>
      <c r="E39" s="334"/>
      <c r="F39" s="334"/>
      <c r="G39" s="334"/>
      <c r="H39" s="334"/>
      <c r="P39" s="128"/>
      <c r="Q39" s="128"/>
    </row>
    <row r="40" spans="1:17" x14ac:dyDescent="0.35">
      <c r="A40" s="350"/>
      <c r="B40" s="131" t="s">
        <v>240</v>
      </c>
      <c r="C40" s="334"/>
      <c r="D40" s="334"/>
      <c r="E40" s="334"/>
      <c r="F40" s="334"/>
      <c r="G40" s="334"/>
      <c r="H40" s="334"/>
      <c r="P40" s="128"/>
      <c r="Q40" s="128"/>
    </row>
    <row r="41" spans="1:17" x14ac:dyDescent="0.35">
      <c r="A41" s="350"/>
      <c r="B41" s="131" t="s">
        <v>241</v>
      </c>
      <c r="C41" s="334"/>
      <c r="D41" s="334"/>
      <c r="E41" s="334"/>
      <c r="F41" s="334"/>
      <c r="G41" s="334"/>
      <c r="H41" s="334"/>
    </row>
    <row r="42" spans="1:17" x14ac:dyDescent="0.35">
      <c r="A42" s="350"/>
      <c r="B42" s="131" t="s">
        <v>242</v>
      </c>
      <c r="C42" s="334"/>
      <c r="D42" s="334"/>
      <c r="E42" s="334"/>
      <c r="F42" s="334"/>
      <c r="G42" s="334"/>
      <c r="H42" s="334"/>
    </row>
    <row r="43" spans="1:17" x14ac:dyDescent="0.35">
      <c r="A43" s="350"/>
      <c r="B43" s="131" t="s">
        <v>243</v>
      </c>
      <c r="C43" s="334"/>
      <c r="D43" s="334"/>
      <c r="E43" s="334"/>
      <c r="F43" s="334"/>
      <c r="G43" s="334"/>
      <c r="H43" s="334"/>
    </row>
    <row r="44" spans="1:17" x14ac:dyDescent="0.35">
      <c r="L44" s="128"/>
      <c r="M44" s="128"/>
    </row>
    <row r="45" spans="1:17" x14ac:dyDescent="0.35">
      <c r="B45" s="47" t="s">
        <v>244</v>
      </c>
      <c r="L45" s="128"/>
      <c r="M45" s="128"/>
    </row>
    <row r="46" spans="1:17" ht="26" x14ac:dyDescent="0.35">
      <c r="B46" s="130" t="s">
        <v>245</v>
      </c>
      <c r="C46" s="244" t="s">
        <v>211</v>
      </c>
      <c r="D46" s="244" t="s">
        <v>212</v>
      </c>
      <c r="E46" s="335" t="s">
        <v>246</v>
      </c>
      <c r="F46" s="335"/>
      <c r="G46" s="335"/>
      <c r="H46" s="335"/>
      <c r="I46" s="335"/>
      <c r="L46" s="128"/>
      <c r="M46" s="128"/>
    </row>
    <row r="47" spans="1:17" ht="15" customHeight="1" x14ac:dyDescent="0.35">
      <c r="B47" s="80"/>
      <c r="C47" s="81"/>
      <c r="D47" s="81"/>
      <c r="E47" s="336"/>
      <c r="F47" s="337"/>
      <c r="G47" s="337"/>
      <c r="H47" s="337"/>
      <c r="I47" s="338"/>
      <c r="L47" s="29"/>
      <c r="M47" s="29"/>
    </row>
    <row r="48" spans="1:17" x14ac:dyDescent="0.35">
      <c r="L48" s="128"/>
      <c r="M48" s="128"/>
    </row>
    <row r="51" spans="2:22" x14ac:dyDescent="0.35">
      <c r="L51" s="128"/>
      <c r="M51" s="128"/>
    </row>
    <row r="52" spans="2:22" x14ac:dyDescent="0.35">
      <c r="L52" s="29"/>
      <c r="M52" s="29"/>
    </row>
    <row r="53" spans="2:22" x14ac:dyDescent="0.35">
      <c r="L53" s="128"/>
      <c r="M53" s="128"/>
    </row>
    <row r="54" spans="2:22" x14ac:dyDescent="0.35">
      <c r="L54" s="128"/>
      <c r="M54" s="128"/>
    </row>
    <row r="56" spans="2:22" x14ac:dyDescent="0.35">
      <c r="B56" s="360" t="s">
        <v>247</v>
      </c>
      <c r="C56" s="360"/>
      <c r="D56" s="360"/>
      <c r="E56" s="360"/>
      <c r="F56" s="360"/>
      <c r="G56" s="360"/>
      <c r="H56" s="360"/>
      <c r="I56" s="360"/>
      <c r="J56" s="360"/>
      <c r="K56" s="360"/>
      <c r="L56" s="360"/>
      <c r="M56" s="360"/>
      <c r="N56" s="360"/>
      <c r="O56" s="360"/>
      <c r="P56" s="360"/>
      <c r="Q56" s="360"/>
      <c r="R56" s="360"/>
      <c r="S56" s="360"/>
      <c r="T56" s="360"/>
      <c r="U56" s="360"/>
      <c r="V56" s="360"/>
    </row>
    <row r="57" spans="2:22" ht="33" customHeight="1" x14ac:dyDescent="0.35">
      <c r="B57" s="139" t="s">
        <v>248</v>
      </c>
      <c r="C57" s="138" t="s">
        <v>217</v>
      </c>
      <c r="D57" s="138" t="s">
        <v>212</v>
      </c>
      <c r="E57" s="138" t="s">
        <v>249</v>
      </c>
      <c r="F57" s="138" t="s">
        <v>250</v>
      </c>
      <c r="G57" s="138" t="s">
        <v>251</v>
      </c>
      <c r="H57" s="138" t="s">
        <v>252</v>
      </c>
      <c r="I57" s="254" t="s">
        <v>253</v>
      </c>
      <c r="J57" s="361" t="s">
        <v>254</v>
      </c>
      <c r="K57" s="361"/>
      <c r="L57" s="361"/>
      <c r="M57" s="361"/>
      <c r="N57" s="361"/>
      <c r="O57" s="361"/>
      <c r="P57" s="361"/>
      <c r="Q57" s="361"/>
      <c r="R57" s="361"/>
      <c r="S57" s="361"/>
      <c r="T57" s="361"/>
      <c r="U57" s="361"/>
      <c r="V57" s="361"/>
    </row>
    <row r="58" spans="2:22" ht="15" customHeight="1" x14ac:dyDescent="0.35">
      <c r="B58" s="325" t="s">
        <v>272</v>
      </c>
      <c r="C58" s="331" t="s">
        <v>260</v>
      </c>
      <c r="D58" s="125" t="s">
        <v>292</v>
      </c>
      <c r="E58" s="255"/>
      <c r="F58" s="255"/>
      <c r="G58" s="31">
        <v>382</v>
      </c>
      <c r="H58" s="328" t="s">
        <v>273</v>
      </c>
      <c r="I58" s="328" t="s">
        <v>274</v>
      </c>
      <c r="J58" s="341" t="s">
        <v>275</v>
      </c>
      <c r="K58" s="342"/>
      <c r="L58" s="342"/>
      <c r="M58" s="342"/>
      <c r="N58" s="342"/>
      <c r="O58" s="342"/>
      <c r="P58" s="342"/>
      <c r="Q58" s="342"/>
      <c r="R58" s="342"/>
      <c r="S58" s="342"/>
      <c r="T58" s="342"/>
      <c r="U58" s="342"/>
      <c r="V58" s="343"/>
    </row>
    <row r="59" spans="2:22" ht="15" customHeight="1" x14ac:dyDescent="0.35">
      <c r="B59" s="326"/>
      <c r="C59" s="332"/>
      <c r="D59" s="255" t="s">
        <v>263</v>
      </c>
      <c r="E59" s="255"/>
      <c r="F59" s="255"/>
      <c r="G59" s="31">
        <v>550</v>
      </c>
      <c r="H59" s="329"/>
      <c r="I59" s="329"/>
      <c r="J59" s="344"/>
      <c r="K59" s="345"/>
      <c r="L59" s="345"/>
      <c r="M59" s="345"/>
      <c r="N59" s="345"/>
      <c r="O59" s="345"/>
      <c r="P59" s="345"/>
      <c r="Q59" s="345"/>
      <c r="R59" s="345"/>
      <c r="S59" s="345"/>
      <c r="T59" s="345"/>
      <c r="U59" s="345"/>
      <c r="V59" s="346"/>
    </row>
    <row r="60" spans="2:22" ht="15" customHeight="1" x14ac:dyDescent="0.35">
      <c r="B60" s="326"/>
      <c r="C60" s="332"/>
      <c r="D60" s="255" t="s">
        <v>265</v>
      </c>
      <c r="E60" s="255"/>
      <c r="F60" s="255"/>
      <c r="G60" s="32">
        <v>879</v>
      </c>
      <c r="H60" s="329"/>
      <c r="I60" s="329"/>
      <c r="J60" s="344"/>
      <c r="K60" s="345"/>
      <c r="L60" s="345"/>
      <c r="M60" s="345"/>
      <c r="N60" s="345"/>
      <c r="O60" s="345"/>
      <c r="P60" s="345"/>
      <c r="Q60" s="345"/>
      <c r="R60" s="345"/>
      <c r="S60" s="345"/>
      <c r="T60" s="345"/>
      <c r="U60" s="345"/>
      <c r="V60" s="346"/>
    </row>
    <row r="61" spans="2:22" ht="15" customHeight="1" x14ac:dyDescent="0.35">
      <c r="B61" s="327"/>
      <c r="C61" s="333"/>
      <c r="D61" s="294" t="s">
        <v>267</v>
      </c>
      <c r="E61" s="255"/>
      <c r="F61" s="255"/>
      <c r="G61" s="32">
        <v>1353</v>
      </c>
      <c r="H61" s="330"/>
      <c r="I61" s="330"/>
      <c r="J61" s="347"/>
      <c r="K61" s="348"/>
      <c r="L61" s="348"/>
      <c r="M61" s="348"/>
      <c r="N61" s="348"/>
      <c r="O61" s="348"/>
      <c r="P61" s="348"/>
      <c r="Q61" s="348"/>
      <c r="R61" s="348"/>
      <c r="S61" s="348"/>
      <c r="T61" s="348"/>
      <c r="U61" s="348"/>
      <c r="V61" s="349"/>
    </row>
    <row r="62" spans="2:22" ht="15" customHeight="1" x14ac:dyDescent="0.35">
      <c r="B62" s="325" t="s">
        <v>276</v>
      </c>
      <c r="C62" s="331" t="s">
        <v>260</v>
      </c>
      <c r="D62" s="125" t="s">
        <v>292</v>
      </c>
      <c r="E62" s="255"/>
      <c r="F62" s="255"/>
      <c r="G62" s="31">
        <v>304</v>
      </c>
      <c r="H62" s="328" t="s">
        <v>273</v>
      </c>
      <c r="I62" s="328" t="s">
        <v>274</v>
      </c>
      <c r="J62" s="341" t="s">
        <v>277</v>
      </c>
      <c r="K62" s="342"/>
      <c r="L62" s="342"/>
      <c r="M62" s="342"/>
      <c r="N62" s="342"/>
      <c r="O62" s="342"/>
      <c r="P62" s="342"/>
      <c r="Q62" s="342"/>
      <c r="R62" s="342"/>
      <c r="S62" s="342"/>
      <c r="T62" s="342"/>
      <c r="U62" s="342"/>
      <c r="V62" s="343"/>
    </row>
    <row r="63" spans="2:22" ht="15" customHeight="1" x14ac:dyDescent="0.35">
      <c r="B63" s="326"/>
      <c r="C63" s="332"/>
      <c r="D63" s="255" t="s">
        <v>263</v>
      </c>
      <c r="E63" s="255"/>
      <c r="F63" s="255"/>
      <c r="G63" s="31">
        <v>383</v>
      </c>
      <c r="H63" s="329"/>
      <c r="I63" s="329"/>
      <c r="J63" s="344"/>
      <c r="K63" s="345"/>
      <c r="L63" s="345"/>
      <c r="M63" s="345"/>
      <c r="N63" s="345"/>
      <c r="O63" s="345"/>
      <c r="P63" s="345"/>
      <c r="Q63" s="345"/>
      <c r="R63" s="345"/>
      <c r="S63" s="345"/>
      <c r="T63" s="345"/>
      <c r="U63" s="345"/>
      <c r="V63" s="346"/>
    </row>
    <row r="64" spans="2:22" ht="15" customHeight="1" x14ac:dyDescent="0.35">
      <c r="B64" s="326"/>
      <c r="C64" s="332"/>
      <c r="D64" s="255" t="s">
        <v>265</v>
      </c>
      <c r="E64" s="255"/>
      <c r="F64" s="255"/>
      <c r="G64" s="32">
        <v>565</v>
      </c>
      <c r="H64" s="329"/>
      <c r="I64" s="329"/>
      <c r="J64" s="344"/>
      <c r="K64" s="345"/>
      <c r="L64" s="345"/>
      <c r="M64" s="345"/>
      <c r="N64" s="345"/>
      <c r="O64" s="345"/>
      <c r="P64" s="345"/>
      <c r="Q64" s="345"/>
      <c r="R64" s="345"/>
      <c r="S64" s="345"/>
      <c r="T64" s="345"/>
      <c r="U64" s="345"/>
      <c r="V64" s="346"/>
    </row>
    <row r="65" spans="2:22" ht="15" customHeight="1" x14ac:dyDescent="0.35">
      <c r="B65" s="327"/>
      <c r="C65" s="333"/>
      <c r="D65" s="294" t="s">
        <v>267</v>
      </c>
      <c r="E65" s="255"/>
      <c r="F65" s="255"/>
      <c r="G65" s="32">
        <v>1041</v>
      </c>
      <c r="H65" s="330"/>
      <c r="I65" s="330"/>
      <c r="J65" s="347"/>
      <c r="K65" s="348"/>
      <c r="L65" s="348"/>
      <c r="M65" s="348"/>
      <c r="N65" s="348"/>
      <c r="O65" s="348"/>
      <c r="P65" s="348"/>
      <c r="Q65" s="348"/>
      <c r="R65" s="348"/>
      <c r="S65" s="348"/>
      <c r="T65" s="348"/>
      <c r="U65" s="348"/>
      <c r="V65" s="349"/>
    </row>
    <row r="66" spans="2:22" ht="33.75" customHeight="1" x14ac:dyDescent="0.35">
      <c r="B66" s="354" t="s">
        <v>278</v>
      </c>
      <c r="C66" s="331" t="s">
        <v>279</v>
      </c>
      <c r="D66" s="255" t="s">
        <v>280</v>
      </c>
      <c r="E66" s="255"/>
      <c r="F66" s="255"/>
      <c r="G66" s="31">
        <v>4923</v>
      </c>
      <c r="H66" s="357" t="s">
        <v>281</v>
      </c>
      <c r="I66" s="357" t="s">
        <v>282</v>
      </c>
      <c r="J66" s="341" t="s">
        <v>293</v>
      </c>
      <c r="K66" s="342"/>
      <c r="L66" s="342"/>
      <c r="M66" s="342"/>
      <c r="N66" s="342"/>
      <c r="O66" s="342"/>
      <c r="P66" s="342"/>
      <c r="Q66" s="342"/>
      <c r="R66" s="342"/>
      <c r="S66" s="342"/>
      <c r="T66" s="342"/>
      <c r="U66" s="342"/>
      <c r="V66" s="343"/>
    </row>
    <row r="67" spans="2:22" ht="37.5" customHeight="1" x14ac:dyDescent="0.35">
      <c r="B67" s="355"/>
      <c r="C67" s="332"/>
      <c r="D67" s="292" t="s">
        <v>284</v>
      </c>
      <c r="E67" s="255"/>
      <c r="F67" s="255"/>
      <c r="G67" s="137">
        <v>4794</v>
      </c>
      <c r="H67" s="358"/>
      <c r="I67" s="358"/>
      <c r="J67" s="344"/>
      <c r="K67" s="345"/>
      <c r="L67" s="345"/>
      <c r="M67" s="345"/>
      <c r="N67" s="345"/>
      <c r="O67" s="345"/>
      <c r="P67" s="345"/>
      <c r="Q67" s="345"/>
      <c r="R67" s="345"/>
      <c r="S67" s="345"/>
      <c r="T67" s="345"/>
      <c r="U67" s="345"/>
      <c r="V67" s="346"/>
    </row>
    <row r="68" spans="2:22" ht="37.5" customHeight="1" x14ac:dyDescent="0.35">
      <c r="B68" s="355"/>
      <c r="C68" s="332"/>
      <c r="D68" s="255" t="s">
        <v>285</v>
      </c>
      <c r="E68" s="255"/>
      <c r="F68" s="255"/>
      <c r="G68" s="137">
        <v>4205</v>
      </c>
      <c r="H68" s="358"/>
      <c r="I68" s="358"/>
      <c r="J68" s="344"/>
      <c r="K68" s="345"/>
      <c r="L68" s="345"/>
      <c r="M68" s="345"/>
      <c r="N68" s="345"/>
      <c r="O68" s="345"/>
      <c r="P68" s="345"/>
      <c r="Q68" s="345"/>
      <c r="R68" s="345"/>
      <c r="S68" s="345"/>
      <c r="T68" s="345"/>
      <c r="U68" s="345"/>
      <c r="V68" s="346"/>
    </row>
    <row r="69" spans="2:22" ht="30" customHeight="1" x14ac:dyDescent="0.35">
      <c r="B69" s="356"/>
      <c r="C69" s="333"/>
      <c r="D69" s="292" t="s">
        <v>286</v>
      </c>
      <c r="E69" s="255"/>
      <c r="F69" s="255"/>
      <c r="G69" s="137">
        <v>4800</v>
      </c>
      <c r="H69" s="359"/>
      <c r="I69" s="359"/>
      <c r="J69" s="347"/>
      <c r="K69" s="348"/>
      <c r="L69" s="348"/>
      <c r="M69" s="348"/>
      <c r="N69" s="348"/>
      <c r="O69" s="348"/>
      <c r="P69" s="348"/>
      <c r="Q69" s="348"/>
      <c r="R69" s="348"/>
      <c r="S69" s="348"/>
      <c r="T69" s="348"/>
      <c r="U69" s="348"/>
      <c r="V69" s="349"/>
    </row>
    <row r="70" spans="2:22" ht="15" customHeight="1" x14ac:dyDescent="0.35">
      <c r="B70" s="265" t="s">
        <v>287</v>
      </c>
      <c r="C70" s="255"/>
      <c r="D70" s="294"/>
      <c r="E70" s="255"/>
      <c r="F70" s="294"/>
      <c r="G70" s="294"/>
      <c r="H70" s="252" t="s">
        <v>281</v>
      </c>
      <c r="I70" s="252"/>
      <c r="J70" s="307" t="s">
        <v>288</v>
      </c>
      <c r="K70" s="308"/>
      <c r="L70" s="308"/>
      <c r="M70" s="308"/>
      <c r="N70" s="308"/>
      <c r="O70" s="308"/>
      <c r="P70" s="308"/>
      <c r="Q70" s="308"/>
      <c r="R70" s="308"/>
      <c r="S70" s="308"/>
      <c r="T70" s="308"/>
      <c r="U70" s="308"/>
      <c r="V70" s="309"/>
    </row>
    <row r="71" spans="2:22" ht="15" customHeight="1" x14ac:dyDescent="0.35">
      <c r="B71" s="265" t="s">
        <v>289</v>
      </c>
      <c r="C71" s="255"/>
      <c r="D71" s="123"/>
      <c r="E71" s="255"/>
      <c r="F71" s="294"/>
      <c r="G71" s="41">
        <v>1</v>
      </c>
      <c r="H71" s="252" t="s">
        <v>273</v>
      </c>
      <c r="I71" s="252"/>
      <c r="J71" s="307" t="s">
        <v>290</v>
      </c>
      <c r="K71" s="308"/>
      <c r="L71" s="308"/>
      <c r="M71" s="308"/>
      <c r="N71" s="308"/>
      <c r="O71" s="308"/>
      <c r="P71" s="308"/>
      <c r="Q71" s="308"/>
      <c r="R71" s="308"/>
      <c r="S71" s="308"/>
      <c r="T71" s="308"/>
      <c r="U71" s="308"/>
      <c r="V71" s="309"/>
    </row>
    <row r="73" spans="2:22" ht="45" customHeight="1" x14ac:dyDescent="0.35"/>
    <row r="74" spans="2:22" ht="15" customHeight="1" x14ac:dyDescent="0.35"/>
    <row r="75" spans="2:22" ht="15" customHeight="1" x14ac:dyDescent="0.35"/>
  </sheetData>
  <mergeCells count="42">
    <mergeCell ref="B13:B17"/>
    <mergeCell ref="C13:C16"/>
    <mergeCell ref="D13:D16"/>
    <mergeCell ref="C28:H28"/>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J71:V71"/>
    <mergeCell ref="J62:V65"/>
    <mergeCell ref="C43:H43"/>
    <mergeCell ref="E46:I46"/>
    <mergeCell ref="E47:I47"/>
    <mergeCell ref="B56:V56"/>
    <mergeCell ref="J57:V57"/>
    <mergeCell ref="B62:B65"/>
    <mergeCell ref="C62:C65"/>
    <mergeCell ref="H62:H65"/>
    <mergeCell ref="I66:I69"/>
    <mergeCell ref="J66:V69"/>
    <mergeCell ref="I62:I65"/>
    <mergeCell ref="J70:V70"/>
    <mergeCell ref="B58:B61"/>
    <mergeCell ref="C58:C61"/>
    <mergeCell ref="H58:H61"/>
    <mergeCell ref="I58:I61"/>
    <mergeCell ref="J58:V61"/>
    <mergeCell ref="B66:B69"/>
    <mergeCell ref="C66:C69"/>
    <mergeCell ref="H66:H69"/>
  </mergeCells>
  <conditionalFormatting sqref="C58:G58 D59:G61">
    <cfRule type="cellIs" dxfId="2119" priority="7" operator="notEqual">
      <formula>""</formula>
    </cfRule>
  </conditionalFormatting>
  <conditionalFormatting sqref="C62 E62:G65">
    <cfRule type="cellIs" dxfId="2118" priority="6" operator="notEqual">
      <formula>""</formula>
    </cfRule>
  </conditionalFormatting>
  <conditionalFormatting sqref="C71:G71">
    <cfRule type="cellIs" dxfId="2117" priority="2" operator="notEqual">
      <formula>""</formula>
    </cfRule>
  </conditionalFormatting>
  <conditionalFormatting sqref="D62:D65">
    <cfRule type="cellIs" dxfId="2116" priority="5" operator="notEqual">
      <formula>""</formula>
    </cfRule>
  </conditionalFormatting>
  <conditionalFormatting sqref="D69:G69 C66:G68">
    <cfRule type="cellIs" dxfId="2115" priority="4" operator="notEqual">
      <formula>""</formula>
    </cfRule>
  </conditionalFormatting>
  <conditionalFormatting sqref="C70:G70">
    <cfRule type="cellIs" dxfId="2114" priority="3" operator="notEqual">
      <formula>""</formula>
    </cfRule>
  </conditionalFormatting>
  <conditionalFormatting sqref="E13:E16">
    <cfRule type="cellIs" dxfId="2113" priority="1" operator="notEqual">
      <formula>""</formula>
    </cfRule>
  </conditionalFormatting>
  <hyperlinks>
    <hyperlink ref="K11" location="_ftn1" display="_ftn1" xr:uid="{00000000-0004-0000-0300-000000000000}"/>
    <hyperlink ref="L11" location="_ftn2" display="_ftn2" xr:uid="{00000000-0004-0000-0300-000001000000}"/>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V82"/>
  <sheetViews>
    <sheetView workbookViewId="0">
      <selection activeCell="C2" sqref="C2"/>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Sm. Commercial Thermostat</v>
      </c>
    </row>
    <row r="2" spans="2:9" x14ac:dyDescent="0.35">
      <c r="B2" t="s">
        <v>208</v>
      </c>
      <c r="C2" s="47" t="s">
        <v>1391</v>
      </c>
    </row>
    <row r="4" spans="2:9" x14ac:dyDescent="0.35">
      <c r="B4" s="47" t="s">
        <v>209</v>
      </c>
      <c r="G4" s="47" t="s">
        <v>210</v>
      </c>
    </row>
    <row r="5" spans="2:9" ht="38.5" x14ac:dyDescent="0.35">
      <c r="B5" s="244" t="s">
        <v>211</v>
      </c>
      <c r="C5" s="244" t="s">
        <v>212</v>
      </c>
      <c r="D5" s="133" t="s">
        <v>213</v>
      </c>
      <c r="G5" s="244" t="s">
        <v>211</v>
      </c>
      <c r="H5" s="244" t="s">
        <v>212</v>
      </c>
      <c r="I5" s="133" t="s">
        <v>214</v>
      </c>
    </row>
    <row r="6" spans="2:9" ht="15" customHeight="1" x14ac:dyDescent="0.35">
      <c r="B6" s="81"/>
      <c r="C6" s="81"/>
      <c r="D6" s="71">
        <v>8</v>
      </c>
      <c r="G6" s="81"/>
      <c r="H6" s="81"/>
      <c r="I6" s="71"/>
    </row>
    <row r="11" spans="2:9" x14ac:dyDescent="0.35">
      <c r="B11" s="47" t="s">
        <v>215</v>
      </c>
      <c r="C11" s="135"/>
      <c r="D11" s="134"/>
      <c r="G11" s="47" t="s">
        <v>216</v>
      </c>
      <c r="H11" s="132"/>
      <c r="I11" s="132"/>
    </row>
    <row r="12" spans="2:9" ht="45.75" customHeight="1" x14ac:dyDescent="0.35">
      <c r="B12" s="244" t="s">
        <v>217</v>
      </c>
      <c r="C12" s="244" t="s">
        <v>212</v>
      </c>
      <c r="D12" s="133" t="s">
        <v>218</v>
      </c>
      <c r="E12" s="133" t="s">
        <v>219</v>
      </c>
      <c r="G12" s="244" t="s">
        <v>211</v>
      </c>
      <c r="H12" s="244" t="s">
        <v>212</v>
      </c>
      <c r="I12" s="133" t="s">
        <v>220</v>
      </c>
    </row>
    <row r="13" spans="2:9" x14ac:dyDescent="0.35">
      <c r="B13" s="352" t="s">
        <v>1392</v>
      </c>
      <c r="C13" s="253" t="s">
        <v>259</v>
      </c>
      <c r="D13" s="36" t="s">
        <v>297</v>
      </c>
      <c r="E13" s="253"/>
      <c r="G13" s="253"/>
      <c r="H13" s="253"/>
      <c r="I13" s="5"/>
    </row>
    <row r="14" spans="2:9" x14ac:dyDescent="0.35">
      <c r="B14" s="352"/>
      <c r="C14" s="253" t="s">
        <v>269</v>
      </c>
      <c r="D14" s="36">
        <v>181</v>
      </c>
      <c r="E14" s="253"/>
    </row>
    <row r="15" spans="2:9" x14ac:dyDescent="0.35">
      <c r="B15" s="132"/>
      <c r="C15" s="132"/>
      <c r="D15" s="132"/>
      <c r="E15" s="132"/>
    </row>
    <row r="16" spans="2:9" x14ac:dyDescent="0.35">
      <c r="B16" s="132"/>
      <c r="C16" s="132"/>
      <c r="D16" s="132"/>
      <c r="E16" s="132"/>
      <c r="F16" s="132"/>
    </row>
    <row r="17" spans="1:17" x14ac:dyDescent="0.35">
      <c r="B17" s="47" t="s">
        <v>221</v>
      </c>
      <c r="E17" s="132"/>
      <c r="F17" s="132"/>
    </row>
    <row r="18" spans="1:17" x14ac:dyDescent="0.35">
      <c r="E18" s="132"/>
      <c r="F18" s="132"/>
    </row>
    <row r="19" spans="1:17" x14ac:dyDescent="0.35">
      <c r="E19" s="132"/>
      <c r="F19" s="132"/>
    </row>
    <row r="22" spans="1:17" x14ac:dyDescent="0.35">
      <c r="B22" s="2"/>
    </row>
    <row r="23" spans="1:17" x14ac:dyDescent="0.35">
      <c r="B23" s="2"/>
    </row>
    <row r="24" spans="1:17" x14ac:dyDescent="0.35">
      <c r="B24" s="47" t="s">
        <v>224</v>
      </c>
    </row>
    <row r="25" spans="1:17" x14ac:dyDescent="0.35">
      <c r="B25" s="130" t="s">
        <v>225</v>
      </c>
      <c r="C25" s="411" t="s">
        <v>226</v>
      </c>
      <c r="D25" s="412"/>
      <c r="E25" s="412"/>
      <c r="F25" s="412"/>
      <c r="G25" s="412"/>
      <c r="H25" s="413"/>
    </row>
    <row r="26" spans="1:17" ht="15" customHeight="1" x14ac:dyDescent="0.35">
      <c r="A26" s="319" t="s">
        <v>227</v>
      </c>
      <c r="B26" s="131" t="s">
        <v>228</v>
      </c>
      <c r="C26" s="336" t="s">
        <v>1393</v>
      </c>
      <c r="D26" s="414"/>
      <c r="E26" s="414"/>
      <c r="F26" s="414"/>
      <c r="G26" s="414"/>
      <c r="H26" s="415"/>
      <c r="P26" s="128"/>
      <c r="Q26" s="128"/>
    </row>
    <row r="27" spans="1:17" x14ac:dyDescent="0.35">
      <c r="A27" s="320"/>
      <c r="B27" s="131" t="s">
        <v>229</v>
      </c>
      <c r="C27" s="418"/>
      <c r="D27" s="419"/>
      <c r="E27" s="419"/>
      <c r="F27" s="419"/>
      <c r="G27" s="419"/>
      <c r="H27" s="420"/>
      <c r="P27" s="128"/>
      <c r="Q27" s="128"/>
    </row>
    <row r="28" spans="1:17" x14ac:dyDescent="0.35">
      <c r="A28" s="320"/>
      <c r="B28" s="131" t="s">
        <v>230</v>
      </c>
      <c r="C28" s="336" t="s">
        <v>1394</v>
      </c>
      <c r="D28" s="414"/>
      <c r="E28" s="414"/>
      <c r="F28" s="414"/>
      <c r="G28" s="414"/>
      <c r="H28" s="415"/>
      <c r="P28" s="128"/>
      <c r="Q28" s="128"/>
    </row>
    <row r="29" spans="1:17" x14ac:dyDescent="0.35">
      <c r="A29" s="320"/>
      <c r="B29" s="131" t="s">
        <v>231</v>
      </c>
      <c r="C29" s="336" t="s">
        <v>1040</v>
      </c>
      <c r="D29" s="414"/>
      <c r="E29" s="414"/>
      <c r="F29" s="414"/>
      <c r="G29" s="414"/>
      <c r="H29" s="415"/>
      <c r="P29" s="29"/>
      <c r="Q29" s="29"/>
    </row>
    <row r="30" spans="1:17" x14ac:dyDescent="0.35">
      <c r="A30" s="321"/>
      <c r="B30" s="131" t="s">
        <v>232</v>
      </c>
      <c r="C30" s="418"/>
      <c r="D30" s="419"/>
      <c r="E30" s="419"/>
      <c r="F30" s="419"/>
      <c r="G30" s="419"/>
      <c r="H30" s="420"/>
      <c r="P30" s="128"/>
      <c r="Q30" s="128"/>
    </row>
    <row r="31" spans="1:17" ht="15" customHeight="1" x14ac:dyDescent="0.35">
      <c r="A31" s="319" t="s">
        <v>233</v>
      </c>
      <c r="B31" s="131" t="s">
        <v>234</v>
      </c>
      <c r="C31" s="418"/>
      <c r="D31" s="419"/>
      <c r="E31" s="419"/>
      <c r="F31" s="419"/>
      <c r="G31" s="419"/>
      <c r="H31" s="420"/>
      <c r="P31" s="128"/>
      <c r="Q31" s="128"/>
    </row>
    <row r="32" spans="1:17" x14ac:dyDescent="0.35">
      <c r="A32" s="320"/>
      <c r="B32" s="131" t="s">
        <v>235</v>
      </c>
      <c r="C32" s="418"/>
      <c r="D32" s="419"/>
      <c r="E32" s="419"/>
      <c r="F32" s="419"/>
      <c r="G32" s="419"/>
      <c r="H32" s="420"/>
      <c r="P32" s="128"/>
      <c r="Q32" s="128"/>
    </row>
    <row r="33" spans="1:17" x14ac:dyDescent="0.35">
      <c r="A33" s="320"/>
      <c r="B33" s="131" t="s">
        <v>236</v>
      </c>
      <c r="C33" s="418"/>
      <c r="D33" s="419"/>
      <c r="E33" s="419"/>
      <c r="F33" s="419"/>
      <c r="G33" s="419"/>
      <c r="H33" s="420"/>
      <c r="P33" s="128"/>
      <c r="Q33" s="128"/>
    </row>
    <row r="34" spans="1:17" x14ac:dyDescent="0.35">
      <c r="A34" s="320"/>
      <c r="B34" s="131" t="s">
        <v>237</v>
      </c>
      <c r="C34" s="418"/>
      <c r="D34" s="419"/>
      <c r="E34" s="419"/>
      <c r="F34" s="419"/>
      <c r="G34" s="419"/>
      <c r="H34" s="420"/>
      <c r="P34" s="128"/>
      <c r="Q34" s="128"/>
    </row>
    <row r="35" spans="1:17" x14ac:dyDescent="0.35">
      <c r="A35" s="320"/>
      <c r="B35" s="131" t="s">
        <v>238</v>
      </c>
      <c r="C35" s="418"/>
      <c r="D35" s="419"/>
      <c r="E35" s="419"/>
      <c r="F35" s="419"/>
      <c r="G35" s="419"/>
      <c r="H35" s="420"/>
      <c r="P35" s="128"/>
      <c r="Q35" s="128"/>
    </row>
    <row r="36" spans="1:17" x14ac:dyDescent="0.35">
      <c r="A36" s="320"/>
      <c r="B36" s="131" t="s">
        <v>239</v>
      </c>
      <c r="C36" s="418"/>
      <c r="D36" s="419"/>
      <c r="E36" s="419"/>
      <c r="F36" s="419"/>
      <c r="G36" s="419"/>
      <c r="H36" s="420"/>
      <c r="P36" s="128"/>
      <c r="Q36" s="128"/>
    </row>
    <row r="37" spans="1:17" x14ac:dyDescent="0.35">
      <c r="A37" s="320"/>
      <c r="B37" s="131" t="s">
        <v>240</v>
      </c>
      <c r="C37" s="418"/>
      <c r="D37" s="419"/>
      <c r="E37" s="419"/>
      <c r="F37" s="419"/>
      <c r="G37" s="419"/>
      <c r="H37" s="420"/>
      <c r="P37" s="128"/>
      <c r="Q37" s="128"/>
    </row>
    <row r="38" spans="1:17" x14ac:dyDescent="0.35">
      <c r="A38" s="320"/>
      <c r="B38" s="131" t="s">
        <v>241</v>
      </c>
      <c r="C38" s="418"/>
      <c r="D38" s="419"/>
      <c r="E38" s="419"/>
      <c r="F38" s="419"/>
      <c r="G38" s="419"/>
      <c r="H38" s="420"/>
    </row>
    <row r="39" spans="1:17" x14ac:dyDescent="0.35">
      <c r="A39" s="320"/>
      <c r="B39" s="131" t="s">
        <v>242</v>
      </c>
      <c r="C39" s="418"/>
      <c r="D39" s="419"/>
      <c r="E39" s="419"/>
      <c r="F39" s="419"/>
      <c r="G39" s="419"/>
      <c r="H39" s="420"/>
    </row>
    <row r="40" spans="1:17" x14ac:dyDescent="0.35">
      <c r="A40" s="321"/>
      <c r="B40" s="131" t="s">
        <v>243</v>
      </c>
      <c r="C40" s="418"/>
      <c r="D40" s="419"/>
      <c r="E40" s="419"/>
      <c r="F40" s="419"/>
      <c r="G40" s="419"/>
      <c r="H40" s="420"/>
    </row>
    <row r="41" spans="1:17" x14ac:dyDescent="0.35">
      <c r="L41" s="128"/>
      <c r="M41" s="128"/>
    </row>
    <row r="42" spans="1:17" x14ac:dyDescent="0.35">
      <c r="B42" s="47" t="s">
        <v>244</v>
      </c>
      <c r="L42" s="128"/>
      <c r="M42" s="128"/>
    </row>
    <row r="43" spans="1:17" ht="26" x14ac:dyDescent="0.35">
      <c r="B43" s="130" t="s">
        <v>245</v>
      </c>
      <c r="C43" s="244" t="s">
        <v>211</v>
      </c>
      <c r="D43" s="244" t="s">
        <v>212</v>
      </c>
      <c r="E43" s="411" t="s">
        <v>246</v>
      </c>
      <c r="F43" s="412"/>
      <c r="G43" s="412"/>
      <c r="H43" s="412"/>
      <c r="I43" s="413"/>
      <c r="L43" s="128"/>
      <c r="M43" s="128"/>
    </row>
    <row r="44" spans="1:17" ht="15" customHeight="1" x14ac:dyDescent="0.35">
      <c r="B44" s="279" t="s">
        <v>1395</v>
      </c>
      <c r="C44" s="81"/>
      <c r="D44" s="81"/>
      <c r="E44" s="336" t="s">
        <v>1396</v>
      </c>
      <c r="F44" s="337"/>
      <c r="G44" s="337"/>
      <c r="H44" s="337"/>
      <c r="I44" s="338"/>
      <c r="L44" s="29"/>
      <c r="M44" s="29"/>
    </row>
    <row r="45" spans="1:17" x14ac:dyDescent="0.35">
      <c r="B45" s="279" t="s">
        <v>1397</v>
      </c>
      <c r="C45" s="81"/>
      <c r="D45" s="81"/>
      <c r="E45" s="336" t="s">
        <v>1398</v>
      </c>
      <c r="F45" s="337"/>
      <c r="G45" s="337"/>
      <c r="H45" s="337"/>
      <c r="I45" s="338"/>
      <c r="L45" s="128"/>
      <c r="M45" s="128"/>
    </row>
    <row r="46" spans="1:17" x14ac:dyDescent="0.35">
      <c r="B46" s="279" t="s">
        <v>1397</v>
      </c>
      <c r="C46" s="81"/>
      <c r="D46" s="81"/>
      <c r="E46" s="336" t="s">
        <v>1399</v>
      </c>
      <c r="F46" s="337"/>
      <c r="G46" s="337"/>
      <c r="H46" s="337"/>
      <c r="I46" s="338"/>
    </row>
    <row r="48" spans="1:17" x14ac:dyDescent="0.35">
      <c r="L48" s="128"/>
      <c r="M48" s="128"/>
    </row>
    <row r="49" spans="2:22" x14ac:dyDescent="0.35">
      <c r="L49" s="29"/>
      <c r="M49" s="29"/>
    </row>
    <row r="50" spans="2:22" x14ac:dyDescent="0.35">
      <c r="L50" s="128"/>
      <c r="M50" s="128"/>
    </row>
    <row r="51" spans="2:22" s="18" customFormat="1" x14ac:dyDescent="0.35">
      <c r="B51" s="313" t="s">
        <v>247</v>
      </c>
      <c r="C51" s="314"/>
      <c r="D51" s="314"/>
      <c r="E51" s="314"/>
      <c r="F51" s="314"/>
      <c r="G51" s="314"/>
      <c r="H51" s="314"/>
      <c r="I51" s="314"/>
      <c r="J51" s="314"/>
      <c r="K51" s="314"/>
      <c r="L51" s="314"/>
      <c r="M51" s="314"/>
      <c r="N51" s="314"/>
      <c r="O51" s="314"/>
      <c r="P51" s="314"/>
      <c r="Q51" s="314"/>
      <c r="R51" s="314"/>
      <c r="S51" s="314"/>
      <c r="T51" s="314"/>
      <c r="U51" s="314"/>
      <c r="V51" s="315"/>
    </row>
    <row r="52" spans="2:22" s="18" customFormat="1" ht="33" customHeight="1" x14ac:dyDescent="0.35">
      <c r="B52" s="248" t="s">
        <v>248</v>
      </c>
      <c r="C52" s="17" t="s">
        <v>217</v>
      </c>
      <c r="D52" s="17" t="s">
        <v>212</v>
      </c>
      <c r="E52" s="17" t="s">
        <v>249</v>
      </c>
      <c r="F52" s="17" t="s">
        <v>250</v>
      </c>
      <c r="G52" s="17" t="s">
        <v>251</v>
      </c>
      <c r="H52" s="17" t="s">
        <v>252</v>
      </c>
      <c r="I52" s="248" t="s">
        <v>253</v>
      </c>
      <c r="J52" s="316" t="s">
        <v>254</v>
      </c>
      <c r="K52" s="317"/>
      <c r="L52" s="317"/>
      <c r="M52" s="317"/>
      <c r="N52" s="317"/>
      <c r="O52" s="317"/>
      <c r="P52" s="317"/>
      <c r="Q52" s="317"/>
      <c r="R52" s="317"/>
      <c r="S52" s="317"/>
      <c r="T52" s="317"/>
      <c r="U52" s="317"/>
      <c r="V52" s="318"/>
    </row>
    <row r="53" spans="2:22" s="18" customFormat="1" ht="15" customHeight="1" x14ac:dyDescent="0.35">
      <c r="B53" s="265" t="s">
        <v>995</v>
      </c>
      <c r="C53" s="255"/>
      <c r="D53" s="255"/>
      <c r="E53" s="255"/>
      <c r="F53" s="255"/>
      <c r="G53" s="255"/>
      <c r="H53" s="252" t="s">
        <v>281</v>
      </c>
      <c r="I53" s="252" t="s">
        <v>996</v>
      </c>
      <c r="J53" s="307" t="s">
        <v>1400</v>
      </c>
      <c r="K53" s="308"/>
      <c r="L53" s="308"/>
      <c r="M53" s="308"/>
      <c r="N53" s="308"/>
      <c r="O53" s="308"/>
      <c r="P53" s="308"/>
      <c r="Q53" s="308"/>
      <c r="R53" s="308"/>
      <c r="S53" s="308"/>
      <c r="T53" s="308"/>
      <c r="U53" s="308"/>
      <c r="V53" s="309"/>
    </row>
    <row r="54" spans="2:22" s="18" customFormat="1" ht="15" customHeight="1" x14ac:dyDescent="0.35">
      <c r="B54" s="265" t="s">
        <v>1401</v>
      </c>
      <c r="C54" s="255"/>
      <c r="D54" s="255"/>
      <c r="E54" s="255"/>
      <c r="F54" s="255"/>
      <c r="G54" s="255"/>
      <c r="H54" s="252" t="s">
        <v>281</v>
      </c>
      <c r="I54" s="43" t="s">
        <v>1402</v>
      </c>
      <c r="J54" s="307" t="s">
        <v>1403</v>
      </c>
      <c r="K54" s="308"/>
      <c r="L54" s="308"/>
      <c r="M54" s="308"/>
      <c r="N54" s="308"/>
      <c r="O54" s="308"/>
      <c r="P54" s="308"/>
      <c r="Q54" s="308"/>
      <c r="R54" s="308"/>
      <c r="S54" s="308"/>
      <c r="T54" s="308"/>
      <c r="U54" s="308"/>
      <c r="V54" s="309"/>
    </row>
    <row r="55" spans="2:22" s="18" customFormat="1" ht="15" customHeight="1" x14ac:dyDescent="0.35">
      <c r="B55" s="265" t="s">
        <v>1404</v>
      </c>
      <c r="C55" s="255"/>
      <c r="D55" s="255"/>
      <c r="E55" s="255"/>
      <c r="F55" s="255"/>
      <c r="G55" s="255">
        <v>0.53</v>
      </c>
      <c r="H55" s="252" t="s">
        <v>273</v>
      </c>
      <c r="I55" s="43" t="s">
        <v>1405</v>
      </c>
      <c r="J55" s="307" t="s">
        <v>1406</v>
      </c>
      <c r="K55" s="308"/>
      <c r="L55" s="308"/>
      <c r="M55" s="308"/>
      <c r="N55" s="308"/>
      <c r="O55" s="308"/>
      <c r="P55" s="308"/>
      <c r="Q55" s="308"/>
      <c r="R55" s="308"/>
      <c r="S55" s="308"/>
      <c r="T55" s="308"/>
      <c r="U55" s="308"/>
      <c r="V55" s="309"/>
    </row>
    <row r="56" spans="2:22" s="18" customFormat="1" ht="15" customHeight="1" x14ac:dyDescent="0.35">
      <c r="B56" s="265" t="s">
        <v>1407</v>
      </c>
      <c r="C56" s="255"/>
      <c r="D56" s="255"/>
      <c r="E56" s="255"/>
      <c r="F56" s="255"/>
      <c r="G56" s="255">
        <v>0.85</v>
      </c>
      <c r="H56" s="252" t="s">
        <v>273</v>
      </c>
      <c r="I56" s="43" t="s">
        <v>1405</v>
      </c>
      <c r="J56" s="307" t="s">
        <v>1408</v>
      </c>
      <c r="K56" s="308"/>
      <c r="L56" s="308"/>
      <c r="M56" s="308"/>
      <c r="N56" s="308"/>
      <c r="O56" s="308"/>
      <c r="P56" s="308"/>
      <c r="Q56" s="308"/>
      <c r="R56" s="308"/>
      <c r="S56" s="308"/>
      <c r="T56" s="308"/>
      <c r="U56" s="308"/>
      <c r="V56" s="309"/>
    </row>
    <row r="57" spans="2:22" s="18" customFormat="1" ht="15" customHeight="1" x14ac:dyDescent="0.35">
      <c r="B57" s="265" t="s">
        <v>1200</v>
      </c>
      <c r="C57" s="255"/>
      <c r="D57" s="255"/>
      <c r="E57" s="255"/>
      <c r="F57" s="255"/>
      <c r="G57" s="46">
        <v>3.4119999999999999</v>
      </c>
      <c r="H57" s="252" t="s">
        <v>273</v>
      </c>
      <c r="I57" s="43"/>
      <c r="J57" s="307" t="s">
        <v>1409</v>
      </c>
      <c r="K57" s="308"/>
      <c r="L57" s="308"/>
      <c r="M57" s="308"/>
      <c r="N57" s="308"/>
      <c r="O57" s="308"/>
      <c r="P57" s="308"/>
      <c r="Q57" s="308"/>
      <c r="R57" s="308"/>
      <c r="S57" s="308"/>
      <c r="T57" s="308"/>
      <c r="U57" s="308"/>
      <c r="V57" s="309"/>
    </row>
    <row r="58" spans="2:22" s="18" customFormat="1" ht="15" customHeight="1" x14ac:dyDescent="0.35">
      <c r="B58" s="265" t="s">
        <v>1410</v>
      </c>
      <c r="C58" s="255"/>
      <c r="D58" s="255"/>
      <c r="E58" s="255"/>
      <c r="F58" s="255"/>
      <c r="G58" s="255"/>
      <c r="H58" s="252" t="s">
        <v>281</v>
      </c>
      <c r="I58" s="43"/>
      <c r="J58" s="307" t="s">
        <v>1411</v>
      </c>
      <c r="K58" s="308"/>
      <c r="L58" s="308"/>
      <c r="M58" s="308"/>
      <c r="N58" s="308"/>
      <c r="O58" s="308"/>
      <c r="P58" s="308"/>
      <c r="Q58" s="308"/>
      <c r="R58" s="308"/>
      <c r="S58" s="308"/>
      <c r="T58" s="308"/>
      <c r="U58" s="308"/>
      <c r="V58" s="309"/>
    </row>
    <row r="59" spans="2:22" s="18" customFormat="1" ht="15" customHeight="1" x14ac:dyDescent="0.35">
      <c r="B59" s="285" t="s">
        <v>766</v>
      </c>
      <c r="C59" s="255"/>
      <c r="D59" s="255"/>
      <c r="E59" s="255"/>
      <c r="F59" s="255"/>
      <c r="G59" s="294"/>
      <c r="H59" s="252" t="s">
        <v>514</v>
      </c>
      <c r="I59" s="282" t="s">
        <v>811</v>
      </c>
      <c r="J59" s="307" t="s">
        <v>1412</v>
      </c>
      <c r="K59" s="308"/>
      <c r="L59" s="308"/>
      <c r="M59" s="308"/>
      <c r="N59" s="308"/>
      <c r="O59" s="308"/>
      <c r="P59" s="308"/>
      <c r="Q59" s="308"/>
      <c r="R59" s="308"/>
      <c r="S59" s="308"/>
      <c r="T59" s="308"/>
      <c r="U59" s="308"/>
      <c r="V59" s="309"/>
    </row>
    <row r="60" spans="2:22" s="18" customFormat="1" ht="15" customHeight="1" x14ac:dyDescent="0.35">
      <c r="B60" s="272" t="s">
        <v>1385</v>
      </c>
      <c r="C60" s="240"/>
      <c r="D60" s="255"/>
      <c r="E60" s="255"/>
      <c r="F60" s="255"/>
      <c r="G60" s="162">
        <v>3.1399999999999997E-2</v>
      </c>
      <c r="H60" s="237" t="s">
        <v>273</v>
      </c>
      <c r="I60" s="266"/>
      <c r="J60" s="307" t="s">
        <v>1413</v>
      </c>
      <c r="K60" s="308"/>
      <c r="L60" s="308"/>
      <c r="M60" s="308"/>
      <c r="N60" s="308"/>
      <c r="O60" s="308"/>
      <c r="P60" s="308"/>
      <c r="Q60" s="308"/>
      <c r="R60" s="308"/>
      <c r="S60" s="308"/>
      <c r="T60" s="308"/>
      <c r="U60" s="308"/>
      <c r="V60" s="309"/>
    </row>
    <row r="61" spans="2:22" s="18" customFormat="1" ht="15" customHeight="1" x14ac:dyDescent="0.35">
      <c r="B61" s="272" t="s">
        <v>1387</v>
      </c>
      <c r="C61" s="240"/>
      <c r="D61" s="255"/>
      <c r="E61" s="255"/>
      <c r="F61" s="255"/>
      <c r="G61" s="298">
        <v>29.3</v>
      </c>
      <c r="H61" s="237" t="s">
        <v>273</v>
      </c>
      <c r="I61" s="266"/>
      <c r="J61" s="307" t="s">
        <v>1414</v>
      </c>
      <c r="K61" s="308"/>
      <c r="L61" s="308"/>
      <c r="M61" s="308"/>
      <c r="N61" s="308"/>
      <c r="O61" s="308"/>
      <c r="P61" s="308"/>
      <c r="Q61" s="308"/>
      <c r="R61" s="308"/>
      <c r="S61" s="308"/>
      <c r="T61" s="308"/>
      <c r="U61" s="308"/>
      <c r="V61" s="309"/>
    </row>
    <row r="62" spans="2:22" s="18" customFormat="1" ht="15" customHeight="1" x14ac:dyDescent="0.35">
      <c r="B62" s="265" t="s">
        <v>1415</v>
      </c>
      <c r="C62" s="240"/>
      <c r="D62" s="255"/>
      <c r="E62" s="255"/>
      <c r="F62" s="255"/>
      <c r="G62" s="298"/>
      <c r="H62" s="237" t="s">
        <v>281</v>
      </c>
      <c r="I62" s="266"/>
      <c r="J62" s="307" t="s">
        <v>1416</v>
      </c>
      <c r="K62" s="308"/>
      <c r="L62" s="308"/>
      <c r="M62" s="308"/>
      <c r="N62" s="308"/>
      <c r="O62" s="308"/>
      <c r="P62" s="308"/>
      <c r="Q62" s="308"/>
      <c r="R62" s="308"/>
      <c r="S62" s="308"/>
      <c r="T62" s="308"/>
      <c r="U62" s="308"/>
      <c r="V62" s="309"/>
    </row>
    <row r="63" spans="2:22" s="18" customFormat="1" ht="15" customHeight="1" x14ac:dyDescent="0.35">
      <c r="B63" s="325" t="s">
        <v>1071</v>
      </c>
      <c r="C63" s="331" t="s">
        <v>699</v>
      </c>
      <c r="D63" s="255" t="s">
        <v>903</v>
      </c>
      <c r="E63" s="255"/>
      <c r="F63" s="255"/>
      <c r="G63" s="142">
        <v>1.6482E-2</v>
      </c>
      <c r="H63" s="408" t="s">
        <v>273</v>
      </c>
      <c r="I63" s="393" t="s">
        <v>1072</v>
      </c>
      <c r="J63" s="341" t="s">
        <v>1073</v>
      </c>
      <c r="K63" s="342"/>
      <c r="L63" s="342"/>
      <c r="M63" s="342"/>
      <c r="N63" s="342"/>
      <c r="O63" s="342"/>
      <c r="P63" s="342"/>
      <c r="Q63" s="342"/>
      <c r="R63" s="342"/>
      <c r="S63" s="342"/>
      <c r="T63" s="342"/>
      <c r="U63" s="342"/>
      <c r="V63" s="343"/>
    </row>
    <row r="64" spans="2:22" s="18" customFormat="1" ht="15" customHeight="1" x14ac:dyDescent="0.35">
      <c r="B64" s="326"/>
      <c r="C64" s="332"/>
      <c r="D64" s="255" t="s">
        <v>791</v>
      </c>
      <c r="E64" s="255"/>
      <c r="F64" s="255"/>
      <c r="G64" s="142">
        <v>1.1480000000000001E-2</v>
      </c>
      <c r="H64" s="409"/>
      <c r="I64" s="394"/>
      <c r="J64" s="344"/>
      <c r="K64" s="345"/>
      <c r="L64" s="345"/>
      <c r="M64" s="345"/>
      <c r="N64" s="345"/>
      <c r="O64" s="345"/>
      <c r="P64" s="345"/>
      <c r="Q64" s="345"/>
      <c r="R64" s="345"/>
      <c r="S64" s="345"/>
      <c r="T64" s="345"/>
      <c r="U64" s="345"/>
      <c r="V64" s="346"/>
    </row>
    <row r="65" spans="2:22" s="18" customFormat="1" ht="15" customHeight="1" x14ac:dyDescent="0.35">
      <c r="B65" s="326"/>
      <c r="C65" s="332"/>
      <c r="D65" s="255" t="s">
        <v>706</v>
      </c>
      <c r="E65" s="255"/>
      <c r="F65" s="255"/>
      <c r="G65" s="142">
        <v>1.3082999999999999E-2</v>
      </c>
      <c r="H65" s="409"/>
      <c r="I65" s="394"/>
      <c r="J65" s="344"/>
      <c r="K65" s="345"/>
      <c r="L65" s="345"/>
      <c r="M65" s="345"/>
      <c r="N65" s="345"/>
      <c r="O65" s="345"/>
      <c r="P65" s="345"/>
      <c r="Q65" s="345"/>
      <c r="R65" s="345"/>
      <c r="S65" s="345"/>
      <c r="T65" s="345"/>
      <c r="U65" s="345"/>
      <c r="V65" s="346"/>
    </row>
    <row r="66" spans="2:22" s="18" customFormat="1" ht="15" customHeight="1" x14ac:dyDescent="0.35">
      <c r="B66" s="326"/>
      <c r="C66" s="332"/>
      <c r="D66" s="294" t="s">
        <v>710</v>
      </c>
      <c r="E66" s="255"/>
      <c r="F66" s="255"/>
      <c r="G66" s="142">
        <v>1.0179000000000001E-2</v>
      </c>
      <c r="H66" s="409"/>
      <c r="I66" s="394"/>
      <c r="J66" s="344"/>
      <c r="K66" s="345"/>
      <c r="L66" s="345"/>
      <c r="M66" s="345"/>
      <c r="N66" s="345"/>
      <c r="O66" s="345"/>
      <c r="P66" s="345"/>
      <c r="Q66" s="345"/>
      <c r="R66" s="345"/>
      <c r="S66" s="345"/>
      <c r="T66" s="345"/>
      <c r="U66" s="345"/>
      <c r="V66" s="346"/>
    </row>
    <row r="67" spans="2:22" s="18" customFormat="1" ht="15" customHeight="1" x14ac:dyDescent="0.35">
      <c r="B67" s="326"/>
      <c r="C67" s="332"/>
      <c r="D67" s="294" t="s">
        <v>1048</v>
      </c>
      <c r="E67" s="255"/>
      <c r="F67" s="255"/>
      <c r="G67" s="142">
        <v>1.5543E-2</v>
      </c>
      <c r="H67" s="409"/>
      <c r="I67" s="394"/>
      <c r="J67" s="344"/>
      <c r="K67" s="345"/>
      <c r="L67" s="345"/>
      <c r="M67" s="345"/>
      <c r="N67" s="345"/>
      <c r="O67" s="345"/>
      <c r="P67" s="345"/>
      <c r="Q67" s="345"/>
      <c r="R67" s="345"/>
      <c r="S67" s="345"/>
      <c r="T67" s="345"/>
      <c r="U67" s="345"/>
      <c r="V67" s="346"/>
    </row>
    <row r="68" spans="2:22" s="18" customFormat="1" ht="15" customHeight="1" x14ac:dyDescent="0.35">
      <c r="B68" s="326"/>
      <c r="C68" s="332"/>
      <c r="D68" s="294" t="s">
        <v>1053</v>
      </c>
      <c r="E68" s="255"/>
      <c r="F68" s="255"/>
      <c r="G68" s="142">
        <v>1.4296E-2</v>
      </c>
      <c r="H68" s="409"/>
      <c r="I68" s="394"/>
      <c r="J68" s="344"/>
      <c r="K68" s="345"/>
      <c r="L68" s="345"/>
      <c r="M68" s="345"/>
      <c r="N68" s="345"/>
      <c r="O68" s="345"/>
      <c r="P68" s="345"/>
      <c r="Q68" s="345"/>
      <c r="R68" s="345"/>
      <c r="S68" s="345"/>
      <c r="T68" s="345"/>
      <c r="U68" s="345"/>
      <c r="V68" s="346"/>
    </row>
    <row r="69" spans="2:22" s="18" customFormat="1" ht="15" customHeight="1" x14ac:dyDescent="0.35">
      <c r="B69" s="326"/>
      <c r="C69" s="332"/>
      <c r="D69" s="255" t="s">
        <v>906</v>
      </c>
      <c r="E69" s="255"/>
      <c r="F69" s="255"/>
      <c r="G69" s="142">
        <v>1.3205E-2</v>
      </c>
      <c r="H69" s="409"/>
      <c r="I69" s="394"/>
      <c r="J69" s="344"/>
      <c r="K69" s="345"/>
      <c r="L69" s="345"/>
      <c r="M69" s="345"/>
      <c r="N69" s="345"/>
      <c r="O69" s="345"/>
      <c r="P69" s="345"/>
      <c r="Q69" s="345"/>
      <c r="R69" s="345"/>
      <c r="S69" s="345"/>
      <c r="T69" s="345"/>
      <c r="U69" s="345"/>
      <c r="V69" s="346"/>
    </row>
    <row r="70" spans="2:22" s="18" customFormat="1" ht="15" customHeight="1" x14ac:dyDescent="0.35">
      <c r="B70" s="326"/>
      <c r="C70" s="332"/>
      <c r="D70" s="294" t="s">
        <v>911</v>
      </c>
      <c r="E70" s="255"/>
      <c r="F70" s="255"/>
      <c r="G70" s="142">
        <v>1.2267999999999999E-2</v>
      </c>
      <c r="H70" s="409"/>
      <c r="I70" s="394"/>
      <c r="J70" s="344"/>
      <c r="K70" s="345"/>
      <c r="L70" s="345"/>
      <c r="M70" s="345"/>
      <c r="N70" s="345"/>
      <c r="O70" s="345"/>
      <c r="P70" s="345"/>
      <c r="Q70" s="345"/>
      <c r="R70" s="345"/>
      <c r="S70" s="345"/>
      <c r="T70" s="345"/>
      <c r="U70" s="345"/>
      <c r="V70" s="346"/>
    </row>
    <row r="71" spans="2:22" s="18" customFormat="1" ht="15" customHeight="1" x14ac:dyDescent="0.35">
      <c r="B71" s="326"/>
      <c r="C71" s="332"/>
      <c r="D71" s="294" t="s">
        <v>1049</v>
      </c>
      <c r="E71" s="255"/>
      <c r="F71" s="255"/>
      <c r="G71" s="142">
        <v>1.3082E-2</v>
      </c>
      <c r="H71" s="409"/>
      <c r="I71" s="394"/>
      <c r="J71" s="344"/>
      <c r="K71" s="345"/>
      <c r="L71" s="345"/>
      <c r="M71" s="345"/>
      <c r="N71" s="345"/>
      <c r="O71" s="345"/>
      <c r="P71" s="345"/>
      <c r="Q71" s="345"/>
      <c r="R71" s="345"/>
      <c r="S71" s="345"/>
      <c r="T71" s="345"/>
      <c r="U71" s="345"/>
      <c r="V71" s="346"/>
    </row>
    <row r="72" spans="2:22" s="18" customFormat="1" ht="15" customHeight="1" x14ac:dyDescent="0.35">
      <c r="B72" s="326"/>
      <c r="C72" s="332"/>
      <c r="D72" s="294" t="s">
        <v>1050</v>
      </c>
      <c r="E72" s="255"/>
      <c r="F72" s="255"/>
      <c r="G72" s="142">
        <v>1.6718E-2</v>
      </c>
      <c r="H72" s="409"/>
      <c r="I72" s="394"/>
      <c r="J72" s="344"/>
      <c r="K72" s="345"/>
      <c r="L72" s="345"/>
      <c r="M72" s="345"/>
      <c r="N72" s="345"/>
      <c r="O72" s="345"/>
      <c r="P72" s="345"/>
      <c r="Q72" s="345"/>
      <c r="R72" s="345"/>
      <c r="S72" s="345"/>
      <c r="T72" s="345"/>
      <c r="U72" s="345"/>
      <c r="V72" s="346"/>
    </row>
    <row r="73" spans="2:22" s="18" customFormat="1" ht="15" customHeight="1" x14ac:dyDescent="0.35">
      <c r="B73" s="326"/>
      <c r="C73" s="332"/>
      <c r="D73" s="294" t="s">
        <v>1054</v>
      </c>
      <c r="E73" s="255"/>
      <c r="F73" s="255"/>
      <c r="G73" s="142">
        <v>1.1964000000000001E-2</v>
      </c>
      <c r="H73" s="409"/>
      <c r="I73" s="394"/>
      <c r="J73" s="344"/>
      <c r="K73" s="345"/>
      <c r="L73" s="345"/>
      <c r="M73" s="345"/>
      <c r="N73" s="345"/>
      <c r="O73" s="345"/>
      <c r="P73" s="345"/>
      <c r="Q73" s="345"/>
      <c r="R73" s="345"/>
      <c r="S73" s="345"/>
      <c r="T73" s="345"/>
      <c r="U73" s="345"/>
      <c r="V73" s="346"/>
    </row>
    <row r="74" spans="2:22" s="18" customFormat="1" ht="15" customHeight="1" x14ac:dyDescent="0.35">
      <c r="B74" s="326"/>
      <c r="C74" s="332"/>
      <c r="D74" s="294" t="s">
        <v>908</v>
      </c>
      <c r="E74" s="255"/>
      <c r="F74" s="255"/>
      <c r="G74" s="142">
        <v>1.5262E-2</v>
      </c>
      <c r="H74" s="409"/>
      <c r="I74" s="394"/>
      <c r="J74" s="344"/>
      <c r="K74" s="345"/>
      <c r="L74" s="345"/>
      <c r="M74" s="345"/>
      <c r="N74" s="345"/>
      <c r="O74" s="345"/>
      <c r="P74" s="345"/>
      <c r="Q74" s="345"/>
      <c r="R74" s="345"/>
      <c r="S74" s="345"/>
      <c r="T74" s="345"/>
      <c r="U74" s="345"/>
      <c r="V74" s="346"/>
    </row>
    <row r="75" spans="2:22" s="18" customFormat="1" ht="15" customHeight="1" x14ac:dyDescent="0.35">
      <c r="B75" s="326"/>
      <c r="C75" s="332"/>
      <c r="D75" s="294" t="s">
        <v>1051</v>
      </c>
      <c r="E75" s="255"/>
      <c r="F75" s="255"/>
      <c r="G75" s="142">
        <v>1.3280999999999999E-2</v>
      </c>
      <c r="H75" s="409"/>
      <c r="I75" s="394"/>
      <c r="J75" s="344"/>
      <c r="K75" s="345"/>
      <c r="L75" s="345"/>
      <c r="M75" s="345"/>
      <c r="N75" s="345"/>
      <c r="O75" s="345"/>
      <c r="P75" s="345"/>
      <c r="Q75" s="345"/>
      <c r="R75" s="345"/>
      <c r="S75" s="345"/>
      <c r="T75" s="345"/>
      <c r="U75" s="345"/>
      <c r="V75" s="346"/>
    </row>
    <row r="76" spans="2:22" s="18" customFormat="1" ht="15" customHeight="1" x14ac:dyDescent="0.35">
      <c r="B76" s="326"/>
      <c r="C76" s="332"/>
      <c r="D76" s="294" t="s">
        <v>1052</v>
      </c>
      <c r="E76" s="255"/>
      <c r="F76" s="255"/>
      <c r="G76" s="142">
        <v>1.4055E-2</v>
      </c>
      <c r="H76" s="409"/>
      <c r="I76" s="394"/>
      <c r="J76" s="344"/>
      <c r="K76" s="345"/>
      <c r="L76" s="345"/>
      <c r="M76" s="345"/>
      <c r="N76" s="345"/>
      <c r="O76" s="345"/>
      <c r="P76" s="345"/>
      <c r="Q76" s="345"/>
      <c r="R76" s="345"/>
      <c r="S76" s="345"/>
      <c r="T76" s="345"/>
      <c r="U76" s="345"/>
      <c r="V76" s="346"/>
    </row>
    <row r="77" spans="2:22" s="18" customFormat="1" ht="15" customHeight="1" x14ac:dyDescent="0.35">
      <c r="B77" s="326"/>
      <c r="C77" s="332"/>
      <c r="D77" s="294" t="s">
        <v>707</v>
      </c>
      <c r="E77" s="255"/>
      <c r="F77" s="255"/>
      <c r="G77" s="142">
        <v>1.5677E-2</v>
      </c>
      <c r="H77" s="409"/>
      <c r="I77" s="394"/>
      <c r="J77" s="344"/>
      <c r="K77" s="345"/>
      <c r="L77" s="345"/>
      <c r="M77" s="345"/>
      <c r="N77" s="345"/>
      <c r="O77" s="345"/>
      <c r="P77" s="345"/>
      <c r="Q77" s="345"/>
      <c r="R77" s="345"/>
      <c r="S77" s="345"/>
      <c r="T77" s="345"/>
      <c r="U77" s="345"/>
      <c r="V77" s="346"/>
    </row>
    <row r="78" spans="2:22" s="18" customFormat="1" ht="15" customHeight="1" x14ac:dyDescent="0.35">
      <c r="B78" s="327"/>
      <c r="C78" s="333"/>
      <c r="D78" s="255" t="s">
        <v>1055</v>
      </c>
      <c r="E78" s="255"/>
      <c r="F78" s="255"/>
      <c r="G78" s="158">
        <v>1.4657999999999999E-2</v>
      </c>
      <c r="H78" s="410"/>
      <c r="I78" s="395"/>
      <c r="J78" s="347"/>
      <c r="K78" s="348"/>
      <c r="L78" s="348"/>
      <c r="M78" s="348"/>
      <c r="N78" s="348"/>
      <c r="O78" s="348"/>
      <c r="P78" s="348"/>
      <c r="Q78" s="348"/>
      <c r="R78" s="348"/>
      <c r="S78" s="348"/>
      <c r="T78" s="348"/>
      <c r="U78" s="348"/>
      <c r="V78" s="349"/>
    </row>
    <row r="80" spans="2:22" ht="45" customHeight="1" x14ac:dyDescent="0.35"/>
    <row r="81" ht="15" customHeight="1" x14ac:dyDescent="0.35"/>
    <row r="82" ht="15" customHeight="1" x14ac:dyDescent="0.35"/>
  </sheetData>
  <mergeCells count="40">
    <mergeCell ref="C25:H25"/>
    <mergeCell ref="B13:B14"/>
    <mergeCell ref="J63:V78"/>
    <mergeCell ref="J58:V58"/>
    <mergeCell ref="B63:B78"/>
    <mergeCell ref="C63:C78"/>
    <mergeCell ref="H63:H78"/>
    <mergeCell ref="I63:I78"/>
    <mergeCell ref="C40:H40"/>
    <mergeCell ref="B51:V51"/>
    <mergeCell ref="J60:V60"/>
    <mergeCell ref="J61:V61"/>
    <mergeCell ref="J62:V62"/>
    <mergeCell ref="E43:I43"/>
    <mergeCell ref="E44:I44"/>
    <mergeCell ref="E45:I45"/>
    <mergeCell ref="A31:A40"/>
    <mergeCell ref="C31:H31"/>
    <mergeCell ref="C32:H32"/>
    <mergeCell ref="C33:H33"/>
    <mergeCell ref="C34:H34"/>
    <mergeCell ref="C35:H35"/>
    <mergeCell ref="C36:H36"/>
    <mergeCell ref="C37:H37"/>
    <mergeCell ref="C38:H38"/>
    <mergeCell ref="C39:H39"/>
    <mergeCell ref="A26:A30"/>
    <mergeCell ref="C26:H26"/>
    <mergeCell ref="C27:H27"/>
    <mergeCell ref="C28:H28"/>
    <mergeCell ref="C29:H29"/>
    <mergeCell ref="C30:H30"/>
    <mergeCell ref="J59:V59"/>
    <mergeCell ref="E46:I46"/>
    <mergeCell ref="J57:V57"/>
    <mergeCell ref="J52:V52"/>
    <mergeCell ref="J53:V53"/>
    <mergeCell ref="J54:V54"/>
    <mergeCell ref="J55:V55"/>
    <mergeCell ref="J56:V56"/>
  </mergeCells>
  <conditionalFormatting sqref="C53:G54 C55:F55">
    <cfRule type="cellIs" dxfId="1588" priority="7" operator="notEqual">
      <formula>""</formula>
    </cfRule>
  </conditionalFormatting>
  <conditionalFormatting sqref="G55">
    <cfRule type="cellIs" dxfId="1587" priority="6" operator="notEqual">
      <formula>""</formula>
    </cfRule>
  </conditionalFormatting>
  <conditionalFormatting sqref="C58:G58">
    <cfRule type="cellIs" dxfId="1586" priority="5" operator="notEqual">
      <formula>""</formula>
    </cfRule>
  </conditionalFormatting>
  <conditionalFormatting sqref="C56:F57">
    <cfRule type="cellIs" dxfId="1585" priority="4" operator="notEqual">
      <formula>""</formula>
    </cfRule>
  </conditionalFormatting>
  <conditionalFormatting sqref="G56:G57">
    <cfRule type="cellIs" dxfId="1584" priority="3" operator="notEqual">
      <formula>""</formula>
    </cfRule>
  </conditionalFormatting>
  <conditionalFormatting sqref="C59:G62">
    <cfRule type="cellIs" dxfId="1583" priority="2" operator="notEqual">
      <formula>""</formula>
    </cfRule>
  </conditionalFormatting>
  <conditionalFormatting sqref="C63:F63 D64:F78">
    <cfRule type="cellIs" dxfId="1582" priority="1" operator="notEqual">
      <formula>""</formula>
    </cfRule>
  </conditionalFormatting>
  <hyperlinks>
    <hyperlink ref="H11" location="_ftn1" display="_ftn1" xr:uid="{00000000-0004-0000-2700-000000000000}"/>
    <hyperlink ref="I11" location="_ftn2" display="_ftn2" xr:uid="{00000000-0004-0000-2700-000001000000}"/>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tint="0.39997558519241921"/>
  </sheetPr>
  <dimension ref="A1:V111"/>
  <sheetViews>
    <sheetView workbookViewId="0">
      <selection activeCell="B31" sqref="B31"/>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28.726562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11" ht="23.5" x14ac:dyDescent="0.55000000000000004">
      <c r="B1" s="136" t="str">
        <f ca="1">MID(CELL("Filename",I7),SEARCH("]",CELL("Filename",I7),1)+1,100)</f>
        <v>VFDs for HVAC Pumps</v>
      </c>
    </row>
    <row r="2" spans="2:11" x14ac:dyDescent="0.35">
      <c r="B2" t="s">
        <v>208</v>
      </c>
      <c r="C2" s="47" t="s">
        <v>1417</v>
      </c>
    </row>
    <row r="4" spans="2:11" x14ac:dyDescent="0.35">
      <c r="B4" s="47" t="s">
        <v>209</v>
      </c>
      <c r="G4" s="47" t="s">
        <v>210</v>
      </c>
    </row>
    <row r="5" spans="2:11" ht="38.5" x14ac:dyDescent="0.35">
      <c r="B5" s="244" t="s">
        <v>211</v>
      </c>
      <c r="C5" s="244" t="s">
        <v>212</v>
      </c>
      <c r="D5" s="133" t="s">
        <v>213</v>
      </c>
      <c r="G5" s="244" t="s">
        <v>211</v>
      </c>
      <c r="H5" s="244" t="s">
        <v>212</v>
      </c>
      <c r="I5" s="133" t="s">
        <v>214</v>
      </c>
    </row>
    <row r="6" spans="2:11" ht="15" customHeight="1" x14ac:dyDescent="0.35">
      <c r="B6" s="81"/>
      <c r="C6" s="81"/>
      <c r="D6" s="71">
        <v>15</v>
      </c>
      <c r="G6" s="81"/>
      <c r="H6" s="81"/>
      <c r="I6" s="71"/>
    </row>
    <row r="7" spans="2:11" x14ac:dyDescent="0.35">
      <c r="D7" s="134"/>
    </row>
    <row r="11" spans="2:11" x14ac:dyDescent="0.35">
      <c r="B11" s="47" t="s">
        <v>215</v>
      </c>
      <c r="C11" s="135"/>
      <c r="F11" s="134"/>
      <c r="I11" s="47" t="s">
        <v>216</v>
      </c>
      <c r="J11" s="132"/>
      <c r="K11" s="132"/>
    </row>
    <row r="12" spans="2:11" ht="45.75" customHeight="1" x14ac:dyDescent="0.35">
      <c r="B12" s="244" t="s">
        <v>217</v>
      </c>
      <c r="C12" s="244" t="s">
        <v>212</v>
      </c>
      <c r="D12" s="244" t="s">
        <v>249</v>
      </c>
      <c r="E12" s="244" t="s">
        <v>256</v>
      </c>
      <c r="F12" s="133" t="s">
        <v>218</v>
      </c>
      <c r="G12" s="133" t="s">
        <v>219</v>
      </c>
      <c r="I12" s="244" t="s">
        <v>211</v>
      </c>
      <c r="J12" s="244" t="s">
        <v>212</v>
      </c>
      <c r="K12" s="133" t="s">
        <v>220</v>
      </c>
    </row>
    <row r="13" spans="2:11" x14ac:dyDescent="0.35">
      <c r="B13" s="352" t="s">
        <v>1418</v>
      </c>
      <c r="C13" s="164" t="s">
        <v>259</v>
      </c>
      <c r="D13" s="164"/>
      <c r="E13" s="164"/>
      <c r="F13" s="164" t="s">
        <v>297</v>
      </c>
      <c r="G13" s="163"/>
      <c r="I13" s="253"/>
      <c r="J13" s="253"/>
      <c r="K13" s="5"/>
    </row>
    <row r="14" spans="2:11" x14ac:dyDescent="0.35">
      <c r="B14" s="352"/>
      <c r="C14" s="467" t="s">
        <v>269</v>
      </c>
      <c r="D14" s="352" t="s">
        <v>1419</v>
      </c>
      <c r="E14" s="280" t="s">
        <v>1420</v>
      </c>
      <c r="F14" s="36">
        <v>2177</v>
      </c>
      <c r="G14" s="253"/>
    </row>
    <row r="15" spans="2:11" x14ac:dyDescent="0.35">
      <c r="B15" s="352"/>
      <c r="C15" s="467"/>
      <c r="D15" s="352"/>
      <c r="E15" s="280" t="s">
        <v>1421</v>
      </c>
      <c r="F15" s="36">
        <v>3123</v>
      </c>
      <c r="G15" s="253"/>
      <c r="I15" s="132"/>
      <c r="J15" s="132"/>
      <c r="K15" s="141"/>
    </row>
    <row r="16" spans="2:11" x14ac:dyDescent="0.35">
      <c r="B16" s="352"/>
      <c r="C16" s="467"/>
      <c r="D16" s="352"/>
      <c r="E16" s="280" t="s">
        <v>1422</v>
      </c>
      <c r="F16" s="36">
        <v>4280</v>
      </c>
      <c r="G16" s="253"/>
      <c r="I16" s="132"/>
      <c r="J16" s="132"/>
      <c r="K16" s="141"/>
    </row>
    <row r="17" spans="2:11" x14ac:dyDescent="0.35">
      <c r="B17" s="352"/>
      <c r="C17" s="467"/>
      <c r="D17" s="352"/>
      <c r="E17" s="280" t="s">
        <v>1423</v>
      </c>
      <c r="F17" s="36">
        <v>5023</v>
      </c>
      <c r="G17" s="253"/>
      <c r="I17" s="132"/>
      <c r="J17" s="132"/>
      <c r="K17" s="141"/>
    </row>
    <row r="18" spans="2:11" x14ac:dyDescent="0.35">
      <c r="B18" s="352"/>
      <c r="C18" s="467"/>
      <c r="D18" s="352"/>
      <c r="E18" s="280" t="s">
        <v>1424</v>
      </c>
      <c r="F18" s="36">
        <v>5766</v>
      </c>
      <c r="G18" s="253"/>
      <c r="I18" s="132"/>
      <c r="J18" s="132"/>
      <c r="K18" s="141"/>
    </row>
    <row r="19" spans="2:11" x14ac:dyDescent="0.35">
      <c r="B19" s="352"/>
      <c r="C19" s="467"/>
      <c r="D19" s="352"/>
      <c r="E19" s="280" t="s">
        <v>1425</v>
      </c>
      <c r="F19" s="36">
        <v>6591</v>
      </c>
      <c r="G19" s="253"/>
      <c r="I19" s="132"/>
      <c r="J19" s="132"/>
      <c r="K19" s="141"/>
    </row>
    <row r="20" spans="2:11" x14ac:dyDescent="0.35">
      <c r="B20" s="352"/>
      <c r="C20" s="467"/>
      <c r="D20" s="352"/>
      <c r="E20" s="280" t="s">
        <v>1426</v>
      </c>
      <c r="F20" s="36">
        <v>7550</v>
      </c>
      <c r="G20" s="253"/>
      <c r="I20" s="132"/>
      <c r="J20" s="132"/>
      <c r="K20" s="141"/>
    </row>
    <row r="21" spans="2:11" x14ac:dyDescent="0.35">
      <c r="B21" s="352"/>
      <c r="C21" s="467"/>
      <c r="D21" s="352"/>
      <c r="E21" s="280" t="s">
        <v>1427</v>
      </c>
      <c r="F21" s="36">
        <v>8173</v>
      </c>
      <c r="G21" s="253"/>
      <c r="I21" s="132"/>
      <c r="J21" s="132"/>
      <c r="K21" s="141"/>
    </row>
    <row r="22" spans="2:11" x14ac:dyDescent="0.35">
      <c r="B22" s="352"/>
      <c r="C22" s="467"/>
      <c r="D22" s="352"/>
      <c r="E22" s="280" t="s">
        <v>1428</v>
      </c>
      <c r="F22" s="36">
        <v>8796</v>
      </c>
      <c r="G22" s="253"/>
      <c r="I22" s="132"/>
      <c r="J22" s="132"/>
      <c r="K22" s="141"/>
    </row>
    <row r="23" spans="2:11" x14ac:dyDescent="0.35">
      <c r="B23" s="352"/>
      <c r="C23" s="467"/>
      <c r="D23" s="352"/>
      <c r="E23" s="280" t="s">
        <v>1429</v>
      </c>
      <c r="F23" s="36">
        <v>9576</v>
      </c>
      <c r="G23" s="253"/>
      <c r="I23" s="132"/>
      <c r="J23" s="132"/>
      <c r="K23" s="141"/>
    </row>
    <row r="24" spans="2:11" x14ac:dyDescent="0.35">
      <c r="B24" s="132"/>
      <c r="C24" s="132"/>
      <c r="D24" s="132"/>
      <c r="E24" s="132"/>
      <c r="G24" s="132"/>
      <c r="H24" s="132"/>
      <c r="I24" s="141"/>
    </row>
    <row r="25" spans="2:11" x14ac:dyDescent="0.35">
      <c r="B25" s="132"/>
      <c r="C25" s="132"/>
      <c r="D25" s="132"/>
      <c r="E25" s="132"/>
    </row>
    <row r="26" spans="2:11" x14ac:dyDescent="0.35">
      <c r="B26" s="132"/>
      <c r="C26" s="132"/>
      <c r="D26" s="132"/>
      <c r="E26" s="132"/>
    </row>
    <row r="27" spans="2:11" x14ac:dyDescent="0.35">
      <c r="B27" s="132"/>
      <c r="C27" s="132"/>
      <c r="D27" s="132"/>
      <c r="E27" s="132"/>
      <c r="F27" s="132"/>
    </row>
    <row r="28" spans="2:11" x14ac:dyDescent="0.35">
      <c r="B28" s="47" t="s">
        <v>221</v>
      </c>
      <c r="E28" s="132"/>
      <c r="F28" s="132"/>
    </row>
    <row r="29" spans="2:11" x14ac:dyDescent="0.35">
      <c r="E29" s="132"/>
      <c r="F29" s="132"/>
    </row>
    <row r="30" spans="2:11" x14ac:dyDescent="0.35">
      <c r="E30" s="132"/>
      <c r="F30" s="132"/>
    </row>
    <row r="33" spans="1:17" x14ac:dyDescent="0.35">
      <c r="B33" s="2"/>
    </row>
    <row r="34" spans="1:17" x14ac:dyDescent="0.35">
      <c r="B34" s="2"/>
    </row>
    <row r="35" spans="1:17" x14ac:dyDescent="0.35">
      <c r="B35" s="47" t="s">
        <v>224</v>
      </c>
    </row>
    <row r="36" spans="1:17" x14ac:dyDescent="0.35">
      <c r="B36" s="130" t="s">
        <v>225</v>
      </c>
      <c r="C36" s="411" t="s">
        <v>226</v>
      </c>
      <c r="D36" s="412"/>
      <c r="E36" s="412"/>
      <c r="F36" s="412"/>
      <c r="G36" s="412"/>
      <c r="H36" s="413"/>
    </row>
    <row r="37" spans="1:17" ht="15" customHeight="1" x14ac:dyDescent="0.35">
      <c r="A37" s="319" t="s">
        <v>227</v>
      </c>
      <c r="B37" s="131" t="s">
        <v>228</v>
      </c>
      <c r="C37" s="336" t="s">
        <v>1430</v>
      </c>
      <c r="D37" s="414"/>
      <c r="E37" s="414"/>
      <c r="F37" s="414"/>
      <c r="G37" s="414"/>
      <c r="H37" s="415"/>
      <c r="P37" s="128"/>
      <c r="Q37" s="128"/>
    </row>
    <row r="38" spans="1:17" x14ac:dyDescent="0.35">
      <c r="A38" s="320"/>
      <c r="B38" s="131" t="s">
        <v>229</v>
      </c>
      <c r="C38" s="336" t="s">
        <v>1431</v>
      </c>
      <c r="D38" s="414"/>
      <c r="E38" s="414"/>
      <c r="F38" s="414"/>
      <c r="G38" s="414"/>
      <c r="H38" s="415"/>
      <c r="P38" s="128"/>
      <c r="Q38" s="128"/>
    </row>
    <row r="39" spans="1:17" x14ac:dyDescent="0.35">
      <c r="A39" s="320"/>
      <c r="B39" s="131" t="s">
        <v>230</v>
      </c>
      <c r="C39" s="418"/>
      <c r="D39" s="419"/>
      <c r="E39" s="419"/>
      <c r="F39" s="419"/>
      <c r="G39" s="419"/>
      <c r="H39" s="420"/>
      <c r="P39" s="128"/>
      <c r="Q39" s="128"/>
    </row>
    <row r="40" spans="1:17" x14ac:dyDescent="0.35">
      <c r="A40" s="320"/>
      <c r="B40" s="131" t="s">
        <v>231</v>
      </c>
      <c r="C40" s="418"/>
      <c r="D40" s="419"/>
      <c r="E40" s="419"/>
      <c r="F40" s="419"/>
      <c r="G40" s="419"/>
      <c r="H40" s="420"/>
      <c r="P40" s="29"/>
      <c r="Q40" s="29"/>
    </row>
    <row r="41" spans="1:17" x14ac:dyDescent="0.35">
      <c r="A41" s="321"/>
      <c r="B41" s="131" t="s">
        <v>232</v>
      </c>
      <c r="C41" s="418"/>
      <c r="D41" s="419"/>
      <c r="E41" s="419"/>
      <c r="F41" s="419"/>
      <c r="G41" s="419"/>
      <c r="H41" s="420"/>
      <c r="P41" s="128"/>
      <c r="Q41" s="128"/>
    </row>
    <row r="42" spans="1:17" ht="15" customHeight="1" x14ac:dyDescent="0.35">
      <c r="A42" s="319" t="s">
        <v>233</v>
      </c>
      <c r="B42" s="131" t="s">
        <v>234</v>
      </c>
      <c r="C42" s="418"/>
      <c r="D42" s="419"/>
      <c r="E42" s="419"/>
      <c r="F42" s="419"/>
      <c r="G42" s="419"/>
      <c r="H42" s="420"/>
      <c r="P42" s="128"/>
      <c r="Q42" s="128"/>
    </row>
    <row r="43" spans="1:17" x14ac:dyDescent="0.35">
      <c r="A43" s="320"/>
      <c r="B43" s="131" t="s">
        <v>235</v>
      </c>
      <c r="C43" s="418"/>
      <c r="D43" s="419"/>
      <c r="E43" s="419"/>
      <c r="F43" s="419"/>
      <c r="G43" s="419"/>
      <c r="H43" s="420"/>
      <c r="P43" s="128"/>
      <c r="Q43" s="128"/>
    </row>
    <row r="44" spans="1:17" x14ac:dyDescent="0.35">
      <c r="A44" s="320"/>
      <c r="B44" s="131" t="s">
        <v>236</v>
      </c>
      <c r="C44" s="418"/>
      <c r="D44" s="419"/>
      <c r="E44" s="419"/>
      <c r="F44" s="419"/>
      <c r="G44" s="419"/>
      <c r="H44" s="420"/>
      <c r="P44" s="128"/>
      <c r="Q44" s="128"/>
    </row>
    <row r="45" spans="1:17" x14ac:dyDescent="0.35">
      <c r="A45" s="320"/>
      <c r="B45" s="131" t="s">
        <v>237</v>
      </c>
      <c r="C45" s="418"/>
      <c r="D45" s="419"/>
      <c r="E45" s="419"/>
      <c r="F45" s="419"/>
      <c r="G45" s="419"/>
      <c r="H45" s="420"/>
      <c r="P45" s="128"/>
      <c r="Q45" s="128"/>
    </row>
    <row r="46" spans="1:17" x14ac:dyDescent="0.35">
      <c r="A46" s="320"/>
      <c r="B46" s="131" t="s">
        <v>238</v>
      </c>
      <c r="C46" s="418"/>
      <c r="D46" s="419"/>
      <c r="E46" s="419"/>
      <c r="F46" s="419"/>
      <c r="G46" s="419"/>
      <c r="H46" s="420"/>
      <c r="P46" s="128"/>
      <c r="Q46" s="128"/>
    </row>
    <row r="47" spans="1:17" x14ac:dyDescent="0.35">
      <c r="A47" s="320"/>
      <c r="B47" s="131" t="s">
        <v>239</v>
      </c>
      <c r="C47" s="418"/>
      <c r="D47" s="419"/>
      <c r="E47" s="419"/>
      <c r="F47" s="419"/>
      <c r="G47" s="419"/>
      <c r="H47" s="420"/>
      <c r="P47" s="128"/>
      <c r="Q47" s="128"/>
    </row>
    <row r="48" spans="1:17" x14ac:dyDescent="0.35">
      <c r="A48" s="320"/>
      <c r="B48" s="131" t="s">
        <v>240</v>
      </c>
      <c r="C48" s="418"/>
      <c r="D48" s="419"/>
      <c r="E48" s="419"/>
      <c r="F48" s="419"/>
      <c r="G48" s="419"/>
      <c r="H48" s="420"/>
      <c r="P48" s="128"/>
      <c r="Q48" s="128"/>
    </row>
    <row r="49" spans="1:22" x14ac:dyDescent="0.35">
      <c r="A49" s="320"/>
      <c r="B49" s="131" t="s">
        <v>241</v>
      </c>
      <c r="C49" s="418"/>
      <c r="D49" s="419"/>
      <c r="E49" s="419"/>
      <c r="F49" s="419"/>
      <c r="G49" s="419"/>
      <c r="H49" s="420"/>
    </row>
    <row r="50" spans="1:22" x14ac:dyDescent="0.35">
      <c r="A50" s="320"/>
      <c r="B50" s="131" t="s">
        <v>242</v>
      </c>
      <c r="C50" s="418"/>
      <c r="D50" s="419"/>
      <c r="E50" s="419"/>
      <c r="F50" s="419"/>
      <c r="G50" s="419"/>
      <c r="H50" s="420"/>
    </row>
    <row r="51" spans="1:22" x14ac:dyDescent="0.35">
      <c r="A51" s="321"/>
      <c r="B51" s="131" t="s">
        <v>243</v>
      </c>
      <c r="C51" s="418"/>
      <c r="D51" s="419"/>
      <c r="E51" s="419"/>
      <c r="F51" s="419"/>
      <c r="G51" s="419"/>
      <c r="H51" s="420"/>
    </row>
    <row r="52" spans="1:22" x14ac:dyDescent="0.35">
      <c r="L52" s="128"/>
      <c r="M52" s="128"/>
    </row>
    <row r="53" spans="1:22" x14ac:dyDescent="0.35">
      <c r="B53" s="47" t="s">
        <v>244</v>
      </c>
      <c r="L53" s="128"/>
      <c r="M53" s="128"/>
    </row>
    <row r="54" spans="1:22" ht="26" x14ac:dyDescent="0.35">
      <c r="B54" s="130" t="s">
        <v>245</v>
      </c>
      <c r="C54" s="244" t="s">
        <v>211</v>
      </c>
      <c r="D54" s="244" t="s">
        <v>212</v>
      </c>
      <c r="E54" s="411" t="s">
        <v>246</v>
      </c>
      <c r="F54" s="412"/>
      <c r="G54" s="412"/>
      <c r="H54" s="412"/>
      <c r="I54" s="413"/>
      <c r="L54" s="128"/>
      <c r="M54" s="128"/>
    </row>
    <row r="55" spans="1:22" ht="15" customHeight="1" x14ac:dyDescent="0.35">
      <c r="B55" s="265" t="s">
        <v>1432</v>
      </c>
      <c r="C55" s="81"/>
      <c r="D55" s="81"/>
      <c r="E55" s="245" t="s">
        <v>1433</v>
      </c>
      <c r="F55" s="246"/>
      <c r="G55" s="246"/>
      <c r="H55" s="246"/>
      <c r="I55" s="247"/>
      <c r="L55" s="29"/>
      <c r="M55" s="29"/>
    </row>
    <row r="56" spans="1:22" x14ac:dyDescent="0.35">
      <c r="L56" s="128"/>
      <c r="M56" s="128"/>
    </row>
    <row r="59" spans="1:22" x14ac:dyDescent="0.35">
      <c r="L59" s="128"/>
      <c r="M59" s="128"/>
    </row>
    <row r="60" spans="1:22" x14ac:dyDescent="0.35">
      <c r="L60" s="29"/>
      <c r="M60" s="29"/>
    </row>
    <row r="61" spans="1:22" x14ac:dyDescent="0.35">
      <c r="L61" s="128"/>
      <c r="M61" s="128"/>
    </row>
    <row r="62" spans="1:22" x14ac:dyDescent="0.35">
      <c r="L62" s="128"/>
      <c r="M62" s="128"/>
    </row>
    <row r="64" spans="1:22" s="18" customFormat="1" x14ac:dyDescent="0.35">
      <c r="B64" s="313" t="s">
        <v>247</v>
      </c>
      <c r="C64" s="314"/>
      <c r="D64" s="314"/>
      <c r="E64" s="314"/>
      <c r="F64" s="314"/>
      <c r="G64" s="314"/>
      <c r="H64" s="314"/>
      <c r="I64" s="314"/>
      <c r="J64" s="314"/>
      <c r="K64" s="314"/>
      <c r="L64" s="314"/>
      <c r="M64" s="314"/>
      <c r="N64" s="314"/>
      <c r="O64" s="314"/>
      <c r="P64" s="314"/>
      <c r="Q64" s="314"/>
      <c r="R64" s="314"/>
      <c r="S64" s="314"/>
      <c r="T64" s="314"/>
      <c r="U64" s="314"/>
      <c r="V64" s="315"/>
    </row>
    <row r="65" spans="2:22" s="18" customFormat="1" ht="33" customHeight="1" x14ac:dyDescent="0.35">
      <c r="B65" s="248" t="s">
        <v>248</v>
      </c>
      <c r="C65" s="17" t="s">
        <v>217</v>
      </c>
      <c r="D65" s="17" t="s">
        <v>212</v>
      </c>
      <c r="E65" s="17" t="s">
        <v>249</v>
      </c>
      <c r="F65" s="17" t="s">
        <v>250</v>
      </c>
      <c r="G65" s="17" t="s">
        <v>251</v>
      </c>
      <c r="H65" s="17" t="s">
        <v>252</v>
      </c>
      <c r="I65" s="248" t="s">
        <v>253</v>
      </c>
      <c r="J65" s="316" t="s">
        <v>254</v>
      </c>
      <c r="K65" s="317"/>
      <c r="L65" s="317"/>
      <c r="M65" s="317"/>
      <c r="N65" s="317"/>
      <c r="O65" s="317"/>
      <c r="P65" s="317"/>
      <c r="Q65" s="317"/>
      <c r="R65" s="317"/>
      <c r="S65" s="317"/>
      <c r="T65" s="317"/>
      <c r="U65" s="317"/>
      <c r="V65" s="318"/>
    </row>
    <row r="66" spans="2:22" s="18" customFormat="1" ht="15" customHeight="1" x14ac:dyDescent="0.35">
      <c r="B66" s="265" t="s">
        <v>1432</v>
      </c>
      <c r="C66" s="255"/>
      <c r="D66" s="255"/>
      <c r="E66" s="255"/>
      <c r="F66" s="255"/>
      <c r="G66" s="57"/>
      <c r="H66" s="252" t="s">
        <v>514</v>
      </c>
      <c r="I66" s="252"/>
      <c r="J66" s="307" t="s">
        <v>1434</v>
      </c>
      <c r="K66" s="308"/>
      <c r="L66" s="308"/>
      <c r="M66" s="308"/>
      <c r="N66" s="308"/>
      <c r="O66" s="308"/>
      <c r="P66" s="308"/>
      <c r="Q66" s="308"/>
      <c r="R66" s="308"/>
      <c r="S66" s="308"/>
      <c r="T66" s="308"/>
      <c r="U66" s="308"/>
      <c r="V66" s="309"/>
    </row>
    <row r="67" spans="2:22" s="18" customFormat="1" ht="15" customHeight="1" x14ac:dyDescent="0.35">
      <c r="B67" s="265" t="s">
        <v>1435</v>
      </c>
      <c r="C67" s="255"/>
      <c r="D67" s="255"/>
      <c r="E67" s="255"/>
      <c r="F67" s="255"/>
      <c r="G67" s="57"/>
      <c r="H67" s="252" t="s">
        <v>281</v>
      </c>
      <c r="I67" s="252"/>
      <c r="J67" s="307" t="s">
        <v>1436</v>
      </c>
      <c r="K67" s="308"/>
      <c r="L67" s="308"/>
      <c r="M67" s="308"/>
      <c r="N67" s="308"/>
      <c r="O67" s="308"/>
      <c r="P67" s="308"/>
      <c r="Q67" s="308"/>
      <c r="R67" s="308"/>
      <c r="S67" s="308"/>
      <c r="T67" s="308"/>
      <c r="U67" s="308"/>
      <c r="V67" s="309"/>
    </row>
    <row r="68" spans="2:22" s="18" customFormat="1" ht="15" customHeight="1" x14ac:dyDescent="0.35">
      <c r="B68" s="265" t="s">
        <v>1437</v>
      </c>
      <c r="C68" s="255"/>
      <c r="D68" s="255"/>
      <c r="E68" s="255"/>
      <c r="F68" s="255"/>
      <c r="G68" s="57">
        <v>0.65</v>
      </c>
      <c r="H68" s="252" t="s">
        <v>281</v>
      </c>
      <c r="I68" s="252"/>
      <c r="J68" s="307" t="s">
        <v>1438</v>
      </c>
      <c r="K68" s="308"/>
      <c r="L68" s="308"/>
      <c r="M68" s="308"/>
      <c r="N68" s="308"/>
      <c r="O68" s="308"/>
      <c r="P68" s="308"/>
      <c r="Q68" s="308"/>
      <c r="R68" s="308"/>
      <c r="S68" s="308"/>
      <c r="T68" s="308"/>
      <c r="U68" s="308"/>
      <c r="V68" s="309"/>
    </row>
    <row r="69" spans="2:22" s="18" customFormat="1" ht="15" customHeight="1" x14ac:dyDescent="0.35">
      <c r="B69" s="265" t="s">
        <v>1439</v>
      </c>
      <c r="C69" s="255"/>
      <c r="D69" s="255"/>
      <c r="E69" s="255"/>
      <c r="F69" s="255"/>
      <c r="G69" s="255"/>
      <c r="H69" s="252" t="s">
        <v>281</v>
      </c>
      <c r="I69" s="252"/>
      <c r="J69" s="307" t="s">
        <v>1440</v>
      </c>
      <c r="K69" s="308"/>
      <c r="L69" s="308"/>
      <c r="M69" s="308"/>
      <c r="N69" s="308"/>
      <c r="O69" s="308"/>
      <c r="P69" s="308"/>
      <c r="Q69" s="308"/>
      <c r="R69" s="308"/>
      <c r="S69" s="308"/>
      <c r="T69" s="308"/>
      <c r="U69" s="308"/>
      <c r="V69" s="309"/>
    </row>
    <row r="70" spans="2:22" s="18" customFormat="1" ht="15" customHeight="1" x14ac:dyDescent="0.35">
      <c r="B70" s="325" t="s">
        <v>278</v>
      </c>
      <c r="C70" s="331" t="s">
        <v>699</v>
      </c>
      <c r="D70" s="255" t="s">
        <v>903</v>
      </c>
      <c r="E70" s="331" t="s">
        <v>1441</v>
      </c>
      <c r="F70" s="331" t="s">
        <v>1442</v>
      </c>
      <c r="G70" s="32">
        <v>3628</v>
      </c>
      <c r="H70" s="328" t="s">
        <v>281</v>
      </c>
      <c r="I70" s="328" t="s">
        <v>282</v>
      </c>
      <c r="J70" s="341" t="s">
        <v>1443</v>
      </c>
      <c r="K70" s="342"/>
      <c r="L70" s="342"/>
      <c r="M70" s="342"/>
      <c r="N70" s="342"/>
      <c r="O70" s="342"/>
      <c r="P70" s="342"/>
      <c r="Q70" s="342"/>
      <c r="R70" s="342"/>
      <c r="S70" s="342"/>
      <c r="T70" s="342"/>
      <c r="U70" s="342"/>
      <c r="V70" s="343"/>
    </row>
    <row r="71" spans="2:22" s="18" customFormat="1" ht="15" customHeight="1" x14ac:dyDescent="0.35">
      <c r="B71" s="326"/>
      <c r="C71" s="332"/>
      <c r="D71" s="255" t="s">
        <v>791</v>
      </c>
      <c r="E71" s="332"/>
      <c r="F71" s="332"/>
      <c r="G71" s="32">
        <v>6367</v>
      </c>
      <c r="H71" s="329"/>
      <c r="I71" s="329"/>
      <c r="J71" s="344"/>
      <c r="K71" s="345"/>
      <c r="L71" s="345"/>
      <c r="M71" s="345"/>
      <c r="N71" s="345"/>
      <c r="O71" s="345"/>
      <c r="P71" s="345"/>
      <c r="Q71" s="345"/>
      <c r="R71" s="345"/>
      <c r="S71" s="345"/>
      <c r="T71" s="345"/>
      <c r="U71" s="345"/>
      <c r="V71" s="346"/>
    </row>
    <row r="72" spans="2:22" s="18" customFormat="1" ht="15" customHeight="1" x14ac:dyDescent="0.35">
      <c r="B72" s="326"/>
      <c r="C72" s="332"/>
      <c r="D72" s="255" t="s">
        <v>706</v>
      </c>
      <c r="E72" s="332"/>
      <c r="F72" s="332"/>
      <c r="G72" s="32">
        <v>6499</v>
      </c>
      <c r="H72" s="329"/>
      <c r="I72" s="329"/>
      <c r="J72" s="344"/>
      <c r="K72" s="345"/>
      <c r="L72" s="345"/>
      <c r="M72" s="345"/>
      <c r="N72" s="345"/>
      <c r="O72" s="345"/>
      <c r="P72" s="345"/>
      <c r="Q72" s="345"/>
      <c r="R72" s="345"/>
      <c r="S72" s="345"/>
      <c r="T72" s="345"/>
      <c r="U72" s="345"/>
      <c r="V72" s="346"/>
    </row>
    <row r="73" spans="2:22" s="18" customFormat="1" ht="15" customHeight="1" x14ac:dyDescent="0.35">
      <c r="B73" s="326"/>
      <c r="C73" s="332"/>
      <c r="D73" s="294" t="s">
        <v>710</v>
      </c>
      <c r="E73" s="332"/>
      <c r="F73" s="332"/>
      <c r="G73" s="32">
        <v>8720</v>
      </c>
      <c r="H73" s="329"/>
      <c r="I73" s="329"/>
      <c r="J73" s="344"/>
      <c r="K73" s="345"/>
      <c r="L73" s="345"/>
      <c r="M73" s="345"/>
      <c r="N73" s="345"/>
      <c r="O73" s="345"/>
      <c r="P73" s="345"/>
      <c r="Q73" s="345"/>
      <c r="R73" s="345"/>
      <c r="S73" s="345"/>
      <c r="T73" s="345"/>
      <c r="U73" s="345"/>
      <c r="V73" s="346"/>
    </row>
    <row r="74" spans="2:22" s="18" customFormat="1" ht="15" customHeight="1" x14ac:dyDescent="0.35">
      <c r="B74" s="326"/>
      <c r="C74" s="332"/>
      <c r="D74" s="294" t="s">
        <v>1048</v>
      </c>
      <c r="E74" s="332"/>
      <c r="F74" s="332"/>
      <c r="G74" s="31">
        <v>8289</v>
      </c>
      <c r="H74" s="329"/>
      <c r="I74" s="329"/>
      <c r="J74" s="344"/>
      <c r="K74" s="345"/>
      <c r="L74" s="345"/>
      <c r="M74" s="345"/>
      <c r="N74" s="345"/>
      <c r="O74" s="345"/>
      <c r="P74" s="345"/>
      <c r="Q74" s="345"/>
      <c r="R74" s="345"/>
      <c r="S74" s="345"/>
      <c r="T74" s="345"/>
      <c r="U74" s="345"/>
      <c r="V74" s="346"/>
    </row>
    <row r="75" spans="2:22" s="18" customFormat="1" ht="15" customHeight="1" x14ac:dyDescent="0.35">
      <c r="B75" s="326"/>
      <c r="C75" s="332"/>
      <c r="D75" s="294" t="s">
        <v>1053</v>
      </c>
      <c r="E75" s="332"/>
      <c r="F75" s="332"/>
      <c r="G75" s="32">
        <v>3977</v>
      </c>
      <c r="H75" s="329"/>
      <c r="I75" s="329"/>
      <c r="J75" s="344"/>
      <c r="K75" s="345"/>
      <c r="L75" s="345"/>
      <c r="M75" s="345"/>
      <c r="N75" s="345"/>
      <c r="O75" s="345"/>
      <c r="P75" s="345"/>
      <c r="Q75" s="345"/>
      <c r="R75" s="345"/>
      <c r="S75" s="345"/>
      <c r="T75" s="345"/>
      <c r="U75" s="345"/>
      <c r="V75" s="346"/>
    </row>
    <row r="76" spans="2:22" s="18" customFormat="1" ht="15" customHeight="1" x14ac:dyDescent="0.35">
      <c r="B76" s="326"/>
      <c r="C76" s="332"/>
      <c r="D76" s="255" t="s">
        <v>906</v>
      </c>
      <c r="E76" s="332"/>
      <c r="F76" s="332"/>
      <c r="G76" s="32">
        <v>5500</v>
      </c>
      <c r="H76" s="329"/>
      <c r="I76" s="329"/>
      <c r="J76" s="344"/>
      <c r="K76" s="345"/>
      <c r="L76" s="345"/>
      <c r="M76" s="345"/>
      <c r="N76" s="345"/>
      <c r="O76" s="345"/>
      <c r="P76" s="345"/>
      <c r="Q76" s="345"/>
      <c r="R76" s="345"/>
      <c r="S76" s="345"/>
      <c r="T76" s="345"/>
      <c r="U76" s="345"/>
      <c r="V76" s="346"/>
    </row>
    <row r="77" spans="2:22" s="18" customFormat="1" ht="15" customHeight="1" x14ac:dyDescent="0.35">
      <c r="B77" s="326"/>
      <c r="C77" s="332"/>
      <c r="D77" s="294" t="s">
        <v>911</v>
      </c>
      <c r="E77" s="332"/>
      <c r="F77" s="332"/>
      <c r="G77" s="32">
        <v>5382</v>
      </c>
      <c r="H77" s="329"/>
      <c r="I77" s="329"/>
      <c r="J77" s="344"/>
      <c r="K77" s="345"/>
      <c r="L77" s="345"/>
      <c r="M77" s="345"/>
      <c r="N77" s="345"/>
      <c r="O77" s="345"/>
      <c r="P77" s="345"/>
      <c r="Q77" s="345"/>
      <c r="R77" s="345"/>
      <c r="S77" s="345"/>
      <c r="T77" s="345"/>
      <c r="U77" s="345"/>
      <c r="V77" s="346"/>
    </row>
    <row r="78" spans="2:22" s="18" customFormat="1" ht="15" customHeight="1" x14ac:dyDescent="0.35">
      <c r="B78" s="326"/>
      <c r="C78" s="332"/>
      <c r="D78" s="294" t="s">
        <v>1049</v>
      </c>
      <c r="E78" s="332"/>
      <c r="F78" s="332"/>
      <c r="G78" s="32">
        <v>5316</v>
      </c>
      <c r="H78" s="329"/>
      <c r="I78" s="329"/>
      <c r="J78" s="344"/>
      <c r="K78" s="345"/>
      <c r="L78" s="345"/>
      <c r="M78" s="345"/>
      <c r="N78" s="345"/>
      <c r="O78" s="345"/>
      <c r="P78" s="345"/>
      <c r="Q78" s="345"/>
      <c r="R78" s="345"/>
      <c r="S78" s="345"/>
      <c r="T78" s="345"/>
      <c r="U78" s="345"/>
      <c r="V78" s="346"/>
    </row>
    <row r="79" spans="2:22" s="18" customFormat="1" ht="15" customHeight="1" x14ac:dyDescent="0.35">
      <c r="B79" s="326"/>
      <c r="C79" s="332"/>
      <c r="D79" s="294" t="s">
        <v>1050</v>
      </c>
      <c r="E79" s="332"/>
      <c r="F79" s="332"/>
      <c r="G79" s="32">
        <v>1952</v>
      </c>
      <c r="H79" s="329"/>
      <c r="I79" s="329"/>
      <c r="J79" s="344"/>
      <c r="K79" s="345"/>
      <c r="L79" s="345"/>
      <c r="M79" s="345"/>
      <c r="N79" s="345"/>
      <c r="O79" s="345"/>
      <c r="P79" s="345"/>
      <c r="Q79" s="345"/>
      <c r="R79" s="345"/>
      <c r="S79" s="345"/>
      <c r="T79" s="345"/>
      <c r="U79" s="345"/>
      <c r="V79" s="346"/>
    </row>
    <row r="80" spans="2:22" s="18" customFormat="1" ht="15" customHeight="1" x14ac:dyDescent="0.35">
      <c r="B80" s="326"/>
      <c r="C80" s="332"/>
      <c r="D80" s="294" t="s">
        <v>1054</v>
      </c>
      <c r="E80" s="332"/>
      <c r="F80" s="332"/>
      <c r="G80" s="32">
        <v>4763</v>
      </c>
      <c r="H80" s="329"/>
      <c r="I80" s="329"/>
      <c r="J80" s="344"/>
      <c r="K80" s="345"/>
      <c r="L80" s="345"/>
      <c r="M80" s="345"/>
      <c r="N80" s="345"/>
      <c r="O80" s="345"/>
      <c r="P80" s="345"/>
      <c r="Q80" s="345"/>
      <c r="R80" s="345"/>
      <c r="S80" s="345"/>
      <c r="T80" s="345"/>
      <c r="U80" s="345"/>
      <c r="V80" s="346"/>
    </row>
    <row r="81" spans="2:22" s="18" customFormat="1" ht="15" customHeight="1" x14ac:dyDescent="0.35">
      <c r="B81" s="326"/>
      <c r="C81" s="332"/>
      <c r="D81" s="294" t="s">
        <v>908</v>
      </c>
      <c r="E81" s="332"/>
      <c r="F81" s="332"/>
      <c r="G81" s="32">
        <v>3027</v>
      </c>
      <c r="H81" s="329"/>
      <c r="I81" s="329"/>
      <c r="J81" s="344"/>
      <c r="K81" s="345"/>
      <c r="L81" s="345"/>
      <c r="M81" s="345"/>
      <c r="N81" s="345"/>
      <c r="O81" s="345"/>
      <c r="P81" s="345"/>
      <c r="Q81" s="345"/>
      <c r="R81" s="345"/>
      <c r="S81" s="345"/>
      <c r="T81" s="345"/>
      <c r="U81" s="345"/>
      <c r="V81" s="346"/>
    </row>
    <row r="82" spans="2:22" s="18" customFormat="1" ht="15" customHeight="1" x14ac:dyDescent="0.35">
      <c r="B82" s="326"/>
      <c r="C82" s="332"/>
      <c r="D82" s="294" t="s">
        <v>1051</v>
      </c>
      <c r="E82" s="332"/>
      <c r="F82" s="332"/>
      <c r="G82" s="32">
        <v>4218</v>
      </c>
      <c r="H82" s="329"/>
      <c r="I82" s="329"/>
      <c r="J82" s="344"/>
      <c r="K82" s="345"/>
      <c r="L82" s="345"/>
      <c r="M82" s="345"/>
      <c r="N82" s="345"/>
      <c r="O82" s="345"/>
      <c r="P82" s="345"/>
      <c r="Q82" s="345"/>
      <c r="R82" s="345"/>
      <c r="S82" s="345"/>
      <c r="T82" s="345"/>
      <c r="U82" s="345"/>
      <c r="V82" s="346"/>
    </row>
    <row r="83" spans="2:22" s="18" customFormat="1" ht="15" customHeight="1" x14ac:dyDescent="0.35">
      <c r="B83" s="326"/>
      <c r="C83" s="332"/>
      <c r="D83" s="294" t="s">
        <v>1052</v>
      </c>
      <c r="E83" s="332"/>
      <c r="F83" s="332"/>
      <c r="G83" s="32">
        <v>3029</v>
      </c>
      <c r="H83" s="329"/>
      <c r="I83" s="329"/>
      <c r="J83" s="344"/>
      <c r="K83" s="345"/>
      <c r="L83" s="345"/>
      <c r="M83" s="345"/>
      <c r="N83" s="345"/>
      <c r="O83" s="345"/>
      <c r="P83" s="345"/>
      <c r="Q83" s="345"/>
      <c r="R83" s="345"/>
      <c r="S83" s="345"/>
      <c r="T83" s="345"/>
      <c r="U83" s="345"/>
      <c r="V83" s="346"/>
    </row>
    <row r="84" spans="2:22" s="18" customFormat="1" ht="15" customHeight="1" x14ac:dyDescent="0.35">
      <c r="B84" s="326"/>
      <c r="C84" s="332"/>
      <c r="D84" s="294" t="s">
        <v>707</v>
      </c>
      <c r="E84" s="332"/>
      <c r="F84" s="332"/>
      <c r="G84" s="32">
        <v>4100</v>
      </c>
      <c r="H84" s="329"/>
      <c r="I84" s="329"/>
      <c r="J84" s="344"/>
      <c r="K84" s="345"/>
      <c r="L84" s="345"/>
      <c r="M84" s="345"/>
      <c r="N84" s="345"/>
      <c r="O84" s="345"/>
      <c r="P84" s="345"/>
      <c r="Q84" s="345"/>
      <c r="R84" s="345"/>
      <c r="S84" s="345"/>
      <c r="T84" s="345"/>
      <c r="U84" s="345"/>
      <c r="V84" s="346"/>
    </row>
    <row r="85" spans="2:22" s="18" customFormat="1" ht="15" customHeight="1" x14ac:dyDescent="0.35">
      <c r="B85" s="326"/>
      <c r="C85" s="332"/>
      <c r="D85" s="255" t="s">
        <v>1055</v>
      </c>
      <c r="E85" s="332"/>
      <c r="F85" s="333"/>
      <c r="G85" s="32">
        <v>3659</v>
      </c>
      <c r="H85" s="329"/>
      <c r="I85" s="329"/>
      <c r="J85" s="344"/>
      <c r="K85" s="345"/>
      <c r="L85" s="345"/>
      <c r="M85" s="345"/>
      <c r="N85" s="345"/>
      <c r="O85" s="345"/>
      <c r="P85" s="345"/>
      <c r="Q85" s="345"/>
      <c r="R85" s="345"/>
      <c r="S85" s="345"/>
      <c r="T85" s="345"/>
      <c r="U85" s="345"/>
      <c r="V85" s="346"/>
    </row>
    <row r="86" spans="2:22" s="18" customFormat="1" ht="15" customHeight="1" x14ac:dyDescent="0.35">
      <c r="B86" s="326"/>
      <c r="C86" s="332"/>
      <c r="D86" s="255" t="s">
        <v>903</v>
      </c>
      <c r="E86" s="332"/>
      <c r="F86" s="331" t="s">
        <v>571</v>
      </c>
      <c r="G86" s="31">
        <v>2690</v>
      </c>
      <c r="H86" s="329"/>
      <c r="I86" s="329"/>
      <c r="J86" s="344"/>
      <c r="K86" s="345"/>
      <c r="L86" s="345"/>
      <c r="M86" s="345"/>
      <c r="N86" s="345"/>
      <c r="O86" s="345"/>
      <c r="P86" s="345"/>
      <c r="Q86" s="345"/>
      <c r="R86" s="345"/>
      <c r="S86" s="345"/>
      <c r="T86" s="345"/>
      <c r="U86" s="345"/>
      <c r="V86" s="346"/>
    </row>
    <row r="87" spans="2:22" s="18" customFormat="1" ht="15" customHeight="1" x14ac:dyDescent="0.35">
      <c r="B87" s="326"/>
      <c r="C87" s="332"/>
      <c r="D87" s="255" t="s">
        <v>791</v>
      </c>
      <c r="E87" s="332"/>
      <c r="F87" s="332"/>
      <c r="G87" s="32">
        <v>2796</v>
      </c>
      <c r="H87" s="329"/>
      <c r="I87" s="329"/>
      <c r="J87" s="344"/>
      <c r="K87" s="345"/>
      <c r="L87" s="345"/>
      <c r="M87" s="345"/>
      <c r="N87" s="345"/>
      <c r="O87" s="345"/>
      <c r="P87" s="345"/>
      <c r="Q87" s="345"/>
      <c r="R87" s="345"/>
      <c r="S87" s="345"/>
      <c r="T87" s="345"/>
      <c r="U87" s="345"/>
      <c r="V87" s="346"/>
    </row>
    <row r="88" spans="2:22" s="18" customFormat="1" ht="15" customHeight="1" x14ac:dyDescent="0.35">
      <c r="B88" s="326"/>
      <c r="C88" s="332"/>
      <c r="D88" s="255" t="s">
        <v>706</v>
      </c>
      <c r="E88" s="332"/>
      <c r="F88" s="332"/>
      <c r="G88" s="32">
        <v>2725</v>
      </c>
      <c r="H88" s="329"/>
      <c r="I88" s="329"/>
      <c r="J88" s="344"/>
      <c r="K88" s="345"/>
      <c r="L88" s="345"/>
      <c r="M88" s="345"/>
      <c r="N88" s="345"/>
      <c r="O88" s="345"/>
      <c r="P88" s="345"/>
      <c r="Q88" s="345"/>
      <c r="R88" s="345"/>
      <c r="S88" s="345"/>
      <c r="T88" s="345"/>
      <c r="U88" s="345"/>
      <c r="V88" s="346"/>
    </row>
    <row r="89" spans="2:22" s="18" customFormat="1" ht="15" customHeight="1" x14ac:dyDescent="0.35">
      <c r="B89" s="326"/>
      <c r="C89" s="332"/>
      <c r="D89" s="294" t="s">
        <v>710</v>
      </c>
      <c r="E89" s="332"/>
      <c r="F89" s="332"/>
      <c r="G89" s="32">
        <v>4770</v>
      </c>
      <c r="H89" s="329"/>
      <c r="I89" s="329"/>
      <c r="J89" s="344"/>
      <c r="K89" s="345"/>
      <c r="L89" s="345"/>
      <c r="M89" s="345"/>
      <c r="N89" s="345"/>
      <c r="O89" s="345"/>
      <c r="P89" s="345"/>
      <c r="Q89" s="345"/>
      <c r="R89" s="345"/>
      <c r="S89" s="345"/>
      <c r="T89" s="345"/>
      <c r="U89" s="345"/>
      <c r="V89" s="346"/>
    </row>
    <row r="90" spans="2:22" s="18" customFormat="1" ht="15" customHeight="1" x14ac:dyDescent="0.35">
      <c r="B90" s="326"/>
      <c r="C90" s="332"/>
      <c r="D90" s="294" t="s">
        <v>1048</v>
      </c>
      <c r="E90" s="332"/>
      <c r="F90" s="332"/>
      <c r="G90" s="32">
        <v>8760</v>
      </c>
      <c r="H90" s="329"/>
      <c r="I90" s="329"/>
      <c r="J90" s="344"/>
      <c r="K90" s="345"/>
      <c r="L90" s="345"/>
      <c r="M90" s="345"/>
      <c r="N90" s="345"/>
      <c r="O90" s="345"/>
      <c r="P90" s="345"/>
      <c r="Q90" s="345"/>
      <c r="R90" s="345"/>
      <c r="S90" s="345"/>
      <c r="T90" s="345"/>
      <c r="U90" s="345"/>
      <c r="V90" s="346"/>
    </row>
    <row r="91" spans="2:22" s="18" customFormat="1" x14ac:dyDescent="0.35">
      <c r="B91" s="326"/>
      <c r="C91" s="332"/>
      <c r="D91" s="294" t="s">
        <v>1053</v>
      </c>
      <c r="E91" s="332"/>
      <c r="F91" s="332"/>
      <c r="G91" s="32">
        <v>3080</v>
      </c>
      <c r="H91" s="329"/>
      <c r="I91" s="329"/>
      <c r="J91" s="344"/>
      <c r="K91" s="345"/>
      <c r="L91" s="345"/>
      <c r="M91" s="345"/>
      <c r="N91" s="345"/>
      <c r="O91" s="345"/>
      <c r="P91" s="345"/>
      <c r="Q91" s="345"/>
      <c r="R91" s="345"/>
      <c r="S91" s="345"/>
      <c r="T91" s="345"/>
      <c r="U91" s="345"/>
      <c r="V91" s="346"/>
    </row>
    <row r="92" spans="2:22" s="18" customFormat="1" x14ac:dyDescent="0.35">
      <c r="B92" s="326"/>
      <c r="C92" s="332"/>
      <c r="D92" s="255" t="s">
        <v>906</v>
      </c>
      <c r="E92" s="332"/>
      <c r="F92" s="332"/>
      <c r="G92" s="32">
        <v>7909</v>
      </c>
      <c r="H92" s="329"/>
      <c r="I92" s="329"/>
      <c r="J92" s="344"/>
      <c r="K92" s="345"/>
      <c r="L92" s="345"/>
      <c r="M92" s="345"/>
      <c r="N92" s="345"/>
      <c r="O92" s="345"/>
      <c r="P92" s="345"/>
      <c r="Q92" s="345"/>
      <c r="R92" s="345"/>
      <c r="S92" s="345"/>
      <c r="T92" s="345"/>
      <c r="U92" s="345"/>
      <c r="V92" s="346"/>
    </row>
    <row r="93" spans="2:22" s="18" customFormat="1" x14ac:dyDescent="0.35">
      <c r="B93" s="326"/>
      <c r="C93" s="332"/>
      <c r="D93" s="294" t="s">
        <v>911</v>
      </c>
      <c r="E93" s="332"/>
      <c r="F93" s="332"/>
      <c r="G93" s="32">
        <v>5084</v>
      </c>
      <c r="H93" s="329"/>
      <c r="I93" s="329"/>
      <c r="J93" s="344"/>
      <c r="K93" s="345"/>
      <c r="L93" s="345"/>
      <c r="M93" s="345"/>
      <c r="N93" s="345"/>
      <c r="O93" s="345"/>
      <c r="P93" s="345"/>
      <c r="Q93" s="345"/>
      <c r="R93" s="345"/>
      <c r="S93" s="345"/>
      <c r="T93" s="345"/>
      <c r="U93" s="345"/>
      <c r="V93" s="346"/>
    </row>
    <row r="94" spans="2:22" s="18" customFormat="1" ht="15" customHeight="1" x14ac:dyDescent="0.35">
      <c r="B94" s="326"/>
      <c r="C94" s="332"/>
      <c r="D94" s="294" t="s">
        <v>1049</v>
      </c>
      <c r="E94" s="332"/>
      <c r="F94" s="332"/>
      <c r="G94" s="32">
        <v>4596</v>
      </c>
      <c r="H94" s="329"/>
      <c r="I94" s="329"/>
      <c r="J94" s="344"/>
      <c r="K94" s="345"/>
      <c r="L94" s="345"/>
      <c r="M94" s="345"/>
      <c r="N94" s="345"/>
      <c r="O94" s="345"/>
      <c r="P94" s="345"/>
      <c r="Q94" s="345"/>
      <c r="R94" s="345"/>
      <c r="S94" s="345"/>
      <c r="T94" s="345"/>
      <c r="U94" s="345"/>
      <c r="V94" s="346"/>
    </row>
    <row r="95" spans="2:22" s="18" customFormat="1" ht="15" customHeight="1" x14ac:dyDescent="0.35">
      <c r="B95" s="326"/>
      <c r="C95" s="332"/>
      <c r="D95" s="294" t="s">
        <v>1050</v>
      </c>
      <c r="E95" s="332"/>
      <c r="F95" s="332"/>
      <c r="G95" s="32">
        <v>2138</v>
      </c>
      <c r="H95" s="329"/>
      <c r="I95" s="329"/>
      <c r="J95" s="344"/>
      <c r="K95" s="345"/>
      <c r="L95" s="345"/>
      <c r="M95" s="345"/>
      <c r="N95" s="345"/>
      <c r="O95" s="345"/>
      <c r="P95" s="345"/>
      <c r="Q95" s="345"/>
      <c r="R95" s="345"/>
      <c r="S95" s="345"/>
      <c r="T95" s="345"/>
      <c r="U95" s="345"/>
      <c r="V95" s="346"/>
    </row>
    <row r="96" spans="2:22" s="18" customFormat="1" ht="15" customHeight="1" x14ac:dyDescent="0.35">
      <c r="B96" s="326"/>
      <c r="C96" s="332"/>
      <c r="D96" s="294" t="s">
        <v>1054</v>
      </c>
      <c r="E96" s="332"/>
      <c r="F96" s="332"/>
      <c r="G96" s="32">
        <v>2223</v>
      </c>
      <c r="H96" s="329"/>
      <c r="I96" s="329"/>
      <c r="J96" s="344"/>
      <c r="K96" s="345"/>
      <c r="L96" s="345"/>
      <c r="M96" s="345"/>
      <c r="N96" s="345"/>
      <c r="O96" s="345"/>
      <c r="P96" s="345"/>
      <c r="Q96" s="345"/>
      <c r="R96" s="345"/>
      <c r="S96" s="345"/>
      <c r="T96" s="345"/>
      <c r="U96" s="345"/>
      <c r="V96" s="346"/>
    </row>
    <row r="97" spans="2:22" s="18" customFormat="1" ht="15" customHeight="1" x14ac:dyDescent="0.35">
      <c r="B97" s="326"/>
      <c r="C97" s="332"/>
      <c r="D97" s="294" t="s">
        <v>908</v>
      </c>
      <c r="E97" s="332"/>
      <c r="F97" s="332"/>
      <c r="G97" s="32">
        <v>2719</v>
      </c>
      <c r="H97" s="329"/>
      <c r="I97" s="329"/>
      <c r="J97" s="344"/>
      <c r="K97" s="345"/>
      <c r="L97" s="345"/>
      <c r="M97" s="345"/>
      <c r="N97" s="345"/>
      <c r="O97" s="345"/>
      <c r="P97" s="345"/>
      <c r="Q97" s="345"/>
      <c r="R97" s="345"/>
      <c r="S97" s="345"/>
      <c r="T97" s="345"/>
      <c r="U97" s="345"/>
      <c r="V97" s="346"/>
    </row>
    <row r="98" spans="2:22" s="18" customFormat="1" x14ac:dyDescent="0.35">
      <c r="B98" s="326"/>
      <c r="C98" s="332"/>
      <c r="D98" s="294" t="s">
        <v>1051</v>
      </c>
      <c r="E98" s="332"/>
      <c r="F98" s="332"/>
      <c r="G98" s="31">
        <v>2405</v>
      </c>
      <c r="H98" s="329"/>
      <c r="I98" s="329"/>
      <c r="J98" s="344"/>
      <c r="K98" s="345"/>
      <c r="L98" s="345"/>
      <c r="M98" s="345"/>
      <c r="N98" s="345"/>
      <c r="O98" s="345"/>
      <c r="P98" s="345"/>
      <c r="Q98" s="345"/>
      <c r="R98" s="345"/>
      <c r="S98" s="345"/>
      <c r="T98" s="345"/>
      <c r="U98" s="345"/>
      <c r="V98" s="346"/>
    </row>
    <row r="99" spans="2:22" s="18" customFormat="1" x14ac:dyDescent="0.35">
      <c r="B99" s="326"/>
      <c r="C99" s="332"/>
      <c r="D99" s="294" t="s">
        <v>1052</v>
      </c>
      <c r="E99" s="332"/>
      <c r="F99" s="332"/>
      <c r="G99" s="31">
        <v>2266</v>
      </c>
      <c r="H99" s="329"/>
      <c r="I99" s="329"/>
      <c r="J99" s="344"/>
      <c r="K99" s="345"/>
      <c r="L99" s="345"/>
      <c r="M99" s="345"/>
      <c r="N99" s="345"/>
      <c r="O99" s="345"/>
      <c r="P99" s="345"/>
      <c r="Q99" s="345"/>
      <c r="R99" s="345"/>
      <c r="S99" s="345"/>
      <c r="T99" s="345"/>
      <c r="U99" s="345"/>
      <c r="V99" s="346"/>
    </row>
    <row r="100" spans="2:22" s="18" customFormat="1" ht="15" customHeight="1" x14ac:dyDescent="0.35">
      <c r="B100" s="326"/>
      <c r="C100" s="332"/>
      <c r="D100" s="294" t="s">
        <v>707</v>
      </c>
      <c r="E100" s="332"/>
      <c r="F100" s="332"/>
      <c r="G100" s="32">
        <v>1788</v>
      </c>
      <c r="H100" s="329"/>
      <c r="I100" s="329"/>
      <c r="J100" s="344"/>
      <c r="K100" s="345"/>
      <c r="L100" s="345"/>
      <c r="M100" s="345"/>
      <c r="N100" s="345"/>
      <c r="O100" s="345"/>
      <c r="P100" s="345"/>
      <c r="Q100" s="345"/>
      <c r="R100" s="345"/>
      <c r="S100" s="345"/>
      <c r="T100" s="345"/>
      <c r="U100" s="345"/>
      <c r="V100" s="346"/>
    </row>
    <row r="101" spans="2:22" s="18" customFormat="1" ht="15" customHeight="1" x14ac:dyDescent="0.35">
      <c r="B101" s="327"/>
      <c r="C101" s="333"/>
      <c r="D101" s="255" t="s">
        <v>1055</v>
      </c>
      <c r="E101" s="333"/>
      <c r="F101" s="333"/>
      <c r="G101" s="32">
        <v>2182</v>
      </c>
      <c r="H101" s="330"/>
      <c r="I101" s="330"/>
      <c r="J101" s="347"/>
      <c r="K101" s="348"/>
      <c r="L101" s="348"/>
      <c r="M101" s="348"/>
      <c r="N101" s="348"/>
      <c r="O101" s="348"/>
      <c r="P101" s="348"/>
      <c r="Q101" s="348"/>
      <c r="R101" s="348"/>
      <c r="S101" s="348"/>
      <c r="T101" s="348"/>
      <c r="U101" s="348"/>
      <c r="V101" s="349"/>
    </row>
    <row r="102" spans="2:22" s="18" customFormat="1" ht="15" customHeight="1" x14ac:dyDescent="0.35">
      <c r="B102" s="325" t="s">
        <v>1444</v>
      </c>
      <c r="C102" s="331" t="s">
        <v>1445</v>
      </c>
      <c r="D102" s="294" t="s">
        <v>1446</v>
      </c>
      <c r="E102" s="255"/>
      <c r="F102" s="255"/>
      <c r="G102" s="33">
        <v>0.187</v>
      </c>
      <c r="H102" s="328" t="s">
        <v>273</v>
      </c>
      <c r="I102" s="328" t="s">
        <v>1447</v>
      </c>
      <c r="J102" s="341" t="s">
        <v>1448</v>
      </c>
      <c r="K102" s="342"/>
      <c r="L102" s="342"/>
      <c r="M102" s="342"/>
      <c r="N102" s="342"/>
      <c r="O102" s="342"/>
      <c r="P102" s="342"/>
      <c r="Q102" s="342"/>
      <c r="R102" s="342"/>
      <c r="S102" s="342"/>
      <c r="T102" s="342"/>
      <c r="U102" s="342"/>
      <c r="V102" s="343"/>
    </row>
    <row r="103" spans="2:22" s="18" customFormat="1" ht="15" customHeight="1" x14ac:dyDescent="0.35">
      <c r="B103" s="326"/>
      <c r="C103" s="332"/>
      <c r="D103" s="294" t="s">
        <v>1449</v>
      </c>
      <c r="E103" s="255"/>
      <c r="F103" s="255"/>
      <c r="G103" s="33">
        <v>9.4E-2</v>
      </c>
      <c r="H103" s="329"/>
      <c r="I103" s="329"/>
      <c r="J103" s="344"/>
      <c r="K103" s="366"/>
      <c r="L103" s="366"/>
      <c r="M103" s="366"/>
      <c r="N103" s="366"/>
      <c r="O103" s="366"/>
      <c r="P103" s="366"/>
      <c r="Q103" s="366"/>
      <c r="R103" s="366"/>
      <c r="S103" s="366"/>
      <c r="T103" s="366"/>
      <c r="U103" s="366"/>
      <c r="V103" s="346"/>
    </row>
    <row r="104" spans="2:22" s="18" customFormat="1" ht="15" customHeight="1" x14ac:dyDescent="0.35">
      <c r="B104" s="327"/>
      <c r="C104" s="333"/>
      <c r="D104" s="294" t="s">
        <v>1450</v>
      </c>
      <c r="E104" s="255"/>
      <c r="F104" s="255"/>
      <c r="G104" s="33">
        <v>0.38200000000000001</v>
      </c>
      <c r="H104" s="330"/>
      <c r="I104" s="330"/>
      <c r="J104" s="347"/>
      <c r="K104" s="348"/>
      <c r="L104" s="348"/>
      <c r="M104" s="348"/>
      <c r="N104" s="348"/>
      <c r="O104" s="348"/>
      <c r="P104" s="348"/>
      <c r="Q104" s="348"/>
      <c r="R104" s="348"/>
      <c r="S104" s="348"/>
      <c r="T104" s="348"/>
      <c r="U104" s="348"/>
      <c r="V104" s="349"/>
    </row>
    <row r="105" spans="2:22" s="18" customFormat="1" ht="15" customHeight="1" x14ac:dyDescent="0.35">
      <c r="B105" s="325" t="s">
        <v>1451</v>
      </c>
      <c r="C105" s="331" t="s">
        <v>1445</v>
      </c>
      <c r="D105" s="294" t="s">
        <v>1446</v>
      </c>
      <c r="E105" s="255"/>
      <c r="F105" s="255"/>
      <c r="G105" s="294">
        <v>0</v>
      </c>
      <c r="H105" s="328" t="s">
        <v>273</v>
      </c>
      <c r="I105" s="393" t="s">
        <v>1447</v>
      </c>
      <c r="J105" s="341" t="s">
        <v>1452</v>
      </c>
      <c r="K105" s="342"/>
      <c r="L105" s="342"/>
      <c r="M105" s="342"/>
      <c r="N105" s="342"/>
      <c r="O105" s="342"/>
      <c r="P105" s="342"/>
      <c r="Q105" s="342"/>
      <c r="R105" s="342"/>
      <c r="S105" s="342"/>
      <c r="T105" s="342"/>
      <c r="U105" s="342"/>
      <c r="V105" s="343"/>
    </row>
    <row r="106" spans="2:22" s="18" customFormat="1" ht="15" customHeight="1" x14ac:dyDescent="0.35">
      <c r="B106" s="326"/>
      <c r="C106" s="332"/>
      <c r="D106" s="294" t="s">
        <v>1449</v>
      </c>
      <c r="E106" s="255"/>
      <c r="F106" s="255"/>
      <c r="G106" s="294">
        <v>0</v>
      </c>
      <c r="H106" s="329"/>
      <c r="I106" s="394"/>
      <c r="J106" s="344"/>
      <c r="K106" s="366"/>
      <c r="L106" s="366"/>
      <c r="M106" s="366"/>
      <c r="N106" s="366"/>
      <c r="O106" s="366"/>
      <c r="P106" s="366"/>
      <c r="Q106" s="366"/>
      <c r="R106" s="366"/>
      <c r="S106" s="366"/>
      <c r="T106" s="366"/>
      <c r="U106" s="366"/>
      <c r="V106" s="346"/>
    </row>
    <row r="107" spans="2:22" s="18" customFormat="1" ht="15" customHeight="1" x14ac:dyDescent="0.35">
      <c r="B107" s="327"/>
      <c r="C107" s="333"/>
      <c r="D107" s="294" t="s">
        <v>1450</v>
      </c>
      <c r="E107" s="255"/>
      <c r="F107" s="255"/>
      <c r="G107" s="33">
        <v>0.32</v>
      </c>
      <c r="H107" s="330"/>
      <c r="I107" s="395"/>
      <c r="J107" s="347"/>
      <c r="K107" s="348"/>
      <c r="L107" s="348"/>
      <c r="M107" s="348"/>
      <c r="N107" s="348"/>
      <c r="O107" s="348"/>
      <c r="P107" s="348"/>
      <c r="Q107" s="348"/>
      <c r="R107" s="348"/>
      <c r="S107" s="348"/>
      <c r="T107" s="348"/>
      <c r="U107" s="348"/>
      <c r="V107" s="349"/>
    </row>
    <row r="109" spans="2:22" ht="45" customHeight="1" x14ac:dyDescent="0.35"/>
    <row r="110" spans="2:22" ht="15" customHeight="1" x14ac:dyDescent="0.35"/>
    <row r="111" spans="2:22" ht="15" customHeight="1" x14ac:dyDescent="0.35"/>
  </sheetData>
  <mergeCells count="46">
    <mergeCell ref="H102:H104"/>
    <mergeCell ref="I102:I104"/>
    <mergeCell ref="J102:V104"/>
    <mergeCell ref="C105:C107"/>
    <mergeCell ref="B105:B107"/>
    <mergeCell ref="H105:H107"/>
    <mergeCell ref="J105:V107"/>
    <mergeCell ref="I105:I107"/>
    <mergeCell ref="C102:C104"/>
    <mergeCell ref="B102:B104"/>
    <mergeCell ref="J70:V101"/>
    <mergeCell ref="A37:A41"/>
    <mergeCell ref="H70:H101"/>
    <mergeCell ref="I70:I101"/>
    <mergeCell ref="A42:A51"/>
    <mergeCell ref="C42:H42"/>
    <mergeCell ref="C43:H43"/>
    <mergeCell ref="C44:H44"/>
    <mergeCell ref="C45:H45"/>
    <mergeCell ref="C46:H46"/>
    <mergeCell ref="C47:H47"/>
    <mergeCell ref="E70:E101"/>
    <mergeCell ref="F70:F85"/>
    <mergeCell ref="F86:F101"/>
    <mergeCell ref="C70:C101"/>
    <mergeCell ref="B70:B101"/>
    <mergeCell ref="J69:V69"/>
    <mergeCell ref="C36:H36"/>
    <mergeCell ref="C37:H37"/>
    <mergeCell ref="C38:H38"/>
    <mergeCell ref="C39:H39"/>
    <mergeCell ref="C40:H40"/>
    <mergeCell ref="C48:H48"/>
    <mergeCell ref="C49:H49"/>
    <mergeCell ref="C50:H50"/>
    <mergeCell ref="C51:H51"/>
    <mergeCell ref="B64:V64"/>
    <mergeCell ref="C41:H41"/>
    <mergeCell ref="J68:V68"/>
    <mergeCell ref="J67:V67"/>
    <mergeCell ref="E54:I54"/>
    <mergeCell ref="D14:D23"/>
    <mergeCell ref="B13:B23"/>
    <mergeCell ref="C14:C23"/>
    <mergeCell ref="J65:V65"/>
    <mergeCell ref="J66:V66"/>
  </mergeCells>
  <conditionalFormatting sqref="C66:G69 C70 E70:G70 F86:G86 G71:G85 G87:G101 D104:G104 C105:C106 E105:G107 C102:G103">
    <cfRule type="cellIs" dxfId="1581" priority="5" operator="notEqual">
      <formula>""</formula>
    </cfRule>
  </conditionalFormatting>
  <conditionalFormatting sqref="D70:D85">
    <cfRule type="cellIs" dxfId="1580" priority="4" operator="notEqual">
      <formula>""</formula>
    </cfRule>
  </conditionalFormatting>
  <conditionalFormatting sqref="D86:D101">
    <cfRule type="cellIs" dxfId="1579" priority="3" operator="notEqual">
      <formula>""</formula>
    </cfRule>
  </conditionalFormatting>
  <conditionalFormatting sqref="D105:D106">
    <cfRule type="cellIs" dxfId="1578" priority="2" operator="notEqual">
      <formula>""</formula>
    </cfRule>
  </conditionalFormatting>
  <conditionalFormatting sqref="D107">
    <cfRule type="cellIs" dxfId="1577" priority="1" operator="notEqual">
      <formula>""</formula>
    </cfRule>
  </conditionalFormatting>
  <hyperlinks>
    <hyperlink ref="J11" location="_ftn1" display="_ftn1" xr:uid="{00000000-0004-0000-2800-000000000000}"/>
    <hyperlink ref="K11" location="_ftn2" display="_ftn2" xr:uid="{00000000-0004-0000-2800-00000100000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tint="0.39997558519241921"/>
  </sheetPr>
  <dimension ref="A1:V135"/>
  <sheetViews>
    <sheetView workbookViewId="0">
      <selection activeCell="D56" sqref="B56:X151"/>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11" ht="23.5" x14ac:dyDescent="0.55000000000000004">
      <c r="B1" s="136" t="str">
        <f ca="1">MID(CELL("Filename",I7),SEARCH("]",CELL("Filename",I7),1)+1,100)</f>
        <v>VFDs for HVAC Sup. and Ret. Fan</v>
      </c>
    </row>
    <row r="2" spans="2:11" x14ac:dyDescent="0.35">
      <c r="B2" t="s">
        <v>208</v>
      </c>
      <c r="C2" t="s">
        <v>1453</v>
      </c>
    </row>
    <row r="4" spans="2:11" x14ac:dyDescent="0.35">
      <c r="B4" s="47" t="s">
        <v>209</v>
      </c>
      <c r="G4" s="47" t="s">
        <v>210</v>
      </c>
    </row>
    <row r="5" spans="2:11" ht="38.5" x14ac:dyDescent="0.35">
      <c r="B5" s="244" t="s">
        <v>211</v>
      </c>
      <c r="C5" s="244" t="s">
        <v>212</v>
      </c>
      <c r="D5" s="133" t="s">
        <v>213</v>
      </c>
      <c r="G5" s="244" t="s">
        <v>211</v>
      </c>
      <c r="H5" s="244" t="s">
        <v>212</v>
      </c>
      <c r="I5" s="133" t="s">
        <v>214</v>
      </c>
    </row>
    <row r="6" spans="2:11" ht="15" customHeight="1" x14ac:dyDescent="0.35">
      <c r="B6" s="81"/>
      <c r="C6" s="81"/>
      <c r="D6" s="71">
        <v>15</v>
      </c>
      <c r="G6" s="81"/>
      <c r="H6" s="81"/>
      <c r="I6" s="71"/>
    </row>
    <row r="7" spans="2:11" x14ac:dyDescent="0.35">
      <c r="D7" s="134"/>
    </row>
    <row r="11" spans="2:11" x14ac:dyDescent="0.35">
      <c r="B11" s="47" t="s">
        <v>215</v>
      </c>
      <c r="C11" s="135"/>
      <c r="D11" s="134"/>
      <c r="H11" s="132"/>
      <c r="I11" s="47" t="s">
        <v>216</v>
      </c>
    </row>
    <row r="12" spans="2:11" ht="45.75" customHeight="1" x14ac:dyDescent="0.35">
      <c r="B12" s="244" t="s">
        <v>217</v>
      </c>
      <c r="C12" s="244" t="s">
        <v>212</v>
      </c>
      <c r="D12" s="244" t="s">
        <v>249</v>
      </c>
      <c r="E12" s="244" t="s">
        <v>256</v>
      </c>
      <c r="F12" s="133" t="s">
        <v>218</v>
      </c>
      <c r="G12" s="133" t="s">
        <v>219</v>
      </c>
      <c r="I12" s="244" t="s">
        <v>211</v>
      </c>
      <c r="J12" s="244" t="s">
        <v>212</v>
      </c>
      <c r="K12" s="133" t="s">
        <v>220</v>
      </c>
    </row>
    <row r="13" spans="2:11" x14ac:dyDescent="0.35">
      <c r="B13" s="352" t="s">
        <v>1418</v>
      </c>
      <c r="C13" s="164" t="s">
        <v>259</v>
      </c>
      <c r="D13" s="164"/>
      <c r="E13" s="164"/>
      <c r="F13" s="164" t="s">
        <v>297</v>
      </c>
      <c r="G13" s="163"/>
      <c r="I13" s="253"/>
      <c r="J13" s="253"/>
      <c r="K13" s="5"/>
    </row>
    <row r="14" spans="2:11" x14ac:dyDescent="0.35">
      <c r="B14" s="352"/>
      <c r="C14" s="467" t="s">
        <v>269</v>
      </c>
      <c r="D14" s="352" t="s">
        <v>1419</v>
      </c>
      <c r="E14" s="280" t="s">
        <v>1420</v>
      </c>
      <c r="F14" s="36">
        <v>2177</v>
      </c>
      <c r="G14" s="253"/>
    </row>
    <row r="15" spans="2:11" x14ac:dyDescent="0.35">
      <c r="B15" s="352"/>
      <c r="C15" s="467"/>
      <c r="D15" s="352"/>
      <c r="E15" s="280" t="s">
        <v>1421</v>
      </c>
      <c r="F15" s="36">
        <v>3123</v>
      </c>
      <c r="G15" s="253"/>
      <c r="I15" s="132"/>
      <c r="J15" s="132"/>
      <c r="K15" s="141"/>
    </row>
    <row r="16" spans="2:11" x14ac:dyDescent="0.35">
      <c r="B16" s="352"/>
      <c r="C16" s="467"/>
      <c r="D16" s="352"/>
      <c r="E16" s="280" t="s">
        <v>1422</v>
      </c>
      <c r="F16" s="36">
        <v>4280</v>
      </c>
      <c r="G16" s="253"/>
      <c r="I16" s="132"/>
      <c r="J16" s="132"/>
      <c r="K16" s="141"/>
    </row>
    <row r="17" spans="2:11" x14ac:dyDescent="0.35">
      <c r="B17" s="352"/>
      <c r="C17" s="467"/>
      <c r="D17" s="352"/>
      <c r="E17" s="280" t="s">
        <v>1423</v>
      </c>
      <c r="F17" s="36">
        <v>5023</v>
      </c>
      <c r="G17" s="253"/>
      <c r="I17" s="132"/>
      <c r="J17" s="132"/>
      <c r="K17" s="141"/>
    </row>
    <row r="18" spans="2:11" x14ac:dyDescent="0.35">
      <c r="B18" s="352"/>
      <c r="C18" s="467"/>
      <c r="D18" s="352"/>
      <c r="E18" s="280" t="s">
        <v>1424</v>
      </c>
      <c r="F18" s="36">
        <v>5766</v>
      </c>
      <c r="G18" s="253"/>
      <c r="I18" s="132"/>
      <c r="J18" s="132"/>
      <c r="K18" s="141"/>
    </row>
    <row r="19" spans="2:11" x14ac:dyDescent="0.35">
      <c r="B19" s="352"/>
      <c r="C19" s="467"/>
      <c r="D19" s="352"/>
      <c r="E19" s="280" t="s">
        <v>1425</v>
      </c>
      <c r="F19" s="36">
        <v>6591</v>
      </c>
      <c r="G19" s="253"/>
      <c r="I19" s="132"/>
      <c r="J19" s="132"/>
      <c r="K19" s="141"/>
    </row>
    <row r="20" spans="2:11" x14ac:dyDescent="0.35">
      <c r="B20" s="352"/>
      <c r="C20" s="467"/>
      <c r="D20" s="352"/>
      <c r="E20" s="280" t="s">
        <v>1426</v>
      </c>
      <c r="F20" s="36">
        <v>7550</v>
      </c>
      <c r="G20" s="253"/>
      <c r="I20" s="132"/>
      <c r="J20" s="132"/>
      <c r="K20" s="141"/>
    </row>
    <row r="21" spans="2:11" x14ac:dyDescent="0.35">
      <c r="B21" s="352"/>
      <c r="C21" s="467"/>
      <c r="D21" s="352"/>
      <c r="E21" s="280" t="s">
        <v>1427</v>
      </c>
      <c r="F21" s="36">
        <v>8173</v>
      </c>
      <c r="G21" s="253"/>
      <c r="I21" s="132"/>
      <c r="J21" s="132"/>
      <c r="K21" s="141"/>
    </row>
    <row r="22" spans="2:11" x14ac:dyDescent="0.35">
      <c r="B22" s="352"/>
      <c r="C22" s="467"/>
      <c r="D22" s="352"/>
      <c r="E22" s="280" t="s">
        <v>1428</v>
      </c>
      <c r="F22" s="36">
        <v>8796</v>
      </c>
      <c r="G22" s="253"/>
      <c r="I22" s="132"/>
      <c r="J22" s="132"/>
      <c r="K22" s="141"/>
    </row>
    <row r="23" spans="2:11" x14ac:dyDescent="0.35">
      <c r="B23" s="352"/>
      <c r="C23" s="467"/>
      <c r="D23" s="352"/>
      <c r="E23" s="280" t="s">
        <v>1429</v>
      </c>
      <c r="F23" s="36">
        <v>9576</v>
      </c>
      <c r="G23" s="253"/>
      <c r="I23" s="132"/>
      <c r="J23" s="132"/>
      <c r="K23" s="141"/>
    </row>
    <row r="24" spans="2:11" x14ac:dyDescent="0.35">
      <c r="B24" s="132"/>
      <c r="C24" s="132"/>
      <c r="D24" s="132"/>
      <c r="E24" s="132"/>
    </row>
    <row r="25" spans="2:11" x14ac:dyDescent="0.35">
      <c r="B25" s="132"/>
      <c r="C25" s="132"/>
      <c r="D25" s="132"/>
      <c r="E25" s="132"/>
      <c r="F25" s="132"/>
    </row>
    <row r="26" spans="2:11" x14ac:dyDescent="0.35">
      <c r="B26" s="47" t="s">
        <v>221</v>
      </c>
      <c r="E26" s="132"/>
      <c r="F26" s="132"/>
    </row>
    <row r="27" spans="2:11" x14ac:dyDescent="0.35">
      <c r="E27" s="132"/>
      <c r="F27" s="132"/>
    </row>
    <row r="28" spans="2:11" x14ac:dyDescent="0.35">
      <c r="E28" s="132"/>
      <c r="F28" s="132"/>
    </row>
    <row r="31" spans="2:11" x14ac:dyDescent="0.35">
      <c r="B31" s="2"/>
    </row>
    <row r="32" spans="2:11" x14ac:dyDescent="0.35">
      <c r="B32" s="2"/>
    </row>
    <row r="33" spans="1:17" x14ac:dyDescent="0.35">
      <c r="B33" s="47" t="s">
        <v>224</v>
      </c>
    </row>
    <row r="34" spans="1:17" x14ac:dyDescent="0.35">
      <c r="B34" s="130" t="s">
        <v>225</v>
      </c>
      <c r="C34" s="411" t="s">
        <v>226</v>
      </c>
      <c r="D34" s="412"/>
      <c r="E34" s="412"/>
      <c r="F34" s="412"/>
      <c r="G34" s="412"/>
      <c r="H34" s="413"/>
    </row>
    <row r="35" spans="1:17" ht="15" customHeight="1" x14ac:dyDescent="0.35">
      <c r="A35" s="319" t="s">
        <v>227</v>
      </c>
      <c r="B35" s="131" t="s">
        <v>228</v>
      </c>
      <c r="C35" s="336" t="s">
        <v>1454</v>
      </c>
      <c r="D35" s="414"/>
      <c r="E35" s="414"/>
      <c r="F35" s="414"/>
      <c r="G35" s="414"/>
      <c r="H35" s="415"/>
      <c r="P35" s="128"/>
      <c r="Q35" s="128"/>
    </row>
    <row r="36" spans="1:17" x14ac:dyDescent="0.35">
      <c r="A36" s="320"/>
      <c r="B36" s="131" t="s">
        <v>229</v>
      </c>
      <c r="C36" s="336" t="s">
        <v>1455</v>
      </c>
      <c r="D36" s="414"/>
      <c r="E36" s="414"/>
      <c r="F36" s="414"/>
      <c r="G36" s="414"/>
      <c r="H36" s="415"/>
      <c r="P36" s="128"/>
      <c r="Q36" s="128"/>
    </row>
    <row r="37" spans="1:17" x14ac:dyDescent="0.35">
      <c r="A37" s="320"/>
      <c r="B37" s="131" t="s">
        <v>230</v>
      </c>
      <c r="C37" s="418"/>
      <c r="D37" s="419"/>
      <c r="E37" s="419"/>
      <c r="F37" s="419"/>
      <c r="G37" s="419"/>
      <c r="H37" s="420"/>
      <c r="P37" s="128"/>
      <c r="Q37" s="128"/>
    </row>
    <row r="38" spans="1:17" x14ac:dyDescent="0.35">
      <c r="A38" s="320"/>
      <c r="B38" s="131" t="s">
        <v>231</v>
      </c>
      <c r="C38" s="418"/>
      <c r="D38" s="419"/>
      <c r="E38" s="419"/>
      <c r="F38" s="419"/>
      <c r="G38" s="419"/>
      <c r="H38" s="420"/>
      <c r="P38" s="29"/>
      <c r="Q38" s="29"/>
    </row>
    <row r="39" spans="1:17" x14ac:dyDescent="0.35">
      <c r="A39" s="321"/>
      <c r="B39" s="131" t="s">
        <v>232</v>
      </c>
      <c r="C39" s="418"/>
      <c r="D39" s="419"/>
      <c r="E39" s="419"/>
      <c r="F39" s="419"/>
      <c r="G39" s="419"/>
      <c r="H39" s="420"/>
      <c r="P39" s="128"/>
      <c r="Q39" s="128"/>
    </row>
    <row r="40" spans="1:17" ht="15" customHeight="1" x14ac:dyDescent="0.35">
      <c r="A40" s="319" t="s">
        <v>233</v>
      </c>
      <c r="B40" s="131" t="s">
        <v>234</v>
      </c>
      <c r="C40" s="418"/>
      <c r="D40" s="419"/>
      <c r="E40" s="419"/>
      <c r="F40" s="419"/>
      <c r="G40" s="419"/>
      <c r="H40" s="420"/>
      <c r="P40" s="128"/>
      <c r="Q40" s="128"/>
    </row>
    <row r="41" spans="1:17" x14ac:dyDescent="0.35">
      <c r="A41" s="320"/>
      <c r="B41" s="131" t="s">
        <v>235</v>
      </c>
      <c r="C41" s="418"/>
      <c r="D41" s="419"/>
      <c r="E41" s="419"/>
      <c r="F41" s="419"/>
      <c r="G41" s="419"/>
      <c r="H41" s="420"/>
      <c r="P41" s="128"/>
      <c r="Q41" s="128"/>
    </row>
    <row r="42" spans="1:17" x14ac:dyDescent="0.35">
      <c r="A42" s="320"/>
      <c r="B42" s="131" t="s">
        <v>236</v>
      </c>
      <c r="C42" s="418"/>
      <c r="D42" s="419"/>
      <c r="E42" s="419"/>
      <c r="F42" s="419"/>
      <c r="G42" s="419"/>
      <c r="H42" s="420"/>
      <c r="P42" s="128"/>
      <c r="Q42" s="128"/>
    </row>
    <row r="43" spans="1:17" x14ac:dyDescent="0.35">
      <c r="A43" s="320"/>
      <c r="B43" s="131" t="s">
        <v>237</v>
      </c>
      <c r="C43" s="418"/>
      <c r="D43" s="419"/>
      <c r="E43" s="419"/>
      <c r="F43" s="419"/>
      <c r="G43" s="419"/>
      <c r="H43" s="420"/>
      <c r="P43" s="128"/>
      <c r="Q43" s="128"/>
    </row>
    <row r="44" spans="1:17" x14ac:dyDescent="0.35">
      <c r="A44" s="320"/>
      <c r="B44" s="131" t="s">
        <v>238</v>
      </c>
      <c r="C44" s="418"/>
      <c r="D44" s="419"/>
      <c r="E44" s="419"/>
      <c r="F44" s="419"/>
      <c r="G44" s="419"/>
      <c r="H44" s="420"/>
      <c r="P44" s="128"/>
      <c r="Q44" s="128"/>
    </row>
    <row r="45" spans="1:17" x14ac:dyDescent="0.35">
      <c r="A45" s="320"/>
      <c r="B45" s="131" t="s">
        <v>239</v>
      </c>
      <c r="C45" s="418"/>
      <c r="D45" s="419"/>
      <c r="E45" s="419"/>
      <c r="F45" s="419"/>
      <c r="G45" s="419"/>
      <c r="H45" s="420"/>
      <c r="P45" s="128"/>
      <c r="Q45" s="128"/>
    </row>
    <row r="46" spans="1:17" x14ac:dyDescent="0.35">
      <c r="A46" s="320"/>
      <c r="B46" s="131" t="s">
        <v>240</v>
      </c>
      <c r="C46" s="418"/>
      <c r="D46" s="419"/>
      <c r="E46" s="419"/>
      <c r="F46" s="419"/>
      <c r="G46" s="419"/>
      <c r="H46" s="420"/>
      <c r="P46" s="128"/>
      <c r="Q46" s="128"/>
    </row>
    <row r="47" spans="1:17" x14ac:dyDescent="0.35">
      <c r="A47" s="320"/>
      <c r="B47" s="131" t="s">
        <v>241</v>
      </c>
      <c r="C47" s="418"/>
      <c r="D47" s="419"/>
      <c r="E47" s="419"/>
      <c r="F47" s="419"/>
      <c r="G47" s="419"/>
      <c r="H47" s="420"/>
    </row>
    <row r="48" spans="1:17" x14ac:dyDescent="0.35">
      <c r="A48" s="320"/>
      <c r="B48" s="131" t="s">
        <v>242</v>
      </c>
      <c r="C48" s="418"/>
      <c r="D48" s="419"/>
      <c r="E48" s="419"/>
      <c r="F48" s="419"/>
      <c r="G48" s="419"/>
      <c r="H48" s="420"/>
    </row>
    <row r="49" spans="1:22" x14ac:dyDescent="0.35">
      <c r="A49" s="321"/>
      <c r="B49" s="131" t="s">
        <v>243</v>
      </c>
      <c r="C49" s="418"/>
      <c r="D49" s="419"/>
      <c r="E49" s="419"/>
      <c r="F49" s="419"/>
      <c r="G49" s="419"/>
      <c r="H49" s="420"/>
    </row>
    <row r="50" spans="1:22" x14ac:dyDescent="0.35">
      <c r="L50" s="128"/>
      <c r="M50" s="128"/>
    </row>
    <row r="51" spans="1:22" x14ac:dyDescent="0.35">
      <c r="B51" s="47" t="s">
        <v>244</v>
      </c>
      <c r="L51" s="128"/>
      <c r="M51" s="128"/>
    </row>
    <row r="52" spans="1:22" ht="26" x14ac:dyDescent="0.35">
      <c r="B52" s="130" t="s">
        <v>245</v>
      </c>
      <c r="C52" s="244" t="s">
        <v>211</v>
      </c>
      <c r="D52" s="244" t="s">
        <v>212</v>
      </c>
      <c r="E52" s="411" t="s">
        <v>246</v>
      </c>
      <c r="F52" s="412"/>
      <c r="G52" s="412"/>
      <c r="H52" s="412"/>
      <c r="I52" s="413"/>
      <c r="L52" s="128"/>
      <c r="M52" s="128"/>
    </row>
    <row r="53" spans="1:22" ht="15" customHeight="1" x14ac:dyDescent="0.35">
      <c r="B53" s="80" t="s">
        <v>1456</v>
      </c>
      <c r="C53" s="81"/>
      <c r="D53" s="81"/>
      <c r="E53" s="336" t="s">
        <v>1457</v>
      </c>
      <c r="F53" s="337"/>
      <c r="G53" s="337"/>
      <c r="H53" s="337"/>
      <c r="I53" s="338"/>
      <c r="L53" s="29"/>
      <c r="M53" s="29"/>
    </row>
    <row r="54" spans="1:22" x14ac:dyDescent="0.35">
      <c r="B54" s="71" t="s">
        <v>1458</v>
      </c>
      <c r="C54" s="81"/>
      <c r="D54" s="81"/>
      <c r="E54" s="336" t="s">
        <v>1459</v>
      </c>
      <c r="F54" s="337"/>
      <c r="G54" s="337"/>
      <c r="H54" s="337"/>
      <c r="I54" s="338"/>
      <c r="L54" s="128"/>
      <c r="M54" s="128"/>
    </row>
    <row r="55" spans="1:22" x14ac:dyDescent="0.35">
      <c r="B55" s="80" t="s">
        <v>1460</v>
      </c>
      <c r="C55" s="81"/>
      <c r="D55" s="81"/>
      <c r="E55" s="336" t="s">
        <v>1461</v>
      </c>
      <c r="F55" s="337"/>
      <c r="G55" s="337"/>
      <c r="H55" s="337"/>
      <c r="I55" s="338"/>
    </row>
    <row r="56" spans="1:22" x14ac:dyDescent="0.35">
      <c r="B56" s="71" t="s">
        <v>1462</v>
      </c>
      <c r="C56" s="81"/>
      <c r="D56" s="81"/>
      <c r="E56" s="336" t="s">
        <v>1463</v>
      </c>
      <c r="F56" s="337"/>
      <c r="G56" s="337"/>
      <c r="H56" s="337"/>
      <c r="I56" s="338"/>
    </row>
    <row r="57" spans="1:22" x14ac:dyDescent="0.35">
      <c r="L57" s="128"/>
      <c r="M57" s="128"/>
    </row>
    <row r="58" spans="1:22" x14ac:dyDescent="0.35">
      <c r="L58" s="29"/>
      <c r="M58" s="29"/>
    </row>
    <row r="59" spans="1:22" x14ac:dyDescent="0.35">
      <c r="L59" s="128"/>
      <c r="M59" s="128"/>
    </row>
    <row r="60" spans="1:22" x14ac:dyDescent="0.35">
      <c r="L60" s="128"/>
      <c r="M60" s="128"/>
    </row>
    <row r="62" spans="1:22" s="18" customFormat="1" x14ac:dyDescent="0.35">
      <c r="B62" s="313" t="s">
        <v>247</v>
      </c>
      <c r="C62" s="314"/>
      <c r="D62" s="314"/>
      <c r="E62" s="314"/>
      <c r="F62" s="314"/>
      <c r="G62" s="314"/>
      <c r="H62" s="314"/>
      <c r="I62" s="314"/>
      <c r="J62" s="314"/>
      <c r="K62" s="314"/>
      <c r="L62" s="314"/>
      <c r="M62" s="314"/>
      <c r="N62" s="314"/>
      <c r="O62" s="314"/>
      <c r="P62" s="314"/>
      <c r="Q62" s="314"/>
      <c r="R62" s="314"/>
      <c r="S62" s="314"/>
      <c r="T62" s="314"/>
      <c r="U62" s="314"/>
      <c r="V62" s="315"/>
    </row>
    <row r="63" spans="1:22" s="18" customFormat="1" ht="33" customHeight="1" x14ac:dyDescent="0.35">
      <c r="B63" s="248" t="s">
        <v>248</v>
      </c>
      <c r="C63" s="17" t="s">
        <v>217</v>
      </c>
      <c r="D63" s="17" t="s">
        <v>212</v>
      </c>
      <c r="E63" s="17" t="s">
        <v>249</v>
      </c>
      <c r="F63" s="17" t="s">
        <v>250</v>
      </c>
      <c r="G63" s="17" t="s">
        <v>251</v>
      </c>
      <c r="H63" s="17" t="s">
        <v>252</v>
      </c>
      <c r="I63" s="248" t="s">
        <v>253</v>
      </c>
      <c r="J63" s="316" t="s">
        <v>254</v>
      </c>
      <c r="K63" s="317"/>
      <c r="L63" s="317"/>
      <c r="M63" s="317"/>
      <c r="N63" s="317"/>
      <c r="O63" s="317"/>
      <c r="P63" s="317"/>
      <c r="Q63" s="317"/>
      <c r="R63" s="317"/>
      <c r="S63" s="317"/>
      <c r="T63" s="317"/>
      <c r="U63" s="317"/>
      <c r="V63" s="318"/>
    </row>
    <row r="64" spans="1:22" s="18" customFormat="1" ht="15" customHeight="1" x14ac:dyDescent="0.25">
      <c r="B64" s="270" t="s">
        <v>1456</v>
      </c>
      <c r="C64" s="255"/>
      <c r="D64" s="255"/>
      <c r="E64" s="255"/>
      <c r="F64" s="255"/>
      <c r="G64" s="255"/>
      <c r="H64" s="252" t="s">
        <v>514</v>
      </c>
      <c r="I64" s="252"/>
      <c r="J64" s="307" t="s">
        <v>1464</v>
      </c>
      <c r="K64" s="308"/>
      <c r="L64" s="308"/>
      <c r="M64" s="308"/>
      <c r="N64" s="308"/>
      <c r="O64" s="308"/>
      <c r="P64" s="308"/>
      <c r="Q64" s="308"/>
      <c r="R64" s="308"/>
      <c r="S64" s="308"/>
      <c r="T64" s="308"/>
      <c r="U64" s="308"/>
      <c r="V64" s="309"/>
    </row>
    <row r="65" spans="2:22" s="18" customFormat="1" ht="15" customHeight="1" x14ac:dyDescent="0.25">
      <c r="B65" s="270" t="s">
        <v>1458</v>
      </c>
      <c r="C65" s="255"/>
      <c r="D65" s="255"/>
      <c r="E65" s="255"/>
      <c r="F65" s="255"/>
      <c r="G65" s="255"/>
      <c r="H65" s="252" t="s">
        <v>514</v>
      </c>
      <c r="I65" s="252"/>
      <c r="J65" s="307" t="s">
        <v>1465</v>
      </c>
      <c r="K65" s="308"/>
      <c r="L65" s="308"/>
      <c r="M65" s="308"/>
      <c r="N65" s="308"/>
      <c r="O65" s="308"/>
      <c r="P65" s="308"/>
      <c r="Q65" s="308"/>
      <c r="R65" s="308"/>
      <c r="S65" s="308"/>
      <c r="T65" s="308"/>
      <c r="U65" s="308"/>
      <c r="V65" s="309"/>
    </row>
    <row r="66" spans="2:22" s="18" customFormat="1" ht="15" customHeight="1" x14ac:dyDescent="0.35">
      <c r="B66" s="265" t="s">
        <v>611</v>
      </c>
      <c r="C66" s="255"/>
      <c r="D66" s="255"/>
      <c r="E66" s="255"/>
      <c r="F66" s="255"/>
      <c r="G66" s="46">
        <v>0.746</v>
      </c>
      <c r="H66" s="252" t="s">
        <v>273</v>
      </c>
      <c r="I66" s="252"/>
      <c r="J66" s="307" t="s">
        <v>1466</v>
      </c>
      <c r="K66" s="308"/>
      <c r="L66" s="308"/>
      <c r="M66" s="308"/>
      <c r="N66" s="308"/>
      <c r="O66" s="308"/>
      <c r="P66" s="308"/>
      <c r="Q66" s="308"/>
      <c r="R66" s="308"/>
      <c r="S66" s="308"/>
      <c r="T66" s="308"/>
      <c r="U66" s="308"/>
      <c r="V66" s="309"/>
    </row>
    <row r="67" spans="2:22" s="18" customFormat="1" ht="15" customHeight="1" x14ac:dyDescent="0.35">
      <c r="B67" s="265" t="s">
        <v>1088</v>
      </c>
      <c r="C67" s="255"/>
      <c r="D67" s="255"/>
      <c r="E67" s="255"/>
      <c r="F67" s="255"/>
      <c r="G67" s="294"/>
      <c r="H67" s="252" t="s">
        <v>281</v>
      </c>
      <c r="I67" s="252" t="s">
        <v>1089</v>
      </c>
      <c r="J67" s="307" t="s">
        <v>1467</v>
      </c>
      <c r="K67" s="308"/>
      <c r="L67" s="308"/>
      <c r="M67" s="308"/>
      <c r="N67" s="308"/>
      <c r="O67" s="308"/>
      <c r="P67" s="308"/>
      <c r="Q67" s="308"/>
      <c r="R67" s="308"/>
      <c r="S67" s="308"/>
      <c r="T67" s="308"/>
      <c r="U67" s="308"/>
      <c r="V67" s="309"/>
    </row>
    <row r="68" spans="2:22" s="18" customFormat="1" ht="15" customHeight="1" x14ac:dyDescent="0.35">
      <c r="B68" s="265" t="s">
        <v>921</v>
      </c>
      <c r="C68" s="255"/>
      <c r="D68" s="294"/>
      <c r="E68" s="255"/>
      <c r="F68" s="255"/>
      <c r="G68" s="294">
        <v>0.65</v>
      </c>
      <c r="H68" s="252" t="s">
        <v>281</v>
      </c>
      <c r="I68" s="252" t="s">
        <v>732</v>
      </c>
      <c r="J68" s="307" t="s">
        <v>1468</v>
      </c>
      <c r="K68" s="308"/>
      <c r="L68" s="308"/>
      <c r="M68" s="308"/>
      <c r="N68" s="308"/>
      <c r="O68" s="308"/>
      <c r="P68" s="308"/>
      <c r="Q68" s="308"/>
      <c r="R68" s="308"/>
      <c r="S68" s="308"/>
      <c r="T68" s="308"/>
      <c r="U68" s="308"/>
      <c r="V68" s="309"/>
    </row>
    <row r="69" spans="2:22" s="18" customFormat="1" ht="15" customHeight="1" x14ac:dyDescent="0.35">
      <c r="B69" s="265" t="s">
        <v>1469</v>
      </c>
      <c r="C69" s="255"/>
      <c r="D69" s="294"/>
      <c r="E69" s="255"/>
      <c r="F69" s="255"/>
      <c r="G69" s="294"/>
      <c r="H69" s="252" t="s">
        <v>281</v>
      </c>
      <c r="I69" s="252" t="s">
        <v>732</v>
      </c>
      <c r="J69" s="307" t="s">
        <v>1470</v>
      </c>
      <c r="K69" s="308"/>
      <c r="L69" s="308"/>
      <c r="M69" s="308"/>
      <c r="N69" s="308"/>
      <c r="O69" s="308"/>
      <c r="P69" s="308"/>
      <c r="Q69" s="308"/>
      <c r="R69" s="308"/>
      <c r="S69" s="308"/>
      <c r="T69" s="308"/>
      <c r="U69" s="308"/>
      <c r="V69" s="309"/>
    </row>
    <row r="70" spans="2:22" s="18" customFormat="1" ht="15" customHeight="1" x14ac:dyDescent="0.35">
      <c r="B70" s="325" t="s">
        <v>1471</v>
      </c>
      <c r="C70" s="328" t="s">
        <v>699</v>
      </c>
      <c r="D70" s="255" t="s">
        <v>903</v>
      </c>
      <c r="E70" s="255"/>
      <c r="F70" s="255"/>
      <c r="G70" s="32">
        <v>4630</v>
      </c>
      <c r="H70" s="328" t="s">
        <v>281</v>
      </c>
      <c r="I70" s="328" t="s">
        <v>282</v>
      </c>
      <c r="J70" s="341" t="s">
        <v>1472</v>
      </c>
      <c r="K70" s="342"/>
      <c r="L70" s="342"/>
      <c r="M70" s="342"/>
      <c r="N70" s="342"/>
      <c r="O70" s="342"/>
      <c r="P70" s="342"/>
      <c r="Q70" s="342"/>
      <c r="R70" s="342"/>
      <c r="S70" s="342"/>
      <c r="T70" s="342"/>
      <c r="U70" s="342"/>
      <c r="V70" s="343"/>
    </row>
    <row r="71" spans="2:22" s="18" customFormat="1" ht="15" customHeight="1" x14ac:dyDescent="0.35">
      <c r="B71" s="326"/>
      <c r="C71" s="329"/>
      <c r="D71" s="255" t="s">
        <v>791</v>
      </c>
      <c r="E71" s="255"/>
      <c r="F71" s="255"/>
      <c r="G71" s="32">
        <v>3544</v>
      </c>
      <c r="H71" s="329"/>
      <c r="I71" s="329"/>
      <c r="J71" s="344"/>
      <c r="K71" s="345"/>
      <c r="L71" s="345"/>
      <c r="M71" s="345"/>
      <c r="N71" s="345"/>
      <c r="O71" s="345"/>
      <c r="P71" s="345"/>
      <c r="Q71" s="345"/>
      <c r="R71" s="345"/>
      <c r="S71" s="345"/>
      <c r="T71" s="345"/>
      <c r="U71" s="345"/>
      <c r="V71" s="346"/>
    </row>
    <row r="72" spans="2:22" s="18" customFormat="1" ht="15" customHeight="1" x14ac:dyDescent="0.35">
      <c r="B72" s="326"/>
      <c r="C72" s="329"/>
      <c r="D72" s="255" t="s">
        <v>706</v>
      </c>
      <c r="E72" s="255"/>
      <c r="F72" s="255"/>
      <c r="G72" s="32">
        <v>8743</v>
      </c>
      <c r="H72" s="329"/>
      <c r="I72" s="329"/>
      <c r="J72" s="344"/>
      <c r="K72" s="345"/>
      <c r="L72" s="345"/>
      <c r="M72" s="345"/>
      <c r="N72" s="345"/>
      <c r="O72" s="345"/>
      <c r="P72" s="345"/>
      <c r="Q72" s="345"/>
      <c r="R72" s="345"/>
      <c r="S72" s="345"/>
      <c r="T72" s="345"/>
      <c r="U72" s="345"/>
      <c r="V72" s="346"/>
    </row>
    <row r="73" spans="2:22" s="18" customFormat="1" ht="15" customHeight="1" x14ac:dyDescent="0.35">
      <c r="B73" s="326"/>
      <c r="C73" s="329"/>
      <c r="D73" s="255" t="s">
        <v>710</v>
      </c>
      <c r="E73" s="255"/>
      <c r="F73" s="255"/>
      <c r="G73" s="32">
        <v>3478</v>
      </c>
      <c r="H73" s="329"/>
      <c r="I73" s="329"/>
      <c r="J73" s="344"/>
      <c r="K73" s="345"/>
      <c r="L73" s="345"/>
      <c r="M73" s="345"/>
      <c r="N73" s="345"/>
      <c r="O73" s="345"/>
      <c r="P73" s="345"/>
      <c r="Q73" s="345"/>
      <c r="R73" s="345"/>
      <c r="S73" s="345"/>
      <c r="T73" s="345"/>
      <c r="U73" s="345"/>
      <c r="V73" s="346"/>
    </row>
    <row r="74" spans="2:22" s="18" customFormat="1" ht="15" customHeight="1" x14ac:dyDescent="0.35">
      <c r="B74" s="326"/>
      <c r="C74" s="329"/>
      <c r="D74" s="255" t="s">
        <v>1048</v>
      </c>
      <c r="E74" s="255"/>
      <c r="F74" s="255"/>
      <c r="G74" s="32">
        <v>4570</v>
      </c>
      <c r="H74" s="329"/>
      <c r="I74" s="329"/>
      <c r="J74" s="344"/>
      <c r="K74" s="345"/>
      <c r="L74" s="345"/>
      <c r="M74" s="345"/>
      <c r="N74" s="345"/>
      <c r="O74" s="345"/>
      <c r="P74" s="345"/>
      <c r="Q74" s="345"/>
      <c r="R74" s="345"/>
      <c r="S74" s="345"/>
      <c r="T74" s="345"/>
      <c r="U74" s="345"/>
      <c r="V74" s="346"/>
    </row>
    <row r="75" spans="2:22" s="18" customFormat="1" ht="15" customHeight="1" x14ac:dyDescent="0.35">
      <c r="B75" s="326"/>
      <c r="C75" s="329"/>
      <c r="D75" s="255" t="s">
        <v>1053</v>
      </c>
      <c r="E75" s="255"/>
      <c r="F75" s="294"/>
      <c r="G75" s="32">
        <v>2850</v>
      </c>
      <c r="H75" s="329"/>
      <c r="I75" s="329"/>
      <c r="J75" s="344"/>
      <c r="K75" s="345"/>
      <c r="L75" s="345"/>
      <c r="M75" s="345"/>
      <c r="N75" s="345"/>
      <c r="O75" s="345"/>
      <c r="P75" s="345"/>
      <c r="Q75" s="345"/>
      <c r="R75" s="345"/>
      <c r="S75" s="345"/>
      <c r="T75" s="345"/>
      <c r="U75" s="345"/>
      <c r="V75" s="346"/>
    </row>
    <row r="76" spans="2:22" s="18" customFormat="1" ht="15" customHeight="1" x14ac:dyDescent="0.35">
      <c r="B76" s="326"/>
      <c r="C76" s="329"/>
      <c r="D76" s="255" t="s">
        <v>906</v>
      </c>
      <c r="E76" s="255"/>
      <c r="F76" s="294"/>
      <c r="G76" s="32">
        <v>3909</v>
      </c>
      <c r="H76" s="329"/>
      <c r="I76" s="329"/>
      <c r="J76" s="344"/>
      <c r="K76" s="345"/>
      <c r="L76" s="345"/>
      <c r="M76" s="345"/>
      <c r="N76" s="345"/>
      <c r="O76" s="345"/>
      <c r="P76" s="345"/>
      <c r="Q76" s="345"/>
      <c r="R76" s="345"/>
      <c r="S76" s="345"/>
      <c r="T76" s="345"/>
      <c r="U76" s="345"/>
      <c r="V76" s="346"/>
    </row>
    <row r="77" spans="2:22" s="18" customFormat="1" ht="15" customHeight="1" x14ac:dyDescent="0.35">
      <c r="B77" s="326"/>
      <c r="C77" s="329"/>
      <c r="D77" s="255" t="s">
        <v>911</v>
      </c>
      <c r="E77" s="255"/>
      <c r="F77" s="294"/>
      <c r="G77" s="32">
        <v>8760</v>
      </c>
      <c r="H77" s="329"/>
      <c r="I77" s="329"/>
      <c r="J77" s="344"/>
      <c r="K77" s="345"/>
      <c r="L77" s="345"/>
      <c r="M77" s="345"/>
      <c r="N77" s="345"/>
      <c r="O77" s="345"/>
      <c r="P77" s="345"/>
      <c r="Q77" s="345"/>
      <c r="R77" s="345"/>
      <c r="S77" s="345"/>
      <c r="T77" s="345"/>
      <c r="U77" s="345"/>
      <c r="V77" s="346"/>
    </row>
    <row r="78" spans="2:22" s="18" customFormat="1" ht="15" customHeight="1" x14ac:dyDescent="0.35">
      <c r="B78" s="326"/>
      <c r="C78" s="329"/>
      <c r="D78" s="255" t="s">
        <v>1049</v>
      </c>
      <c r="E78" s="255"/>
      <c r="F78" s="255"/>
      <c r="G78" s="32">
        <v>2662</v>
      </c>
      <c r="H78" s="329"/>
      <c r="I78" s="329"/>
      <c r="J78" s="344"/>
      <c r="K78" s="345"/>
      <c r="L78" s="345"/>
      <c r="M78" s="345"/>
      <c r="N78" s="345"/>
      <c r="O78" s="345"/>
      <c r="P78" s="345"/>
      <c r="Q78" s="345"/>
      <c r="R78" s="345"/>
      <c r="S78" s="345"/>
      <c r="T78" s="345"/>
      <c r="U78" s="345"/>
      <c r="V78" s="346"/>
    </row>
    <row r="79" spans="2:22" s="18" customFormat="1" ht="15" customHeight="1" x14ac:dyDescent="0.35">
      <c r="B79" s="326"/>
      <c r="C79" s="329"/>
      <c r="D79" s="255" t="s">
        <v>1050</v>
      </c>
      <c r="E79" s="255"/>
      <c r="F79" s="255"/>
      <c r="G79" s="32">
        <v>7667</v>
      </c>
      <c r="H79" s="329"/>
      <c r="I79" s="329"/>
      <c r="J79" s="344"/>
      <c r="K79" s="345"/>
      <c r="L79" s="345"/>
      <c r="M79" s="345"/>
      <c r="N79" s="345"/>
      <c r="O79" s="345"/>
      <c r="P79" s="345"/>
      <c r="Q79" s="345"/>
      <c r="R79" s="345"/>
      <c r="S79" s="345"/>
      <c r="T79" s="345"/>
      <c r="U79" s="345"/>
      <c r="V79" s="346"/>
    </row>
    <row r="80" spans="2:22" s="18" customFormat="1" ht="15" customHeight="1" x14ac:dyDescent="0.35">
      <c r="B80" s="326"/>
      <c r="C80" s="329"/>
      <c r="D80" s="255" t="s">
        <v>1054</v>
      </c>
      <c r="E80" s="255"/>
      <c r="F80" s="255"/>
      <c r="G80" s="32">
        <v>2412</v>
      </c>
      <c r="H80" s="329"/>
      <c r="I80" s="329"/>
      <c r="J80" s="344"/>
      <c r="K80" s="345"/>
      <c r="L80" s="345"/>
      <c r="M80" s="345"/>
      <c r="N80" s="345"/>
      <c r="O80" s="345"/>
      <c r="P80" s="345"/>
      <c r="Q80" s="345"/>
      <c r="R80" s="345"/>
      <c r="S80" s="345"/>
      <c r="T80" s="345"/>
      <c r="U80" s="345"/>
      <c r="V80" s="346"/>
    </row>
    <row r="81" spans="2:22" s="18" customFormat="1" ht="15" customHeight="1" x14ac:dyDescent="0.35">
      <c r="B81" s="326"/>
      <c r="C81" s="329"/>
      <c r="D81" s="255" t="s">
        <v>908</v>
      </c>
      <c r="E81" s="255"/>
      <c r="F81" s="255"/>
      <c r="G81" s="32">
        <v>7300</v>
      </c>
      <c r="H81" s="329"/>
      <c r="I81" s="329"/>
      <c r="J81" s="344"/>
      <c r="K81" s="345"/>
      <c r="L81" s="345"/>
      <c r="M81" s="345"/>
      <c r="N81" s="345"/>
      <c r="O81" s="345"/>
      <c r="P81" s="345"/>
      <c r="Q81" s="345"/>
      <c r="R81" s="345"/>
      <c r="S81" s="345"/>
      <c r="T81" s="345"/>
      <c r="U81" s="345"/>
      <c r="V81" s="346"/>
    </row>
    <row r="82" spans="2:22" s="18" customFormat="1" ht="15" customHeight="1" x14ac:dyDescent="0.35">
      <c r="B82" s="326"/>
      <c r="C82" s="329"/>
      <c r="D82" s="255" t="s">
        <v>1051</v>
      </c>
      <c r="E82" s="255"/>
      <c r="F82" s="255"/>
      <c r="G82" s="32">
        <v>4065</v>
      </c>
      <c r="H82" s="329"/>
      <c r="I82" s="329"/>
      <c r="J82" s="344"/>
      <c r="K82" s="345"/>
      <c r="L82" s="345"/>
      <c r="M82" s="345"/>
      <c r="N82" s="345"/>
      <c r="O82" s="345"/>
      <c r="P82" s="345"/>
      <c r="Q82" s="345"/>
      <c r="R82" s="345"/>
      <c r="S82" s="345"/>
      <c r="T82" s="345"/>
      <c r="U82" s="345"/>
      <c r="V82" s="346"/>
    </row>
    <row r="83" spans="2:22" s="18" customFormat="1" ht="15" customHeight="1" x14ac:dyDescent="0.35">
      <c r="B83" s="326"/>
      <c r="C83" s="329"/>
      <c r="D83" s="255" t="s">
        <v>1052</v>
      </c>
      <c r="E83" s="255"/>
      <c r="F83" s="255"/>
      <c r="G83" s="32">
        <v>7410</v>
      </c>
      <c r="H83" s="329"/>
      <c r="I83" s="329"/>
      <c r="J83" s="344"/>
      <c r="K83" s="345"/>
      <c r="L83" s="345"/>
      <c r="M83" s="345"/>
      <c r="N83" s="345"/>
      <c r="O83" s="345"/>
      <c r="P83" s="345"/>
      <c r="Q83" s="345"/>
      <c r="R83" s="345"/>
      <c r="S83" s="345"/>
      <c r="T83" s="345"/>
      <c r="U83" s="345"/>
      <c r="V83" s="346"/>
    </row>
    <row r="84" spans="2:22" s="18" customFormat="1" ht="15" customHeight="1" x14ac:dyDescent="0.35">
      <c r="B84" s="326"/>
      <c r="C84" s="329"/>
      <c r="D84" s="255" t="s">
        <v>707</v>
      </c>
      <c r="E84" s="255"/>
      <c r="F84" s="255"/>
      <c r="G84" s="32">
        <v>2920</v>
      </c>
      <c r="H84" s="329"/>
      <c r="I84" s="329"/>
      <c r="J84" s="344"/>
      <c r="K84" s="345"/>
      <c r="L84" s="345"/>
      <c r="M84" s="345"/>
      <c r="N84" s="345"/>
      <c r="O84" s="345"/>
      <c r="P84" s="345"/>
      <c r="Q84" s="345"/>
      <c r="R84" s="345"/>
      <c r="S84" s="345"/>
      <c r="T84" s="345"/>
      <c r="U84" s="345"/>
      <c r="V84" s="346"/>
    </row>
    <row r="85" spans="2:22" s="18" customFormat="1" ht="15" customHeight="1" x14ac:dyDescent="0.35">
      <c r="B85" s="327"/>
      <c r="C85" s="330"/>
      <c r="D85" s="255" t="s">
        <v>1055</v>
      </c>
      <c r="E85" s="255"/>
      <c r="F85" s="255"/>
      <c r="G85" s="32">
        <v>4978</v>
      </c>
      <c r="H85" s="330"/>
      <c r="I85" s="330"/>
      <c r="J85" s="347"/>
      <c r="K85" s="348"/>
      <c r="L85" s="348"/>
      <c r="M85" s="348"/>
      <c r="N85" s="348"/>
      <c r="O85" s="348"/>
      <c r="P85" s="348"/>
      <c r="Q85" s="348"/>
      <c r="R85" s="348"/>
      <c r="S85" s="348"/>
      <c r="T85" s="348"/>
      <c r="U85" s="348"/>
      <c r="V85" s="349"/>
    </row>
    <row r="86" spans="2:22" s="18" customFormat="1" ht="31.5" customHeight="1" x14ac:dyDescent="0.35">
      <c r="B86" s="325" t="s">
        <v>1473</v>
      </c>
      <c r="C86" s="331" t="s">
        <v>1474</v>
      </c>
      <c r="D86" s="255" t="s">
        <v>1475</v>
      </c>
      <c r="E86" s="255"/>
      <c r="F86" s="255"/>
      <c r="G86" s="294">
        <v>1</v>
      </c>
      <c r="H86" s="328" t="s">
        <v>273</v>
      </c>
      <c r="I86" s="328"/>
      <c r="J86" s="341" t="s">
        <v>1476</v>
      </c>
      <c r="K86" s="342"/>
      <c r="L86" s="342"/>
      <c r="M86" s="342"/>
      <c r="N86" s="342"/>
      <c r="O86" s="342"/>
      <c r="P86" s="342"/>
      <c r="Q86" s="342"/>
      <c r="R86" s="342"/>
      <c r="S86" s="342"/>
      <c r="T86" s="342"/>
      <c r="U86" s="342"/>
      <c r="V86" s="343"/>
    </row>
    <row r="87" spans="2:22" s="18" customFormat="1" ht="15" customHeight="1" x14ac:dyDescent="0.35">
      <c r="B87" s="326"/>
      <c r="C87" s="332"/>
      <c r="D87" s="255" t="s">
        <v>1477</v>
      </c>
      <c r="E87" s="255"/>
      <c r="F87" s="255"/>
      <c r="G87" s="294">
        <v>0.8</v>
      </c>
      <c r="H87" s="329"/>
      <c r="I87" s="329"/>
      <c r="J87" s="344"/>
      <c r="K87" s="345"/>
      <c r="L87" s="345"/>
      <c r="M87" s="345"/>
      <c r="N87" s="345"/>
      <c r="O87" s="345"/>
      <c r="P87" s="345"/>
      <c r="Q87" s="345"/>
      <c r="R87" s="345"/>
      <c r="S87" s="345"/>
      <c r="T87" s="345"/>
      <c r="U87" s="345"/>
      <c r="V87" s="346"/>
    </row>
    <row r="88" spans="2:22" s="18" customFormat="1" ht="29" x14ac:dyDescent="0.35">
      <c r="B88" s="326"/>
      <c r="C88" s="332"/>
      <c r="D88" s="255" t="s">
        <v>1478</v>
      </c>
      <c r="E88" s="255"/>
      <c r="F88" s="255"/>
      <c r="G88" s="294">
        <v>0.78</v>
      </c>
      <c r="H88" s="329"/>
      <c r="I88" s="329"/>
      <c r="J88" s="344"/>
      <c r="K88" s="345"/>
      <c r="L88" s="345"/>
      <c r="M88" s="345"/>
      <c r="N88" s="345"/>
      <c r="O88" s="345"/>
      <c r="P88" s="345"/>
      <c r="Q88" s="345"/>
      <c r="R88" s="345"/>
      <c r="S88" s="345"/>
      <c r="T88" s="345"/>
      <c r="U88" s="345"/>
      <c r="V88" s="346"/>
    </row>
    <row r="89" spans="2:22" s="18" customFormat="1" x14ac:dyDescent="0.35">
      <c r="B89" s="326"/>
      <c r="C89" s="332"/>
      <c r="D89" s="255" t="s">
        <v>1479</v>
      </c>
      <c r="E89" s="255"/>
      <c r="F89" s="255"/>
      <c r="G89" s="294">
        <v>0.69</v>
      </c>
      <c r="H89" s="329"/>
      <c r="I89" s="329"/>
      <c r="J89" s="344"/>
      <c r="K89" s="345"/>
      <c r="L89" s="345"/>
      <c r="M89" s="345"/>
      <c r="N89" s="345"/>
      <c r="O89" s="345"/>
      <c r="P89" s="345"/>
      <c r="Q89" s="345"/>
      <c r="R89" s="345"/>
      <c r="S89" s="345"/>
      <c r="T89" s="345"/>
      <c r="U89" s="345"/>
      <c r="V89" s="346"/>
    </row>
    <row r="90" spans="2:22" s="18" customFormat="1" ht="29" x14ac:dyDescent="0.35">
      <c r="B90" s="326"/>
      <c r="C90" s="332"/>
      <c r="D90" s="255" t="s">
        <v>1480</v>
      </c>
      <c r="E90" s="255"/>
      <c r="F90" s="255"/>
      <c r="G90" s="294">
        <v>0.63</v>
      </c>
      <c r="H90" s="329"/>
      <c r="I90" s="329"/>
      <c r="J90" s="344"/>
      <c r="K90" s="345"/>
      <c r="L90" s="345"/>
      <c r="M90" s="345"/>
      <c r="N90" s="345"/>
      <c r="O90" s="345"/>
      <c r="P90" s="345"/>
      <c r="Q90" s="345"/>
      <c r="R90" s="345"/>
      <c r="S90" s="345"/>
      <c r="T90" s="345"/>
      <c r="U90" s="345"/>
      <c r="V90" s="346"/>
    </row>
    <row r="91" spans="2:22" s="18" customFormat="1" ht="15" customHeight="1" x14ac:dyDescent="0.35">
      <c r="B91" s="326"/>
      <c r="C91" s="332"/>
      <c r="D91" s="255" t="s">
        <v>1481</v>
      </c>
      <c r="E91" s="255"/>
      <c r="F91" s="255"/>
      <c r="G91" s="294">
        <v>0.53</v>
      </c>
      <c r="H91" s="329"/>
      <c r="I91" s="329"/>
      <c r="J91" s="344"/>
      <c r="K91" s="345"/>
      <c r="L91" s="345"/>
      <c r="M91" s="345"/>
      <c r="N91" s="345"/>
      <c r="O91" s="345"/>
      <c r="P91" s="345"/>
      <c r="Q91" s="345"/>
      <c r="R91" s="345"/>
      <c r="S91" s="345"/>
      <c r="T91" s="345"/>
      <c r="U91" s="345"/>
      <c r="V91" s="346"/>
    </row>
    <row r="92" spans="2:22" s="18" customFormat="1" ht="15" customHeight="1" x14ac:dyDescent="0.35">
      <c r="B92" s="326"/>
      <c r="C92" s="332"/>
      <c r="D92" s="255" t="s">
        <v>1482</v>
      </c>
      <c r="E92" s="255"/>
      <c r="F92" s="255"/>
      <c r="G92" s="294">
        <v>0.53</v>
      </c>
      <c r="H92" s="329"/>
      <c r="I92" s="329"/>
      <c r="J92" s="344"/>
      <c r="K92" s="345"/>
      <c r="L92" s="345"/>
      <c r="M92" s="345"/>
      <c r="N92" s="345"/>
      <c r="O92" s="345"/>
      <c r="P92" s="345"/>
      <c r="Q92" s="345"/>
      <c r="R92" s="345"/>
      <c r="S92" s="345"/>
      <c r="T92" s="345"/>
      <c r="U92" s="345"/>
      <c r="V92" s="346"/>
    </row>
    <row r="93" spans="2:22" s="18" customFormat="1" ht="15" customHeight="1" x14ac:dyDescent="0.35">
      <c r="B93" s="326"/>
      <c r="C93" s="332"/>
      <c r="D93" s="255" t="s">
        <v>1483</v>
      </c>
      <c r="E93" s="255"/>
      <c r="F93" s="255"/>
      <c r="G93" s="294">
        <v>0.49</v>
      </c>
      <c r="H93" s="329"/>
      <c r="I93" s="329"/>
      <c r="J93" s="344"/>
      <c r="K93" s="345"/>
      <c r="L93" s="345"/>
      <c r="M93" s="345"/>
      <c r="N93" s="345"/>
      <c r="O93" s="345"/>
      <c r="P93" s="345"/>
      <c r="Q93" s="345"/>
      <c r="R93" s="345"/>
      <c r="S93" s="345"/>
      <c r="T93" s="345"/>
      <c r="U93" s="345"/>
      <c r="V93" s="346"/>
    </row>
    <row r="94" spans="2:22" s="18" customFormat="1" ht="15" customHeight="1" x14ac:dyDescent="0.35">
      <c r="B94" s="326"/>
      <c r="C94" s="332"/>
      <c r="D94" s="255" t="s">
        <v>1484</v>
      </c>
      <c r="E94" s="255"/>
      <c r="F94" s="255"/>
      <c r="G94" s="294">
        <v>0.39</v>
      </c>
      <c r="H94" s="329"/>
      <c r="I94" s="329"/>
      <c r="J94" s="344"/>
      <c r="K94" s="345"/>
      <c r="L94" s="345"/>
      <c r="M94" s="345"/>
      <c r="N94" s="345"/>
      <c r="O94" s="345"/>
      <c r="P94" s="345"/>
      <c r="Q94" s="345"/>
      <c r="R94" s="345"/>
      <c r="S94" s="345"/>
      <c r="T94" s="345"/>
      <c r="U94" s="345"/>
      <c r="V94" s="346"/>
    </row>
    <row r="95" spans="2:22" s="18" customFormat="1" ht="29" x14ac:dyDescent="0.35">
      <c r="B95" s="326"/>
      <c r="C95" s="332"/>
      <c r="D95" s="255" t="s">
        <v>1485</v>
      </c>
      <c r="E95" s="255"/>
      <c r="F95" s="255"/>
      <c r="G95" s="294">
        <v>0.3</v>
      </c>
      <c r="H95" s="329"/>
      <c r="I95" s="329"/>
      <c r="J95" s="344"/>
      <c r="K95" s="345"/>
      <c r="L95" s="345"/>
      <c r="M95" s="345"/>
      <c r="N95" s="345"/>
      <c r="O95" s="345"/>
      <c r="P95" s="345"/>
      <c r="Q95" s="345"/>
      <c r="R95" s="345"/>
      <c r="S95" s="345"/>
      <c r="T95" s="345"/>
      <c r="U95" s="345"/>
      <c r="V95" s="346"/>
    </row>
    <row r="96" spans="2:22" s="18" customFormat="1" ht="29" x14ac:dyDescent="0.35">
      <c r="B96" s="327"/>
      <c r="C96" s="333"/>
      <c r="D96" s="255" t="s">
        <v>1486</v>
      </c>
      <c r="E96" s="255"/>
      <c r="F96" s="255"/>
      <c r="G96" s="294">
        <v>0.27</v>
      </c>
      <c r="H96" s="330"/>
      <c r="I96" s="330"/>
      <c r="J96" s="347"/>
      <c r="K96" s="348"/>
      <c r="L96" s="348"/>
      <c r="M96" s="348"/>
      <c r="N96" s="348"/>
      <c r="O96" s="348"/>
      <c r="P96" s="348"/>
      <c r="Q96" s="348"/>
      <c r="R96" s="348"/>
      <c r="S96" s="348"/>
      <c r="T96" s="348"/>
      <c r="U96" s="348"/>
      <c r="V96" s="349"/>
    </row>
    <row r="97" spans="2:22" ht="45" customHeight="1" x14ac:dyDescent="0.35">
      <c r="B97" s="325" t="s">
        <v>1487</v>
      </c>
      <c r="C97" s="331" t="s">
        <v>1474</v>
      </c>
      <c r="D97" s="255" t="s">
        <v>1475</v>
      </c>
      <c r="E97" s="255"/>
      <c r="F97" s="255"/>
      <c r="G97" s="294">
        <v>1</v>
      </c>
      <c r="H97" s="328" t="s">
        <v>273</v>
      </c>
      <c r="I97" s="328"/>
      <c r="J97" s="341" t="s">
        <v>1488</v>
      </c>
      <c r="K97" s="342"/>
      <c r="L97" s="342"/>
      <c r="M97" s="342"/>
      <c r="N97" s="342"/>
      <c r="O97" s="342"/>
      <c r="P97" s="342"/>
      <c r="Q97" s="342"/>
      <c r="R97" s="342"/>
      <c r="S97" s="342"/>
      <c r="T97" s="342"/>
      <c r="U97" s="342"/>
      <c r="V97" s="343"/>
    </row>
    <row r="98" spans="2:22" ht="15" customHeight="1" x14ac:dyDescent="0.35">
      <c r="B98" s="326"/>
      <c r="C98" s="332"/>
      <c r="D98" s="255" t="s">
        <v>1477</v>
      </c>
      <c r="E98" s="255"/>
      <c r="F98" s="255"/>
      <c r="G98" s="294">
        <v>0.8</v>
      </c>
      <c r="H98" s="329"/>
      <c r="I98" s="329"/>
      <c r="J98" s="344"/>
      <c r="K98" s="345"/>
      <c r="L98" s="345"/>
      <c r="M98" s="345"/>
      <c r="N98" s="345"/>
      <c r="O98" s="345"/>
      <c r="P98" s="345"/>
      <c r="Q98" s="345"/>
      <c r="R98" s="345"/>
      <c r="S98" s="345"/>
      <c r="T98" s="345"/>
      <c r="U98" s="345"/>
      <c r="V98" s="346"/>
    </row>
    <row r="99" spans="2:22" ht="15" customHeight="1" x14ac:dyDescent="0.35">
      <c r="B99" s="326"/>
      <c r="C99" s="332"/>
      <c r="D99" s="255" t="s">
        <v>1478</v>
      </c>
      <c r="E99" s="255"/>
      <c r="F99" s="255"/>
      <c r="G99" s="294">
        <v>0.78</v>
      </c>
      <c r="H99" s="329"/>
      <c r="I99" s="329"/>
      <c r="J99" s="344"/>
      <c r="K99" s="345"/>
      <c r="L99" s="345"/>
      <c r="M99" s="345"/>
      <c r="N99" s="345"/>
      <c r="O99" s="345"/>
      <c r="P99" s="345"/>
      <c r="Q99" s="345"/>
      <c r="R99" s="345"/>
      <c r="S99" s="345"/>
      <c r="T99" s="345"/>
      <c r="U99" s="345"/>
      <c r="V99" s="346"/>
    </row>
    <row r="100" spans="2:22" x14ac:dyDescent="0.35">
      <c r="B100" s="326"/>
      <c r="C100" s="332"/>
      <c r="D100" s="255" t="s">
        <v>1479</v>
      </c>
      <c r="E100" s="255"/>
      <c r="F100" s="255"/>
      <c r="G100" s="294">
        <v>0.69</v>
      </c>
      <c r="H100" s="329"/>
      <c r="I100" s="329"/>
      <c r="J100" s="344"/>
      <c r="K100" s="345"/>
      <c r="L100" s="345"/>
      <c r="M100" s="345"/>
      <c r="N100" s="345"/>
      <c r="O100" s="345"/>
      <c r="P100" s="345"/>
      <c r="Q100" s="345"/>
      <c r="R100" s="345"/>
      <c r="S100" s="345"/>
      <c r="T100" s="345"/>
      <c r="U100" s="345"/>
      <c r="V100" s="346"/>
    </row>
    <row r="101" spans="2:22" ht="29" x14ac:dyDescent="0.35">
      <c r="B101" s="326"/>
      <c r="C101" s="332"/>
      <c r="D101" s="255" t="s">
        <v>1480</v>
      </c>
      <c r="E101" s="255"/>
      <c r="F101" s="255"/>
      <c r="G101" s="294">
        <v>0.63</v>
      </c>
      <c r="H101" s="329"/>
      <c r="I101" s="329"/>
      <c r="J101" s="344"/>
      <c r="K101" s="345"/>
      <c r="L101" s="345"/>
      <c r="M101" s="345"/>
      <c r="N101" s="345"/>
      <c r="O101" s="345"/>
      <c r="P101" s="345"/>
      <c r="Q101" s="345"/>
      <c r="R101" s="345"/>
      <c r="S101" s="345"/>
      <c r="T101" s="345"/>
      <c r="U101" s="345"/>
      <c r="V101" s="346"/>
    </row>
    <row r="102" spans="2:22" x14ac:dyDescent="0.35">
      <c r="B102" s="326"/>
      <c r="C102" s="332"/>
      <c r="D102" s="255" t="s">
        <v>1481</v>
      </c>
      <c r="E102" s="255"/>
      <c r="F102" s="255"/>
      <c r="G102" s="294">
        <v>0.53</v>
      </c>
      <c r="H102" s="329"/>
      <c r="I102" s="329"/>
      <c r="J102" s="344"/>
      <c r="K102" s="345"/>
      <c r="L102" s="345"/>
      <c r="M102" s="345"/>
      <c r="N102" s="345"/>
      <c r="O102" s="345"/>
      <c r="P102" s="345"/>
      <c r="Q102" s="345"/>
      <c r="R102" s="345"/>
      <c r="S102" s="345"/>
      <c r="T102" s="345"/>
      <c r="U102" s="345"/>
      <c r="V102" s="346"/>
    </row>
    <row r="103" spans="2:22" ht="29" x14ac:dyDescent="0.35">
      <c r="B103" s="326"/>
      <c r="C103" s="332"/>
      <c r="D103" s="255" t="s">
        <v>1482</v>
      </c>
      <c r="E103" s="255"/>
      <c r="F103" s="255"/>
      <c r="G103" s="294">
        <v>0.53</v>
      </c>
      <c r="H103" s="329"/>
      <c r="I103" s="329"/>
      <c r="J103" s="344"/>
      <c r="K103" s="345"/>
      <c r="L103" s="345"/>
      <c r="M103" s="345"/>
      <c r="N103" s="345"/>
      <c r="O103" s="345"/>
      <c r="P103" s="345"/>
      <c r="Q103" s="345"/>
      <c r="R103" s="345"/>
      <c r="S103" s="345"/>
      <c r="T103" s="345"/>
      <c r="U103" s="345"/>
      <c r="V103" s="346"/>
    </row>
    <row r="104" spans="2:22" x14ac:dyDescent="0.35">
      <c r="B104" s="326"/>
      <c r="C104" s="332"/>
      <c r="D104" s="255" t="s">
        <v>1483</v>
      </c>
      <c r="E104" s="255"/>
      <c r="F104" s="255"/>
      <c r="G104" s="294">
        <v>0.49</v>
      </c>
      <c r="H104" s="329"/>
      <c r="I104" s="329"/>
      <c r="J104" s="344"/>
      <c r="K104" s="345"/>
      <c r="L104" s="345"/>
      <c r="M104" s="345"/>
      <c r="N104" s="345"/>
      <c r="O104" s="345"/>
      <c r="P104" s="345"/>
      <c r="Q104" s="345"/>
      <c r="R104" s="345"/>
      <c r="S104" s="345"/>
      <c r="T104" s="345"/>
      <c r="U104" s="345"/>
      <c r="V104" s="346"/>
    </row>
    <row r="105" spans="2:22" ht="29" x14ac:dyDescent="0.35">
      <c r="B105" s="326"/>
      <c r="C105" s="332"/>
      <c r="D105" s="255" t="s">
        <v>1484</v>
      </c>
      <c r="E105" s="255"/>
      <c r="F105" s="255"/>
      <c r="G105" s="294">
        <v>0.39</v>
      </c>
      <c r="H105" s="329"/>
      <c r="I105" s="329"/>
      <c r="J105" s="344"/>
      <c r="K105" s="345"/>
      <c r="L105" s="345"/>
      <c r="M105" s="345"/>
      <c r="N105" s="345"/>
      <c r="O105" s="345"/>
      <c r="P105" s="345"/>
      <c r="Q105" s="345"/>
      <c r="R105" s="345"/>
      <c r="S105" s="345"/>
      <c r="T105" s="345"/>
      <c r="U105" s="345"/>
      <c r="V105" s="346"/>
    </row>
    <row r="106" spans="2:22" ht="29" x14ac:dyDescent="0.35">
      <c r="B106" s="326"/>
      <c r="C106" s="332"/>
      <c r="D106" s="255" t="s">
        <v>1485</v>
      </c>
      <c r="E106" s="255"/>
      <c r="F106" s="255"/>
      <c r="G106" s="294">
        <v>0.3</v>
      </c>
      <c r="H106" s="329"/>
      <c r="I106" s="329"/>
      <c r="J106" s="344"/>
      <c r="K106" s="345"/>
      <c r="L106" s="345"/>
      <c r="M106" s="345"/>
      <c r="N106" s="345"/>
      <c r="O106" s="345"/>
      <c r="P106" s="345"/>
      <c r="Q106" s="345"/>
      <c r="R106" s="345"/>
      <c r="S106" s="345"/>
      <c r="T106" s="345"/>
      <c r="U106" s="345"/>
      <c r="V106" s="346"/>
    </row>
    <row r="107" spans="2:22" ht="29" x14ac:dyDescent="0.35">
      <c r="B107" s="327"/>
      <c r="C107" s="333"/>
      <c r="D107" s="255" t="s">
        <v>1486</v>
      </c>
      <c r="E107" s="255"/>
      <c r="F107" s="255"/>
      <c r="G107" s="294">
        <v>0.27</v>
      </c>
      <c r="H107" s="330"/>
      <c r="I107" s="330"/>
      <c r="J107" s="347"/>
      <c r="K107" s="348"/>
      <c r="L107" s="348"/>
      <c r="M107" s="348"/>
      <c r="N107" s="348"/>
      <c r="O107" s="348"/>
      <c r="P107" s="348"/>
      <c r="Q107" s="348"/>
      <c r="R107" s="348"/>
      <c r="S107" s="348"/>
      <c r="T107" s="348"/>
      <c r="U107" s="348"/>
      <c r="V107" s="349"/>
    </row>
    <row r="108" spans="2:22" s="18" customFormat="1" ht="15" customHeight="1" x14ac:dyDescent="0.35">
      <c r="B108" s="265" t="s">
        <v>1489</v>
      </c>
      <c r="C108" s="255"/>
      <c r="D108" s="255"/>
      <c r="E108" s="255"/>
      <c r="F108" s="255"/>
      <c r="G108" s="33">
        <v>0.157</v>
      </c>
      <c r="H108" s="252" t="s">
        <v>273</v>
      </c>
      <c r="I108" s="252"/>
      <c r="J108" s="307" t="s">
        <v>1490</v>
      </c>
      <c r="K108" s="308"/>
      <c r="L108" s="308"/>
      <c r="M108" s="308"/>
      <c r="N108" s="308"/>
      <c r="O108" s="308"/>
      <c r="P108" s="308"/>
      <c r="Q108" s="308"/>
      <c r="R108" s="308"/>
      <c r="S108" s="308"/>
      <c r="T108" s="308"/>
      <c r="U108" s="308"/>
      <c r="V108" s="309"/>
    </row>
    <row r="109" spans="2:22" s="18" customFormat="1" ht="15" customHeight="1" x14ac:dyDescent="0.35">
      <c r="B109" s="243" t="s">
        <v>1460</v>
      </c>
      <c r="C109" s="255"/>
      <c r="D109" s="294"/>
      <c r="E109" s="255"/>
      <c r="F109" s="255"/>
      <c r="G109" s="294"/>
      <c r="H109" s="252" t="s">
        <v>514</v>
      </c>
      <c r="I109" s="252" t="s">
        <v>755</v>
      </c>
      <c r="J109" s="307" t="s">
        <v>1491</v>
      </c>
      <c r="K109" s="308"/>
      <c r="L109" s="308"/>
      <c r="M109" s="308"/>
      <c r="N109" s="308"/>
      <c r="O109" s="308"/>
      <c r="P109" s="308"/>
      <c r="Q109" s="308"/>
      <c r="R109" s="308"/>
      <c r="S109" s="308"/>
      <c r="T109" s="308"/>
      <c r="U109" s="308"/>
      <c r="V109" s="309"/>
    </row>
    <row r="110" spans="2:22" s="18" customFormat="1" ht="15" customHeight="1" x14ac:dyDescent="0.35">
      <c r="B110" s="166" t="s">
        <v>1462</v>
      </c>
      <c r="C110" s="240"/>
      <c r="D110" s="267"/>
      <c r="E110" s="240"/>
      <c r="F110" s="240"/>
      <c r="G110" s="267"/>
      <c r="H110" s="237" t="s">
        <v>514</v>
      </c>
      <c r="I110" s="237" t="s">
        <v>755</v>
      </c>
      <c r="J110" s="341" t="s">
        <v>1492</v>
      </c>
      <c r="K110" s="342"/>
      <c r="L110" s="342"/>
      <c r="M110" s="342"/>
      <c r="N110" s="342"/>
      <c r="O110" s="342"/>
      <c r="P110" s="342"/>
      <c r="Q110" s="342"/>
      <c r="R110" s="342"/>
      <c r="S110" s="342"/>
      <c r="T110" s="342"/>
      <c r="U110" s="342"/>
      <c r="V110" s="343"/>
    </row>
    <row r="111" spans="2:22" s="18" customFormat="1" ht="15" customHeight="1" x14ac:dyDescent="0.35">
      <c r="B111" s="325" t="s">
        <v>1493</v>
      </c>
      <c r="C111" s="362" t="s">
        <v>1474</v>
      </c>
      <c r="D111" s="255" t="s">
        <v>1475</v>
      </c>
      <c r="E111" s="255"/>
      <c r="F111" s="255"/>
      <c r="G111" s="165">
        <v>1</v>
      </c>
      <c r="H111" s="351" t="s">
        <v>273</v>
      </c>
      <c r="I111" s="351"/>
      <c r="J111" s="425" t="s">
        <v>1494</v>
      </c>
      <c r="K111" s="425"/>
      <c r="L111" s="425"/>
      <c r="M111" s="425"/>
      <c r="N111" s="425"/>
      <c r="O111" s="425"/>
      <c r="P111" s="425"/>
      <c r="Q111" s="425"/>
      <c r="R111" s="425"/>
      <c r="S111" s="425"/>
      <c r="T111" s="425"/>
      <c r="U111" s="425"/>
      <c r="V111" s="425"/>
    </row>
    <row r="112" spans="2:22" s="18" customFormat="1" ht="15" customHeight="1" x14ac:dyDescent="0.35">
      <c r="B112" s="326"/>
      <c r="C112" s="362"/>
      <c r="D112" s="255" t="s">
        <v>1477</v>
      </c>
      <c r="E112" s="255"/>
      <c r="F112" s="255"/>
      <c r="G112" s="165">
        <v>0.97</v>
      </c>
      <c r="H112" s="351"/>
      <c r="I112" s="351"/>
      <c r="J112" s="425"/>
      <c r="K112" s="425"/>
      <c r="L112" s="425"/>
      <c r="M112" s="425"/>
      <c r="N112" s="425"/>
      <c r="O112" s="425"/>
      <c r="P112" s="425"/>
      <c r="Q112" s="425"/>
      <c r="R112" s="425"/>
      <c r="S112" s="425"/>
      <c r="T112" s="425"/>
      <c r="U112" s="425"/>
      <c r="V112" s="425"/>
    </row>
    <row r="113" spans="2:22" ht="29" x14ac:dyDescent="0.35">
      <c r="B113" s="326"/>
      <c r="C113" s="362"/>
      <c r="D113" s="255" t="s">
        <v>1478</v>
      </c>
      <c r="E113" s="255"/>
      <c r="F113" s="255"/>
      <c r="G113" s="165">
        <v>1.02</v>
      </c>
      <c r="H113" s="351"/>
      <c r="I113" s="351"/>
      <c r="J113" s="425"/>
      <c r="K113" s="425"/>
      <c r="L113" s="425"/>
      <c r="M113" s="425"/>
      <c r="N113" s="425"/>
      <c r="O113" s="425"/>
      <c r="P113" s="425"/>
      <c r="Q113" s="425"/>
      <c r="R113" s="425"/>
      <c r="S113" s="425"/>
      <c r="T113" s="425"/>
      <c r="U113" s="425"/>
      <c r="V113" s="425"/>
    </row>
    <row r="114" spans="2:22" x14ac:dyDescent="0.35">
      <c r="B114" s="326"/>
      <c r="C114" s="362"/>
      <c r="D114" s="255" t="s">
        <v>1479</v>
      </c>
      <c r="E114" s="255"/>
      <c r="F114" s="255"/>
      <c r="G114" s="165">
        <v>0.92</v>
      </c>
      <c r="H114" s="351"/>
      <c r="I114" s="351"/>
      <c r="J114" s="425"/>
      <c r="K114" s="425"/>
      <c r="L114" s="425"/>
      <c r="M114" s="425"/>
      <c r="N114" s="425"/>
      <c r="O114" s="425"/>
      <c r="P114" s="425"/>
      <c r="Q114" s="425"/>
      <c r="R114" s="425"/>
      <c r="S114" s="425"/>
      <c r="T114" s="425"/>
      <c r="U114" s="425"/>
      <c r="V114" s="425"/>
    </row>
    <row r="115" spans="2:22" ht="29" x14ac:dyDescent="0.35">
      <c r="B115" s="326"/>
      <c r="C115" s="362"/>
      <c r="D115" s="255" t="s">
        <v>1480</v>
      </c>
      <c r="E115" s="255"/>
      <c r="F115" s="255"/>
      <c r="G115" s="165">
        <v>0.85</v>
      </c>
      <c r="H115" s="351"/>
      <c r="I115" s="351"/>
      <c r="J115" s="425"/>
      <c r="K115" s="425"/>
      <c r="L115" s="425"/>
      <c r="M115" s="425"/>
      <c r="N115" s="425"/>
      <c r="O115" s="425"/>
      <c r="P115" s="425"/>
      <c r="Q115" s="425"/>
      <c r="R115" s="425"/>
      <c r="S115" s="425"/>
      <c r="T115" s="425"/>
      <c r="U115" s="425"/>
      <c r="V115" s="425"/>
    </row>
    <row r="116" spans="2:22" x14ac:dyDescent="0.35">
      <c r="B116" s="326"/>
      <c r="C116" s="362"/>
      <c r="D116" s="255" t="s">
        <v>1481</v>
      </c>
      <c r="E116" s="255"/>
      <c r="F116" s="255"/>
      <c r="G116" s="165">
        <v>0.83</v>
      </c>
      <c r="H116" s="351"/>
      <c r="I116" s="351"/>
      <c r="J116" s="425"/>
      <c r="K116" s="425"/>
      <c r="L116" s="425"/>
      <c r="M116" s="425"/>
      <c r="N116" s="425"/>
      <c r="O116" s="425"/>
      <c r="P116" s="425"/>
      <c r="Q116" s="425"/>
      <c r="R116" s="425"/>
      <c r="S116" s="425"/>
      <c r="T116" s="425"/>
      <c r="U116" s="425"/>
      <c r="V116" s="425"/>
    </row>
    <row r="117" spans="2:22" ht="29" x14ac:dyDescent="0.35">
      <c r="B117" s="326"/>
      <c r="C117" s="362"/>
      <c r="D117" s="255" t="s">
        <v>1482</v>
      </c>
      <c r="E117" s="255"/>
      <c r="F117" s="255"/>
      <c r="G117" s="165">
        <v>0.91</v>
      </c>
      <c r="H117" s="351"/>
      <c r="I117" s="351"/>
      <c r="J117" s="425"/>
      <c r="K117" s="425"/>
      <c r="L117" s="425"/>
      <c r="M117" s="425"/>
      <c r="N117" s="425"/>
      <c r="O117" s="425"/>
      <c r="P117" s="425"/>
      <c r="Q117" s="425"/>
      <c r="R117" s="425"/>
      <c r="S117" s="425"/>
      <c r="T117" s="425"/>
      <c r="U117" s="425"/>
      <c r="V117" s="425"/>
    </row>
    <row r="118" spans="2:22" x14ac:dyDescent="0.35">
      <c r="B118" s="326"/>
      <c r="C118" s="362"/>
      <c r="D118" s="255" t="s">
        <v>1483</v>
      </c>
      <c r="E118" s="255"/>
      <c r="F118" s="255"/>
      <c r="G118" s="165">
        <v>0.9</v>
      </c>
      <c r="H118" s="351"/>
      <c r="I118" s="351"/>
      <c r="J118" s="425"/>
      <c r="K118" s="425"/>
      <c r="L118" s="425"/>
      <c r="M118" s="425"/>
      <c r="N118" s="425"/>
      <c r="O118" s="425"/>
      <c r="P118" s="425"/>
      <c r="Q118" s="425"/>
      <c r="R118" s="425"/>
      <c r="S118" s="425"/>
      <c r="T118" s="425"/>
      <c r="U118" s="425"/>
      <c r="V118" s="425"/>
    </row>
    <row r="119" spans="2:22" ht="29" x14ac:dyDescent="0.35">
      <c r="B119" s="326"/>
      <c r="C119" s="362"/>
      <c r="D119" s="255" t="s">
        <v>1484</v>
      </c>
      <c r="E119" s="255"/>
      <c r="F119" s="255"/>
      <c r="G119" s="165">
        <v>0.81</v>
      </c>
      <c r="H119" s="351"/>
      <c r="I119" s="351"/>
      <c r="J119" s="425"/>
      <c r="K119" s="425"/>
      <c r="L119" s="425"/>
      <c r="M119" s="425"/>
      <c r="N119" s="425"/>
      <c r="O119" s="425"/>
      <c r="P119" s="425"/>
      <c r="Q119" s="425"/>
      <c r="R119" s="425"/>
      <c r="S119" s="425"/>
      <c r="T119" s="425"/>
      <c r="U119" s="425"/>
      <c r="V119" s="425"/>
    </row>
    <row r="120" spans="2:22" ht="29" x14ac:dyDescent="0.35">
      <c r="B120" s="326"/>
      <c r="C120" s="362"/>
      <c r="D120" s="255" t="s">
        <v>1485</v>
      </c>
      <c r="E120" s="255"/>
      <c r="F120" s="255"/>
      <c r="G120" s="165">
        <v>0.76</v>
      </c>
      <c r="H120" s="351"/>
      <c r="I120" s="351"/>
      <c r="J120" s="425"/>
      <c r="K120" s="425"/>
      <c r="L120" s="425"/>
      <c r="M120" s="425"/>
      <c r="N120" s="425"/>
      <c r="O120" s="425"/>
      <c r="P120" s="425"/>
      <c r="Q120" s="425"/>
      <c r="R120" s="425"/>
      <c r="S120" s="425"/>
      <c r="T120" s="425"/>
      <c r="U120" s="425"/>
      <c r="V120" s="425"/>
    </row>
    <row r="121" spans="2:22" ht="29" x14ac:dyDescent="0.35">
      <c r="B121" s="327"/>
      <c r="C121" s="362"/>
      <c r="D121" s="255" t="s">
        <v>1486</v>
      </c>
      <c r="E121" s="255"/>
      <c r="F121" s="255"/>
      <c r="G121" s="165">
        <v>0.75</v>
      </c>
      <c r="H121" s="351"/>
      <c r="I121" s="351"/>
      <c r="J121" s="425"/>
      <c r="K121" s="425"/>
      <c r="L121" s="425"/>
      <c r="M121" s="425"/>
      <c r="N121" s="425"/>
      <c r="O121" s="425"/>
      <c r="P121" s="425"/>
      <c r="Q121" s="425"/>
      <c r="R121" s="425"/>
      <c r="S121" s="425"/>
      <c r="T121" s="425"/>
      <c r="U121" s="425"/>
      <c r="V121" s="425"/>
    </row>
    <row r="122" spans="2:22" ht="30.75" customHeight="1" x14ac:dyDescent="0.35">
      <c r="B122" s="325" t="s">
        <v>1495</v>
      </c>
      <c r="C122" s="362" t="s">
        <v>1474</v>
      </c>
      <c r="D122" s="255" t="s">
        <v>1475</v>
      </c>
      <c r="E122" s="255"/>
      <c r="F122" s="255"/>
      <c r="G122" s="165">
        <v>1</v>
      </c>
      <c r="H122" s="351" t="s">
        <v>273</v>
      </c>
      <c r="I122" s="351"/>
      <c r="J122" s="425" t="s">
        <v>1496</v>
      </c>
      <c r="K122" s="425"/>
      <c r="L122" s="425"/>
      <c r="M122" s="425"/>
      <c r="N122" s="425"/>
      <c r="O122" s="425"/>
      <c r="P122" s="425"/>
      <c r="Q122" s="425"/>
      <c r="R122" s="425"/>
      <c r="S122" s="425"/>
      <c r="T122" s="425"/>
      <c r="U122" s="425"/>
      <c r="V122" s="425"/>
    </row>
    <row r="123" spans="2:22" x14ac:dyDescent="0.35">
      <c r="B123" s="326"/>
      <c r="C123" s="362"/>
      <c r="D123" s="255" t="s">
        <v>1477</v>
      </c>
      <c r="E123" s="255"/>
      <c r="F123" s="255"/>
      <c r="G123" s="165">
        <v>0.97</v>
      </c>
      <c r="H123" s="351"/>
      <c r="I123" s="351"/>
      <c r="J123" s="425"/>
      <c r="K123" s="425"/>
      <c r="L123" s="425"/>
      <c r="M123" s="425"/>
      <c r="N123" s="425"/>
      <c r="O123" s="425"/>
      <c r="P123" s="425"/>
      <c r="Q123" s="425"/>
      <c r="R123" s="425"/>
      <c r="S123" s="425"/>
      <c r="T123" s="425"/>
      <c r="U123" s="425"/>
      <c r="V123" s="425"/>
    </row>
    <row r="124" spans="2:22" ht="29" x14ac:dyDescent="0.35">
      <c r="B124" s="326"/>
      <c r="C124" s="362"/>
      <c r="D124" s="255" t="s">
        <v>1478</v>
      </c>
      <c r="E124" s="255"/>
      <c r="F124" s="255"/>
      <c r="G124" s="165">
        <v>1.02</v>
      </c>
      <c r="H124" s="351"/>
      <c r="I124" s="351"/>
      <c r="J124" s="425"/>
      <c r="K124" s="425"/>
      <c r="L124" s="425"/>
      <c r="M124" s="425"/>
      <c r="N124" s="425"/>
      <c r="O124" s="425"/>
      <c r="P124" s="425"/>
      <c r="Q124" s="425"/>
      <c r="R124" s="425"/>
      <c r="S124" s="425"/>
      <c r="T124" s="425"/>
      <c r="U124" s="425"/>
      <c r="V124" s="425"/>
    </row>
    <row r="125" spans="2:22" x14ac:dyDescent="0.35">
      <c r="B125" s="326"/>
      <c r="C125" s="362"/>
      <c r="D125" s="255" t="s">
        <v>1479</v>
      </c>
      <c r="E125" s="255"/>
      <c r="F125" s="255"/>
      <c r="G125" s="165">
        <v>0.92</v>
      </c>
      <c r="H125" s="351"/>
      <c r="I125" s="351"/>
      <c r="J125" s="425"/>
      <c r="K125" s="425"/>
      <c r="L125" s="425"/>
      <c r="M125" s="425"/>
      <c r="N125" s="425"/>
      <c r="O125" s="425"/>
      <c r="P125" s="425"/>
      <c r="Q125" s="425"/>
      <c r="R125" s="425"/>
      <c r="S125" s="425"/>
      <c r="T125" s="425"/>
      <c r="U125" s="425"/>
      <c r="V125" s="425"/>
    </row>
    <row r="126" spans="2:22" ht="29" x14ac:dyDescent="0.35">
      <c r="B126" s="326"/>
      <c r="C126" s="362"/>
      <c r="D126" s="255" t="s">
        <v>1480</v>
      </c>
      <c r="E126" s="255"/>
      <c r="F126" s="255"/>
      <c r="G126" s="165">
        <v>0.85</v>
      </c>
      <c r="H126" s="351"/>
      <c r="I126" s="351"/>
      <c r="J126" s="425"/>
      <c r="K126" s="425"/>
      <c r="L126" s="425"/>
      <c r="M126" s="425"/>
      <c r="N126" s="425"/>
      <c r="O126" s="425"/>
      <c r="P126" s="425"/>
      <c r="Q126" s="425"/>
      <c r="R126" s="425"/>
      <c r="S126" s="425"/>
      <c r="T126" s="425"/>
      <c r="U126" s="425"/>
      <c r="V126" s="425"/>
    </row>
    <row r="127" spans="2:22" x14ac:dyDescent="0.35">
      <c r="B127" s="326"/>
      <c r="C127" s="362"/>
      <c r="D127" s="255" t="s">
        <v>1481</v>
      </c>
      <c r="E127" s="255"/>
      <c r="F127" s="255"/>
      <c r="G127" s="165">
        <v>0.83</v>
      </c>
      <c r="H127" s="351"/>
      <c r="I127" s="351"/>
      <c r="J127" s="425"/>
      <c r="K127" s="425"/>
      <c r="L127" s="425"/>
      <c r="M127" s="425"/>
      <c r="N127" s="425"/>
      <c r="O127" s="425"/>
      <c r="P127" s="425"/>
      <c r="Q127" s="425"/>
      <c r="R127" s="425"/>
      <c r="S127" s="425"/>
      <c r="T127" s="425"/>
      <c r="U127" s="425"/>
      <c r="V127" s="425"/>
    </row>
    <row r="128" spans="2:22" ht="29" x14ac:dyDescent="0.35">
      <c r="B128" s="326"/>
      <c r="C128" s="362"/>
      <c r="D128" s="255" t="s">
        <v>1482</v>
      </c>
      <c r="E128" s="255"/>
      <c r="F128" s="255"/>
      <c r="G128" s="165">
        <v>0.91</v>
      </c>
      <c r="H128" s="351"/>
      <c r="I128" s="351"/>
      <c r="J128" s="425"/>
      <c r="K128" s="425"/>
      <c r="L128" s="425"/>
      <c r="M128" s="425"/>
      <c r="N128" s="425"/>
      <c r="O128" s="425"/>
      <c r="P128" s="425"/>
      <c r="Q128" s="425"/>
      <c r="R128" s="425"/>
      <c r="S128" s="425"/>
      <c r="T128" s="425"/>
      <c r="U128" s="425"/>
      <c r="V128" s="425"/>
    </row>
    <row r="129" spans="2:22" x14ac:dyDescent="0.35">
      <c r="B129" s="326"/>
      <c r="C129" s="362"/>
      <c r="D129" s="255" t="s">
        <v>1483</v>
      </c>
      <c r="E129" s="255"/>
      <c r="F129" s="255"/>
      <c r="G129" s="165">
        <v>0.9</v>
      </c>
      <c r="H129" s="351"/>
      <c r="I129" s="351"/>
      <c r="J129" s="425"/>
      <c r="K129" s="425"/>
      <c r="L129" s="425"/>
      <c r="M129" s="425"/>
      <c r="N129" s="425"/>
      <c r="O129" s="425"/>
      <c r="P129" s="425"/>
      <c r="Q129" s="425"/>
      <c r="R129" s="425"/>
      <c r="S129" s="425"/>
      <c r="T129" s="425"/>
      <c r="U129" s="425"/>
      <c r="V129" s="425"/>
    </row>
    <row r="130" spans="2:22" ht="29" x14ac:dyDescent="0.35">
      <c r="B130" s="326"/>
      <c r="C130" s="362"/>
      <c r="D130" s="255" t="s">
        <v>1484</v>
      </c>
      <c r="E130" s="255"/>
      <c r="F130" s="255"/>
      <c r="G130" s="165">
        <v>0.81</v>
      </c>
      <c r="H130" s="351"/>
      <c r="I130" s="351"/>
      <c r="J130" s="425"/>
      <c r="K130" s="425"/>
      <c r="L130" s="425"/>
      <c r="M130" s="425"/>
      <c r="N130" s="425"/>
      <c r="O130" s="425"/>
      <c r="P130" s="425"/>
      <c r="Q130" s="425"/>
      <c r="R130" s="425"/>
      <c r="S130" s="425"/>
      <c r="T130" s="425"/>
      <c r="U130" s="425"/>
      <c r="V130" s="425"/>
    </row>
    <row r="131" spans="2:22" ht="29" x14ac:dyDescent="0.35">
      <c r="B131" s="326"/>
      <c r="C131" s="362"/>
      <c r="D131" s="255" t="s">
        <v>1485</v>
      </c>
      <c r="E131" s="255"/>
      <c r="F131" s="255"/>
      <c r="G131" s="165">
        <v>0.76</v>
      </c>
      <c r="H131" s="351"/>
      <c r="I131" s="351"/>
      <c r="J131" s="425"/>
      <c r="K131" s="425"/>
      <c r="L131" s="425"/>
      <c r="M131" s="425"/>
      <c r="N131" s="425"/>
      <c r="O131" s="425"/>
      <c r="P131" s="425"/>
      <c r="Q131" s="425"/>
      <c r="R131" s="425"/>
      <c r="S131" s="425"/>
      <c r="T131" s="425"/>
      <c r="U131" s="425"/>
      <c r="V131" s="425"/>
    </row>
    <row r="132" spans="2:22" ht="29" x14ac:dyDescent="0.35">
      <c r="B132" s="327"/>
      <c r="C132" s="362"/>
      <c r="D132" s="255" t="s">
        <v>1486</v>
      </c>
      <c r="E132" s="255"/>
      <c r="F132" s="255"/>
      <c r="G132" s="165">
        <v>0.75</v>
      </c>
      <c r="H132" s="351"/>
      <c r="I132" s="351"/>
      <c r="J132" s="425"/>
      <c r="K132" s="425"/>
      <c r="L132" s="425"/>
      <c r="M132" s="425"/>
      <c r="N132" s="425"/>
      <c r="O132" s="425"/>
      <c r="P132" s="425"/>
      <c r="Q132" s="425"/>
      <c r="R132" s="425"/>
      <c r="S132" s="425"/>
      <c r="T132" s="425"/>
      <c r="U132" s="425"/>
      <c r="V132" s="425"/>
    </row>
    <row r="133" spans="2:22" s="18" customFormat="1" ht="15" customHeight="1" x14ac:dyDescent="0.35">
      <c r="B133" s="265" t="s">
        <v>1497</v>
      </c>
      <c r="C133" s="255"/>
      <c r="D133" s="255"/>
      <c r="E133" s="255"/>
      <c r="F133" s="255"/>
      <c r="G133" s="33">
        <v>0.157</v>
      </c>
      <c r="H133" s="252" t="s">
        <v>273</v>
      </c>
      <c r="I133" s="252"/>
      <c r="J133" s="307" t="s">
        <v>1498</v>
      </c>
      <c r="K133" s="308"/>
      <c r="L133" s="308"/>
      <c r="M133" s="308"/>
      <c r="N133" s="308"/>
      <c r="O133" s="308"/>
      <c r="P133" s="308"/>
      <c r="Q133" s="308"/>
      <c r="R133" s="308"/>
      <c r="S133" s="308"/>
      <c r="T133" s="308"/>
      <c r="U133" s="308"/>
      <c r="V133" s="309"/>
    </row>
    <row r="134" spans="2:22" x14ac:dyDescent="0.35">
      <c r="B134" s="128"/>
    </row>
    <row r="135" spans="2:22" x14ac:dyDescent="0.35">
      <c r="B135" s="128"/>
    </row>
  </sheetData>
  <mergeCells count="63">
    <mergeCell ref="J64:V64"/>
    <mergeCell ref="J66:V66"/>
    <mergeCell ref="J67:V67"/>
    <mergeCell ref="A40:A49"/>
    <mergeCell ref="C40:H40"/>
    <mergeCell ref="C41:H41"/>
    <mergeCell ref="C42:H42"/>
    <mergeCell ref="C43:H43"/>
    <mergeCell ref="C44:H44"/>
    <mergeCell ref="C45:H45"/>
    <mergeCell ref="E54:I54"/>
    <mergeCell ref="E55:I55"/>
    <mergeCell ref="E56:I56"/>
    <mergeCell ref="B62:V62"/>
    <mergeCell ref="J63:V63"/>
    <mergeCell ref="A35:A39"/>
    <mergeCell ref="C35:H35"/>
    <mergeCell ref="C36:H36"/>
    <mergeCell ref="C37:H37"/>
    <mergeCell ref="C38:H38"/>
    <mergeCell ref="C39:H39"/>
    <mergeCell ref="B86:B96"/>
    <mergeCell ref="E52:I52"/>
    <mergeCell ref="E53:I53"/>
    <mergeCell ref="C34:H34"/>
    <mergeCell ref="B13:B23"/>
    <mergeCell ref="C14:C23"/>
    <mergeCell ref="D14:D23"/>
    <mergeCell ref="C46:H46"/>
    <mergeCell ref="C47:H47"/>
    <mergeCell ref="C48:H48"/>
    <mergeCell ref="C49:H49"/>
    <mergeCell ref="B70:B85"/>
    <mergeCell ref="C70:C85"/>
    <mergeCell ref="H70:H85"/>
    <mergeCell ref="I70:I85"/>
    <mergeCell ref="C86:C96"/>
    <mergeCell ref="B97:B107"/>
    <mergeCell ref="C97:C107"/>
    <mergeCell ref="H97:H107"/>
    <mergeCell ref="I97:I107"/>
    <mergeCell ref="J97:V107"/>
    <mergeCell ref="J68:V68"/>
    <mergeCell ref="J108:V108"/>
    <mergeCell ref="J109:V109"/>
    <mergeCell ref="J110:V110"/>
    <mergeCell ref="J65:V65"/>
    <mergeCell ref="J69:V69"/>
    <mergeCell ref="H86:H96"/>
    <mergeCell ref="I86:I96"/>
    <mergeCell ref="J86:V96"/>
    <mergeCell ref="J70:V85"/>
    <mergeCell ref="I122:I132"/>
    <mergeCell ref="B111:B121"/>
    <mergeCell ref="B122:B132"/>
    <mergeCell ref="J133:V133"/>
    <mergeCell ref="C111:C121"/>
    <mergeCell ref="C122:C132"/>
    <mergeCell ref="J111:V121"/>
    <mergeCell ref="J122:V132"/>
    <mergeCell ref="H111:H121"/>
    <mergeCell ref="I111:I121"/>
    <mergeCell ref="H122:H132"/>
  </mergeCells>
  <conditionalFormatting sqref="C64:G64 C86 E70:F96 C66:G69">
    <cfRule type="cellIs" dxfId="1576" priority="17" operator="notEqual">
      <formula>""</formula>
    </cfRule>
  </conditionalFormatting>
  <conditionalFormatting sqref="D70:D85">
    <cfRule type="cellIs" dxfId="1575" priority="16" operator="notEqual">
      <formula>""</formula>
    </cfRule>
  </conditionalFormatting>
  <conditionalFormatting sqref="G70:G85">
    <cfRule type="cellIs" dxfId="1574" priority="15" operator="notEqual">
      <formula>""</formula>
    </cfRule>
  </conditionalFormatting>
  <conditionalFormatting sqref="G86:G96">
    <cfRule type="cellIs" dxfId="1573" priority="14" operator="notEqual">
      <formula>""</formula>
    </cfRule>
  </conditionalFormatting>
  <conditionalFormatting sqref="D86:D96">
    <cfRule type="cellIs" dxfId="1572" priority="13" operator="notEqual">
      <formula>""</formula>
    </cfRule>
  </conditionalFormatting>
  <conditionalFormatting sqref="C97 E97:F107">
    <cfRule type="cellIs" dxfId="1571" priority="12" operator="notEqual">
      <formula>""</formula>
    </cfRule>
  </conditionalFormatting>
  <conditionalFormatting sqref="G97:G107">
    <cfRule type="cellIs" dxfId="1570" priority="11" operator="notEqual">
      <formula>""</formula>
    </cfRule>
  </conditionalFormatting>
  <conditionalFormatting sqref="D97:D107">
    <cfRule type="cellIs" dxfId="1569" priority="10" operator="notEqual">
      <formula>""</formula>
    </cfRule>
  </conditionalFormatting>
  <conditionalFormatting sqref="C108:G110">
    <cfRule type="cellIs" dxfId="1568" priority="9" operator="notEqual">
      <formula>""</formula>
    </cfRule>
  </conditionalFormatting>
  <conditionalFormatting sqref="C65:G65">
    <cfRule type="cellIs" dxfId="1567" priority="8" operator="notEqual">
      <formula>""</formula>
    </cfRule>
  </conditionalFormatting>
  <conditionalFormatting sqref="E111:F112">
    <cfRule type="cellIs" dxfId="1566" priority="7" operator="notEqual">
      <formula>""</formula>
    </cfRule>
  </conditionalFormatting>
  <conditionalFormatting sqref="C111">
    <cfRule type="cellIs" dxfId="1565" priority="6" operator="notEqual">
      <formula>""</formula>
    </cfRule>
  </conditionalFormatting>
  <conditionalFormatting sqref="D111:D121">
    <cfRule type="cellIs" dxfId="1564" priority="5" operator="notEqual">
      <formula>""</formula>
    </cfRule>
  </conditionalFormatting>
  <conditionalFormatting sqref="C122">
    <cfRule type="cellIs" dxfId="1563" priority="4" operator="notEqual">
      <formula>""</formula>
    </cfRule>
  </conditionalFormatting>
  <conditionalFormatting sqref="D122:D132">
    <cfRule type="cellIs" dxfId="1562" priority="3" operator="notEqual">
      <formula>""</formula>
    </cfRule>
  </conditionalFormatting>
  <conditionalFormatting sqref="E113:F132">
    <cfRule type="cellIs" dxfId="1561" priority="2" operator="notEqual">
      <formula>""</formula>
    </cfRule>
  </conditionalFormatting>
  <conditionalFormatting sqref="C133:G133">
    <cfRule type="cellIs" dxfId="1560" priority="1" operator="notEqual">
      <formula>""</formula>
    </cfRule>
  </conditionalFormatting>
  <hyperlinks>
    <hyperlink ref="H11" location="_ftn1" display="_ftn1" xr:uid="{00000000-0004-0000-2900-000000000000}"/>
  </hyperlink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39997558519241921"/>
  </sheetPr>
  <dimension ref="A1:X298"/>
  <sheetViews>
    <sheetView workbookViewId="0">
      <selection activeCell="L56" sqref="L56:X56"/>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21.0"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7.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Duct Insulation</v>
      </c>
    </row>
    <row r="2" spans="2:9" x14ac:dyDescent="0.35">
      <c r="B2" s="18" t="s">
        <v>208</v>
      </c>
      <c r="C2" s="42" t="s">
        <v>1499</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20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t="s">
        <v>642</v>
      </c>
      <c r="C13" s="253"/>
      <c r="D13" s="36" t="s">
        <v>297</v>
      </c>
      <c r="E13" s="253"/>
      <c r="G13" s="253"/>
      <c r="H13" s="253"/>
      <c r="I13" s="5"/>
    </row>
    <row r="14" spans="2:9" x14ac:dyDescent="0.35">
      <c r="B14" s="4"/>
      <c r="C14" s="4"/>
      <c r="D14" s="4"/>
      <c r="E14" s="4"/>
    </row>
    <row r="15" spans="2:9" x14ac:dyDescent="0.35">
      <c r="B15" s="4"/>
      <c r="C15" s="4"/>
      <c r="D15" s="4"/>
      <c r="E15" s="4"/>
      <c r="F15" s="4"/>
    </row>
    <row r="16" spans="2:9" x14ac:dyDescent="0.35">
      <c r="B16" s="23" t="s">
        <v>221</v>
      </c>
      <c r="E16" s="4"/>
      <c r="F16" s="4"/>
    </row>
    <row r="17" spans="1:17" x14ac:dyDescent="0.35">
      <c r="E17" s="4"/>
      <c r="F17" s="4"/>
    </row>
    <row r="18" spans="1:17" ht="25" x14ac:dyDescent="0.35">
      <c r="B18" s="303" t="s">
        <v>217</v>
      </c>
      <c r="C18" s="303" t="s">
        <v>212</v>
      </c>
      <c r="D18" s="19" t="s">
        <v>222</v>
      </c>
      <c r="E18" s="19" t="s">
        <v>223</v>
      </c>
      <c r="F18" s="4"/>
    </row>
    <row r="19" spans="1:17" x14ac:dyDescent="0.35">
      <c r="B19" s="20"/>
      <c r="C19" s="285"/>
      <c r="D19" s="252"/>
      <c r="E19" s="287"/>
    </row>
    <row r="20" spans="1:17" x14ac:dyDescent="0.35">
      <c r="B20" s="20"/>
      <c r="C20" s="285"/>
      <c r="D20" s="252"/>
      <c r="E20" s="252"/>
    </row>
    <row r="21" spans="1:17" x14ac:dyDescent="0.35">
      <c r="B21" s="2"/>
    </row>
    <row r="22" spans="1:17" x14ac:dyDescent="0.35">
      <c r="B22" s="2"/>
    </row>
    <row r="23" spans="1:17" x14ac:dyDescent="0.35">
      <c r="B23" s="23" t="s">
        <v>224</v>
      </c>
    </row>
    <row r="24" spans="1:17" x14ac:dyDescent="0.35">
      <c r="B24" s="27" t="s">
        <v>225</v>
      </c>
      <c r="C24" s="322" t="s">
        <v>226</v>
      </c>
      <c r="D24" s="323"/>
      <c r="E24" s="323"/>
      <c r="F24" s="323"/>
      <c r="G24" s="323"/>
      <c r="H24" s="324"/>
    </row>
    <row r="25" spans="1:17" ht="15" customHeight="1" x14ac:dyDescent="0.35">
      <c r="A25" s="319" t="s">
        <v>227</v>
      </c>
      <c r="B25" s="28" t="s">
        <v>228</v>
      </c>
      <c r="C25" s="363" t="s">
        <v>1500</v>
      </c>
      <c r="D25" s="364"/>
      <c r="E25" s="364"/>
      <c r="F25" s="364"/>
      <c r="G25" s="364"/>
      <c r="H25" s="365"/>
      <c r="P25" s="29"/>
      <c r="Q25" s="29"/>
    </row>
    <row r="26" spans="1:17" x14ac:dyDescent="0.35">
      <c r="A26" s="320"/>
      <c r="B26" s="28" t="s">
        <v>229</v>
      </c>
      <c r="C26" s="363" t="s">
        <v>1501</v>
      </c>
      <c r="D26" s="364"/>
      <c r="E26" s="364"/>
      <c r="F26" s="364"/>
      <c r="G26" s="364"/>
      <c r="H26" s="365"/>
      <c r="P26" s="29"/>
      <c r="Q26" s="29"/>
    </row>
    <row r="27" spans="1:17" x14ac:dyDescent="0.35">
      <c r="A27" s="320"/>
      <c r="B27" s="28" t="s">
        <v>230</v>
      </c>
      <c r="C27" s="363" t="s">
        <v>1502</v>
      </c>
      <c r="D27" s="364"/>
      <c r="E27" s="364"/>
      <c r="F27" s="364"/>
      <c r="G27" s="364"/>
      <c r="H27" s="365"/>
      <c r="P27" s="29"/>
      <c r="Q27" s="29"/>
    </row>
    <row r="28" spans="1:17" x14ac:dyDescent="0.35">
      <c r="A28" s="320"/>
      <c r="B28" s="28" t="s">
        <v>231</v>
      </c>
      <c r="C28" s="363" t="s">
        <v>1503</v>
      </c>
      <c r="D28" s="364"/>
      <c r="E28" s="364"/>
      <c r="F28" s="364"/>
      <c r="G28" s="364"/>
      <c r="H28" s="365"/>
      <c r="P28" s="1"/>
      <c r="Q28" s="1"/>
    </row>
    <row r="29" spans="1:17" x14ac:dyDescent="0.35">
      <c r="A29" s="321"/>
      <c r="B29" s="28" t="s">
        <v>232</v>
      </c>
      <c r="C29" s="310"/>
      <c r="D29" s="311"/>
      <c r="E29" s="311"/>
      <c r="F29" s="311"/>
      <c r="G29" s="311"/>
      <c r="H29" s="312"/>
      <c r="P29" s="29"/>
      <c r="Q29" s="29"/>
    </row>
    <row r="30" spans="1:17" ht="15" customHeight="1" x14ac:dyDescent="0.35">
      <c r="A30" s="319" t="s">
        <v>233</v>
      </c>
      <c r="B30" s="28" t="s">
        <v>234</v>
      </c>
      <c r="C30" s="310"/>
      <c r="D30" s="311"/>
      <c r="E30" s="311"/>
      <c r="F30" s="311"/>
      <c r="G30" s="311"/>
      <c r="H30" s="312"/>
      <c r="P30" s="29"/>
      <c r="Q30" s="29"/>
    </row>
    <row r="31" spans="1:17" x14ac:dyDescent="0.35">
      <c r="A31" s="320"/>
      <c r="B31" s="28" t="s">
        <v>235</v>
      </c>
      <c r="C31" s="310"/>
      <c r="D31" s="311"/>
      <c r="E31" s="311"/>
      <c r="F31" s="311"/>
      <c r="G31" s="311"/>
      <c r="H31" s="312"/>
      <c r="P31" s="29"/>
      <c r="Q31" s="29"/>
    </row>
    <row r="32" spans="1:17" x14ac:dyDescent="0.35">
      <c r="A32" s="320"/>
      <c r="B32" s="28" t="s">
        <v>236</v>
      </c>
      <c r="C32" s="310"/>
      <c r="D32" s="311"/>
      <c r="E32" s="311"/>
      <c r="F32" s="311"/>
      <c r="G32" s="311"/>
      <c r="H32" s="312"/>
      <c r="P32" s="29"/>
      <c r="Q32" s="29"/>
    </row>
    <row r="33" spans="1:17" x14ac:dyDescent="0.35">
      <c r="A33" s="320"/>
      <c r="B33" s="28" t="s">
        <v>237</v>
      </c>
      <c r="C33" s="310"/>
      <c r="D33" s="311"/>
      <c r="E33" s="311"/>
      <c r="F33" s="311"/>
      <c r="G33" s="311"/>
      <c r="H33" s="312"/>
      <c r="P33" s="29"/>
      <c r="Q33" s="29"/>
    </row>
    <row r="34" spans="1:17" x14ac:dyDescent="0.35">
      <c r="A34" s="320"/>
      <c r="B34" s="28" t="s">
        <v>238</v>
      </c>
      <c r="C34" s="310"/>
      <c r="D34" s="311"/>
      <c r="E34" s="311"/>
      <c r="F34" s="311"/>
      <c r="G34" s="311"/>
      <c r="H34" s="312"/>
      <c r="P34" s="29"/>
      <c r="Q34" s="29"/>
    </row>
    <row r="35" spans="1:17" x14ac:dyDescent="0.35">
      <c r="A35" s="320"/>
      <c r="B35" s="28" t="s">
        <v>239</v>
      </c>
      <c r="C35" s="310"/>
      <c r="D35" s="311"/>
      <c r="E35" s="311"/>
      <c r="F35" s="311"/>
      <c r="G35" s="311"/>
      <c r="H35" s="312"/>
      <c r="P35" s="29"/>
      <c r="Q35" s="29"/>
    </row>
    <row r="36" spans="1:17" x14ac:dyDescent="0.35">
      <c r="A36" s="320"/>
      <c r="B36" s="28" t="s">
        <v>240</v>
      </c>
      <c r="C36" s="310"/>
      <c r="D36" s="311"/>
      <c r="E36" s="311"/>
      <c r="F36" s="311"/>
      <c r="G36" s="311"/>
      <c r="H36" s="312"/>
      <c r="P36" s="29"/>
      <c r="Q36" s="29"/>
    </row>
    <row r="37" spans="1:17" x14ac:dyDescent="0.35">
      <c r="A37" s="320"/>
      <c r="B37" s="28" t="s">
        <v>241</v>
      </c>
      <c r="C37" s="310"/>
      <c r="D37" s="311"/>
      <c r="E37" s="311"/>
      <c r="F37" s="311"/>
      <c r="G37" s="311"/>
      <c r="H37" s="312"/>
    </row>
    <row r="38" spans="1:17" x14ac:dyDescent="0.35">
      <c r="A38" s="320"/>
      <c r="B38" s="28" t="s">
        <v>242</v>
      </c>
      <c r="C38" s="310"/>
      <c r="D38" s="311"/>
      <c r="E38" s="311"/>
      <c r="F38" s="311"/>
      <c r="G38" s="311"/>
      <c r="H38" s="312"/>
    </row>
    <row r="39" spans="1:17" x14ac:dyDescent="0.35">
      <c r="A39" s="321"/>
      <c r="B39" s="28" t="s">
        <v>243</v>
      </c>
      <c r="C39" s="310"/>
      <c r="D39" s="311"/>
      <c r="E39" s="311"/>
      <c r="F39" s="311"/>
      <c r="G39" s="311"/>
      <c r="H39" s="312"/>
    </row>
    <row r="40" spans="1:17" x14ac:dyDescent="0.35">
      <c r="L40" s="29"/>
      <c r="M40" s="29"/>
    </row>
    <row r="41" spans="1:17" x14ac:dyDescent="0.35">
      <c r="B41" s="23" t="s">
        <v>244</v>
      </c>
      <c r="L41" s="29"/>
      <c r="M41" s="29"/>
    </row>
    <row r="42" spans="1:17" ht="25" x14ac:dyDescent="0.35">
      <c r="B42" s="27" t="s">
        <v>245</v>
      </c>
      <c r="C42" s="303" t="s">
        <v>211</v>
      </c>
      <c r="D42" s="303" t="s">
        <v>212</v>
      </c>
      <c r="E42" s="322" t="s">
        <v>246</v>
      </c>
      <c r="F42" s="323"/>
      <c r="G42" s="323"/>
      <c r="H42" s="323"/>
      <c r="I42" s="324"/>
      <c r="L42" s="29"/>
      <c r="M42" s="29"/>
    </row>
    <row r="43" spans="1:17" ht="30.75" customHeight="1" x14ac:dyDescent="0.35">
      <c r="B43" s="279" t="s">
        <v>1395</v>
      </c>
      <c r="C43" s="285"/>
      <c r="D43" s="285"/>
      <c r="E43" s="307" t="s">
        <v>1504</v>
      </c>
      <c r="F43" s="308"/>
      <c r="G43" s="308"/>
      <c r="H43" s="308"/>
      <c r="I43" s="309"/>
      <c r="L43" s="1"/>
      <c r="M43" s="1"/>
    </row>
    <row r="44" spans="1:17" ht="30" customHeight="1" x14ac:dyDescent="0.35">
      <c r="B44" s="428" t="s">
        <v>1505</v>
      </c>
      <c r="C44" s="351" t="s">
        <v>1182</v>
      </c>
      <c r="D44" s="285" t="s">
        <v>683</v>
      </c>
      <c r="E44" s="425" t="s">
        <v>1506</v>
      </c>
      <c r="F44" s="425"/>
      <c r="G44" s="425"/>
      <c r="H44" s="425"/>
      <c r="I44" s="425"/>
      <c r="L44" s="29"/>
      <c r="M44" s="29"/>
    </row>
    <row r="45" spans="1:17" x14ac:dyDescent="0.35">
      <c r="B45" s="428"/>
      <c r="C45" s="351"/>
      <c r="D45" s="285" t="s">
        <v>1507</v>
      </c>
      <c r="E45" s="428" t="s">
        <v>1508</v>
      </c>
      <c r="F45" s="428"/>
      <c r="G45" s="428"/>
      <c r="H45" s="428"/>
      <c r="I45" s="428"/>
    </row>
    <row r="47" spans="1:17" x14ac:dyDescent="0.35">
      <c r="L47" s="29"/>
      <c r="M47" s="29"/>
    </row>
    <row r="48" spans="1:17" x14ac:dyDescent="0.35">
      <c r="L48" s="1"/>
      <c r="M48" s="1"/>
    </row>
    <row r="49" spans="2:24" x14ac:dyDescent="0.35">
      <c r="L49" s="29"/>
      <c r="M49" s="29"/>
    </row>
    <row r="50" spans="2:24" x14ac:dyDescent="0.35">
      <c r="L50" s="29"/>
      <c r="M50" s="29"/>
    </row>
    <row r="52" spans="2:24" x14ac:dyDescent="0.35">
      <c r="B52" s="313" t="s">
        <v>247</v>
      </c>
      <c r="C52" s="314"/>
      <c r="D52" s="314"/>
      <c r="E52" s="314"/>
      <c r="F52" s="314"/>
      <c r="G52" s="314"/>
      <c r="H52" s="314"/>
      <c r="I52" s="314"/>
      <c r="J52" s="314"/>
      <c r="K52" s="314"/>
      <c r="L52" s="314"/>
      <c r="M52" s="314"/>
      <c r="N52" s="314"/>
      <c r="O52" s="314"/>
      <c r="P52" s="314"/>
      <c r="Q52" s="314"/>
      <c r="R52" s="314"/>
      <c r="S52" s="314"/>
      <c r="T52" s="314"/>
      <c r="U52" s="314"/>
      <c r="V52" s="314"/>
      <c r="W52" s="314"/>
      <c r="X52" s="315"/>
    </row>
    <row r="53" spans="2:24" ht="33" customHeight="1" x14ac:dyDescent="0.35">
      <c r="B53" s="248" t="s">
        <v>248</v>
      </c>
      <c r="C53" s="17" t="s">
        <v>217</v>
      </c>
      <c r="D53" s="17" t="s">
        <v>212</v>
      </c>
      <c r="E53" s="17" t="s">
        <v>249</v>
      </c>
      <c r="F53" s="17" t="s">
        <v>250</v>
      </c>
      <c r="G53" s="17" t="s">
        <v>815</v>
      </c>
      <c r="H53" s="17" t="s">
        <v>1041</v>
      </c>
      <c r="I53" s="17" t="s">
        <v>251</v>
      </c>
      <c r="J53" s="17" t="s">
        <v>252</v>
      </c>
      <c r="K53" s="248" t="s">
        <v>253</v>
      </c>
      <c r="L53" s="316" t="s">
        <v>254</v>
      </c>
      <c r="M53" s="317"/>
      <c r="N53" s="317"/>
      <c r="O53" s="317"/>
      <c r="P53" s="317"/>
      <c r="Q53" s="317"/>
      <c r="R53" s="317"/>
      <c r="S53" s="317"/>
      <c r="T53" s="317"/>
      <c r="U53" s="317"/>
      <c r="V53" s="317"/>
      <c r="W53" s="317"/>
      <c r="X53" s="318"/>
    </row>
    <row r="54" spans="2:24" ht="15" customHeight="1" x14ac:dyDescent="0.35">
      <c r="B54" s="265" t="s">
        <v>1509</v>
      </c>
      <c r="C54" s="255"/>
      <c r="D54" s="255"/>
      <c r="E54" s="255"/>
      <c r="F54" s="255"/>
      <c r="G54" s="255"/>
      <c r="H54" s="255"/>
      <c r="I54" s="255"/>
      <c r="J54" s="252" t="s">
        <v>281</v>
      </c>
      <c r="K54" s="43" t="s">
        <v>1510</v>
      </c>
      <c r="L54" s="307" t="s">
        <v>1511</v>
      </c>
      <c r="M54" s="308"/>
      <c r="N54" s="308"/>
      <c r="O54" s="308"/>
      <c r="P54" s="308"/>
      <c r="Q54" s="308"/>
      <c r="R54" s="308"/>
      <c r="S54" s="308"/>
      <c r="T54" s="308"/>
      <c r="U54" s="308"/>
      <c r="V54" s="308"/>
      <c r="W54" s="308"/>
      <c r="X54" s="309"/>
    </row>
    <row r="55" spans="2:24" ht="15" customHeight="1" x14ac:dyDescent="0.35">
      <c r="B55" s="265" t="s">
        <v>1512</v>
      </c>
      <c r="C55" s="255"/>
      <c r="D55" s="255"/>
      <c r="E55" s="255"/>
      <c r="F55" s="255"/>
      <c r="G55" s="255"/>
      <c r="H55" s="255"/>
      <c r="I55" s="255"/>
      <c r="J55" s="252" t="s">
        <v>281</v>
      </c>
      <c r="K55" s="43" t="s">
        <v>1510</v>
      </c>
      <c r="L55" s="307" t="s">
        <v>1513</v>
      </c>
      <c r="M55" s="308"/>
      <c r="N55" s="308"/>
      <c r="O55" s="308"/>
      <c r="P55" s="308"/>
      <c r="Q55" s="308"/>
      <c r="R55" s="308"/>
      <c r="S55" s="308"/>
      <c r="T55" s="308"/>
      <c r="U55" s="308"/>
      <c r="V55" s="308"/>
      <c r="W55" s="308"/>
      <c r="X55" s="309"/>
    </row>
    <row r="56" spans="2:24" ht="15" customHeight="1" x14ac:dyDescent="0.35">
      <c r="B56" s="265" t="s">
        <v>557</v>
      </c>
      <c r="C56" s="255"/>
      <c r="D56" s="255"/>
      <c r="E56" s="255"/>
      <c r="F56" s="255"/>
      <c r="G56" s="255"/>
      <c r="H56" s="255"/>
      <c r="I56" s="294"/>
      <c r="J56" s="252" t="s">
        <v>281</v>
      </c>
      <c r="K56" s="252" t="s">
        <v>996</v>
      </c>
      <c r="L56" s="307" t="s">
        <v>1514</v>
      </c>
      <c r="M56" s="308"/>
      <c r="N56" s="308"/>
      <c r="O56" s="308"/>
      <c r="P56" s="308"/>
      <c r="Q56" s="308"/>
      <c r="R56" s="308"/>
      <c r="S56" s="308"/>
      <c r="T56" s="308"/>
      <c r="U56" s="308"/>
      <c r="V56" s="308"/>
      <c r="W56" s="308"/>
      <c r="X56" s="309"/>
    </row>
    <row r="57" spans="2:24" ht="15" customHeight="1" x14ac:dyDescent="0.35">
      <c r="B57" s="325" t="s">
        <v>1113</v>
      </c>
      <c r="C57" s="328" t="s">
        <v>1043</v>
      </c>
      <c r="D57" s="328" t="s">
        <v>1044</v>
      </c>
      <c r="E57" s="331" t="s">
        <v>699</v>
      </c>
      <c r="F57" s="255" t="s">
        <v>791</v>
      </c>
      <c r="G57" s="331" t="s">
        <v>1045</v>
      </c>
      <c r="H57" s="331" t="s">
        <v>1046</v>
      </c>
      <c r="I57" s="31">
        <v>1073</v>
      </c>
      <c r="J57" s="328" t="s">
        <v>273</v>
      </c>
      <c r="K57" s="328" t="s">
        <v>282</v>
      </c>
      <c r="L57" s="341" t="s">
        <v>1114</v>
      </c>
      <c r="M57" s="342"/>
      <c r="N57" s="342"/>
      <c r="O57" s="342"/>
      <c r="P57" s="342"/>
      <c r="Q57" s="342"/>
      <c r="R57" s="342"/>
      <c r="S57" s="342"/>
      <c r="T57" s="342"/>
      <c r="U57" s="342"/>
      <c r="V57" s="342"/>
      <c r="W57" s="342"/>
      <c r="X57" s="343"/>
    </row>
    <row r="58" spans="2:24" ht="15" customHeight="1" x14ac:dyDescent="0.35">
      <c r="B58" s="326"/>
      <c r="C58" s="329"/>
      <c r="D58" s="329"/>
      <c r="E58" s="332"/>
      <c r="F58" s="255" t="s">
        <v>706</v>
      </c>
      <c r="G58" s="332"/>
      <c r="H58" s="332"/>
      <c r="I58" s="31">
        <v>320</v>
      </c>
      <c r="J58" s="329"/>
      <c r="K58" s="329"/>
      <c r="L58" s="344"/>
      <c r="M58" s="366"/>
      <c r="N58" s="366"/>
      <c r="O58" s="366"/>
      <c r="P58" s="366"/>
      <c r="Q58" s="366"/>
      <c r="R58" s="366"/>
      <c r="S58" s="366"/>
      <c r="T58" s="366"/>
      <c r="U58" s="366"/>
      <c r="V58" s="366"/>
      <c r="W58" s="366"/>
      <c r="X58" s="346"/>
    </row>
    <row r="59" spans="2:24" ht="15" customHeight="1" x14ac:dyDescent="0.35">
      <c r="B59" s="326"/>
      <c r="C59" s="329"/>
      <c r="D59" s="329"/>
      <c r="E59" s="332"/>
      <c r="F59" s="255" t="s">
        <v>710</v>
      </c>
      <c r="G59" s="332"/>
      <c r="H59" s="332"/>
      <c r="I59" s="32">
        <v>1449</v>
      </c>
      <c r="J59" s="329"/>
      <c r="K59" s="329"/>
      <c r="L59" s="344"/>
      <c r="M59" s="366"/>
      <c r="N59" s="366"/>
      <c r="O59" s="366"/>
      <c r="P59" s="366"/>
      <c r="Q59" s="366"/>
      <c r="R59" s="366"/>
      <c r="S59" s="366"/>
      <c r="T59" s="366"/>
      <c r="U59" s="366"/>
      <c r="V59" s="366"/>
      <c r="W59" s="366"/>
      <c r="X59" s="346"/>
    </row>
    <row r="60" spans="2:24" ht="15" customHeight="1" x14ac:dyDescent="0.35">
      <c r="B60" s="326"/>
      <c r="C60" s="329"/>
      <c r="D60" s="329"/>
      <c r="E60" s="332"/>
      <c r="F60" s="294" t="s">
        <v>1048</v>
      </c>
      <c r="G60" s="332"/>
      <c r="H60" s="332"/>
      <c r="I60" s="32">
        <v>1792</v>
      </c>
      <c r="J60" s="329"/>
      <c r="K60" s="329"/>
      <c r="L60" s="344"/>
      <c r="M60" s="366"/>
      <c r="N60" s="366"/>
      <c r="O60" s="366"/>
      <c r="P60" s="366"/>
      <c r="Q60" s="366"/>
      <c r="R60" s="366"/>
      <c r="S60" s="366"/>
      <c r="T60" s="366"/>
      <c r="U60" s="366"/>
      <c r="V60" s="366"/>
      <c r="W60" s="366"/>
      <c r="X60" s="346"/>
    </row>
    <row r="61" spans="2:24" ht="15" customHeight="1" x14ac:dyDescent="0.35">
      <c r="B61" s="326"/>
      <c r="C61" s="329"/>
      <c r="D61" s="329"/>
      <c r="E61" s="332"/>
      <c r="F61" s="294" t="s">
        <v>906</v>
      </c>
      <c r="G61" s="332"/>
      <c r="H61" s="332"/>
      <c r="I61" s="32">
        <v>1464</v>
      </c>
      <c r="J61" s="329"/>
      <c r="K61" s="329"/>
      <c r="L61" s="344"/>
      <c r="M61" s="366"/>
      <c r="N61" s="366"/>
      <c r="O61" s="366"/>
      <c r="P61" s="366"/>
      <c r="Q61" s="366"/>
      <c r="R61" s="366"/>
      <c r="S61" s="366"/>
      <c r="T61" s="366"/>
      <c r="U61" s="366"/>
      <c r="V61" s="366"/>
      <c r="W61" s="366"/>
      <c r="X61" s="346"/>
    </row>
    <row r="62" spans="2:24" ht="15" customHeight="1" x14ac:dyDescent="0.35">
      <c r="B62" s="326"/>
      <c r="C62" s="329"/>
      <c r="D62" s="329"/>
      <c r="E62" s="332"/>
      <c r="F62" s="294" t="s">
        <v>911</v>
      </c>
      <c r="G62" s="332"/>
      <c r="H62" s="332"/>
      <c r="I62" s="32">
        <v>1472</v>
      </c>
      <c r="J62" s="329"/>
      <c r="K62" s="329"/>
      <c r="L62" s="344"/>
      <c r="M62" s="366"/>
      <c r="N62" s="366"/>
      <c r="O62" s="366"/>
      <c r="P62" s="366"/>
      <c r="Q62" s="366"/>
      <c r="R62" s="366"/>
      <c r="S62" s="366"/>
      <c r="T62" s="366"/>
      <c r="U62" s="366"/>
      <c r="V62" s="366"/>
      <c r="W62" s="366"/>
      <c r="X62" s="346"/>
    </row>
    <row r="63" spans="2:24" ht="15" customHeight="1" x14ac:dyDescent="0.35">
      <c r="B63" s="326"/>
      <c r="C63" s="329"/>
      <c r="D63" s="329"/>
      <c r="E63" s="332"/>
      <c r="F63" s="255" t="s">
        <v>1049</v>
      </c>
      <c r="G63" s="332"/>
      <c r="H63" s="332"/>
      <c r="I63" s="31">
        <v>1141</v>
      </c>
      <c r="J63" s="329"/>
      <c r="K63" s="329"/>
      <c r="L63" s="344"/>
      <c r="M63" s="366"/>
      <c r="N63" s="366"/>
      <c r="O63" s="366"/>
      <c r="P63" s="366"/>
      <c r="Q63" s="366"/>
      <c r="R63" s="366"/>
      <c r="S63" s="366"/>
      <c r="T63" s="366"/>
      <c r="U63" s="366"/>
      <c r="V63" s="366"/>
      <c r="W63" s="366"/>
      <c r="X63" s="346"/>
    </row>
    <row r="64" spans="2:24" ht="15" customHeight="1" x14ac:dyDescent="0.35">
      <c r="B64" s="326"/>
      <c r="C64" s="329"/>
      <c r="D64" s="329"/>
      <c r="E64" s="332"/>
      <c r="F64" s="294" t="s">
        <v>1050</v>
      </c>
      <c r="G64" s="332"/>
      <c r="H64" s="332"/>
      <c r="I64" s="32">
        <v>986</v>
      </c>
      <c r="J64" s="329"/>
      <c r="K64" s="329"/>
      <c r="L64" s="344"/>
      <c r="M64" s="366"/>
      <c r="N64" s="366"/>
      <c r="O64" s="366"/>
      <c r="P64" s="366"/>
      <c r="Q64" s="366"/>
      <c r="R64" s="366"/>
      <c r="S64" s="366"/>
      <c r="T64" s="366"/>
      <c r="U64" s="366"/>
      <c r="V64" s="366"/>
      <c r="W64" s="366"/>
      <c r="X64" s="346"/>
    </row>
    <row r="65" spans="2:24" ht="15" customHeight="1" x14ac:dyDescent="0.35">
      <c r="B65" s="326"/>
      <c r="C65" s="329"/>
      <c r="D65" s="329"/>
      <c r="E65" s="332"/>
      <c r="F65" s="294" t="s">
        <v>908</v>
      </c>
      <c r="G65" s="332"/>
      <c r="H65" s="332"/>
      <c r="I65" s="32">
        <v>1397</v>
      </c>
      <c r="J65" s="329"/>
      <c r="K65" s="329"/>
      <c r="L65" s="344"/>
      <c r="M65" s="366"/>
      <c r="N65" s="366"/>
      <c r="O65" s="366"/>
      <c r="P65" s="366"/>
      <c r="Q65" s="366"/>
      <c r="R65" s="366"/>
      <c r="S65" s="366"/>
      <c r="T65" s="366"/>
      <c r="U65" s="366"/>
      <c r="V65" s="366"/>
      <c r="W65" s="366"/>
      <c r="X65" s="346"/>
    </row>
    <row r="66" spans="2:24" ht="15" customHeight="1" x14ac:dyDescent="0.35">
      <c r="B66" s="326"/>
      <c r="C66" s="329"/>
      <c r="D66" s="329"/>
      <c r="E66" s="332"/>
      <c r="F66" s="294" t="s">
        <v>1051</v>
      </c>
      <c r="G66" s="332"/>
      <c r="H66" s="332"/>
      <c r="I66" s="32">
        <v>846</v>
      </c>
      <c r="J66" s="329"/>
      <c r="K66" s="329"/>
      <c r="L66" s="344"/>
      <c r="M66" s="366"/>
      <c r="N66" s="366"/>
      <c r="O66" s="366"/>
      <c r="P66" s="366"/>
      <c r="Q66" s="366"/>
      <c r="R66" s="366"/>
      <c r="S66" s="366"/>
      <c r="T66" s="366"/>
      <c r="U66" s="366"/>
      <c r="V66" s="366"/>
      <c r="W66" s="366"/>
      <c r="X66" s="346"/>
    </row>
    <row r="67" spans="2:24" ht="15" customHeight="1" x14ac:dyDescent="0.35">
      <c r="B67" s="326"/>
      <c r="C67" s="329"/>
      <c r="D67" s="329"/>
      <c r="E67" s="332"/>
      <c r="F67" s="294" t="s">
        <v>1052</v>
      </c>
      <c r="G67" s="332"/>
      <c r="H67" s="332"/>
      <c r="I67" s="32">
        <v>891</v>
      </c>
      <c r="J67" s="329"/>
      <c r="K67" s="329"/>
      <c r="L67" s="344"/>
      <c r="M67" s="366"/>
      <c r="N67" s="366"/>
      <c r="O67" s="366"/>
      <c r="P67" s="366"/>
      <c r="Q67" s="366"/>
      <c r="R67" s="366"/>
      <c r="S67" s="366"/>
      <c r="T67" s="366"/>
      <c r="U67" s="366"/>
      <c r="V67" s="366"/>
      <c r="W67" s="366"/>
      <c r="X67" s="346"/>
    </row>
    <row r="68" spans="2:24" ht="15" customHeight="1" x14ac:dyDescent="0.35">
      <c r="B68" s="326"/>
      <c r="C68" s="329"/>
      <c r="D68" s="329"/>
      <c r="E68" s="332"/>
      <c r="F68" s="294" t="s">
        <v>707</v>
      </c>
      <c r="G68" s="332"/>
      <c r="H68" s="332"/>
      <c r="I68" s="32">
        <v>1032</v>
      </c>
      <c r="J68" s="329"/>
      <c r="K68" s="329"/>
      <c r="L68" s="344"/>
      <c r="M68" s="366"/>
      <c r="N68" s="366"/>
      <c r="O68" s="366"/>
      <c r="P68" s="366"/>
      <c r="Q68" s="366"/>
      <c r="R68" s="366"/>
      <c r="S68" s="366"/>
      <c r="T68" s="366"/>
      <c r="U68" s="366"/>
      <c r="V68" s="366"/>
      <c r="W68" s="366"/>
      <c r="X68" s="346"/>
    </row>
    <row r="69" spans="2:24" ht="15" customHeight="1" x14ac:dyDescent="0.35">
      <c r="B69" s="326"/>
      <c r="C69" s="329"/>
      <c r="D69" s="329"/>
      <c r="E69" s="332"/>
      <c r="F69" s="294" t="s">
        <v>903</v>
      </c>
      <c r="G69" s="332"/>
      <c r="H69" s="332"/>
      <c r="I69" s="32">
        <v>1477</v>
      </c>
      <c r="J69" s="329"/>
      <c r="K69" s="329"/>
      <c r="L69" s="344"/>
      <c r="M69" s="366"/>
      <c r="N69" s="366"/>
      <c r="O69" s="366"/>
      <c r="P69" s="366"/>
      <c r="Q69" s="366"/>
      <c r="R69" s="366"/>
      <c r="S69" s="366"/>
      <c r="T69" s="366"/>
      <c r="U69" s="366"/>
      <c r="V69" s="366"/>
      <c r="W69" s="366"/>
      <c r="X69" s="346"/>
    </row>
    <row r="70" spans="2:24" ht="15" customHeight="1" x14ac:dyDescent="0.35">
      <c r="B70" s="326"/>
      <c r="C70" s="329"/>
      <c r="D70" s="329"/>
      <c r="E70" s="332"/>
      <c r="F70" s="294" t="s">
        <v>1053</v>
      </c>
      <c r="G70" s="332"/>
      <c r="H70" s="332"/>
      <c r="I70" s="32">
        <v>1185</v>
      </c>
      <c r="J70" s="329"/>
      <c r="K70" s="329"/>
      <c r="L70" s="344"/>
      <c r="M70" s="366"/>
      <c r="N70" s="366"/>
      <c r="O70" s="366"/>
      <c r="P70" s="366"/>
      <c r="Q70" s="366"/>
      <c r="R70" s="366"/>
      <c r="S70" s="366"/>
      <c r="T70" s="366"/>
      <c r="U70" s="366"/>
      <c r="V70" s="366"/>
      <c r="W70" s="366"/>
      <c r="X70" s="346"/>
    </row>
    <row r="71" spans="2:24" ht="15" customHeight="1" x14ac:dyDescent="0.35">
      <c r="B71" s="326"/>
      <c r="C71" s="329"/>
      <c r="D71" s="329"/>
      <c r="E71" s="332"/>
      <c r="F71" s="294" t="s">
        <v>1054</v>
      </c>
      <c r="G71" s="332"/>
      <c r="H71" s="332"/>
      <c r="I71" s="32">
        <v>1109</v>
      </c>
      <c r="J71" s="329"/>
      <c r="K71" s="329"/>
      <c r="L71" s="344"/>
      <c r="M71" s="366"/>
      <c r="N71" s="366"/>
      <c r="O71" s="366"/>
      <c r="P71" s="366"/>
      <c r="Q71" s="366"/>
      <c r="R71" s="366"/>
      <c r="S71" s="366"/>
      <c r="T71" s="366"/>
      <c r="U71" s="366"/>
      <c r="V71" s="366"/>
      <c r="W71" s="366"/>
      <c r="X71" s="346"/>
    </row>
    <row r="72" spans="2:24" ht="15" customHeight="1" x14ac:dyDescent="0.35">
      <c r="B72" s="326"/>
      <c r="C72" s="329"/>
      <c r="D72" s="329"/>
      <c r="E72" s="332"/>
      <c r="F72" s="255" t="s">
        <v>1055</v>
      </c>
      <c r="G72" s="332"/>
      <c r="H72" s="333"/>
      <c r="I72" s="32">
        <v>1034</v>
      </c>
      <c r="J72" s="329"/>
      <c r="K72" s="329"/>
      <c r="L72" s="344"/>
      <c r="M72" s="366"/>
      <c r="N72" s="366"/>
      <c r="O72" s="366"/>
      <c r="P72" s="366"/>
      <c r="Q72" s="366"/>
      <c r="R72" s="366"/>
      <c r="S72" s="366"/>
      <c r="T72" s="366"/>
      <c r="U72" s="366"/>
      <c r="V72" s="366"/>
      <c r="W72" s="366"/>
      <c r="X72" s="346"/>
    </row>
    <row r="73" spans="2:24" ht="15" customHeight="1" x14ac:dyDescent="0.35">
      <c r="B73" s="326"/>
      <c r="C73" s="329"/>
      <c r="D73" s="329"/>
      <c r="E73" s="332"/>
      <c r="F73" s="255" t="s">
        <v>791</v>
      </c>
      <c r="G73" s="332"/>
      <c r="H73" s="331" t="s">
        <v>1056</v>
      </c>
      <c r="I73" s="32">
        <v>848</v>
      </c>
      <c r="J73" s="329"/>
      <c r="K73" s="329"/>
      <c r="L73" s="344"/>
      <c r="M73" s="366"/>
      <c r="N73" s="366"/>
      <c r="O73" s="366"/>
      <c r="P73" s="366"/>
      <c r="Q73" s="366"/>
      <c r="R73" s="366"/>
      <c r="S73" s="366"/>
      <c r="T73" s="366"/>
      <c r="U73" s="366"/>
      <c r="V73" s="366"/>
      <c r="W73" s="366"/>
      <c r="X73" s="346"/>
    </row>
    <row r="74" spans="2:24" ht="15" customHeight="1" x14ac:dyDescent="0.35">
      <c r="B74" s="326"/>
      <c r="C74" s="329"/>
      <c r="D74" s="329"/>
      <c r="E74" s="332"/>
      <c r="F74" s="255" t="s">
        <v>706</v>
      </c>
      <c r="G74" s="332"/>
      <c r="H74" s="332"/>
      <c r="I74" s="32">
        <v>221</v>
      </c>
      <c r="J74" s="329"/>
      <c r="K74" s="329"/>
      <c r="L74" s="344"/>
      <c r="M74" s="366"/>
      <c r="N74" s="366"/>
      <c r="O74" s="366"/>
      <c r="P74" s="366"/>
      <c r="Q74" s="366"/>
      <c r="R74" s="366"/>
      <c r="S74" s="366"/>
      <c r="T74" s="366"/>
      <c r="U74" s="366"/>
      <c r="V74" s="366"/>
      <c r="W74" s="366"/>
      <c r="X74" s="346"/>
    </row>
    <row r="75" spans="2:24" ht="15" customHeight="1" x14ac:dyDescent="0.35">
      <c r="B75" s="326"/>
      <c r="C75" s="329"/>
      <c r="D75" s="329"/>
      <c r="E75" s="332"/>
      <c r="F75" s="255" t="s">
        <v>710</v>
      </c>
      <c r="G75" s="332"/>
      <c r="H75" s="332"/>
      <c r="I75" s="32">
        <v>996</v>
      </c>
      <c r="J75" s="329"/>
      <c r="K75" s="329"/>
      <c r="L75" s="344"/>
      <c r="M75" s="366"/>
      <c r="N75" s="366"/>
      <c r="O75" s="366"/>
      <c r="P75" s="366"/>
      <c r="Q75" s="366"/>
      <c r="R75" s="366"/>
      <c r="S75" s="366"/>
      <c r="T75" s="366"/>
      <c r="U75" s="366"/>
      <c r="V75" s="366"/>
      <c r="W75" s="366"/>
      <c r="X75" s="346"/>
    </row>
    <row r="76" spans="2:24" ht="15" customHeight="1" x14ac:dyDescent="0.35">
      <c r="B76" s="326"/>
      <c r="C76" s="329"/>
      <c r="D76" s="329"/>
      <c r="E76" s="332"/>
      <c r="F76" s="294" t="s">
        <v>1048</v>
      </c>
      <c r="G76" s="332"/>
      <c r="H76" s="332"/>
      <c r="I76" s="32">
        <v>1436</v>
      </c>
      <c r="J76" s="329"/>
      <c r="K76" s="329"/>
      <c r="L76" s="344"/>
      <c r="M76" s="366"/>
      <c r="N76" s="366"/>
      <c r="O76" s="366"/>
      <c r="P76" s="366"/>
      <c r="Q76" s="366"/>
      <c r="R76" s="366"/>
      <c r="S76" s="366"/>
      <c r="T76" s="366"/>
      <c r="U76" s="366"/>
      <c r="V76" s="366"/>
      <c r="W76" s="366"/>
      <c r="X76" s="346"/>
    </row>
    <row r="77" spans="2:24" ht="15" customHeight="1" x14ac:dyDescent="0.35">
      <c r="B77" s="326"/>
      <c r="C77" s="329"/>
      <c r="D77" s="329"/>
      <c r="E77" s="332"/>
      <c r="F77" s="294" t="s">
        <v>906</v>
      </c>
      <c r="G77" s="332"/>
      <c r="H77" s="332"/>
      <c r="I77" s="32">
        <v>1252</v>
      </c>
      <c r="J77" s="329"/>
      <c r="K77" s="329"/>
      <c r="L77" s="344"/>
      <c r="M77" s="366"/>
      <c r="N77" s="366"/>
      <c r="O77" s="366"/>
      <c r="P77" s="366"/>
      <c r="Q77" s="366"/>
      <c r="R77" s="366"/>
      <c r="S77" s="366"/>
      <c r="T77" s="366"/>
      <c r="U77" s="366"/>
      <c r="V77" s="366"/>
      <c r="W77" s="366"/>
      <c r="X77" s="346"/>
    </row>
    <row r="78" spans="2:24" ht="15" customHeight="1" x14ac:dyDescent="0.35">
      <c r="B78" s="326"/>
      <c r="C78" s="329"/>
      <c r="D78" s="329"/>
      <c r="E78" s="332"/>
      <c r="F78" s="294" t="s">
        <v>911</v>
      </c>
      <c r="G78" s="332"/>
      <c r="H78" s="332"/>
      <c r="I78" s="32">
        <v>1045</v>
      </c>
      <c r="J78" s="329"/>
      <c r="K78" s="329"/>
      <c r="L78" s="344"/>
      <c r="M78" s="366"/>
      <c r="N78" s="366"/>
      <c r="O78" s="366"/>
      <c r="P78" s="366"/>
      <c r="Q78" s="366"/>
      <c r="R78" s="366"/>
      <c r="S78" s="366"/>
      <c r="T78" s="366"/>
      <c r="U78" s="366"/>
      <c r="V78" s="366"/>
      <c r="W78" s="366"/>
      <c r="X78" s="346"/>
    </row>
    <row r="79" spans="2:24" ht="15" customHeight="1" x14ac:dyDescent="0.35">
      <c r="B79" s="326"/>
      <c r="C79" s="329"/>
      <c r="D79" s="329"/>
      <c r="E79" s="332"/>
      <c r="F79" s="255" t="s">
        <v>1049</v>
      </c>
      <c r="G79" s="332"/>
      <c r="H79" s="332"/>
      <c r="I79" s="32">
        <v>843</v>
      </c>
      <c r="J79" s="329"/>
      <c r="K79" s="329"/>
      <c r="L79" s="344"/>
      <c r="M79" s="366"/>
      <c r="N79" s="366"/>
      <c r="O79" s="366"/>
      <c r="P79" s="366"/>
      <c r="Q79" s="366"/>
      <c r="R79" s="366"/>
      <c r="S79" s="366"/>
      <c r="T79" s="366"/>
      <c r="U79" s="366"/>
      <c r="V79" s="366"/>
      <c r="W79" s="366"/>
      <c r="X79" s="346"/>
    </row>
    <row r="80" spans="2:24" ht="15" customHeight="1" x14ac:dyDescent="0.35">
      <c r="B80" s="326"/>
      <c r="C80" s="329"/>
      <c r="D80" s="329"/>
      <c r="E80" s="332"/>
      <c r="F80" s="294" t="s">
        <v>1050</v>
      </c>
      <c r="G80" s="332"/>
      <c r="H80" s="332"/>
      <c r="I80" s="32">
        <v>667</v>
      </c>
      <c r="J80" s="329"/>
      <c r="K80" s="329"/>
      <c r="L80" s="344"/>
      <c r="M80" s="366"/>
      <c r="N80" s="366"/>
      <c r="O80" s="366"/>
      <c r="P80" s="366"/>
      <c r="Q80" s="366"/>
      <c r="R80" s="366"/>
      <c r="S80" s="366"/>
      <c r="T80" s="366"/>
      <c r="U80" s="366"/>
      <c r="V80" s="366"/>
      <c r="W80" s="366"/>
      <c r="X80" s="346"/>
    </row>
    <row r="81" spans="2:24" ht="15" customHeight="1" x14ac:dyDescent="0.35">
      <c r="B81" s="326"/>
      <c r="C81" s="329"/>
      <c r="D81" s="329"/>
      <c r="E81" s="332"/>
      <c r="F81" s="294" t="s">
        <v>908</v>
      </c>
      <c r="G81" s="332"/>
      <c r="H81" s="332"/>
      <c r="I81" s="32">
        <v>937</v>
      </c>
      <c r="J81" s="329"/>
      <c r="K81" s="329"/>
      <c r="L81" s="344"/>
      <c r="M81" s="366"/>
      <c r="N81" s="366"/>
      <c r="O81" s="366"/>
      <c r="P81" s="366"/>
      <c r="Q81" s="366"/>
      <c r="R81" s="366"/>
      <c r="S81" s="366"/>
      <c r="T81" s="366"/>
      <c r="U81" s="366"/>
      <c r="V81" s="366"/>
      <c r="W81" s="366"/>
      <c r="X81" s="346"/>
    </row>
    <row r="82" spans="2:24" ht="15" customHeight="1" x14ac:dyDescent="0.35">
      <c r="B82" s="326"/>
      <c r="C82" s="329"/>
      <c r="D82" s="329"/>
      <c r="E82" s="332"/>
      <c r="F82" s="294" t="s">
        <v>1051</v>
      </c>
      <c r="G82" s="332"/>
      <c r="H82" s="332"/>
      <c r="I82" s="32">
        <v>616</v>
      </c>
      <c r="J82" s="329"/>
      <c r="K82" s="329"/>
      <c r="L82" s="344"/>
      <c r="M82" s="366"/>
      <c r="N82" s="366"/>
      <c r="O82" s="366"/>
      <c r="P82" s="366"/>
      <c r="Q82" s="366"/>
      <c r="R82" s="366"/>
      <c r="S82" s="366"/>
      <c r="T82" s="366"/>
      <c r="U82" s="366"/>
      <c r="V82" s="366"/>
      <c r="W82" s="366"/>
      <c r="X82" s="346"/>
    </row>
    <row r="83" spans="2:24" ht="15" customHeight="1" x14ac:dyDescent="0.35">
      <c r="B83" s="326"/>
      <c r="C83" s="329"/>
      <c r="D83" s="329"/>
      <c r="E83" s="332"/>
      <c r="F83" s="294" t="s">
        <v>1052</v>
      </c>
      <c r="G83" s="332"/>
      <c r="H83" s="332"/>
      <c r="I83" s="32">
        <v>531</v>
      </c>
      <c r="J83" s="329"/>
      <c r="K83" s="329"/>
      <c r="L83" s="344"/>
      <c r="M83" s="366"/>
      <c r="N83" s="366"/>
      <c r="O83" s="366"/>
      <c r="P83" s="366"/>
      <c r="Q83" s="366"/>
      <c r="R83" s="366"/>
      <c r="S83" s="366"/>
      <c r="T83" s="366"/>
      <c r="U83" s="366"/>
      <c r="V83" s="366"/>
      <c r="W83" s="366"/>
      <c r="X83" s="346"/>
    </row>
    <row r="84" spans="2:24" ht="15" customHeight="1" x14ac:dyDescent="0.35">
      <c r="B84" s="326"/>
      <c r="C84" s="329"/>
      <c r="D84" s="329"/>
      <c r="E84" s="332"/>
      <c r="F84" s="294" t="s">
        <v>707</v>
      </c>
      <c r="G84" s="332"/>
      <c r="H84" s="332"/>
      <c r="I84" s="32">
        <v>539</v>
      </c>
      <c r="J84" s="329"/>
      <c r="K84" s="329"/>
      <c r="L84" s="344"/>
      <c r="M84" s="366"/>
      <c r="N84" s="366"/>
      <c r="O84" s="366"/>
      <c r="P84" s="366"/>
      <c r="Q84" s="366"/>
      <c r="R84" s="366"/>
      <c r="S84" s="366"/>
      <c r="T84" s="366"/>
      <c r="U84" s="366"/>
      <c r="V84" s="366"/>
      <c r="W84" s="366"/>
      <c r="X84" s="346"/>
    </row>
    <row r="85" spans="2:24" ht="15" customHeight="1" x14ac:dyDescent="0.35">
      <c r="B85" s="326"/>
      <c r="C85" s="329"/>
      <c r="D85" s="329"/>
      <c r="E85" s="332"/>
      <c r="F85" s="294" t="s">
        <v>903</v>
      </c>
      <c r="G85" s="332"/>
      <c r="H85" s="332"/>
      <c r="I85" s="32">
        <v>1128</v>
      </c>
      <c r="J85" s="329"/>
      <c r="K85" s="329"/>
      <c r="L85" s="344"/>
      <c r="M85" s="366"/>
      <c r="N85" s="366"/>
      <c r="O85" s="366"/>
      <c r="P85" s="366"/>
      <c r="Q85" s="366"/>
      <c r="R85" s="366"/>
      <c r="S85" s="366"/>
      <c r="T85" s="366"/>
      <c r="U85" s="366"/>
      <c r="V85" s="366"/>
      <c r="W85" s="366"/>
      <c r="X85" s="346"/>
    </row>
    <row r="86" spans="2:24" ht="15" customHeight="1" x14ac:dyDescent="0.35">
      <c r="B86" s="326"/>
      <c r="C86" s="329"/>
      <c r="D86" s="329"/>
      <c r="E86" s="332"/>
      <c r="F86" s="294" t="s">
        <v>1053</v>
      </c>
      <c r="G86" s="332"/>
      <c r="H86" s="332"/>
      <c r="I86" s="32">
        <v>856</v>
      </c>
      <c r="J86" s="329"/>
      <c r="K86" s="329"/>
      <c r="L86" s="344"/>
      <c r="M86" s="366"/>
      <c r="N86" s="366"/>
      <c r="O86" s="366"/>
      <c r="P86" s="366"/>
      <c r="Q86" s="366"/>
      <c r="R86" s="366"/>
      <c r="S86" s="366"/>
      <c r="T86" s="366"/>
      <c r="U86" s="366"/>
      <c r="V86" s="366"/>
      <c r="W86" s="366"/>
      <c r="X86" s="346"/>
    </row>
    <row r="87" spans="2:24" ht="15" customHeight="1" x14ac:dyDescent="0.35">
      <c r="B87" s="326"/>
      <c r="C87" s="329"/>
      <c r="D87" s="329"/>
      <c r="E87" s="332"/>
      <c r="F87" s="294" t="s">
        <v>1054</v>
      </c>
      <c r="G87" s="332"/>
      <c r="H87" s="332"/>
      <c r="I87" s="32">
        <v>797</v>
      </c>
      <c r="J87" s="329"/>
      <c r="K87" s="329"/>
      <c r="L87" s="344"/>
      <c r="M87" s="366"/>
      <c r="N87" s="366"/>
      <c r="O87" s="366"/>
      <c r="P87" s="366"/>
      <c r="Q87" s="366"/>
      <c r="R87" s="366"/>
      <c r="S87" s="366"/>
      <c r="T87" s="366"/>
      <c r="U87" s="366"/>
      <c r="V87" s="366"/>
      <c r="W87" s="366"/>
      <c r="X87" s="346"/>
    </row>
    <row r="88" spans="2:24" ht="15" customHeight="1" x14ac:dyDescent="0.35">
      <c r="B88" s="326"/>
      <c r="C88" s="329"/>
      <c r="D88" s="329"/>
      <c r="E88" s="332"/>
      <c r="F88" s="255" t="s">
        <v>1055</v>
      </c>
      <c r="G88" s="332"/>
      <c r="H88" s="333"/>
      <c r="I88" s="32">
        <v>669</v>
      </c>
      <c r="J88" s="329"/>
      <c r="K88" s="329"/>
      <c r="L88" s="344"/>
      <c r="M88" s="366"/>
      <c r="N88" s="366"/>
      <c r="O88" s="366"/>
      <c r="P88" s="366"/>
      <c r="Q88" s="366"/>
      <c r="R88" s="366"/>
      <c r="S88" s="366"/>
      <c r="T88" s="366"/>
      <c r="U88" s="366"/>
      <c r="V88" s="366"/>
      <c r="W88" s="366"/>
      <c r="X88" s="346"/>
    </row>
    <row r="89" spans="2:24" ht="15" customHeight="1" x14ac:dyDescent="0.35">
      <c r="B89" s="326"/>
      <c r="C89" s="329"/>
      <c r="D89" s="329"/>
      <c r="E89" s="332"/>
      <c r="F89" s="255" t="s">
        <v>791</v>
      </c>
      <c r="G89" s="332"/>
      <c r="H89" s="331" t="s">
        <v>1057</v>
      </c>
      <c r="I89" s="32">
        <v>928</v>
      </c>
      <c r="J89" s="329"/>
      <c r="K89" s="329"/>
      <c r="L89" s="344"/>
      <c r="M89" s="366"/>
      <c r="N89" s="366"/>
      <c r="O89" s="366"/>
      <c r="P89" s="366"/>
      <c r="Q89" s="366"/>
      <c r="R89" s="366"/>
      <c r="S89" s="366"/>
      <c r="T89" s="366"/>
      <c r="U89" s="366"/>
      <c r="V89" s="366"/>
      <c r="W89" s="366"/>
      <c r="X89" s="346"/>
    </row>
    <row r="90" spans="2:24" ht="15" customHeight="1" x14ac:dyDescent="0.35">
      <c r="B90" s="326"/>
      <c r="C90" s="329"/>
      <c r="D90" s="329"/>
      <c r="E90" s="332"/>
      <c r="F90" s="255" t="s">
        <v>706</v>
      </c>
      <c r="G90" s="332"/>
      <c r="H90" s="332"/>
      <c r="I90" s="32">
        <v>356</v>
      </c>
      <c r="J90" s="329"/>
      <c r="K90" s="329"/>
      <c r="L90" s="344"/>
      <c r="M90" s="366"/>
      <c r="N90" s="366"/>
      <c r="O90" s="366"/>
      <c r="P90" s="366"/>
      <c r="Q90" s="366"/>
      <c r="R90" s="366"/>
      <c r="S90" s="366"/>
      <c r="T90" s="366"/>
      <c r="U90" s="366"/>
      <c r="V90" s="366"/>
      <c r="W90" s="366"/>
      <c r="X90" s="346"/>
    </row>
    <row r="91" spans="2:24" ht="15" customHeight="1" x14ac:dyDescent="0.35">
      <c r="B91" s="326"/>
      <c r="C91" s="329"/>
      <c r="D91" s="329"/>
      <c r="E91" s="332"/>
      <c r="F91" s="255" t="s">
        <v>710</v>
      </c>
      <c r="G91" s="332"/>
      <c r="H91" s="332"/>
      <c r="I91" s="31">
        <v>1207</v>
      </c>
      <c r="J91" s="329"/>
      <c r="K91" s="329"/>
      <c r="L91" s="344"/>
      <c r="M91" s="366"/>
      <c r="N91" s="366"/>
      <c r="O91" s="366"/>
      <c r="P91" s="366"/>
      <c r="Q91" s="366"/>
      <c r="R91" s="366"/>
      <c r="S91" s="366"/>
      <c r="T91" s="366"/>
      <c r="U91" s="366"/>
      <c r="V91" s="366"/>
      <c r="W91" s="366"/>
      <c r="X91" s="346"/>
    </row>
    <row r="92" spans="2:24" ht="15" customHeight="1" x14ac:dyDescent="0.35">
      <c r="B92" s="326"/>
      <c r="C92" s="329"/>
      <c r="D92" s="329"/>
      <c r="E92" s="332"/>
      <c r="F92" s="294" t="s">
        <v>1048</v>
      </c>
      <c r="G92" s="332"/>
      <c r="H92" s="332"/>
      <c r="I92" s="32">
        <v>1662</v>
      </c>
      <c r="J92" s="329"/>
      <c r="K92" s="329"/>
      <c r="L92" s="344"/>
      <c r="M92" s="366"/>
      <c r="N92" s="366"/>
      <c r="O92" s="366"/>
      <c r="P92" s="366"/>
      <c r="Q92" s="366"/>
      <c r="R92" s="366"/>
      <c r="S92" s="366"/>
      <c r="T92" s="366"/>
      <c r="U92" s="366"/>
      <c r="V92" s="366"/>
      <c r="W92" s="366"/>
      <c r="X92" s="346"/>
    </row>
    <row r="93" spans="2:24" ht="15" customHeight="1" x14ac:dyDescent="0.35">
      <c r="B93" s="326"/>
      <c r="C93" s="329"/>
      <c r="D93" s="329"/>
      <c r="E93" s="332"/>
      <c r="F93" s="294" t="s">
        <v>906</v>
      </c>
      <c r="G93" s="332"/>
      <c r="H93" s="332"/>
      <c r="I93" s="32">
        <v>1460</v>
      </c>
      <c r="J93" s="329"/>
      <c r="K93" s="329"/>
      <c r="L93" s="344"/>
      <c r="M93" s="366"/>
      <c r="N93" s="366"/>
      <c r="O93" s="366"/>
      <c r="P93" s="366"/>
      <c r="Q93" s="366"/>
      <c r="R93" s="366"/>
      <c r="S93" s="366"/>
      <c r="T93" s="366"/>
      <c r="U93" s="366"/>
      <c r="V93" s="366"/>
      <c r="W93" s="366"/>
      <c r="X93" s="346"/>
    </row>
    <row r="94" spans="2:24" ht="15" customHeight="1" x14ac:dyDescent="0.35">
      <c r="B94" s="326"/>
      <c r="C94" s="329"/>
      <c r="D94" s="329"/>
      <c r="E94" s="332"/>
      <c r="F94" s="294" t="s">
        <v>911</v>
      </c>
      <c r="G94" s="332"/>
      <c r="H94" s="332"/>
      <c r="I94" s="32">
        <v>1349</v>
      </c>
      <c r="J94" s="329"/>
      <c r="K94" s="329"/>
      <c r="L94" s="344"/>
      <c r="M94" s="366"/>
      <c r="N94" s="366"/>
      <c r="O94" s="366"/>
      <c r="P94" s="366"/>
      <c r="Q94" s="366"/>
      <c r="R94" s="366"/>
      <c r="S94" s="366"/>
      <c r="T94" s="366"/>
      <c r="U94" s="366"/>
      <c r="V94" s="366"/>
      <c r="W94" s="366"/>
      <c r="X94" s="346"/>
    </row>
    <row r="95" spans="2:24" ht="15" customHeight="1" x14ac:dyDescent="0.35">
      <c r="B95" s="326"/>
      <c r="C95" s="329"/>
      <c r="D95" s="329"/>
      <c r="E95" s="332"/>
      <c r="F95" s="255" t="s">
        <v>1049</v>
      </c>
      <c r="G95" s="332"/>
      <c r="H95" s="332"/>
      <c r="I95" s="32">
        <v>1084</v>
      </c>
      <c r="J95" s="329"/>
      <c r="K95" s="329"/>
      <c r="L95" s="344"/>
      <c r="M95" s="366"/>
      <c r="N95" s="366"/>
      <c r="O95" s="366"/>
      <c r="P95" s="366"/>
      <c r="Q95" s="366"/>
      <c r="R95" s="366"/>
      <c r="S95" s="366"/>
      <c r="T95" s="366"/>
      <c r="U95" s="366"/>
      <c r="V95" s="366"/>
      <c r="W95" s="366"/>
      <c r="X95" s="346"/>
    </row>
    <row r="96" spans="2:24" ht="15" customHeight="1" x14ac:dyDescent="0.35">
      <c r="B96" s="326"/>
      <c r="C96" s="329"/>
      <c r="D96" s="329"/>
      <c r="E96" s="332"/>
      <c r="F96" s="294" t="s">
        <v>1050</v>
      </c>
      <c r="G96" s="332"/>
      <c r="H96" s="332"/>
      <c r="I96" s="32">
        <v>882</v>
      </c>
      <c r="J96" s="329"/>
      <c r="K96" s="329"/>
      <c r="L96" s="344"/>
      <c r="M96" s="366"/>
      <c r="N96" s="366"/>
      <c r="O96" s="366"/>
      <c r="P96" s="366"/>
      <c r="Q96" s="366"/>
      <c r="R96" s="366"/>
      <c r="S96" s="366"/>
      <c r="T96" s="366"/>
      <c r="U96" s="366"/>
      <c r="V96" s="366"/>
      <c r="W96" s="366"/>
      <c r="X96" s="346"/>
    </row>
    <row r="97" spans="2:24" ht="15" customHeight="1" x14ac:dyDescent="0.35">
      <c r="B97" s="326"/>
      <c r="C97" s="329"/>
      <c r="D97" s="329"/>
      <c r="E97" s="332"/>
      <c r="F97" s="294" t="s">
        <v>908</v>
      </c>
      <c r="G97" s="332"/>
      <c r="H97" s="332"/>
      <c r="I97" s="32">
        <v>1249</v>
      </c>
      <c r="J97" s="329"/>
      <c r="K97" s="329"/>
      <c r="L97" s="344"/>
      <c r="M97" s="366"/>
      <c r="N97" s="366"/>
      <c r="O97" s="366"/>
      <c r="P97" s="366"/>
      <c r="Q97" s="366"/>
      <c r="R97" s="366"/>
      <c r="S97" s="366"/>
      <c r="T97" s="366"/>
      <c r="U97" s="366"/>
      <c r="V97" s="366"/>
      <c r="W97" s="366"/>
      <c r="X97" s="346"/>
    </row>
    <row r="98" spans="2:24" ht="15" customHeight="1" x14ac:dyDescent="0.35">
      <c r="B98" s="326"/>
      <c r="C98" s="329"/>
      <c r="D98" s="329"/>
      <c r="E98" s="332"/>
      <c r="F98" s="294" t="s">
        <v>1051</v>
      </c>
      <c r="G98" s="332"/>
      <c r="H98" s="332"/>
      <c r="I98" s="32">
        <v>845</v>
      </c>
      <c r="J98" s="329"/>
      <c r="K98" s="329"/>
      <c r="L98" s="344"/>
      <c r="M98" s="366"/>
      <c r="N98" s="366"/>
      <c r="O98" s="366"/>
      <c r="P98" s="366"/>
      <c r="Q98" s="366"/>
      <c r="R98" s="366"/>
      <c r="S98" s="366"/>
      <c r="T98" s="366"/>
      <c r="U98" s="366"/>
      <c r="V98" s="366"/>
      <c r="W98" s="366"/>
      <c r="X98" s="346"/>
    </row>
    <row r="99" spans="2:24" ht="15" customHeight="1" x14ac:dyDescent="0.35">
      <c r="B99" s="326"/>
      <c r="C99" s="329"/>
      <c r="D99" s="329"/>
      <c r="E99" s="332"/>
      <c r="F99" s="294" t="s">
        <v>1052</v>
      </c>
      <c r="G99" s="332"/>
      <c r="H99" s="332"/>
      <c r="I99" s="32">
        <v>780</v>
      </c>
      <c r="J99" s="329"/>
      <c r="K99" s="329"/>
      <c r="L99" s="344"/>
      <c r="M99" s="366"/>
      <c r="N99" s="366"/>
      <c r="O99" s="366"/>
      <c r="P99" s="366"/>
      <c r="Q99" s="366"/>
      <c r="R99" s="366"/>
      <c r="S99" s="366"/>
      <c r="T99" s="366"/>
      <c r="U99" s="366"/>
      <c r="V99" s="366"/>
      <c r="W99" s="366"/>
      <c r="X99" s="346"/>
    </row>
    <row r="100" spans="2:24" ht="15" customHeight="1" x14ac:dyDescent="0.35">
      <c r="B100" s="326"/>
      <c r="C100" s="329"/>
      <c r="D100" s="329"/>
      <c r="E100" s="332"/>
      <c r="F100" s="294" t="s">
        <v>707</v>
      </c>
      <c r="G100" s="332"/>
      <c r="H100" s="332"/>
      <c r="I100" s="32">
        <v>864</v>
      </c>
      <c r="J100" s="329"/>
      <c r="K100" s="329"/>
      <c r="L100" s="344"/>
      <c r="M100" s="366"/>
      <c r="N100" s="366"/>
      <c r="O100" s="366"/>
      <c r="P100" s="366"/>
      <c r="Q100" s="366"/>
      <c r="R100" s="366"/>
      <c r="S100" s="366"/>
      <c r="T100" s="366"/>
      <c r="U100" s="366"/>
      <c r="V100" s="366"/>
      <c r="W100" s="366"/>
      <c r="X100" s="346"/>
    </row>
    <row r="101" spans="2:24" ht="15" customHeight="1" x14ac:dyDescent="0.35">
      <c r="B101" s="326"/>
      <c r="C101" s="329"/>
      <c r="D101" s="329"/>
      <c r="E101" s="332"/>
      <c r="F101" s="294" t="s">
        <v>903</v>
      </c>
      <c r="G101" s="332"/>
      <c r="H101" s="332"/>
      <c r="I101" s="32">
        <v>1351</v>
      </c>
      <c r="J101" s="329"/>
      <c r="K101" s="329"/>
      <c r="L101" s="344"/>
      <c r="M101" s="366"/>
      <c r="N101" s="366"/>
      <c r="O101" s="366"/>
      <c r="P101" s="366"/>
      <c r="Q101" s="366"/>
      <c r="R101" s="366"/>
      <c r="S101" s="366"/>
      <c r="T101" s="366"/>
      <c r="U101" s="366"/>
      <c r="V101" s="366"/>
      <c r="W101" s="366"/>
      <c r="X101" s="346"/>
    </row>
    <row r="102" spans="2:24" ht="15" customHeight="1" x14ac:dyDescent="0.35">
      <c r="B102" s="326"/>
      <c r="C102" s="329"/>
      <c r="D102" s="329"/>
      <c r="E102" s="332"/>
      <c r="F102" s="294" t="s">
        <v>1053</v>
      </c>
      <c r="G102" s="332"/>
      <c r="H102" s="332"/>
      <c r="I102" s="32">
        <v>1063</v>
      </c>
      <c r="J102" s="329"/>
      <c r="K102" s="329"/>
      <c r="L102" s="344"/>
      <c r="M102" s="366"/>
      <c r="N102" s="366"/>
      <c r="O102" s="366"/>
      <c r="P102" s="366"/>
      <c r="Q102" s="366"/>
      <c r="R102" s="366"/>
      <c r="S102" s="366"/>
      <c r="T102" s="366"/>
      <c r="U102" s="366"/>
      <c r="V102" s="366"/>
      <c r="W102" s="366"/>
      <c r="X102" s="346"/>
    </row>
    <row r="103" spans="2:24" ht="15" customHeight="1" x14ac:dyDescent="0.35">
      <c r="B103" s="326"/>
      <c r="C103" s="329"/>
      <c r="D103" s="329"/>
      <c r="E103" s="332"/>
      <c r="F103" s="294" t="s">
        <v>1054</v>
      </c>
      <c r="G103" s="332"/>
      <c r="H103" s="332"/>
      <c r="I103" s="31">
        <v>1031</v>
      </c>
      <c r="J103" s="329"/>
      <c r="K103" s="329"/>
      <c r="L103" s="344"/>
      <c r="M103" s="366"/>
      <c r="N103" s="366"/>
      <c r="O103" s="366"/>
      <c r="P103" s="366"/>
      <c r="Q103" s="366"/>
      <c r="R103" s="366"/>
      <c r="S103" s="366"/>
      <c r="T103" s="366"/>
      <c r="U103" s="366"/>
      <c r="V103" s="366"/>
      <c r="W103" s="366"/>
      <c r="X103" s="346"/>
    </row>
    <row r="104" spans="2:24" ht="15" customHeight="1" x14ac:dyDescent="0.35">
      <c r="B104" s="326"/>
      <c r="C104" s="329"/>
      <c r="D104" s="330"/>
      <c r="E104" s="332"/>
      <c r="F104" s="255" t="s">
        <v>1055</v>
      </c>
      <c r="G104" s="332"/>
      <c r="H104" s="333"/>
      <c r="I104" s="31">
        <v>915</v>
      </c>
      <c r="J104" s="329"/>
      <c r="K104" s="329"/>
      <c r="L104" s="344"/>
      <c r="M104" s="366"/>
      <c r="N104" s="366"/>
      <c r="O104" s="366"/>
      <c r="P104" s="366"/>
      <c r="Q104" s="366"/>
      <c r="R104" s="366"/>
      <c r="S104" s="366"/>
      <c r="T104" s="366"/>
      <c r="U104" s="366"/>
      <c r="V104" s="366"/>
      <c r="W104" s="366"/>
      <c r="X104" s="346"/>
    </row>
    <row r="105" spans="2:24" ht="15" customHeight="1" x14ac:dyDescent="0.35">
      <c r="B105" s="326"/>
      <c r="C105" s="329"/>
      <c r="D105" s="328" t="s">
        <v>309</v>
      </c>
      <c r="E105" s="332"/>
      <c r="F105" s="255" t="s">
        <v>791</v>
      </c>
      <c r="G105" s="332"/>
      <c r="H105" s="331" t="s">
        <v>1046</v>
      </c>
      <c r="I105" s="32">
        <v>776</v>
      </c>
      <c r="J105" s="329"/>
      <c r="K105" s="329"/>
      <c r="L105" s="344"/>
      <c r="M105" s="366"/>
      <c r="N105" s="366"/>
      <c r="O105" s="366"/>
      <c r="P105" s="366"/>
      <c r="Q105" s="366"/>
      <c r="R105" s="366"/>
      <c r="S105" s="366"/>
      <c r="T105" s="366"/>
      <c r="U105" s="366"/>
      <c r="V105" s="366"/>
      <c r="W105" s="366"/>
      <c r="X105" s="346"/>
    </row>
    <row r="106" spans="2:24" ht="15" customHeight="1" x14ac:dyDescent="0.35">
      <c r="B106" s="326"/>
      <c r="C106" s="329"/>
      <c r="D106" s="329"/>
      <c r="E106" s="332"/>
      <c r="F106" s="255" t="s">
        <v>710</v>
      </c>
      <c r="G106" s="332"/>
      <c r="H106" s="332"/>
      <c r="I106" s="32">
        <v>1482</v>
      </c>
      <c r="J106" s="329"/>
      <c r="K106" s="329"/>
      <c r="L106" s="344"/>
      <c r="M106" s="366"/>
      <c r="N106" s="366"/>
      <c r="O106" s="366"/>
      <c r="P106" s="366"/>
      <c r="Q106" s="366"/>
      <c r="R106" s="366"/>
      <c r="S106" s="366"/>
      <c r="T106" s="366"/>
      <c r="U106" s="366"/>
      <c r="V106" s="366"/>
      <c r="W106" s="366"/>
      <c r="X106" s="346"/>
    </row>
    <row r="107" spans="2:24" ht="15" customHeight="1" x14ac:dyDescent="0.35">
      <c r="B107" s="326"/>
      <c r="C107" s="329"/>
      <c r="D107" s="329"/>
      <c r="E107" s="332"/>
      <c r="F107" s="255" t="s">
        <v>1048</v>
      </c>
      <c r="G107" s="332"/>
      <c r="H107" s="332"/>
      <c r="I107" s="32">
        <v>1422</v>
      </c>
      <c r="J107" s="329"/>
      <c r="K107" s="329"/>
      <c r="L107" s="344"/>
      <c r="M107" s="366"/>
      <c r="N107" s="366"/>
      <c r="O107" s="366"/>
      <c r="P107" s="366"/>
      <c r="Q107" s="366"/>
      <c r="R107" s="366"/>
      <c r="S107" s="366"/>
      <c r="T107" s="366"/>
      <c r="U107" s="366"/>
      <c r="V107" s="366"/>
      <c r="W107" s="366"/>
      <c r="X107" s="346"/>
    </row>
    <row r="108" spans="2:24" ht="15" customHeight="1" x14ac:dyDescent="0.35">
      <c r="B108" s="326"/>
      <c r="C108" s="329"/>
      <c r="D108" s="329"/>
      <c r="E108" s="332"/>
      <c r="F108" s="294" t="s">
        <v>906</v>
      </c>
      <c r="G108" s="332"/>
      <c r="H108" s="332"/>
      <c r="I108" s="32">
        <v>1204</v>
      </c>
      <c r="J108" s="329"/>
      <c r="K108" s="329"/>
      <c r="L108" s="344"/>
      <c r="M108" s="366"/>
      <c r="N108" s="366"/>
      <c r="O108" s="366"/>
      <c r="P108" s="366"/>
      <c r="Q108" s="366"/>
      <c r="R108" s="366"/>
      <c r="S108" s="366"/>
      <c r="T108" s="366"/>
      <c r="U108" s="366"/>
      <c r="V108" s="366"/>
      <c r="W108" s="366"/>
      <c r="X108" s="346"/>
    </row>
    <row r="109" spans="2:24" ht="15" customHeight="1" x14ac:dyDescent="0.35">
      <c r="B109" s="326"/>
      <c r="C109" s="329"/>
      <c r="D109" s="329"/>
      <c r="E109" s="332"/>
      <c r="F109" s="294" t="s">
        <v>1049</v>
      </c>
      <c r="G109" s="332"/>
      <c r="H109" s="332"/>
      <c r="I109" s="32">
        <v>816</v>
      </c>
      <c r="J109" s="329"/>
      <c r="K109" s="329"/>
      <c r="L109" s="344"/>
      <c r="M109" s="366"/>
      <c r="N109" s="366"/>
      <c r="O109" s="366"/>
      <c r="P109" s="366"/>
      <c r="Q109" s="366"/>
      <c r="R109" s="366"/>
      <c r="S109" s="366"/>
      <c r="T109" s="366"/>
      <c r="U109" s="366"/>
      <c r="V109" s="366"/>
      <c r="W109" s="366"/>
      <c r="X109" s="346"/>
    </row>
    <row r="110" spans="2:24" ht="15" customHeight="1" x14ac:dyDescent="0.35">
      <c r="B110" s="326"/>
      <c r="C110" s="329"/>
      <c r="D110" s="329"/>
      <c r="E110" s="332"/>
      <c r="F110" s="294" t="s">
        <v>1050</v>
      </c>
      <c r="G110" s="332"/>
      <c r="H110" s="332"/>
      <c r="I110" s="32">
        <v>616</v>
      </c>
      <c r="J110" s="329"/>
      <c r="K110" s="329"/>
      <c r="L110" s="344"/>
      <c r="M110" s="366"/>
      <c r="N110" s="366"/>
      <c r="O110" s="366"/>
      <c r="P110" s="366"/>
      <c r="Q110" s="366"/>
      <c r="R110" s="366"/>
      <c r="S110" s="366"/>
      <c r="T110" s="366"/>
      <c r="U110" s="366"/>
      <c r="V110" s="366"/>
      <c r="W110" s="366"/>
      <c r="X110" s="346"/>
    </row>
    <row r="111" spans="2:24" ht="15" customHeight="1" x14ac:dyDescent="0.35">
      <c r="B111" s="326"/>
      <c r="C111" s="329"/>
      <c r="D111" s="329"/>
      <c r="E111" s="332"/>
      <c r="F111" s="255" t="s">
        <v>908</v>
      </c>
      <c r="G111" s="332"/>
      <c r="H111" s="332"/>
      <c r="I111" s="32">
        <v>915</v>
      </c>
      <c r="J111" s="329"/>
      <c r="K111" s="329"/>
      <c r="L111" s="344"/>
      <c r="M111" s="366"/>
      <c r="N111" s="366"/>
      <c r="O111" s="366"/>
      <c r="P111" s="366"/>
      <c r="Q111" s="366"/>
      <c r="R111" s="366"/>
      <c r="S111" s="366"/>
      <c r="T111" s="366"/>
      <c r="U111" s="366"/>
      <c r="V111" s="366"/>
      <c r="W111" s="366"/>
      <c r="X111" s="346"/>
    </row>
    <row r="112" spans="2:24" ht="15" customHeight="1" x14ac:dyDescent="0.35">
      <c r="B112" s="326"/>
      <c r="C112" s="329"/>
      <c r="D112" s="329"/>
      <c r="E112" s="332"/>
      <c r="F112" s="294" t="s">
        <v>1051</v>
      </c>
      <c r="G112" s="332"/>
      <c r="H112" s="332"/>
      <c r="I112" s="32">
        <v>764</v>
      </c>
      <c r="J112" s="329"/>
      <c r="K112" s="329"/>
      <c r="L112" s="344"/>
      <c r="M112" s="366"/>
      <c r="N112" s="366"/>
      <c r="O112" s="366"/>
      <c r="P112" s="366"/>
      <c r="Q112" s="366"/>
      <c r="R112" s="366"/>
      <c r="S112" s="366"/>
      <c r="T112" s="366"/>
      <c r="U112" s="366"/>
      <c r="V112" s="366"/>
      <c r="W112" s="366"/>
      <c r="X112" s="346"/>
    </row>
    <row r="113" spans="2:24" ht="15" customHeight="1" x14ac:dyDescent="0.35">
      <c r="B113" s="326"/>
      <c r="C113" s="329"/>
      <c r="D113" s="329"/>
      <c r="E113" s="332"/>
      <c r="F113" s="294" t="s">
        <v>1052</v>
      </c>
      <c r="G113" s="332"/>
      <c r="H113" s="332"/>
      <c r="I113" s="32">
        <v>749</v>
      </c>
      <c r="J113" s="329"/>
      <c r="K113" s="329"/>
      <c r="L113" s="344"/>
      <c r="M113" s="366"/>
      <c r="N113" s="366"/>
      <c r="O113" s="366"/>
      <c r="P113" s="366"/>
      <c r="Q113" s="366"/>
      <c r="R113" s="366"/>
      <c r="S113" s="366"/>
      <c r="T113" s="366"/>
      <c r="U113" s="366"/>
      <c r="V113" s="366"/>
      <c r="W113" s="366"/>
      <c r="X113" s="346"/>
    </row>
    <row r="114" spans="2:24" ht="15" customHeight="1" x14ac:dyDescent="0.35">
      <c r="B114" s="326"/>
      <c r="C114" s="329"/>
      <c r="D114" s="329"/>
      <c r="E114" s="332"/>
      <c r="F114" s="294" t="s">
        <v>707</v>
      </c>
      <c r="G114" s="332"/>
      <c r="H114" s="332"/>
      <c r="I114" s="32">
        <v>223</v>
      </c>
      <c r="J114" s="329"/>
      <c r="K114" s="329"/>
      <c r="L114" s="344"/>
      <c r="M114" s="366"/>
      <c r="N114" s="366"/>
      <c r="O114" s="366"/>
      <c r="P114" s="366"/>
      <c r="Q114" s="366"/>
      <c r="R114" s="366"/>
      <c r="S114" s="366"/>
      <c r="T114" s="366"/>
      <c r="U114" s="366"/>
      <c r="V114" s="366"/>
      <c r="W114" s="366"/>
      <c r="X114" s="346"/>
    </row>
    <row r="115" spans="2:24" ht="15" customHeight="1" x14ac:dyDescent="0.35">
      <c r="B115" s="326"/>
      <c r="C115" s="329"/>
      <c r="D115" s="329"/>
      <c r="E115" s="332"/>
      <c r="F115" s="294" t="s">
        <v>903</v>
      </c>
      <c r="G115" s="332"/>
      <c r="H115" s="332"/>
      <c r="I115" s="32" t="s">
        <v>1058</v>
      </c>
      <c r="J115" s="329"/>
      <c r="K115" s="329"/>
      <c r="L115" s="344"/>
      <c r="M115" s="366"/>
      <c r="N115" s="366"/>
      <c r="O115" s="366"/>
      <c r="P115" s="366"/>
      <c r="Q115" s="366"/>
      <c r="R115" s="366"/>
      <c r="S115" s="366"/>
      <c r="T115" s="366"/>
      <c r="U115" s="366"/>
      <c r="V115" s="366"/>
      <c r="W115" s="366"/>
      <c r="X115" s="346"/>
    </row>
    <row r="116" spans="2:24" ht="15" customHeight="1" x14ac:dyDescent="0.35">
      <c r="B116" s="326"/>
      <c r="C116" s="329"/>
      <c r="D116" s="329"/>
      <c r="E116" s="332"/>
      <c r="F116" s="294" t="s">
        <v>1053</v>
      </c>
      <c r="G116" s="332"/>
      <c r="H116" s="332"/>
      <c r="I116" s="32" t="s">
        <v>1058</v>
      </c>
      <c r="J116" s="329"/>
      <c r="K116" s="329"/>
      <c r="L116" s="344"/>
      <c r="M116" s="366"/>
      <c r="N116" s="366"/>
      <c r="O116" s="366"/>
      <c r="P116" s="366"/>
      <c r="Q116" s="366"/>
      <c r="R116" s="366"/>
      <c r="S116" s="366"/>
      <c r="T116" s="366"/>
      <c r="U116" s="366"/>
      <c r="V116" s="366"/>
      <c r="W116" s="366"/>
      <c r="X116" s="346"/>
    </row>
    <row r="117" spans="2:24" ht="15" customHeight="1" x14ac:dyDescent="0.35">
      <c r="B117" s="326"/>
      <c r="C117" s="329"/>
      <c r="D117" s="329"/>
      <c r="E117" s="332"/>
      <c r="F117" s="294" t="s">
        <v>1054</v>
      </c>
      <c r="G117" s="332"/>
      <c r="H117" s="332"/>
      <c r="I117" s="32" t="s">
        <v>1058</v>
      </c>
      <c r="J117" s="329"/>
      <c r="K117" s="329"/>
      <c r="L117" s="344"/>
      <c r="M117" s="366"/>
      <c r="N117" s="366"/>
      <c r="O117" s="366"/>
      <c r="P117" s="366"/>
      <c r="Q117" s="366"/>
      <c r="R117" s="366"/>
      <c r="S117" s="366"/>
      <c r="T117" s="366"/>
      <c r="U117" s="366"/>
      <c r="V117" s="366"/>
      <c r="W117" s="366"/>
      <c r="X117" s="346"/>
    </row>
    <row r="118" spans="2:24" ht="15" customHeight="1" x14ac:dyDescent="0.35">
      <c r="B118" s="326"/>
      <c r="C118" s="329"/>
      <c r="D118" s="329"/>
      <c r="E118" s="332"/>
      <c r="F118" s="294" t="s">
        <v>706</v>
      </c>
      <c r="G118" s="332"/>
      <c r="H118" s="332"/>
      <c r="I118" s="32" t="s">
        <v>1058</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94" t="s">
        <v>911</v>
      </c>
      <c r="G119" s="332"/>
      <c r="H119" s="332"/>
      <c r="I119" s="32" t="s">
        <v>1058</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55" t="s">
        <v>1055</v>
      </c>
      <c r="G120" s="332"/>
      <c r="H120" s="333"/>
      <c r="I120" s="32">
        <v>560</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55" t="s">
        <v>791</v>
      </c>
      <c r="G121" s="332"/>
      <c r="H121" s="331" t="s">
        <v>1056</v>
      </c>
      <c r="I121" s="32">
        <v>464</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55" t="s">
        <v>710</v>
      </c>
      <c r="G122" s="332"/>
      <c r="H122" s="332"/>
      <c r="I122" s="32">
        <v>1073</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55" t="s">
        <v>1048</v>
      </c>
      <c r="G123" s="332"/>
      <c r="H123" s="332"/>
      <c r="I123" s="32">
        <v>946</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94" t="s">
        <v>906</v>
      </c>
      <c r="G124" s="332"/>
      <c r="H124" s="332"/>
      <c r="I124" s="32">
        <v>813</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94" t="s">
        <v>1049</v>
      </c>
      <c r="G125" s="332"/>
      <c r="H125" s="332"/>
      <c r="I125" s="32">
        <v>641</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94" t="s">
        <v>1050</v>
      </c>
      <c r="G126" s="332"/>
      <c r="H126" s="332"/>
      <c r="I126" s="32">
        <v>448</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55" t="s">
        <v>908</v>
      </c>
      <c r="G127" s="332"/>
      <c r="H127" s="332"/>
      <c r="I127" s="32">
        <v>572</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94" t="s">
        <v>1051</v>
      </c>
      <c r="G128" s="332"/>
      <c r="H128" s="332"/>
      <c r="I128" s="32">
        <v>504</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94" t="s">
        <v>1052</v>
      </c>
      <c r="G129" s="332"/>
      <c r="H129" s="332"/>
      <c r="I129" s="32">
        <v>486</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94" t="s">
        <v>707</v>
      </c>
      <c r="G130" s="332"/>
      <c r="H130" s="332"/>
      <c r="I130" s="32">
        <v>35</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94" t="s">
        <v>903</v>
      </c>
      <c r="G131" s="332"/>
      <c r="H131" s="332"/>
      <c r="I131" s="32" t="s">
        <v>1058</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94" t="s">
        <v>1053</v>
      </c>
      <c r="G132" s="332"/>
      <c r="H132" s="332"/>
      <c r="I132" s="32" t="s">
        <v>1058</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94" t="s">
        <v>1054</v>
      </c>
      <c r="G133" s="332"/>
      <c r="H133" s="332"/>
      <c r="I133" s="32" t="s">
        <v>1058</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94" t="s">
        <v>706</v>
      </c>
      <c r="G134" s="332"/>
      <c r="H134" s="332"/>
      <c r="I134" s="32" t="s">
        <v>1058</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94" t="s">
        <v>911</v>
      </c>
      <c r="G135" s="332"/>
      <c r="H135" s="332"/>
      <c r="I135" s="32" t="s">
        <v>1058</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55" t="s">
        <v>1055</v>
      </c>
      <c r="G136" s="332"/>
      <c r="H136" s="333"/>
      <c r="I136" s="32">
        <v>338</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55" t="s">
        <v>791</v>
      </c>
      <c r="G137" s="332"/>
      <c r="H137" s="331" t="s">
        <v>1057</v>
      </c>
      <c r="I137" s="32">
        <v>645</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55" t="s">
        <v>710</v>
      </c>
      <c r="G138" s="332"/>
      <c r="H138" s="332"/>
      <c r="I138" s="32">
        <v>1328</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55" t="s">
        <v>1048</v>
      </c>
      <c r="G139" s="332"/>
      <c r="H139" s="332"/>
      <c r="I139" s="32">
        <v>1356</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94" t="s">
        <v>906</v>
      </c>
      <c r="G140" s="332"/>
      <c r="H140" s="332"/>
      <c r="I140" s="32">
        <v>1105</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94" t="s">
        <v>1049</v>
      </c>
      <c r="G141" s="332"/>
      <c r="H141" s="332"/>
      <c r="I141" s="32">
        <v>823</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94" t="s">
        <v>1050</v>
      </c>
      <c r="G142" s="332"/>
      <c r="H142" s="332"/>
      <c r="I142" s="32">
        <v>542</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55" t="s">
        <v>908</v>
      </c>
      <c r="G143" s="332"/>
      <c r="H143" s="332"/>
      <c r="I143" s="32">
        <v>825</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94" t="s">
        <v>1051</v>
      </c>
      <c r="G144" s="332"/>
      <c r="H144" s="332"/>
      <c r="I144" s="32">
        <v>711</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94" t="s">
        <v>1052</v>
      </c>
      <c r="G145" s="332"/>
      <c r="H145" s="332"/>
      <c r="I145" s="32">
        <v>744</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94" t="s">
        <v>707</v>
      </c>
      <c r="G146" s="332"/>
      <c r="H146" s="332"/>
      <c r="I146" s="32">
        <v>148</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94" t="s">
        <v>903</v>
      </c>
      <c r="G147" s="332"/>
      <c r="H147" s="332"/>
      <c r="I147" s="32" t="s">
        <v>1058</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94" t="s">
        <v>1053</v>
      </c>
      <c r="G148" s="332"/>
      <c r="H148" s="332"/>
      <c r="I148" s="32" t="s">
        <v>1058</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94" t="s">
        <v>1054</v>
      </c>
      <c r="G149" s="332"/>
      <c r="H149" s="332"/>
      <c r="I149" s="32" t="s">
        <v>1058</v>
      </c>
      <c r="J149" s="329"/>
      <c r="K149" s="329"/>
      <c r="L149" s="344"/>
      <c r="M149" s="366"/>
      <c r="N149" s="366"/>
      <c r="O149" s="366"/>
      <c r="P149" s="366"/>
      <c r="Q149" s="366"/>
      <c r="R149" s="366"/>
      <c r="S149" s="366"/>
      <c r="T149" s="366"/>
      <c r="U149" s="366"/>
      <c r="V149" s="366"/>
      <c r="W149" s="366"/>
      <c r="X149" s="346"/>
    </row>
    <row r="150" spans="2:24" ht="15" customHeight="1" x14ac:dyDescent="0.35">
      <c r="B150" s="326"/>
      <c r="C150" s="329"/>
      <c r="D150" s="329"/>
      <c r="E150" s="332"/>
      <c r="F150" s="294" t="s">
        <v>706</v>
      </c>
      <c r="G150" s="332"/>
      <c r="H150" s="332"/>
      <c r="I150" s="32" t="s">
        <v>1058</v>
      </c>
      <c r="J150" s="329"/>
      <c r="K150" s="329"/>
      <c r="L150" s="344"/>
      <c r="M150" s="366"/>
      <c r="N150" s="366"/>
      <c r="O150" s="366"/>
      <c r="P150" s="366"/>
      <c r="Q150" s="366"/>
      <c r="R150" s="366"/>
      <c r="S150" s="366"/>
      <c r="T150" s="366"/>
      <c r="U150" s="366"/>
      <c r="V150" s="366"/>
      <c r="W150" s="366"/>
      <c r="X150" s="346"/>
    </row>
    <row r="151" spans="2:24" ht="15" customHeight="1" x14ac:dyDescent="0.35">
      <c r="B151" s="326"/>
      <c r="C151" s="329"/>
      <c r="D151" s="329"/>
      <c r="E151" s="332"/>
      <c r="F151" s="294" t="s">
        <v>911</v>
      </c>
      <c r="G151" s="332"/>
      <c r="H151" s="332"/>
      <c r="I151" s="32" t="s">
        <v>1058</v>
      </c>
      <c r="J151" s="329"/>
      <c r="K151" s="329"/>
      <c r="L151" s="344"/>
      <c r="M151" s="366"/>
      <c r="N151" s="366"/>
      <c r="O151" s="366"/>
      <c r="P151" s="366"/>
      <c r="Q151" s="366"/>
      <c r="R151" s="366"/>
      <c r="S151" s="366"/>
      <c r="T151" s="366"/>
      <c r="U151" s="366"/>
      <c r="V151" s="366"/>
      <c r="W151" s="366"/>
      <c r="X151" s="346"/>
    </row>
    <row r="152" spans="2:24" ht="15" customHeight="1" x14ac:dyDescent="0.35">
      <c r="B152" s="327"/>
      <c r="C152" s="330"/>
      <c r="D152" s="330"/>
      <c r="E152" s="333"/>
      <c r="F152" s="255" t="s">
        <v>1055</v>
      </c>
      <c r="G152" s="333"/>
      <c r="H152" s="333"/>
      <c r="I152" s="32">
        <v>488</v>
      </c>
      <c r="J152" s="330"/>
      <c r="K152" s="330"/>
      <c r="L152" s="347"/>
      <c r="M152" s="348"/>
      <c r="N152" s="348"/>
      <c r="O152" s="348"/>
      <c r="P152" s="348"/>
      <c r="Q152" s="348"/>
      <c r="R152" s="348"/>
      <c r="S152" s="348"/>
      <c r="T152" s="348"/>
      <c r="U152" s="348"/>
      <c r="V152" s="348"/>
      <c r="W152" s="348"/>
      <c r="X152" s="349"/>
    </row>
    <row r="153" spans="2:24" ht="15" customHeight="1" x14ac:dyDescent="0.35">
      <c r="B153" s="325" t="s">
        <v>1515</v>
      </c>
      <c r="C153" s="331" t="s">
        <v>1045</v>
      </c>
      <c r="D153" s="255" t="s">
        <v>1046</v>
      </c>
      <c r="E153" s="255"/>
      <c r="F153" s="255"/>
      <c r="G153" s="255"/>
      <c r="H153" s="255"/>
      <c r="I153" s="298">
        <v>20.399999999999999</v>
      </c>
      <c r="J153" s="328" t="s">
        <v>273</v>
      </c>
      <c r="K153" s="431" t="s">
        <v>1516</v>
      </c>
      <c r="L153" s="341" t="s">
        <v>1517</v>
      </c>
      <c r="M153" s="342"/>
      <c r="N153" s="342"/>
      <c r="O153" s="342"/>
      <c r="P153" s="342"/>
      <c r="Q153" s="342"/>
      <c r="R153" s="342"/>
      <c r="S153" s="342"/>
      <c r="T153" s="342"/>
      <c r="U153" s="342"/>
      <c r="V153" s="342"/>
      <c r="W153" s="342"/>
      <c r="X153" s="343"/>
    </row>
    <row r="154" spans="2:24" ht="15" customHeight="1" x14ac:dyDescent="0.35">
      <c r="B154" s="326"/>
      <c r="C154" s="332"/>
      <c r="D154" s="255" t="s">
        <v>1056</v>
      </c>
      <c r="E154" s="255"/>
      <c r="F154" s="255"/>
      <c r="G154" s="255"/>
      <c r="H154" s="255"/>
      <c r="I154" s="298">
        <v>15.2</v>
      </c>
      <c r="J154" s="329"/>
      <c r="K154" s="329"/>
      <c r="L154" s="344"/>
      <c r="M154" s="366"/>
      <c r="N154" s="366"/>
      <c r="O154" s="366"/>
      <c r="P154" s="366"/>
      <c r="Q154" s="366"/>
      <c r="R154" s="366"/>
      <c r="S154" s="366"/>
      <c r="T154" s="366"/>
      <c r="U154" s="366"/>
      <c r="V154" s="366"/>
      <c r="W154" s="366"/>
      <c r="X154" s="346"/>
    </row>
    <row r="155" spans="2:24" ht="15" customHeight="1" x14ac:dyDescent="0.35">
      <c r="B155" s="327"/>
      <c r="C155" s="333"/>
      <c r="D155" s="255" t="s">
        <v>1057</v>
      </c>
      <c r="E155" s="255"/>
      <c r="F155" s="255"/>
      <c r="G155" s="255"/>
      <c r="H155" s="255"/>
      <c r="I155" s="298">
        <v>18.600000000000001</v>
      </c>
      <c r="J155" s="330"/>
      <c r="K155" s="330"/>
      <c r="L155" s="347"/>
      <c r="M155" s="348"/>
      <c r="N155" s="348"/>
      <c r="O155" s="348"/>
      <c r="P155" s="348"/>
      <c r="Q155" s="348"/>
      <c r="R155" s="348"/>
      <c r="S155" s="348"/>
      <c r="T155" s="348"/>
      <c r="U155" s="348"/>
      <c r="V155" s="348"/>
      <c r="W155" s="348"/>
      <c r="X155" s="349"/>
    </row>
    <row r="156" spans="2:24" ht="15" customHeight="1" x14ac:dyDescent="0.35">
      <c r="B156" s="265" t="s">
        <v>1518</v>
      </c>
      <c r="C156" s="255"/>
      <c r="D156" s="255"/>
      <c r="E156" s="255"/>
      <c r="F156" s="255"/>
      <c r="G156" s="255"/>
      <c r="H156" s="255"/>
      <c r="I156" s="294"/>
      <c r="J156" s="252" t="s">
        <v>273</v>
      </c>
      <c r="K156" s="252" t="s">
        <v>1519</v>
      </c>
      <c r="L156" s="307" t="s">
        <v>1520</v>
      </c>
      <c r="M156" s="308"/>
      <c r="N156" s="308"/>
      <c r="O156" s="308"/>
      <c r="P156" s="308"/>
      <c r="Q156" s="308"/>
      <c r="R156" s="308"/>
      <c r="S156" s="308"/>
      <c r="T156" s="308"/>
      <c r="U156" s="308"/>
      <c r="V156" s="308"/>
      <c r="W156" s="308"/>
      <c r="X156" s="309"/>
    </row>
    <row r="157" spans="2:24" ht="15" customHeight="1" x14ac:dyDescent="0.35">
      <c r="B157" s="265" t="s">
        <v>1521</v>
      </c>
      <c r="C157" s="255"/>
      <c r="D157" s="255"/>
      <c r="E157" s="255"/>
      <c r="F157" s="255"/>
      <c r="G157" s="255"/>
      <c r="H157" s="255"/>
      <c r="I157" s="294"/>
      <c r="J157" s="252" t="s">
        <v>281</v>
      </c>
      <c r="K157" s="252" t="s">
        <v>1352</v>
      </c>
      <c r="L157" s="307" t="s">
        <v>1522</v>
      </c>
      <c r="M157" s="308"/>
      <c r="N157" s="308"/>
      <c r="O157" s="308"/>
      <c r="P157" s="308"/>
      <c r="Q157" s="308"/>
      <c r="R157" s="308"/>
      <c r="S157" s="308"/>
      <c r="T157" s="308"/>
      <c r="U157" s="308"/>
      <c r="V157" s="308"/>
      <c r="W157" s="308"/>
      <c r="X157" s="309"/>
    </row>
    <row r="158" spans="2:24" ht="15" customHeight="1" x14ac:dyDescent="0.35">
      <c r="B158" s="325" t="s">
        <v>1121</v>
      </c>
      <c r="C158" s="328" t="s">
        <v>1043</v>
      </c>
      <c r="D158" s="328" t="s">
        <v>1044</v>
      </c>
      <c r="E158" s="331" t="s">
        <v>699</v>
      </c>
      <c r="F158" s="255" t="s">
        <v>791</v>
      </c>
      <c r="G158" s="331" t="s">
        <v>1045</v>
      </c>
      <c r="H158" s="331" t="s">
        <v>1046</v>
      </c>
      <c r="I158" s="31">
        <v>1298</v>
      </c>
      <c r="J158" s="328" t="s">
        <v>273</v>
      </c>
      <c r="K158" s="328" t="s">
        <v>282</v>
      </c>
      <c r="L158" s="341" t="s">
        <v>1047</v>
      </c>
      <c r="M158" s="342"/>
      <c r="N158" s="342"/>
      <c r="O158" s="342"/>
      <c r="P158" s="342"/>
      <c r="Q158" s="342"/>
      <c r="R158" s="342"/>
      <c r="S158" s="342"/>
      <c r="T158" s="342"/>
      <c r="U158" s="342"/>
      <c r="V158" s="342"/>
      <c r="W158" s="342"/>
      <c r="X158" s="343"/>
    </row>
    <row r="159" spans="2:24" ht="15" customHeight="1" x14ac:dyDescent="0.35">
      <c r="B159" s="326"/>
      <c r="C159" s="329"/>
      <c r="D159" s="329"/>
      <c r="E159" s="332"/>
      <c r="F159" s="255" t="s">
        <v>706</v>
      </c>
      <c r="G159" s="332"/>
      <c r="H159" s="332"/>
      <c r="I159" s="31">
        <v>1493</v>
      </c>
      <c r="J159" s="329"/>
      <c r="K159" s="329"/>
      <c r="L159" s="344"/>
      <c r="M159" s="345"/>
      <c r="N159" s="345"/>
      <c r="O159" s="345"/>
      <c r="P159" s="345"/>
      <c r="Q159" s="345"/>
      <c r="R159" s="345"/>
      <c r="S159" s="345"/>
      <c r="T159" s="345"/>
      <c r="U159" s="345"/>
      <c r="V159" s="345"/>
      <c r="W159" s="345"/>
      <c r="X159" s="346"/>
    </row>
    <row r="160" spans="2:24" ht="15" customHeight="1" x14ac:dyDescent="0.35">
      <c r="B160" s="326"/>
      <c r="C160" s="329"/>
      <c r="D160" s="329"/>
      <c r="E160" s="332"/>
      <c r="F160" s="255" t="s">
        <v>710</v>
      </c>
      <c r="G160" s="332"/>
      <c r="H160" s="332"/>
      <c r="I160" s="32">
        <v>1206</v>
      </c>
      <c r="J160" s="329"/>
      <c r="K160" s="329"/>
      <c r="L160" s="344"/>
      <c r="M160" s="345"/>
      <c r="N160" s="345"/>
      <c r="O160" s="345"/>
      <c r="P160" s="345"/>
      <c r="Q160" s="345"/>
      <c r="R160" s="345"/>
      <c r="S160" s="345"/>
      <c r="T160" s="345"/>
      <c r="U160" s="345"/>
      <c r="V160" s="345"/>
      <c r="W160" s="345"/>
      <c r="X160" s="346"/>
    </row>
    <row r="161" spans="2:24" ht="15" customHeight="1" x14ac:dyDescent="0.35">
      <c r="B161" s="326"/>
      <c r="C161" s="329"/>
      <c r="D161" s="329"/>
      <c r="E161" s="332"/>
      <c r="F161" s="294" t="s">
        <v>1048</v>
      </c>
      <c r="G161" s="332"/>
      <c r="H161" s="332"/>
      <c r="I161" s="32">
        <v>1084</v>
      </c>
      <c r="J161" s="329"/>
      <c r="K161" s="329"/>
      <c r="L161" s="344"/>
      <c r="M161" s="345"/>
      <c r="N161" s="345"/>
      <c r="O161" s="345"/>
      <c r="P161" s="345"/>
      <c r="Q161" s="345"/>
      <c r="R161" s="345"/>
      <c r="S161" s="345"/>
      <c r="T161" s="345"/>
      <c r="U161" s="345"/>
      <c r="V161" s="345"/>
      <c r="W161" s="345"/>
      <c r="X161" s="346"/>
    </row>
    <row r="162" spans="2:24" ht="15" customHeight="1" x14ac:dyDescent="0.35">
      <c r="B162" s="326"/>
      <c r="C162" s="329"/>
      <c r="D162" s="329"/>
      <c r="E162" s="332"/>
      <c r="F162" s="294" t="s">
        <v>906</v>
      </c>
      <c r="G162" s="332"/>
      <c r="H162" s="332"/>
      <c r="I162" s="32">
        <v>1365</v>
      </c>
      <c r="J162" s="329"/>
      <c r="K162" s="329"/>
      <c r="L162" s="344"/>
      <c r="M162" s="345"/>
      <c r="N162" s="345"/>
      <c r="O162" s="345"/>
      <c r="P162" s="345"/>
      <c r="Q162" s="345"/>
      <c r="R162" s="345"/>
      <c r="S162" s="345"/>
      <c r="T162" s="345"/>
      <c r="U162" s="345"/>
      <c r="V162" s="345"/>
      <c r="W162" s="345"/>
      <c r="X162" s="346"/>
    </row>
    <row r="163" spans="2:24" ht="15" customHeight="1" x14ac:dyDescent="0.35">
      <c r="B163" s="326"/>
      <c r="C163" s="329"/>
      <c r="D163" s="329"/>
      <c r="E163" s="332"/>
      <c r="F163" s="294" t="s">
        <v>911</v>
      </c>
      <c r="G163" s="332"/>
      <c r="H163" s="332"/>
      <c r="I163" s="32">
        <v>1521</v>
      </c>
      <c r="J163" s="329"/>
      <c r="K163" s="329"/>
      <c r="L163" s="344"/>
      <c r="M163" s="345"/>
      <c r="N163" s="345"/>
      <c r="O163" s="345"/>
      <c r="P163" s="345"/>
      <c r="Q163" s="345"/>
      <c r="R163" s="345"/>
      <c r="S163" s="345"/>
      <c r="T163" s="345"/>
      <c r="U163" s="345"/>
      <c r="V163" s="345"/>
      <c r="W163" s="345"/>
      <c r="X163" s="346"/>
    </row>
    <row r="164" spans="2:24" ht="15" customHeight="1" x14ac:dyDescent="0.35">
      <c r="B164" s="326"/>
      <c r="C164" s="329"/>
      <c r="D164" s="329"/>
      <c r="E164" s="332"/>
      <c r="F164" s="255" t="s">
        <v>1049</v>
      </c>
      <c r="G164" s="332"/>
      <c r="H164" s="332"/>
      <c r="I164" s="31">
        <v>1457</v>
      </c>
      <c r="J164" s="329"/>
      <c r="K164" s="329"/>
      <c r="L164" s="344"/>
      <c r="M164" s="345"/>
      <c r="N164" s="345"/>
      <c r="O164" s="345"/>
      <c r="P164" s="345"/>
      <c r="Q164" s="345"/>
      <c r="R164" s="345"/>
      <c r="S164" s="345"/>
      <c r="T164" s="345"/>
      <c r="U164" s="345"/>
      <c r="V164" s="345"/>
      <c r="W164" s="345"/>
      <c r="X164" s="346"/>
    </row>
    <row r="165" spans="2:24" ht="15" customHeight="1" x14ac:dyDescent="0.35">
      <c r="B165" s="326"/>
      <c r="C165" s="329"/>
      <c r="D165" s="329"/>
      <c r="E165" s="332"/>
      <c r="F165" s="294" t="s">
        <v>1050</v>
      </c>
      <c r="G165" s="332"/>
      <c r="H165" s="332"/>
      <c r="I165" s="32">
        <v>1250</v>
      </c>
      <c r="J165" s="329"/>
      <c r="K165" s="329"/>
      <c r="L165" s="344"/>
      <c r="M165" s="345"/>
      <c r="N165" s="345"/>
      <c r="O165" s="345"/>
      <c r="P165" s="345"/>
      <c r="Q165" s="345"/>
      <c r="R165" s="345"/>
      <c r="S165" s="345"/>
      <c r="T165" s="345"/>
      <c r="U165" s="345"/>
      <c r="V165" s="345"/>
      <c r="W165" s="345"/>
      <c r="X165" s="346"/>
    </row>
    <row r="166" spans="2:24" ht="15" customHeight="1" x14ac:dyDescent="0.35">
      <c r="B166" s="326"/>
      <c r="C166" s="329"/>
      <c r="D166" s="329"/>
      <c r="E166" s="332"/>
      <c r="F166" s="294" t="s">
        <v>908</v>
      </c>
      <c r="G166" s="332"/>
      <c r="H166" s="332"/>
      <c r="I166" s="32">
        <v>1040</v>
      </c>
      <c r="J166" s="329"/>
      <c r="K166" s="329"/>
      <c r="L166" s="344"/>
      <c r="M166" s="345"/>
      <c r="N166" s="345"/>
      <c r="O166" s="345"/>
      <c r="P166" s="345"/>
      <c r="Q166" s="345"/>
      <c r="R166" s="345"/>
      <c r="S166" s="345"/>
      <c r="T166" s="345"/>
      <c r="U166" s="345"/>
      <c r="V166" s="345"/>
      <c r="W166" s="345"/>
      <c r="X166" s="346"/>
    </row>
    <row r="167" spans="2:24" ht="15" customHeight="1" x14ac:dyDescent="0.35">
      <c r="B167" s="326"/>
      <c r="C167" s="329"/>
      <c r="D167" s="329"/>
      <c r="E167" s="332"/>
      <c r="F167" s="294" t="s">
        <v>1051</v>
      </c>
      <c r="G167" s="332"/>
      <c r="H167" s="332"/>
      <c r="I167" s="32">
        <v>1255</v>
      </c>
      <c r="J167" s="329"/>
      <c r="K167" s="329"/>
      <c r="L167" s="344"/>
      <c r="M167" s="345"/>
      <c r="N167" s="345"/>
      <c r="O167" s="345"/>
      <c r="P167" s="345"/>
      <c r="Q167" s="345"/>
      <c r="R167" s="345"/>
      <c r="S167" s="345"/>
      <c r="T167" s="345"/>
      <c r="U167" s="345"/>
      <c r="V167" s="345"/>
      <c r="W167" s="345"/>
      <c r="X167" s="346"/>
    </row>
    <row r="168" spans="2:24" ht="15" customHeight="1" x14ac:dyDescent="0.35">
      <c r="B168" s="326"/>
      <c r="C168" s="329"/>
      <c r="D168" s="329"/>
      <c r="E168" s="332"/>
      <c r="F168" s="294" t="s">
        <v>1052</v>
      </c>
      <c r="G168" s="332"/>
      <c r="H168" s="332"/>
      <c r="I168" s="32">
        <v>1172</v>
      </c>
      <c r="J168" s="329"/>
      <c r="K168" s="329"/>
      <c r="L168" s="344"/>
      <c r="M168" s="345"/>
      <c r="N168" s="345"/>
      <c r="O168" s="345"/>
      <c r="P168" s="345"/>
      <c r="Q168" s="345"/>
      <c r="R168" s="345"/>
      <c r="S168" s="345"/>
      <c r="T168" s="345"/>
      <c r="U168" s="345"/>
      <c r="V168" s="345"/>
      <c r="W168" s="345"/>
      <c r="X168" s="346"/>
    </row>
    <row r="169" spans="2:24" ht="15" customHeight="1" x14ac:dyDescent="0.35">
      <c r="B169" s="326"/>
      <c r="C169" s="329"/>
      <c r="D169" s="329"/>
      <c r="E169" s="332"/>
      <c r="F169" s="294" t="s">
        <v>707</v>
      </c>
      <c r="G169" s="332"/>
      <c r="H169" s="332"/>
      <c r="I169" s="32">
        <v>1277</v>
      </c>
      <c r="J169" s="329"/>
      <c r="K169" s="329"/>
      <c r="L169" s="344"/>
      <c r="M169" s="345"/>
      <c r="N169" s="345"/>
      <c r="O169" s="345"/>
      <c r="P169" s="345"/>
      <c r="Q169" s="345"/>
      <c r="R169" s="345"/>
      <c r="S169" s="345"/>
      <c r="T169" s="345"/>
      <c r="U169" s="345"/>
      <c r="V169" s="345"/>
      <c r="W169" s="345"/>
      <c r="X169" s="346"/>
    </row>
    <row r="170" spans="2:24" ht="15" customHeight="1" x14ac:dyDescent="0.35">
      <c r="B170" s="326"/>
      <c r="C170" s="329"/>
      <c r="D170" s="329"/>
      <c r="E170" s="332"/>
      <c r="F170" s="294" t="s">
        <v>903</v>
      </c>
      <c r="G170" s="332"/>
      <c r="H170" s="332"/>
      <c r="I170" s="32">
        <v>785</v>
      </c>
      <c r="J170" s="329"/>
      <c r="K170" s="329"/>
      <c r="L170" s="344"/>
      <c r="M170" s="345"/>
      <c r="N170" s="345"/>
      <c r="O170" s="345"/>
      <c r="P170" s="345"/>
      <c r="Q170" s="345"/>
      <c r="R170" s="345"/>
      <c r="S170" s="345"/>
      <c r="T170" s="345"/>
      <c r="U170" s="345"/>
      <c r="V170" s="345"/>
      <c r="W170" s="345"/>
      <c r="X170" s="346"/>
    </row>
    <row r="171" spans="2:24" ht="15" customHeight="1" x14ac:dyDescent="0.35">
      <c r="B171" s="326"/>
      <c r="C171" s="329"/>
      <c r="D171" s="329"/>
      <c r="E171" s="332"/>
      <c r="F171" s="294" t="s">
        <v>1053</v>
      </c>
      <c r="G171" s="332"/>
      <c r="H171" s="332"/>
      <c r="I171" s="32">
        <v>849</v>
      </c>
      <c r="J171" s="329"/>
      <c r="K171" s="329"/>
      <c r="L171" s="344"/>
      <c r="M171" s="345"/>
      <c r="N171" s="345"/>
      <c r="O171" s="345"/>
      <c r="P171" s="345"/>
      <c r="Q171" s="345"/>
      <c r="R171" s="345"/>
      <c r="S171" s="345"/>
      <c r="T171" s="345"/>
      <c r="U171" s="345"/>
      <c r="V171" s="345"/>
      <c r="W171" s="345"/>
      <c r="X171" s="346"/>
    </row>
    <row r="172" spans="2:24" ht="15" customHeight="1" x14ac:dyDescent="0.35">
      <c r="B172" s="326"/>
      <c r="C172" s="329"/>
      <c r="D172" s="329"/>
      <c r="E172" s="332"/>
      <c r="F172" s="294" t="s">
        <v>1054</v>
      </c>
      <c r="G172" s="332"/>
      <c r="H172" s="332"/>
      <c r="I172" s="32">
        <v>1322</v>
      </c>
      <c r="J172" s="329"/>
      <c r="K172" s="329"/>
      <c r="L172" s="344"/>
      <c r="M172" s="345"/>
      <c r="N172" s="345"/>
      <c r="O172" s="345"/>
      <c r="P172" s="345"/>
      <c r="Q172" s="345"/>
      <c r="R172" s="345"/>
      <c r="S172" s="345"/>
      <c r="T172" s="345"/>
      <c r="U172" s="345"/>
      <c r="V172" s="345"/>
      <c r="W172" s="345"/>
      <c r="X172" s="346"/>
    </row>
    <row r="173" spans="2:24" ht="29" x14ac:dyDescent="0.35">
      <c r="B173" s="326"/>
      <c r="C173" s="329"/>
      <c r="D173" s="329"/>
      <c r="E173" s="332"/>
      <c r="F173" s="255" t="s">
        <v>1055</v>
      </c>
      <c r="G173" s="332"/>
      <c r="H173" s="333"/>
      <c r="I173" s="32">
        <v>1251</v>
      </c>
      <c r="J173" s="329"/>
      <c r="K173" s="329"/>
      <c r="L173" s="344"/>
      <c r="M173" s="345"/>
      <c r="N173" s="345"/>
      <c r="O173" s="345"/>
      <c r="P173" s="345"/>
      <c r="Q173" s="345"/>
      <c r="R173" s="345"/>
      <c r="S173" s="345"/>
      <c r="T173" s="345"/>
      <c r="U173" s="345"/>
      <c r="V173" s="345"/>
      <c r="W173" s="345"/>
      <c r="X173" s="346"/>
    </row>
    <row r="174" spans="2:24" ht="15" customHeight="1" x14ac:dyDescent="0.35">
      <c r="B174" s="326"/>
      <c r="C174" s="329"/>
      <c r="D174" s="329"/>
      <c r="E174" s="332"/>
      <c r="F174" s="255" t="s">
        <v>791</v>
      </c>
      <c r="G174" s="332"/>
      <c r="H174" s="331" t="s">
        <v>1056</v>
      </c>
      <c r="I174" s="32">
        <v>1529</v>
      </c>
      <c r="J174" s="329"/>
      <c r="K174" s="329"/>
      <c r="L174" s="344"/>
      <c r="M174" s="345"/>
      <c r="N174" s="345"/>
      <c r="O174" s="345"/>
      <c r="P174" s="345"/>
      <c r="Q174" s="345"/>
      <c r="R174" s="345"/>
      <c r="S174" s="345"/>
      <c r="T174" s="345"/>
      <c r="U174" s="345"/>
      <c r="V174" s="345"/>
      <c r="W174" s="345"/>
      <c r="X174" s="346"/>
    </row>
    <row r="175" spans="2:24" ht="15" customHeight="1" x14ac:dyDescent="0.35">
      <c r="B175" s="326"/>
      <c r="C175" s="329"/>
      <c r="D175" s="329"/>
      <c r="E175" s="332"/>
      <c r="F175" s="255" t="s">
        <v>706</v>
      </c>
      <c r="G175" s="332"/>
      <c r="H175" s="332"/>
      <c r="I175" s="32">
        <v>1754</v>
      </c>
      <c r="J175" s="329"/>
      <c r="K175" s="329"/>
      <c r="L175" s="344"/>
      <c r="M175" s="345"/>
      <c r="N175" s="345"/>
      <c r="O175" s="345"/>
      <c r="P175" s="345"/>
      <c r="Q175" s="345"/>
      <c r="R175" s="345"/>
      <c r="S175" s="345"/>
      <c r="T175" s="345"/>
      <c r="U175" s="345"/>
      <c r="V175" s="345"/>
      <c r="W175" s="345"/>
      <c r="X175" s="346"/>
    </row>
    <row r="176" spans="2:24" ht="15" customHeight="1" x14ac:dyDescent="0.35">
      <c r="B176" s="326"/>
      <c r="C176" s="329"/>
      <c r="D176" s="329"/>
      <c r="E176" s="332"/>
      <c r="F176" s="255" t="s">
        <v>710</v>
      </c>
      <c r="G176" s="332"/>
      <c r="H176" s="332"/>
      <c r="I176" s="32">
        <v>1430</v>
      </c>
      <c r="J176" s="329"/>
      <c r="K176" s="329"/>
      <c r="L176" s="344"/>
      <c r="M176" s="345"/>
      <c r="N176" s="345"/>
      <c r="O176" s="345"/>
      <c r="P176" s="345"/>
      <c r="Q176" s="345"/>
      <c r="R176" s="345"/>
      <c r="S176" s="345"/>
      <c r="T176" s="345"/>
      <c r="U176" s="345"/>
      <c r="V176" s="345"/>
      <c r="W176" s="345"/>
      <c r="X176" s="346"/>
    </row>
    <row r="177" spans="2:24" ht="15" customHeight="1" x14ac:dyDescent="0.35">
      <c r="B177" s="326"/>
      <c r="C177" s="329"/>
      <c r="D177" s="329"/>
      <c r="E177" s="332"/>
      <c r="F177" s="294" t="s">
        <v>1048</v>
      </c>
      <c r="G177" s="332"/>
      <c r="H177" s="332"/>
      <c r="I177" s="32">
        <v>940</v>
      </c>
      <c r="J177" s="329"/>
      <c r="K177" s="329"/>
      <c r="L177" s="344"/>
      <c r="M177" s="345"/>
      <c r="N177" s="345"/>
      <c r="O177" s="345"/>
      <c r="P177" s="345"/>
      <c r="Q177" s="345"/>
      <c r="R177" s="345"/>
      <c r="S177" s="345"/>
      <c r="T177" s="345"/>
      <c r="U177" s="345"/>
      <c r="V177" s="345"/>
      <c r="W177" s="345"/>
      <c r="X177" s="346"/>
    </row>
    <row r="178" spans="2:24" ht="15" customHeight="1" x14ac:dyDescent="0.35">
      <c r="B178" s="326"/>
      <c r="C178" s="329"/>
      <c r="D178" s="329"/>
      <c r="E178" s="332"/>
      <c r="F178" s="294" t="s">
        <v>906</v>
      </c>
      <c r="G178" s="332"/>
      <c r="H178" s="332"/>
      <c r="I178" s="32">
        <v>1464</v>
      </c>
      <c r="J178" s="329"/>
      <c r="K178" s="329"/>
      <c r="L178" s="344"/>
      <c r="M178" s="345"/>
      <c r="N178" s="345"/>
      <c r="O178" s="345"/>
      <c r="P178" s="345"/>
      <c r="Q178" s="345"/>
      <c r="R178" s="345"/>
      <c r="S178" s="345"/>
      <c r="T178" s="345"/>
      <c r="U178" s="345"/>
      <c r="V178" s="345"/>
      <c r="W178" s="345"/>
      <c r="X178" s="346"/>
    </row>
    <row r="179" spans="2:24" ht="15" customHeight="1" x14ac:dyDescent="0.35">
      <c r="B179" s="326"/>
      <c r="C179" s="329"/>
      <c r="D179" s="329"/>
      <c r="E179" s="332"/>
      <c r="F179" s="294" t="s">
        <v>911</v>
      </c>
      <c r="G179" s="332"/>
      <c r="H179" s="332"/>
      <c r="I179" s="32">
        <v>1846</v>
      </c>
      <c r="J179" s="329"/>
      <c r="K179" s="329"/>
      <c r="L179" s="344"/>
      <c r="M179" s="345"/>
      <c r="N179" s="345"/>
      <c r="O179" s="345"/>
      <c r="P179" s="345"/>
      <c r="Q179" s="345"/>
      <c r="R179" s="345"/>
      <c r="S179" s="345"/>
      <c r="T179" s="345"/>
      <c r="U179" s="345"/>
      <c r="V179" s="345"/>
      <c r="W179" s="345"/>
      <c r="X179" s="346"/>
    </row>
    <row r="180" spans="2:24" ht="15" customHeight="1" x14ac:dyDescent="0.35">
      <c r="B180" s="326"/>
      <c r="C180" s="329"/>
      <c r="D180" s="329"/>
      <c r="E180" s="332"/>
      <c r="F180" s="255" t="s">
        <v>1049</v>
      </c>
      <c r="G180" s="332"/>
      <c r="H180" s="332"/>
      <c r="I180" s="32">
        <v>1748</v>
      </c>
      <c r="J180" s="329"/>
      <c r="K180" s="329"/>
      <c r="L180" s="344"/>
      <c r="M180" s="345"/>
      <c r="N180" s="345"/>
      <c r="O180" s="345"/>
      <c r="P180" s="345"/>
      <c r="Q180" s="345"/>
      <c r="R180" s="345"/>
      <c r="S180" s="345"/>
      <c r="T180" s="345"/>
      <c r="U180" s="345"/>
      <c r="V180" s="345"/>
      <c r="W180" s="345"/>
      <c r="X180" s="346"/>
    </row>
    <row r="181" spans="2:24" x14ac:dyDescent="0.35">
      <c r="B181" s="326"/>
      <c r="C181" s="329"/>
      <c r="D181" s="329"/>
      <c r="E181" s="332"/>
      <c r="F181" s="294" t="s">
        <v>1050</v>
      </c>
      <c r="G181" s="332"/>
      <c r="H181" s="332"/>
      <c r="I181" s="32">
        <v>1435</v>
      </c>
      <c r="J181" s="329"/>
      <c r="K181" s="329"/>
      <c r="L181" s="344"/>
      <c r="M181" s="345"/>
      <c r="N181" s="345"/>
      <c r="O181" s="345"/>
      <c r="P181" s="345"/>
      <c r="Q181" s="345"/>
      <c r="R181" s="345"/>
      <c r="S181" s="345"/>
      <c r="T181" s="345"/>
      <c r="U181" s="345"/>
      <c r="V181" s="345"/>
      <c r="W181" s="345"/>
      <c r="X181" s="346"/>
    </row>
    <row r="182" spans="2:24" x14ac:dyDescent="0.35">
      <c r="B182" s="326"/>
      <c r="C182" s="329"/>
      <c r="D182" s="329"/>
      <c r="E182" s="332"/>
      <c r="F182" s="294" t="s">
        <v>908</v>
      </c>
      <c r="G182" s="332"/>
      <c r="H182" s="332"/>
      <c r="I182" s="32">
        <v>1324</v>
      </c>
      <c r="J182" s="329"/>
      <c r="K182" s="329"/>
      <c r="L182" s="344"/>
      <c r="M182" s="345"/>
      <c r="N182" s="345"/>
      <c r="O182" s="345"/>
      <c r="P182" s="345"/>
      <c r="Q182" s="345"/>
      <c r="R182" s="345"/>
      <c r="S182" s="345"/>
      <c r="T182" s="345"/>
      <c r="U182" s="345"/>
      <c r="V182" s="345"/>
      <c r="W182" s="345"/>
      <c r="X182" s="346"/>
    </row>
    <row r="183" spans="2:24" x14ac:dyDescent="0.35">
      <c r="B183" s="326"/>
      <c r="C183" s="329"/>
      <c r="D183" s="329"/>
      <c r="E183" s="332"/>
      <c r="F183" s="294" t="s">
        <v>1051</v>
      </c>
      <c r="G183" s="332"/>
      <c r="H183" s="332"/>
      <c r="I183" s="32">
        <v>1523</v>
      </c>
      <c r="J183" s="329"/>
      <c r="K183" s="329"/>
      <c r="L183" s="344"/>
      <c r="M183" s="345"/>
      <c r="N183" s="345"/>
      <c r="O183" s="345"/>
      <c r="P183" s="345"/>
      <c r="Q183" s="345"/>
      <c r="R183" s="345"/>
      <c r="S183" s="345"/>
      <c r="T183" s="345"/>
      <c r="U183" s="345"/>
      <c r="V183" s="345"/>
      <c r="W183" s="345"/>
      <c r="X183" s="346"/>
    </row>
    <row r="184" spans="2:24" ht="15" customHeight="1" x14ac:dyDescent="0.35">
      <c r="B184" s="326"/>
      <c r="C184" s="329"/>
      <c r="D184" s="329"/>
      <c r="E184" s="332"/>
      <c r="F184" s="294" t="s">
        <v>1052</v>
      </c>
      <c r="G184" s="332"/>
      <c r="H184" s="332"/>
      <c r="I184" s="32">
        <v>1471</v>
      </c>
      <c r="J184" s="329"/>
      <c r="K184" s="329"/>
      <c r="L184" s="344"/>
      <c r="M184" s="345"/>
      <c r="N184" s="345"/>
      <c r="O184" s="345"/>
      <c r="P184" s="345"/>
      <c r="Q184" s="345"/>
      <c r="R184" s="345"/>
      <c r="S184" s="345"/>
      <c r="T184" s="345"/>
      <c r="U184" s="345"/>
      <c r="V184" s="345"/>
      <c r="W184" s="345"/>
      <c r="X184" s="346"/>
    </row>
    <row r="185" spans="2:24" ht="15" customHeight="1" x14ac:dyDescent="0.35">
      <c r="B185" s="326"/>
      <c r="C185" s="329"/>
      <c r="D185" s="329"/>
      <c r="E185" s="332"/>
      <c r="F185" s="294" t="s">
        <v>707</v>
      </c>
      <c r="G185" s="332"/>
      <c r="H185" s="332"/>
      <c r="I185" s="32">
        <v>1589</v>
      </c>
      <c r="J185" s="329"/>
      <c r="K185" s="329"/>
      <c r="L185" s="344"/>
      <c r="M185" s="345"/>
      <c r="N185" s="345"/>
      <c r="O185" s="345"/>
      <c r="P185" s="345"/>
      <c r="Q185" s="345"/>
      <c r="R185" s="345"/>
      <c r="S185" s="345"/>
      <c r="T185" s="345"/>
      <c r="U185" s="345"/>
      <c r="V185" s="345"/>
      <c r="W185" s="345"/>
      <c r="X185" s="346"/>
    </row>
    <row r="186" spans="2:24" ht="15" customHeight="1" x14ac:dyDescent="0.35">
      <c r="B186" s="326"/>
      <c r="C186" s="329"/>
      <c r="D186" s="329"/>
      <c r="E186" s="332"/>
      <c r="F186" s="294" t="s">
        <v>903</v>
      </c>
      <c r="G186" s="332"/>
      <c r="H186" s="332"/>
      <c r="I186" s="32">
        <v>1224</v>
      </c>
      <c r="J186" s="329"/>
      <c r="K186" s="329"/>
      <c r="L186" s="344"/>
      <c r="M186" s="345"/>
      <c r="N186" s="345"/>
      <c r="O186" s="345"/>
      <c r="P186" s="345"/>
      <c r="Q186" s="345"/>
      <c r="R186" s="345"/>
      <c r="S186" s="345"/>
      <c r="T186" s="345"/>
      <c r="U186" s="345"/>
      <c r="V186" s="345"/>
      <c r="W186" s="345"/>
      <c r="X186" s="346"/>
    </row>
    <row r="187" spans="2:24" ht="15" customHeight="1" x14ac:dyDescent="0.35">
      <c r="B187" s="326"/>
      <c r="C187" s="329"/>
      <c r="D187" s="329"/>
      <c r="E187" s="332"/>
      <c r="F187" s="294" t="s">
        <v>1053</v>
      </c>
      <c r="G187" s="332"/>
      <c r="H187" s="332"/>
      <c r="I187" s="32">
        <v>1275</v>
      </c>
      <c r="J187" s="329"/>
      <c r="K187" s="329"/>
      <c r="L187" s="344"/>
      <c r="M187" s="345"/>
      <c r="N187" s="345"/>
      <c r="O187" s="345"/>
      <c r="P187" s="345"/>
      <c r="Q187" s="345"/>
      <c r="R187" s="345"/>
      <c r="S187" s="345"/>
      <c r="T187" s="345"/>
      <c r="U187" s="345"/>
      <c r="V187" s="345"/>
      <c r="W187" s="345"/>
      <c r="X187" s="346"/>
    </row>
    <row r="188" spans="2:24" x14ac:dyDescent="0.35">
      <c r="B188" s="326"/>
      <c r="C188" s="329"/>
      <c r="D188" s="329"/>
      <c r="E188" s="332"/>
      <c r="F188" s="294" t="s">
        <v>1054</v>
      </c>
      <c r="G188" s="332"/>
      <c r="H188" s="332"/>
      <c r="I188" s="32">
        <v>1873</v>
      </c>
      <c r="J188" s="329"/>
      <c r="K188" s="329"/>
      <c r="L188" s="344"/>
      <c r="M188" s="345"/>
      <c r="N188" s="345"/>
      <c r="O188" s="345"/>
      <c r="P188" s="345"/>
      <c r="Q188" s="345"/>
      <c r="R188" s="345"/>
      <c r="S188" s="345"/>
      <c r="T188" s="345"/>
      <c r="U188" s="345"/>
      <c r="V188" s="345"/>
      <c r="W188" s="345"/>
      <c r="X188" s="346"/>
    </row>
    <row r="189" spans="2:24" ht="29" x14ac:dyDescent="0.35">
      <c r="B189" s="326"/>
      <c r="C189" s="329"/>
      <c r="D189" s="329"/>
      <c r="E189" s="332"/>
      <c r="F189" s="255" t="s">
        <v>1055</v>
      </c>
      <c r="G189" s="332"/>
      <c r="H189" s="333"/>
      <c r="I189" s="32">
        <v>1555</v>
      </c>
      <c r="J189" s="329"/>
      <c r="K189" s="329"/>
      <c r="L189" s="344"/>
      <c r="M189" s="345"/>
      <c r="N189" s="345"/>
      <c r="O189" s="345"/>
      <c r="P189" s="345"/>
      <c r="Q189" s="345"/>
      <c r="R189" s="345"/>
      <c r="S189" s="345"/>
      <c r="T189" s="345"/>
      <c r="U189" s="345"/>
      <c r="V189" s="345"/>
      <c r="W189" s="345"/>
      <c r="X189" s="346"/>
    </row>
    <row r="190" spans="2:24" ht="15" customHeight="1" x14ac:dyDescent="0.35">
      <c r="B190" s="326"/>
      <c r="C190" s="329"/>
      <c r="D190" s="329"/>
      <c r="E190" s="332"/>
      <c r="F190" s="255" t="s">
        <v>791</v>
      </c>
      <c r="G190" s="332"/>
      <c r="H190" s="331" t="s">
        <v>1057</v>
      </c>
      <c r="I190" s="32">
        <v>1351</v>
      </c>
      <c r="J190" s="329"/>
      <c r="K190" s="329"/>
      <c r="L190" s="344"/>
      <c r="M190" s="345"/>
      <c r="N190" s="345"/>
      <c r="O190" s="345"/>
      <c r="P190" s="345"/>
      <c r="Q190" s="345"/>
      <c r="R190" s="345"/>
      <c r="S190" s="345"/>
      <c r="T190" s="345"/>
      <c r="U190" s="345"/>
      <c r="V190" s="345"/>
      <c r="W190" s="345"/>
      <c r="X190" s="346"/>
    </row>
    <row r="191" spans="2:24" ht="15" customHeight="1" x14ac:dyDescent="0.35">
      <c r="B191" s="326"/>
      <c r="C191" s="329"/>
      <c r="D191" s="329"/>
      <c r="E191" s="332"/>
      <c r="F191" s="255" t="s">
        <v>706</v>
      </c>
      <c r="G191" s="332"/>
      <c r="H191" s="332"/>
      <c r="I191" s="32">
        <v>1601</v>
      </c>
      <c r="J191" s="329"/>
      <c r="K191" s="329"/>
      <c r="L191" s="344"/>
      <c r="M191" s="345"/>
      <c r="N191" s="345"/>
      <c r="O191" s="345"/>
      <c r="P191" s="345"/>
      <c r="Q191" s="345"/>
      <c r="R191" s="345"/>
      <c r="S191" s="345"/>
      <c r="T191" s="345"/>
      <c r="U191" s="345"/>
      <c r="V191" s="345"/>
      <c r="W191" s="345"/>
      <c r="X191" s="346"/>
    </row>
    <row r="192" spans="2:24" ht="15" customHeight="1" x14ac:dyDescent="0.35">
      <c r="B192" s="326"/>
      <c r="C192" s="329"/>
      <c r="D192" s="329"/>
      <c r="E192" s="332"/>
      <c r="F192" s="255" t="s">
        <v>710</v>
      </c>
      <c r="G192" s="332"/>
      <c r="H192" s="332"/>
      <c r="I192" s="31">
        <v>1346</v>
      </c>
      <c r="J192" s="329"/>
      <c r="K192" s="329"/>
      <c r="L192" s="344"/>
      <c r="M192" s="345"/>
      <c r="N192" s="345"/>
      <c r="O192" s="345"/>
      <c r="P192" s="345"/>
      <c r="Q192" s="345"/>
      <c r="R192" s="345"/>
      <c r="S192" s="345"/>
      <c r="T192" s="345"/>
      <c r="U192" s="345"/>
      <c r="V192" s="345"/>
      <c r="W192" s="345"/>
      <c r="X192" s="346"/>
    </row>
    <row r="193" spans="2:24" ht="15" customHeight="1" x14ac:dyDescent="0.35">
      <c r="B193" s="326"/>
      <c r="C193" s="329"/>
      <c r="D193" s="329"/>
      <c r="E193" s="332"/>
      <c r="F193" s="294" t="s">
        <v>1048</v>
      </c>
      <c r="G193" s="332"/>
      <c r="H193" s="332"/>
      <c r="I193" s="32">
        <v>1082</v>
      </c>
      <c r="J193" s="329"/>
      <c r="K193" s="329"/>
      <c r="L193" s="344"/>
      <c r="M193" s="345"/>
      <c r="N193" s="345"/>
      <c r="O193" s="345"/>
      <c r="P193" s="345"/>
      <c r="Q193" s="345"/>
      <c r="R193" s="345"/>
      <c r="S193" s="345"/>
      <c r="T193" s="345"/>
      <c r="U193" s="345"/>
      <c r="V193" s="345"/>
      <c r="W193" s="345"/>
      <c r="X193" s="346"/>
    </row>
    <row r="194" spans="2:24" ht="15" customHeight="1" x14ac:dyDescent="0.35">
      <c r="B194" s="326"/>
      <c r="C194" s="329"/>
      <c r="D194" s="329"/>
      <c r="E194" s="332"/>
      <c r="F194" s="294" t="s">
        <v>906</v>
      </c>
      <c r="G194" s="332"/>
      <c r="H194" s="332"/>
      <c r="I194" s="32">
        <v>1494</v>
      </c>
      <c r="J194" s="329"/>
      <c r="K194" s="329"/>
      <c r="L194" s="344"/>
      <c r="M194" s="345"/>
      <c r="N194" s="345"/>
      <c r="O194" s="345"/>
      <c r="P194" s="345"/>
      <c r="Q194" s="345"/>
      <c r="R194" s="345"/>
      <c r="S194" s="345"/>
      <c r="T194" s="345"/>
      <c r="U194" s="345"/>
      <c r="V194" s="345"/>
      <c r="W194" s="345"/>
      <c r="X194" s="346"/>
    </row>
    <row r="195" spans="2:24" ht="15" customHeight="1" x14ac:dyDescent="0.35">
      <c r="B195" s="326"/>
      <c r="C195" s="329"/>
      <c r="D195" s="329"/>
      <c r="E195" s="332"/>
      <c r="F195" s="294" t="s">
        <v>911</v>
      </c>
      <c r="G195" s="332"/>
      <c r="H195" s="332"/>
      <c r="I195" s="32">
        <v>1694</v>
      </c>
      <c r="J195" s="329"/>
      <c r="K195" s="329"/>
      <c r="L195" s="344"/>
      <c r="M195" s="345"/>
      <c r="N195" s="345"/>
      <c r="O195" s="345"/>
      <c r="P195" s="345"/>
      <c r="Q195" s="345"/>
      <c r="R195" s="345"/>
      <c r="S195" s="345"/>
      <c r="T195" s="345"/>
      <c r="U195" s="345"/>
      <c r="V195" s="345"/>
      <c r="W195" s="345"/>
      <c r="X195" s="346"/>
    </row>
    <row r="196" spans="2:24" ht="15" customHeight="1" x14ac:dyDescent="0.35">
      <c r="B196" s="326"/>
      <c r="C196" s="329"/>
      <c r="D196" s="329"/>
      <c r="E196" s="332"/>
      <c r="F196" s="255" t="s">
        <v>1049</v>
      </c>
      <c r="G196" s="332"/>
      <c r="H196" s="332"/>
      <c r="I196" s="32">
        <v>1549</v>
      </c>
      <c r="J196" s="329"/>
      <c r="K196" s="329"/>
      <c r="L196" s="344"/>
      <c r="M196" s="345"/>
      <c r="N196" s="345"/>
      <c r="O196" s="345"/>
      <c r="P196" s="345"/>
      <c r="Q196" s="345"/>
      <c r="R196" s="345"/>
      <c r="S196" s="345"/>
      <c r="T196" s="345"/>
      <c r="U196" s="345"/>
      <c r="V196" s="345"/>
      <c r="W196" s="345"/>
      <c r="X196" s="346"/>
    </row>
    <row r="197" spans="2:24" ht="15" customHeight="1" x14ac:dyDescent="0.35">
      <c r="B197" s="326"/>
      <c r="C197" s="329"/>
      <c r="D197" s="329"/>
      <c r="E197" s="332"/>
      <c r="F197" s="294" t="s">
        <v>1050</v>
      </c>
      <c r="G197" s="332"/>
      <c r="H197" s="332"/>
      <c r="I197" s="32">
        <v>1358</v>
      </c>
      <c r="J197" s="329"/>
      <c r="K197" s="329"/>
      <c r="L197" s="344"/>
      <c r="M197" s="345"/>
      <c r="N197" s="345"/>
      <c r="O197" s="345"/>
      <c r="P197" s="345"/>
      <c r="Q197" s="345"/>
      <c r="R197" s="345"/>
      <c r="S197" s="345"/>
      <c r="T197" s="345"/>
      <c r="U197" s="345"/>
      <c r="V197" s="345"/>
      <c r="W197" s="345"/>
      <c r="X197" s="346"/>
    </row>
    <row r="198" spans="2:24" ht="15" customHeight="1" x14ac:dyDescent="0.35">
      <c r="B198" s="326"/>
      <c r="C198" s="329"/>
      <c r="D198" s="329"/>
      <c r="E198" s="332"/>
      <c r="F198" s="294" t="s">
        <v>908</v>
      </c>
      <c r="G198" s="332"/>
      <c r="H198" s="332"/>
      <c r="I198" s="32">
        <v>1173</v>
      </c>
      <c r="J198" s="329"/>
      <c r="K198" s="329"/>
      <c r="L198" s="344"/>
      <c r="M198" s="345"/>
      <c r="N198" s="345"/>
      <c r="O198" s="345"/>
      <c r="P198" s="345"/>
      <c r="Q198" s="345"/>
      <c r="R198" s="345"/>
      <c r="S198" s="345"/>
      <c r="T198" s="345"/>
      <c r="U198" s="345"/>
      <c r="V198" s="345"/>
      <c r="W198" s="345"/>
      <c r="X198" s="346"/>
    </row>
    <row r="199" spans="2:24" ht="15" customHeight="1" x14ac:dyDescent="0.35">
      <c r="B199" s="326"/>
      <c r="C199" s="329"/>
      <c r="D199" s="329"/>
      <c r="E199" s="332"/>
      <c r="F199" s="294" t="s">
        <v>1051</v>
      </c>
      <c r="G199" s="332"/>
      <c r="H199" s="332"/>
      <c r="I199" s="32">
        <v>1348</v>
      </c>
      <c r="J199" s="329"/>
      <c r="K199" s="329"/>
      <c r="L199" s="344"/>
      <c r="M199" s="345"/>
      <c r="N199" s="345"/>
      <c r="O199" s="345"/>
      <c r="P199" s="345"/>
      <c r="Q199" s="345"/>
      <c r="R199" s="345"/>
      <c r="S199" s="345"/>
      <c r="T199" s="345"/>
      <c r="U199" s="345"/>
      <c r="V199" s="345"/>
      <c r="W199" s="345"/>
      <c r="X199" s="346"/>
    </row>
    <row r="200" spans="2:24" ht="15" customHeight="1" x14ac:dyDescent="0.35">
      <c r="B200" s="326"/>
      <c r="C200" s="329"/>
      <c r="D200" s="329"/>
      <c r="E200" s="332"/>
      <c r="F200" s="294" t="s">
        <v>1052</v>
      </c>
      <c r="G200" s="332"/>
      <c r="H200" s="332"/>
      <c r="I200" s="32">
        <v>1372</v>
      </c>
      <c r="J200" s="329"/>
      <c r="K200" s="329"/>
      <c r="L200" s="344"/>
      <c r="M200" s="345"/>
      <c r="N200" s="345"/>
      <c r="O200" s="345"/>
      <c r="P200" s="345"/>
      <c r="Q200" s="345"/>
      <c r="R200" s="345"/>
      <c r="S200" s="345"/>
      <c r="T200" s="345"/>
      <c r="U200" s="345"/>
      <c r="V200" s="345"/>
      <c r="W200" s="345"/>
      <c r="X200" s="346"/>
    </row>
    <row r="201" spans="2:24" ht="15" customHeight="1" x14ac:dyDescent="0.35">
      <c r="B201" s="326"/>
      <c r="C201" s="329"/>
      <c r="D201" s="329"/>
      <c r="E201" s="332"/>
      <c r="F201" s="294" t="s">
        <v>707</v>
      </c>
      <c r="G201" s="332"/>
      <c r="H201" s="332"/>
      <c r="I201" s="32">
        <v>1443</v>
      </c>
      <c r="J201" s="329"/>
      <c r="K201" s="329"/>
      <c r="L201" s="344"/>
      <c r="M201" s="345"/>
      <c r="N201" s="345"/>
      <c r="O201" s="345"/>
      <c r="P201" s="345"/>
      <c r="Q201" s="345"/>
      <c r="R201" s="345"/>
      <c r="S201" s="345"/>
      <c r="T201" s="345"/>
      <c r="U201" s="345"/>
      <c r="V201" s="345"/>
      <c r="W201" s="345"/>
      <c r="X201" s="346"/>
    </row>
    <row r="202" spans="2:24" ht="15" customHeight="1" x14ac:dyDescent="0.35">
      <c r="B202" s="326"/>
      <c r="C202" s="329"/>
      <c r="D202" s="329"/>
      <c r="E202" s="332"/>
      <c r="F202" s="294" t="s">
        <v>903</v>
      </c>
      <c r="G202" s="332"/>
      <c r="H202" s="332"/>
      <c r="I202" s="32">
        <v>1071</v>
      </c>
      <c r="J202" s="329"/>
      <c r="K202" s="329"/>
      <c r="L202" s="344"/>
      <c r="M202" s="345"/>
      <c r="N202" s="345"/>
      <c r="O202" s="345"/>
      <c r="P202" s="345"/>
      <c r="Q202" s="345"/>
      <c r="R202" s="345"/>
      <c r="S202" s="345"/>
      <c r="T202" s="345"/>
      <c r="U202" s="345"/>
      <c r="V202" s="345"/>
      <c r="W202" s="345"/>
      <c r="X202" s="346"/>
    </row>
    <row r="203" spans="2:24" ht="15" customHeight="1" x14ac:dyDescent="0.35">
      <c r="B203" s="326"/>
      <c r="C203" s="329"/>
      <c r="D203" s="329"/>
      <c r="E203" s="332"/>
      <c r="F203" s="294" t="s">
        <v>1053</v>
      </c>
      <c r="G203" s="332"/>
      <c r="H203" s="332"/>
      <c r="I203" s="32">
        <v>1183</v>
      </c>
      <c r="J203" s="329"/>
      <c r="K203" s="329"/>
      <c r="L203" s="344"/>
      <c r="M203" s="345"/>
      <c r="N203" s="345"/>
      <c r="O203" s="345"/>
      <c r="P203" s="345"/>
      <c r="Q203" s="345"/>
      <c r="R203" s="345"/>
      <c r="S203" s="345"/>
      <c r="T203" s="345"/>
      <c r="U203" s="345"/>
      <c r="V203" s="345"/>
      <c r="W203" s="345"/>
      <c r="X203" s="346"/>
    </row>
    <row r="204" spans="2:24" ht="15" customHeight="1" x14ac:dyDescent="0.35">
      <c r="B204" s="326"/>
      <c r="C204" s="329"/>
      <c r="D204" s="329"/>
      <c r="E204" s="332"/>
      <c r="F204" s="294" t="s">
        <v>1054</v>
      </c>
      <c r="G204" s="332"/>
      <c r="H204" s="332"/>
      <c r="I204" s="31">
        <v>1796</v>
      </c>
      <c r="J204" s="329"/>
      <c r="K204" s="329"/>
      <c r="L204" s="344"/>
      <c r="M204" s="345"/>
      <c r="N204" s="345"/>
      <c r="O204" s="345"/>
      <c r="P204" s="345"/>
      <c r="Q204" s="345"/>
      <c r="R204" s="345"/>
      <c r="S204" s="345"/>
      <c r="T204" s="345"/>
      <c r="U204" s="345"/>
      <c r="V204" s="345"/>
      <c r="W204" s="345"/>
      <c r="X204" s="346"/>
    </row>
    <row r="205" spans="2:24" ht="31.5" customHeight="1" x14ac:dyDescent="0.35">
      <c r="B205" s="326"/>
      <c r="C205" s="329"/>
      <c r="D205" s="330"/>
      <c r="E205" s="332"/>
      <c r="F205" s="255" t="s">
        <v>1055</v>
      </c>
      <c r="G205" s="332"/>
      <c r="H205" s="333"/>
      <c r="I205" s="31">
        <v>1438</v>
      </c>
      <c r="J205" s="329"/>
      <c r="K205" s="329"/>
      <c r="L205" s="344"/>
      <c r="M205" s="345"/>
      <c r="N205" s="345"/>
      <c r="O205" s="345"/>
      <c r="P205" s="345"/>
      <c r="Q205" s="345"/>
      <c r="R205" s="345"/>
      <c r="S205" s="345"/>
      <c r="T205" s="345"/>
      <c r="U205" s="345"/>
      <c r="V205" s="345"/>
      <c r="W205" s="345"/>
      <c r="X205" s="346"/>
    </row>
    <row r="206" spans="2:24" ht="15" customHeight="1" x14ac:dyDescent="0.35">
      <c r="B206" s="326"/>
      <c r="C206" s="329"/>
      <c r="D206" s="328" t="s">
        <v>309</v>
      </c>
      <c r="E206" s="332"/>
      <c r="F206" s="255" t="s">
        <v>791</v>
      </c>
      <c r="G206" s="332"/>
      <c r="H206" s="331" t="s">
        <v>1046</v>
      </c>
      <c r="I206" s="32">
        <v>510</v>
      </c>
      <c r="J206" s="329"/>
      <c r="K206" s="329"/>
      <c r="L206" s="344"/>
      <c r="M206" s="345"/>
      <c r="N206" s="345"/>
      <c r="O206" s="345"/>
      <c r="P206" s="345"/>
      <c r="Q206" s="345"/>
      <c r="R206" s="345"/>
      <c r="S206" s="345"/>
      <c r="T206" s="345"/>
      <c r="U206" s="345"/>
      <c r="V206" s="345"/>
      <c r="W206" s="345"/>
      <c r="X206" s="346"/>
    </row>
    <row r="207" spans="2:24" ht="15" customHeight="1" x14ac:dyDescent="0.35">
      <c r="B207" s="326"/>
      <c r="C207" s="329"/>
      <c r="D207" s="329"/>
      <c r="E207" s="332"/>
      <c r="F207" s="255" t="s">
        <v>710</v>
      </c>
      <c r="G207" s="332"/>
      <c r="H207" s="332"/>
      <c r="I207" s="32">
        <v>778</v>
      </c>
      <c r="J207" s="329"/>
      <c r="K207" s="329"/>
      <c r="L207" s="344"/>
      <c r="M207" s="345"/>
      <c r="N207" s="345"/>
      <c r="O207" s="345"/>
      <c r="P207" s="345"/>
      <c r="Q207" s="345"/>
      <c r="R207" s="345"/>
      <c r="S207" s="345"/>
      <c r="T207" s="345"/>
      <c r="U207" s="345"/>
      <c r="V207" s="345"/>
      <c r="W207" s="345"/>
      <c r="X207" s="346"/>
    </row>
    <row r="208" spans="2:24" ht="15" customHeight="1" x14ac:dyDescent="0.35">
      <c r="B208" s="326"/>
      <c r="C208" s="329"/>
      <c r="D208" s="329"/>
      <c r="E208" s="332"/>
      <c r="F208" s="255" t="s">
        <v>1048</v>
      </c>
      <c r="G208" s="332"/>
      <c r="H208" s="332"/>
      <c r="I208" s="32">
        <v>1799</v>
      </c>
      <c r="J208" s="329"/>
      <c r="K208" s="329"/>
      <c r="L208" s="344"/>
      <c r="M208" s="345"/>
      <c r="N208" s="345"/>
      <c r="O208" s="345"/>
      <c r="P208" s="345"/>
      <c r="Q208" s="345"/>
      <c r="R208" s="345"/>
      <c r="S208" s="345"/>
      <c r="T208" s="345"/>
      <c r="U208" s="345"/>
      <c r="V208" s="345"/>
      <c r="W208" s="345"/>
      <c r="X208" s="346"/>
    </row>
    <row r="209" spans="2:24" ht="15" customHeight="1" x14ac:dyDescent="0.35">
      <c r="B209" s="326"/>
      <c r="C209" s="329"/>
      <c r="D209" s="329"/>
      <c r="E209" s="332"/>
      <c r="F209" s="294" t="s">
        <v>906</v>
      </c>
      <c r="G209" s="332"/>
      <c r="H209" s="332"/>
      <c r="I209" s="32">
        <v>1080</v>
      </c>
      <c r="J209" s="329"/>
      <c r="K209" s="329"/>
      <c r="L209" s="344"/>
      <c r="M209" s="345"/>
      <c r="N209" s="345"/>
      <c r="O209" s="345"/>
      <c r="P209" s="345"/>
      <c r="Q209" s="345"/>
      <c r="R209" s="345"/>
      <c r="S209" s="345"/>
      <c r="T209" s="345"/>
      <c r="U209" s="345"/>
      <c r="V209" s="345"/>
      <c r="W209" s="345"/>
      <c r="X209" s="346"/>
    </row>
    <row r="210" spans="2:24" ht="15" customHeight="1" x14ac:dyDescent="0.35">
      <c r="B210" s="326"/>
      <c r="C210" s="329"/>
      <c r="D210" s="329"/>
      <c r="E210" s="332"/>
      <c r="F210" s="294" t="s">
        <v>1049</v>
      </c>
      <c r="G210" s="332"/>
      <c r="H210" s="332"/>
      <c r="I210" s="32">
        <v>710</v>
      </c>
      <c r="J210" s="329"/>
      <c r="K210" s="329"/>
      <c r="L210" s="344"/>
      <c r="M210" s="345"/>
      <c r="N210" s="345"/>
      <c r="O210" s="345"/>
      <c r="P210" s="345"/>
      <c r="Q210" s="345"/>
      <c r="R210" s="345"/>
      <c r="S210" s="345"/>
      <c r="T210" s="345"/>
      <c r="U210" s="345"/>
      <c r="V210" s="345"/>
      <c r="W210" s="345"/>
      <c r="X210" s="346"/>
    </row>
    <row r="211" spans="2:24" ht="15" customHeight="1" x14ac:dyDescent="0.35">
      <c r="B211" s="326"/>
      <c r="C211" s="329"/>
      <c r="D211" s="329"/>
      <c r="E211" s="332"/>
      <c r="F211" s="294" t="s">
        <v>1050</v>
      </c>
      <c r="G211" s="332"/>
      <c r="H211" s="332"/>
      <c r="I211" s="32">
        <v>450</v>
      </c>
      <c r="J211" s="329"/>
      <c r="K211" s="329"/>
      <c r="L211" s="344"/>
      <c r="M211" s="345"/>
      <c r="N211" s="345"/>
      <c r="O211" s="345"/>
      <c r="P211" s="345"/>
      <c r="Q211" s="345"/>
      <c r="R211" s="345"/>
      <c r="S211" s="345"/>
      <c r="T211" s="345"/>
      <c r="U211" s="345"/>
      <c r="V211" s="345"/>
      <c r="W211" s="345"/>
      <c r="X211" s="346"/>
    </row>
    <row r="212" spans="2:24" ht="15" customHeight="1" x14ac:dyDescent="0.35">
      <c r="B212" s="326"/>
      <c r="C212" s="329"/>
      <c r="D212" s="329"/>
      <c r="E212" s="332"/>
      <c r="F212" s="255" t="s">
        <v>908</v>
      </c>
      <c r="G212" s="332"/>
      <c r="H212" s="332"/>
      <c r="I212" s="32">
        <v>896</v>
      </c>
      <c r="J212" s="329"/>
      <c r="K212" s="329"/>
      <c r="L212" s="344"/>
      <c r="M212" s="345"/>
      <c r="N212" s="345"/>
      <c r="O212" s="345"/>
      <c r="P212" s="345"/>
      <c r="Q212" s="345"/>
      <c r="R212" s="345"/>
      <c r="S212" s="345"/>
      <c r="T212" s="345"/>
      <c r="U212" s="345"/>
      <c r="V212" s="345"/>
      <c r="W212" s="345"/>
      <c r="X212" s="346"/>
    </row>
    <row r="213" spans="2:24" ht="15" customHeight="1" x14ac:dyDescent="0.35">
      <c r="B213" s="326"/>
      <c r="C213" s="329"/>
      <c r="D213" s="329"/>
      <c r="E213" s="332"/>
      <c r="F213" s="294" t="s">
        <v>1051</v>
      </c>
      <c r="G213" s="332"/>
      <c r="H213" s="332"/>
      <c r="I213" s="32">
        <v>709</v>
      </c>
      <c r="J213" s="329"/>
      <c r="K213" s="329"/>
      <c r="L213" s="344"/>
      <c r="M213" s="345"/>
      <c r="N213" s="345"/>
      <c r="O213" s="345"/>
      <c r="P213" s="345"/>
      <c r="Q213" s="345"/>
      <c r="R213" s="345"/>
      <c r="S213" s="345"/>
      <c r="T213" s="345"/>
      <c r="U213" s="345"/>
      <c r="V213" s="345"/>
      <c r="W213" s="345"/>
      <c r="X213" s="346"/>
    </row>
    <row r="214" spans="2:24" ht="15" customHeight="1" x14ac:dyDescent="0.35">
      <c r="B214" s="326"/>
      <c r="C214" s="329"/>
      <c r="D214" s="329"/>
      <c r="E214" s="332"/>
      <c r="F214" s="294" t="s">
        <v>1052</v>
      </c>
      <c r="G214" s="332"/>
      <c r="H214" s="332"/>
      <c r="I214" s="32">
        <v>785</v>
      </c>
      <c r="J214" s="329"/>
      <c r="K214" s="329"/>
      <c r="L214" s="344"/>
      <c r="M214" s="345"/>
      <c r="N214" s="345"/>
      <c r="O214" s="345"/>
      <c r="P214" s="345"/>
      <c r="Q214" s="345"/>
      <c r="R214" s="345"/>
      <c r="S214" s="345"/>
      <c r="T214" s="345"/>
      <c r="U214" s="345"/>
      <c r="V214" s="345"/>
      <c r="W214" s="345"/>
      <c r="X214" s="346"/>
    </row>
    <row r="215" spans="2:24" ht="15" customHeight="1" x14ac:dyDescent="0.35">
      <c r="B215" s="326"/>
      <c r="C215" s="329"/>
      <c r="D215" s="329"/>
      <c r="E215" s="332"/>
      <c r="F215" s="294" t="s">
        <v>707</v>
      </c>
      <c r="G215" s="332"/>
      <c r="H215" s="332"/>
      <c r="I215" s="32">
        <v>886</v>
      </c>
      <c r="J215" s="329"/>
      <c r="K215" s="329"/>
      <c r="L215" s="344"/>
      <c r="M215" s="345"/>
      <c r="N215" s="345"/>
      <c r="O215" s="345"/>
      <c r="P215" s="345"/>
      <c r="Q215" s="345"/>
      <c r="R215" s="345"/>
      <c r="S215" s="345"/>
      <c r="T215" s="345"/>
      <c r="U215" s="345"/>
      <c r="V215" s="345"/>
      <c r="W215" s="345"/>
      <c r="X215" s="346"/>
    </row>
    <row r="216" spans="2:24" ht="15" customHeight="1" x14ac:dyDescent="0.35">
      <c r="B216" s="326"/>
      <c r="C216" s="329"/>
      <c r="D216" s="329"/>
      <c r="E216" s="332"/>
      <c r="F216" s="294" t="s">
        <v>903</v>
      </c>
      <c r="G216" s="332"/>
      <c r="H216" s="332"/>
      <c r="I216" s="32" t="s">
        <v>1058</v>
      </c>
      <c r="J216" s="329"/>
      <c r="K216" s="329"/>
      <c r="L216" s="344"/>
      <c r="M216" s="345"/>
      <c r="N216" s="345"/>
      <c r="O216" s="345"/>
      <c r="P216" s="345"/>
      <c r="Q216" s="345"/>
      <c r="R216" s="345"/>
      <c r="S216" s="345"/>
      <c r="T216" s="345"/>
      <c r="U216" s="345"/>
      <c r="V216" s="345"/>
      <c r="W216" s="345"/>
      <c r="X216" s="346"/>
    </row>
    <row r="217" spans="2:24" ht="15" customHeight="1" x14ac:dyDescent="0.35">
      <c r="B217" s="326"/>
      <c r="C217" s="329"/>
      <c r="D217" s="329"/>
      <c r="E217" s="332"/>
      <c r="F217" s="294" t="s">
        <v>1053</v>
      </c>
      <c r="G217" s="332"/>
      <c r="H217" s="332"/>
      <c r="I217" s="32" t="s">
        <v>1058</v>
      </c>
      <c r="J217" s="329"/>
      <c r="K217" s="329"/>
      <c r="L217" s="344"/>
      <c r="M217" s="345"/>
      <c r="N217" s="345"/>
      <c r="O217" s="345"/>
      <c r="P217" s="345"/>
      <c r="Q217" s="345"/>
      <c r="R217" s="345"/>
      <c r="S217" s="345"/>
      <c r="T217" s="345"/>
      <c r="U217" s="345"/>
      <c r="V217" s="345"/>
      <c r="W217" s="345"/>
      <c r="X217" s="346"/>
    </row>
    <row r="218" spans="2:24" ht="15" customHeight="1" x14ac:dyDescent="0.35">
      <c r="B218" s="326"/>
      <c r="C218" s="329"/>
      <c r="D218" s="329"/>
      <c r="E218" s="332"/>
      <c r="F218" s="294" t="s">
        <v>1054</v>
      </c>
      <c r="G218" s="332"/>
      <c r="H218" s="332"/>
      <c r="I218" s="32" t="s">
        <v>1058</v>
      </c>
      <c r="J218" s="329"/>
      <c r="K218" s="329"/>
      <c r="L218" s="344"/>
      <c r="M218" s="345"/>
      <c r="N218" s="345"/>
      <c r="O218" s="345"/>
      <c r="P218" s="345"/>
      <c r="Q218" s="345"/>
      <c r="R218" s="345"/>
      <c r="S218" s="345"/>
      <c r="T218" s="345"/>
      <c r="U218" s="345"/>
      <c r="V218" s="345"/>
      <c r="W218" s="345"/>
      <c r="X218" s="346"/>
    </row>
    <row r="219" spans="2:24" ht="15" customHeight="1" x14ac:dyDescent="0.35">
      <c r="B219" s="326"/>
      <c r="C219" s="329"/>
      <c r="D219" s="329"/>
      <c r="E219" s="332"/>
      <c r="F219" s="294" t="s">
        <v>706</v>
      </c>
      <c r="G219" s="332"/>
      <c r="H219" s="332"/>
      <c r="I219" s="32" t="s">
        <v>1058</v>
      </c>
      <c r="J219" s="329"/>
      <c r="K219" s="329"/>
      <c r="L219" s="344"/>
      <c r="M219" s="345"/>
      <c r="N219" s="345"/>
      <c r="O219" s="345"/>
      <c r="P219" s="345"/>
      <c r="Q219" s="345"/>
      <c r="R219" s="345"/>
      <c r="S219" s="345"/>
      <c r="T219" s="345"/>
      <c r="U219" s="345"/>
      <c r="V219" s="345"/>
      <c r="W219" s="345"/>
      <c r="X219" s="346"/>
    </row>
    <row r="220" spans="2:24" ht="15" customHeight="1" x14ac:dyDescent="0.35">
      <c r="B220" s="326"/>
      <c r="C220" s="329"/>
      <c r="D220" s="329"/>
      <c r="E220" s="332"/>
      <c r="F220" s="294" t="s">
        <v>911</v>
      </c>
      <c r="G220" s="332"/>
      <c r="H220" s="332"/>
      <c r="I220" s="32" t="s">
        <v>1058</v>
      </c>
      <c r="J220" s="329"/>
      <c r="K220" s="329"/>
      <c r="L220" s="344"/>
      <c r="M220" s="345"/>
      <c r="N220" s="345"/>
      <c r="O220" s="345"/>
      <c r="P220" s="345"/>
      <c r="Q220" s="345"/>
      <c r="R220" s="345"/>
      <c r="S220" s="345"/>
      <c r="T220" s="345"/>
      <c r="U220" s="345"/>
      <c r="V220" s="345"/>
      <c r="W220" s="345"/>
      <c r="X220" s="346"/>
    </row>
    <row r="221" spans="2:24" ht="31.5" customHeight="1" x14ac:dyDescent="0.35">
      <c r="B221" s="326"/>
      <c r="C221" s="329"/>
      <c r="D221" s="329"/>
      <c r="E221" s="332"/>
      <c r="F221" s="255" t="s">
        <v>1055</v>
      </c>
      <c r="G221" s="332"/>
      <c r="H221" s="333"/>
      <c r="I221" s="32">
        <v>690</v>
      </c>
      <c r="J221" s="329"/>
      <c r="K221" s="329"/>
      <c r="L221" s="344"/>
      <c r="M221" s="345"/>
      <c r="N221" s="345"/>
      <c r="O221" s="345"/>
      <c r="P221" s="345"/>
      <c r="Q221" s="345"/>
      <c r="R221" s="345"/>
      <c r="S221" s="345"/>
      <c r="T221" s="345"/>
      <c r="U221" s="345"/>
      <c r="V221" s="345"/>
      <c r="W221" s="345"/>
      <c r="X221" s="346"/>
    </row>
    <row r="222" spans="2:24" ht="15" customHeight="1" x14ac:dyDescent="0.35">
      <c r="B222" s="326"/>
      <c r="C222" s="329"/>
      <c r="D222" s="329"/>
      <c r="E222" s="332"/>
      <c r="F222" s="255" t="s">
        <v>791</v>
      </c>
      <c r="G222" s="332"/>
      <c r="H222" s="331" t="s">
        <v>1056</v>
      </c>
      <c r="I222" s="32">
        <v>683</v>
      </c>
      <c r="J222" s="329"/>
      <c r="K222" s="329"/>
      <c r="L222" s="344"/>
      <c r="M222" s="345"/>
      <c r="N222" s="345"/>
      <c r="O222" s="345"/>
      <c r="P222" s="345"/>
      <c r="Q222" s="345"/>
      <c r="R222" s="345"/>
      <c r="S222" s="345"/>
      <c r="T222" s="345"/>
      <c r="U222" s="345"/>
      <c r="V222" s="345"/>
      <c r="W222" s="345"/>
      <c r="X222" s="346"/>
    </row>
    <row r="223" spans="2:24" ht="15" customHeight="1" x14ac:dyDescent="0.35">
      <c r="B223" s="326"/>
      <c r="C223" s="329"/>
      <c r="D223" s="329"/>
      <c r="E223" s="332"/>
      <c r="F223" s="255" t="s">
        <v>710</v>
      </c>
      <c r="G223" s="332"/>
      <c r="H223" s="332"/>
      <c r="I223" s="32">
        <v>972</v>
      </c>
      <c r="J223" s="329"/>
      <c r="K223" s="329"/>
      <c r="L223" s="344"/>
      <c r="M223" s="345"/>
      <c r="N223" s="345"/>
      <c r="O223" s="345"/>
      <c r="P223" s="345"/>
      <c r="Q223" s="345"/>
      <c r="R223" s="345"/>
      <c r="S223" s="345"/>
      <c r="T223" s="345"/>
      <c r="U223" s="345"/>
      <c r="V223" s="345"/>
      <c r="W223" s="345"/>
      <c r="X223" s="346"/>
    </row>
    <row r="224" spans="2:24" ht="15" customHeight="1" x14ac:dyDescent="0.35">
      <c r="B224" s="326"/>
      <c r="C224" s="329"/>
      <c r="D224" s="329"/>
      <c r="E224" s="332"/>
      <c r="F224" s="255" t="s">
        <v>1048</v>
      </c>
      <c r="G224" s="332"/>
      <c r="H224" s="332"/>
      <c r="I224" s="32">
        <v>1520</v>
      </c>
      <c r="J224" s="329"/>
      <c r="K224" s="329"/>
      <c r="L224" s="344"/>
      <c r="M224" s="345"/>
      <c r="N224" s="345"/>
      <c r="O224" s="345"/>
      <c r="P224" s="345"/>
      <c r="Q224" s="345"/>
      <c r="R224" s="345"/>
      <c r="S224" s="345"/>
      <c r="T224" s="345"/>
      <c r="U224" s="345"/>
      <c r="V224" s="345"/>
      <c r="W224" s="345"/>
      <c r="X224" s="346"/>
    </row>
    <row r="225" spans="2:24" ht="15" customHeight="1" x14ac:dyDescent="0.35">
      <c r="B225" s="326"/>
      <c r="C225" s="329"/>
      <c r="D225" s="329"/>
      <c r="E225" s="332"/>
      <c r="F225" s="294" t="s">
        <v>906</v>
      </c>
      <c r="G225" s="332"/>
      <c r="H225" s="332"/>
      <c r="I225" s="32">
        <v>1491</v>
      </c>
      <c r="J225" s="329"/>
      <c r="K225" s="329"/>
      <c r="L225" s="344"/>
      <c r="M225" s="345"/>
      <c r="N225" s="345"/>
      <c r="O225" s="345"/>
      <c r="P225" s="345"/>
      <c r="Q225" s="345"/>
      <c r="R225" s="345"/>
      <c r="S225" s="345"/>
      <c r="T225" s="345"/>
      <c r="U225" s="345"/>
      <c r="V225" s="345"/>
      <c r="W225" s="345"/>
      <c r="X225" s="346"/>
    </row>
    <row r="226" spans="2:24" ht="15" customHeight="1" x14ac:dyDescent="0.35">
      <c r="B226" s="326"/>
      <c r="C226" s="329"/>
      <c r="D226" s="329"/>
      <c r="E226" s="332"/>
      <c r="F226" s="294" t="s">
        <v>1049</v>
      </c>
      <c r="G226" s="332"/>
      <c r="H226" s="332"/>
      <c r="I226" s="32">
        <v>917</v>
      </c>
      <c r="J226" s="329"/>
      <c r="K226" s="329"/>
      <c r="L226" s="344"/>
      <c r="M226" s="345"/>
      <c r="N226" s="345"/>
      <c r="O226" s="345"/>
      <c r="P226" s="345"/>
      <c r="Q226" s="345"/>
      <c r="R226" s="345"/>
      <c r="S226" s="345"/>
      <c r="T226" s="345"/>
      <c r="U226" s="345"/>
      <c r="V226" s="345"/>
      <c r="W226" s="345"/>
      <c r="X226" s="346"/>
    </row>
    <row r="227" spans="2:24" ht="15" customHeight="1" x14ac:dyDescent="0.35">
      <c r="B227" s="326"/>
      <c r="C227" s="329"/>
      <c r="D227" s="329"/>
      <c r="E227" s="332"/>
      <c r="F227" s="294" t="s">
        <v>1050</v>
      </c>
      <c r="G227" s="332"/>
      <c r="H227" s="332"/>
      <c r="I227" s="32">
        <v>590</v>
      </c>
      <c r="J227" s="329"/>
      <c r="K227" s="329"/>
      <c r="L227" s="344"/>
      <c r="M227" s="345"/>
      <c r="N227" s="345"/>
      <c r="O227" s="345"/>
      <c r="P227" s="345"/>
      <c r="Q227" s="345"/>
      <c r="R227" s="345"/>
      <c r="S227" s="345"/>
      <c r="T227" s="345"/>
      <c r="U227" s="345"/>
      <c r="V227" s="345"/>
      <c r="W227" s="345"/>
      <c r="X227" s="346"/>
    </row>
    <row r="228" spans="2:24" ht="15" customHeight="1" x14ac:dyDescent="0.35">
      <c r="B228" s="326"/>
      <c r="C228" s="329"/>
      <c r="D228" s="329"/>
      <c r="E228" s="332"/>
      <c r="F228" s="255" t="s">
        <v>908</v>
      </c>
      <c r="G228" s="332"/>
      <c r="H228" s="332"/>
      <c r="I228" s="32">
        <v>1192</v>
      </c>
      <c r="J228" s="329"/>
      <c r="K228" s="329"/>
      <c r="L228" s="344"/>
      <c r="M228" s="345"/>
      <c r="N228" s="345"/>
      <c r="O228" s="345"/>
      <c r="P228" s="345"/>
      <c r="Q228" s="345"/>
      <c r="R228" s="345"/>
      <c r="S228" s="345"/>
      <c r="T228" s="345"/>
      <c r="U228" s="345"/>
      <c r="V228" s="345"/>
      <c r="W228" s="345"/>
      <c r="X228" s="346"/>
    </row>
    <row r="229" spans="2:24" ht="15" customHeight="1" x14ac:dyDescent="0.35">
      <c r="B229" s="326"/>
      <c r="C229" s="329"/>
      <c r="D229" s="329"/>
      <c r="E229" s="332"/>
      <c r="F229" s="294" t="s">
        <v>1051</v>
      </c>
      <c r="G229" s="332"/>
      <c r="H229" s="332"/>
      <c r="I229" s="32">
        <v>906</v>
      </c>
      <c r="J229" s="329"/>
      <c r="K229" s="329"/>
      <c r="L229" s="344"/>
      <c r="M229" s="345"/>
      <c r="N229" s="345"/>
      <c r="O229" s="345"/>
      <c r="P229" s="345"/>
      <c r="Q229" s="345"/>
      <c r="R229" s="345"/>
      <c r="S229" s="345"/>
      <c r="T229" s="345"/>
      <c r="U229" s="345"/>
      <c r="V229" s="345"/>
      <c r="W229" s="345"/>
      <c r="X229" s="346"/>
    </row>
    <row r="230" spans="2:24" ht="15" customHeight="1" x14ac:dyDescent="0.35">
      <c r="B230" s="326"/>
      <c r="C230" s="329"/>
      <c r="D230" s="329"/>
      <c r="E230" s="332"/>
      <c r="F230" s="294" t="s">
        <v>1052</v>
      </c>
      <c r="G230" s="332"/>
      <c r="H230" s="332"/>
      <c r="I230" s="32">
        <v>1036</v>
      </c>
      <c r="J230" s="329"/>
      <c r="K230" s="329"/>
      <c r="L230" s="344"/>
      <c r="M230" s="345"/>
      <c r="N230" s="345"/>
      <c r="O230" s="345"/>
      <c r="P230" s="345"/>
      <c r="Q230" s="345"/>
      <c r="R230" s="345"/>
      <c r="S230" s="345"/>
      <c r="T230" s="345"/>
      <c r="U230" s="345"/>
      <c r="V230" s="345"/>
      <c r="W230" s="345"/>
      <c r="X230" s="346"/>
    </row>
    <row r="231" spans="2:24" ht="15" customHeight="1" x14ac:dyDescent="0.35">
      <c r="B231" s="326"/>
      <c r="C231" s="329"/>
      <c r="D231" s="329"/>
      <c r="E231" s="332"/>
      <c r="F231" s="294" t="s">
        <v>707</v>
      </c>
      <c r="G231" s="332"/>
      <c r="H231" s="332"/>
      <c r="I231" s="32">
        <v>1238</v>
      </c>
      <c r="J231" s="329"/>
      <c r="K231" s="329"/>
      <c r="L231" s="344"/>
      <c r="M231" s="345"/>
      <c r="N231" s="345"/>
      <c r="O231" s="345"/>
      <c r="P231" s="345"/>
      <c r="Q231" s="345"/>
      <c r="R231" s="345"/>
      <c r="S231" s="345"/>
      <c r="T231" s="345"/>
      <c r="U231" s="345"/>
      <c r="V231" s="345"/>
      <c r="W231" s="345"/>
      <c r="X231" s="346"/>
    </row>
    <row r="232" spans="2:24" ht="15" customHeight="1" x14ac:dyDescent="0.35">
      <c r="B232" s="326"/>
      <c r="C232" s="329"/>
      <c r="D232" s="329"/>
      <c r="E232" s="332"/>
      <c r="F232" s="294" t="s">
        <v>903</v>
      </c>
      <c r="G232" s="332"/>
      <c r="H232" s="332"/>
      <c r="I232" s="32" t="s">
        <v>1058</v>
      </c>
      <c r="J232" s="329"/>
      <c r="K232" s="329"/>
      <c r="L232" s="344"/>
      <c r="M232" s="345"/>
      <c r="N232" s="345"/>
      <c r="O232" s="345"/>
      <c r="P232" s="345"/>
      <c r="Q232" s="345"/>
      <c r="R232" s="345"/>
      <c r="S232" s="345"/>
      <c r="T232" s="345"/>
      <c r="U232" s="345"/>
      <c r="V232" s="345"/>
      <c r="W232" s="345"/>
      <c r="X232" s="346"/>
    </row>
    <row r="233" spans="2:24" ht="15" customHeight="1" x14ac:dyDescent="0.35">
      <c r="B233" s="326"/>
      <c r="C233" s="329"/>
      <c r="D233" s="329"/>
      <c r="E233" s="332"/>
      <c r="F233" s="294" t="s">
        <v>1053</v>
      </c>
      <c r="G233" s="332"/>
      <c r="H233" s="332"/>
      <c r="I233" s="32" t="s">
        <v>1058</v>
      </c>
      <c r="J233" s="329"/>
      <c r="K233" s="329"/>
      <c r="L233" s="344"/>
      <c r="M233" s="345"/>
      <c r="N233" s="345"/>
      <c r="O233" s="345"/>
      <c r="P233" s="345"/>
      <c r="Q233" s="345"/>
      <c r="R233" s="345"/>
      <c r="S233" s="345"/>
      <c r="T233" s="345"/>
      <c r="U233" s="345"/>
      <c r="V233" s="345"/>
      <c r="W233" s="345"/>
      <c r="X233" s="346"/>
    </row>
    <row r="234" spans="2:24" ht="15" customHeight="1" x14ac:dyDescent="0.35">
      <c r="B234" s="326"/>
      <c r="C234" s="329"/>
      <c r="D234" s="329"/>
      <c r="E234" s="332"/>
      <c r="F234" s="294" t="s">
        <v>1054</v>
      </c>
      <c r="G234" s="332"/>
      <c r="H234" s="332"/>
      <c r="I234" s="32" t="s">
        <v>1058</v>
      </c>
      <c r="J234" s="329"/>
      <c r="K234" s="329"/>
      <c r="L234" s="344"/>
      <c r="M234" s="345"/>
      <c r="N234" s="345"/>
      <c r="O234" s="345"/>
      <c r="P234" s="345"/>
      <c r="Q234" s="345"/>
      <c r="R234" s="345"/>
      <c r="S234" s="345"/>
      <c r="T234" s="345"/>
      <c r="U234" s="345"/>
      <c r="V234" s="345"/>
      <c r="W234" s="345"/>
      <c r="X234" s="346"/>
    </row>
    <row r="235" spans="2:24" ht="15" customHeight="1" x14ac:dyDescent="0.35">
      <c r="B235" s="326"/>
      <c r="C235" s="329"/>
      <c r="D235" s="329"/>
      <c r="E235" s="332"/>
      <c r="F235" s="294" t="s">
        <v>706</v>
      </c>
      <c r="G235" s="332"/>
      <c r="H235" s="332"/>
      <c r="I235" s="32" t="s">
        <v>1058</v>
      </c>
      <c r="J235" s="329"/>
      <c r="K235" s="329"/>
      <c r="L235" s="344"/>
      <c r="M235" s="345"/>
      <c r="N235" s="345"/>
      <c r="O235" s="345"/>
      <c r="P235" s="345"/>
      <c r="Q235" s="345"/>
      <c r="R235" s="345"/>
      <c r="S235" s="345"/>
      <c r="T235" s="345"/>
      <c r="U235" s="345"/>
      <c r="V235" s="345"/>
      <c r="W235" s="345"/>
      <c r="X235" s="346"/>
    </row>
    <row r="236" spans="2:24" ht="15" customHeight="1" x14ac:dyDescent="0.35">
      <c r="B236" s="326"/>
      <c r="C236" s="329"/>
      <c r="D236" s="329"/>
      <c r="E236" s="332"/>
      <c r="F236" s="294" t="s">
        <v>911</v>
      </c>
      <c r="G236" s="332"/>
      <c r="H236" s="332"/>
      <c r="I236" s="32" t="s">
        <v>1058</v>
      </c>
      <c r="J236" s="329"/>
      <c r="K236" s="329"/>
      <c r="L236" s="344"/>
      <c r="M236" s="345"/>
      <c r="N236" s="345"/>
      <c r="O236" s="345"/>
      <c r="P236" s="345"/>
      <c r="Q236" s="345"/>
      <c r="R236" s="345"/>
      <c r="S236" s="345"/>
      <c r="T236" s="345"/>
      <c r="U236" s="345"/>
      <c r="V236" s="345"/>
      <c r="W236" s="345"/>
      <c r="X236" s="346"/>
    </row>
    <row r="237" spans="2:24" ht="38.25" customHeight="1" x14ac:dyDescent="0.35">
      <c r="B237" s="326"/>
      <c r="C237" s="329"/>
      <c r="D237" s="329"/>
      <c r="E237" s="332"/>
      <c r="F237" s="255" t="s">
        <v>1055</v>
      </c>
      <c r="G237" s="332"/>
      <c r="H237" s="333"/>
      <c r="I237" s="32">
        <v>930</v>
      </c>
      <c r="J237" s="329"/>
      <c r="K237" s="329"/>
      <c r="L237" s="344"/>
      <c r="M237" s="345"/>
      <c r="N237" s="345"/>
      <c r="O237" s="345"/>
      <c r="P237" s="345"/>
      <c r="Q237" s="345"/>
      <c r="R237" s="345"/>
      <c r="S237" s="345"/>
      <c r="T237" s="345"/>
      <c r="U237" s="345"/>
      <c r="V237" s="345"/>
      <c r="W237" s="345"/>
      <c r="X237" s="346"/>
    </row>
    <row r="238" spans="2:24" ht="15" customHeight="1" x14ac:dyDescent="0.35">
      <c r="B238" s="326"/>
      <c r="C238" s="329"/>
      <c r="D238" s="329"/>
      <c r="E238" s="332"/>
      <c r="F238" s="255" t="s">
        <v>791</v>
      </c>
      <c r="G238" s="332"/>
      <c r="H238" s="331" t="s">
        <v>1057</v>
      </c>
      <c r="I238" s="32">
        <v>591</v>
      </c>
      <c r="J238" s="329"/>
      <c r="K238" s="329"/>
      <c r="L238" s="344"/>
      <c r="M238" s="345"/>
      <c r="N238" s="345"/>
      <c r="O238" s="345"/>
      <c r="P238" s="345"/>
      <c r="Q238" s="345"/>
      <c r="R238" s="345"/>
      <c r="S238" s="345"/>
      <c r="T238" s="345"/>
      <c r="U238" s="345"/>
      <c r="V238" s="345"/>
      <c r="W238" s="345"/>
      <c r="X238" s="346"/>
    </row>
    <row r="239" spans="2:24" ht="15" customHeight="1" x14ac:dyDescent="0.35">
      <c r="B239" s="326"/>
      <c r="C239" s="329"/>
      <c r="D239" s="329"/>
      <c r="E239" s="332"/>
      <c r="F239" s="255" t="s">
        <v>710</v>
      </c>
      <c r="G239" s="332"/>
      <c r="H239" s="332"/>
      <c r="I239" s="32">
        <v>864</v>
      </c>
      <c r="J239" s="329"/>
      <c r="K239" s="329"/>
      <c r="L239" s="344"/>
      <c r="M239" s="345"/>
      <c r="N239" s="345"/>
      <c r="O239" s="345"/>
      <c r="P239" s="345"/>
      <c r="Q239" s="345"/>
      <c r="R239" s="345"/>
      <c r="S239" s="345"/>
      <c r="T239" s="345"/>
      <c r="U239" s="345"/>
      <c r="V239" s="345"/>
      <c r="W239" s="345"/>
      <c r="X239" s="346"/>
    </row>
    <row r="240" spans="2:24" ht="15" customHeight="1" x14ac:dyDescent="0.35">
      <c r="B240" s="326"/>
      <c r="C240" s="329"/>
      <c r="D240" s="329"/>
      <c r="E240" s="332"/>
      <c r="F240" s="255" t="s">
        <v>1048</v>
      </c>
      <c r="G240" s="332"/>
      <c r="H240" s="332"/>
      <c r="I240" s="32">
        <v>2196</v>
      </c>
      <c r="J240" s="329"/>
      <c r="K240" s="329"/>
      <c r="L240" s="344"/>
      <c r="M240" s="345"/>
      <c r="N240" s="345"/>
      <c r="O240" s="345"/>
      <c r="P240" s="345"/>
      <c r="Q240" s="345"/>
      <c r="R240" s="345"/>
      <c r="S240" s="345"/>
      <c r="T240" s="345"/>
      <c r="U240" s="345"/>
      <c r="V240" s="345"/>
      <c r="W240" s="345"/>
      <c r="X240" s="346"/>
    </row>
    <row r="241" spans="2:24" ht="15" customHeight="1" x14ac:dyDescent="0.35">
      <c r="B241" s="326"/>
      <c r="C241" s="329"/>
      <c r="D241" s="329"/>
      <c r="E241" s="332"/>
      <c r="F241" s="294" t="s">
        <v>906</v>
      </c>
      <c r="G241" s="332"/>
      <c r="H241" s="332"/>
      <c r="I241" s="32">
        <v>1471</v>
      </c>
      <c r="J241" s="329"/>
      <c r="K241" s="329"/>
      <c r="L241" s="344"/>
      <c r="M241" s="345"/>
      <c r="N241" s="345"/>
      <c r="O241" s="345"/>
      <c r="P241" s="345"/>
      <c r="Q241" s="345"/>
      <c r="R241" s="345"/>
      <c r="S241" s="345"/>
      <c r="T241" s="345"/>
      <c r="U241" s="345"/>
      <c r="V241" s="345"/>
      <c r="W241" s="345"/>
      <c r="X241" s="346"/>
    </row>
    <row r="242" spans="2:24" ht="15" customHeight="1" x14ac:dyDescent="0.35">
      <c r="B242" s="326"/>
      <c r="C242" s="329"/>
      <c r="D242" s="329"/>
      <c r="E242" s="332"/>
      <c r="F242" s="294" t="s">
        <v>1049</v>
      </c>
      <c r="G242" s="332"/>
      <c r="H242" s="332"/>
      <c r="I242" s="32">
        <v>862</v>
      </c>
      <c r="J242" s="329"/>
      <c r="K242" s="329"/>
      <c r="L242" s="344"/>
      <c r="M242" s="345"/>
      <c r="N242" s="345"/>
      <c r="O242" s="345"/>
      <c r="P242" s="345"/>
      <c r="Q242" s="345"/>
      <c r="R242" s="345"/>
      <c r="S242" s="345"/>
      <c r="T242" s="345"/>
      <c r="U242" s="345"/>
      <c r="V242" s="345"/>
      <c r="W242" s="345"/>
      <c r="X242" s="346"/>
    </row>
    <row r="243" spans="2:24" ht="15" customHeight="1" x14ac:dyDescent="0.35">
      <c r="B243" s="326"/>
      <c r="C243" s="329"/>
      <c r="D243" s="329"/>
      <c r="E243" s="332"/>
      <c r="F243" s="294" t="s">
        <v>1050</v>
      </c>
      <c r="G243" s="332"/>
      <c r="H243" s="332"/>
      <c r="I243" s="32">
        <v>492</v>
      </c>
      <c r="J243" s="329"/>
      <c r="K243" s="329"/>
      <c r="L243" s="344"/>
      <c r="M243" s="345"/>
      <c r="N243" s="345"/>
      <c r="O243" s="345"/>
      <c r="P243" s="345"/>
      <c r="Q243" s="345"/>
      <c r="R243" s="345"/>
      <c r="S243" s="345"/>
      <c r="T243" s="345"/>
      <c r="U243" s="345"/>
      <c r="V243" s="345"/>
      <c r="W243" s="345"/>
      <c r="X243" s="346"/>
    </row>
    <row r="244" spans="2:24" ht="15" customHeight="1" x14ac:dyDescent="0.35">
      <c r="B244" s="326"/>
      <c r="C244" s="329"/>
      <c r="D244" s="329"/>
      <c r="E244" s="332"/>
      <c r="F244" s="255" t="s">
        <v>908</v>
      </c>
      <c r="G244" s="332"/>
      <c r="H244" s="332"/>
      <c r="I244" s="32">
        <v>1048</v>
      </c>
      <c r="J244" s="329"/>
      <c r="K244" s="329"/>
      <c r="L244" s="344"/>
      <c r="M244" s="345"/>
      <c r="N244" s="345"/>
      <c r="O244" s="345"/>
      <c r="P244" s="345"/>
      <c r="Q244" s="345"/>
      <c r="R244" s="345"/>
      <c r="S244" s="345"/>
      <c r="T244" s="345"/>
      <c r="U244" s="345"/>
      <c r="V244" s="345"/>
      <c r="W244" s="345"/>
      <c r="X244" s="346"/>
    </row>
    <row r="245" spans="2:24" ht="15" customHeight="1" x14ac:dyDescent="0.35">
      <c r="B245" s="326"/>
      <c r="C245" s="329"/>
      <c r="D245" s="329"/>
      <c r="E245" s="332"/>
      <c r="F245" s="294" t="s">
        <v>1051</v>
      </c>
      <c r="G245" s="332"/>
      <c r="H245" s="332"/>
      <c r="I245" s="32">
        <v>839</v>
      </c>
      <c r="J245" s="329"/>
      <c r="K245" s="329"/>
      <c r="L245" s="344"/>
      <c r="M245" s="345"/>
      <c r="N245" s="345"/>
      <c r="O245" s="345"/>
      <c r="P245" s="345"/>
      <c r="Q245" s="345"/>
      <c r="R245" s="345"/>
      <c r="S245" s="345"/>
      <c r="T245" s="345"/>
      <c r="U245" s="345"/>
      <c r="V245" s="345"/>
      <c r="W245" s="345"/>
      <c r="X245" s="346"/>
    </row>
    <row r="246" spans="2:24" ht="15" customHeight="1" x14ac:dyDescent="0.35">
      <c r="B246" s="326"/>
      <c r="C246" s="329"/>
      <c r="D246" s="329"/>
      <c r="E246" s="332"/>
      <c r="F246" s="294" t="s">
        <v>1052</v>
      </c>
      <c r="G246" s="332"/>
      <c r="H246" s="332"/>
      <c r="I246" s="32">
        <v>986</v>
      </c>
      <c r="J246" s="329"/>
      <c r="K246" s="329"/>
      <c r="L246" s="344"/>
      <c r="M246" s="345"/>
      <c r="N246" s="345"/>
      <c r="O246" s="345"/>
      <c r="P246" s="345"/>
      <c r="Q246" s="345"/>
      <c r="R246" s="345"/>
      <c r="S246" s="345"/>
      <c r="T246" s="345"/>
      <c r="U246" s="345"/>
      <c r="V246" s="345"/>
      <c r="W246" s="345"/>
      <c r="X246" s="346"/>
    </row>
    <row r="247" spans="2:24" ht="15" customHeight="1" x14ac:dyDescent="0.35">
      <c r="B247" s="326"/>
      <c r="C247" s="329"/>
      <c r="D247" s="329"/>
      <c r="E247" s="332"/>
      <c r="F247" s="294" t="s">
        <v>707</v>
      </c>
      <c r="G247" s="332"/>
      <c r="H247" s="332"/>
      <c r="I247" s="32">
        <v>1116</v>
      </c>
      <c r="J247" s="329"/>
      <c r="K247" s="329"/>
      <c r="L247" s="344"/>
      <c r="M247" s="345"/>
      <c r="N247" s="345"/>
      <c r="O247" s="345"/>
      <c r="P247" s="345"/>
      <c r="Q247" s="345"/>
      <c r="R247" s="345"/>
      <c r="S247" s="345"/>
      <c r="T247" s="345"/>
      <c r="U247" s="345"/>
      <c r="V247" s="345"/>
      <c r="W247" s="345"/>
      <c r="X247" s="346"/>
    </row>
    <row r="248" spans="2:24" ht="15" customHeight="1" x14ac:dyDescent="0.35">
      <c r="B248" s="326"/>
      <c r="C248" s="329"/>
      <c r="D248" s="329"/>
      <c r="E248" s="332"/>
      <c r="F248" s="294" t="s">
        <v>903</v>
      </c>
      <c r="G248" s="332"/>
      <c r="H248" s="332"/>
      <c r="I248" s="32" t="s">
        <v>1058</v>
      </c>
      <c r="J248" s="329"/>
      <c r="K248" s="329"/>
      <c r="L248" s="344"/>
      <c r="M248" s="345"/>
      <c r="N248" s="345"/>
      <c r="O248" s="345"/>
      <c r="P248" s="345"/>
      <c r="Q248" s="345"/>
      <c r="R248" s="345"/>
      <c r="S248" s="345"/>
      <c r="T248" s="345"/>
      <c r="U248" s="345"/>
      <c r="V248" s="345"/>
      <c r="W248" s="345"/>
      <c r="X248" s="346"/>
    </row>
    <row r="249" spans="2:24" ht="15" customHeight="1" x14ac:dyDescent="0.35">
      <c r="B249" s="326"/>
      <c r="C249" s="329"/>
      <c r="D249" s="329"/>
      <c r="E249" s="332"/>
      <c r="F249" s="294" t="s">
        <v>1053</v>
      </c>
      <c r="G249" s="332"/>
      <c r="H249" s="332"/>
      <c r="I249" s="32" t="s">
        <v>1058</v>
      </c>
      <c r="J249" s="329"/>
      <c r="K249" s="329"/>
      <c r="L249" s="344"/>
      <c r="M249" s="345"/>
      <c r="N249" s="345"/>
      <c r="O249" s="345"/>
      <c r="P249" s="345"/>
      <c r="Q249" s="345"/>
      <c r="R249" s="345"/>
      <c r="S249" s="345"/>
      <c r="T249" s="345"/>
      <c r="U249" s="345"/>
      <c r="V249" s="345"/>
      <c r="W249" s="345"/>
      <c r="X249" s="346"/>
    </row>
    <row r="250" spans="2:24" ht="15" customHeight="1" x14ac:dyDescent="0.35">
      <c r="B250" s="326"/>
      <c r="C250" s="329"/>
      <c r="D250" s="329"/>
      <c r="E250" s="332"/>
      <c r="F250" s="294" t="s">
        <v>1054</v>
      </c>
      <c r="G250" s="332"/>
      <c r="H250" s="332"/>
      <c r="I250" s="32" t="s">
        <v>1058</v>
      </c>
      <c r="J250" s="329"/>
      <c r="K250" s="329"/>
      <c r="L250" s="344"/>
      <c r="M250" s="345"/>
      <c r="N250" s="345"/>
      <c r="O250" s="345"/>
      <c r="P250" s="345"/>
      <c r="Q250" s="345"/>
      <c r="R250" s="345"/>
      <c r="S250" s="345"/>
      <c r="T250" s="345"/>
      <c r="U250" s="345"/>
      <c r="V250" s="345"/>
      <c r="W250" s="345"/>
      <c r="X250" s="346"/>
    </row>
    <row r="251" spans="2:24" ht="15" customHeight="1" x14ac:dyDescent="0.35">
      <c r="B251" s="326"/>
      <c r="C251" s="329"/>
      <c r="D251" s="329"/>
      <c r="E251" s="332"/>
      <c r="F251" s="294" t="s">
        <v>706</v>
      </c>
      <c r="G251" s="332"/>
      <c r="H251" s="332"/>
      <c r="I251" s="32" t="s">
        <v>1058</v>
      </c>
      <c r="J251" s="329"/>
      <c r="K251" s="329"/>
      <c r="L251" s="344"/>
      <c r="M251" s="345"/>
      <c r="N251" s="345"/>
      <c r="O251" s="345"/>
      <c r="P251" s="345"/>
      <c r="Q251" s="345"/>
      <c r="R251" s="345"/>
      <c r="S251" s="345"/>
      <c r="T251" s="345"/>
      <c r="U251" s="345"/>
      <c r="V251" s="345"/>
      <c r="W251" s="345"/>
      <c r="X251" s="346"/>
    </row>
    <row r="252" spans="2:24" ht="15" customHeight="1" x14ac:dyDescent="0.35">
      <c r="B252" s="326"/>
      <c r="C252" s="329"/>
      <c r="D252" s="329"/>
      <c r="E252" s="332"/>
      <c r="F252" s="294" t="s">
        <v>911</v>
      </c>
      <c r="G252" s="332"/>
      <c r="H252" s="332"/>
      <c r="I252" s="32" t="s">
        <v>1058</v>
      </c>
      <c r="J252" s="329"/>
      <c r="K252" s="329"/>
      <c r="L252" s="344"/>
      <c r="M252" s="345"/>
      <c r="N252" s="345"/>
      <c r="O252" s="345"/>
      <c r="P252" s="345"/>
      <c r="Q252" s="345"/>
      <c r="R252" s="345"/>
      <c r="S252" s="345"/>
      <c r="T252" s="345"/>
      <c r="U252" s="345"/>
      <c r="V252" s="345"/>
      <c r="W252" s="345"/>
      <c r="X252" s="346"/>
    </row>
    <row r="253" spans="2:24" ht="30.75" customHeight="1" x14ac:dyDescent="0.35">
      <c r="B253" s="327"/>
      <c r="C253" s="330"/>
      <c r="D253" s="330"/>
      <c r="E253" s="333"/>
      <c r="F253" s="255" t="s">
        <v>1055</v>
      </c>
      <c r="G253" s="333"/>
      <c r="H253" s="333"/>
      <c r="I253" s="32">
        <v>830</v>
      </c>
      <c r="J253" s="330"/>
      <c r="K253" s="330"/>
      <c r="L253" s="347"/>
      <c r="M253" s="348"/>
      <c r="N253" s="348"/>
      <c r="O253" s="348"/>
      <c r="P253" s="348"/>
      <c r="Q253" s="348"/>
      <c r="R253" s="348"/>
      <c r="S253" s="348"/>
      <c r="T253" s="348"/>
      <c r="U253" s="348"/>
      <c r="V253" s="348"/>
      <c r="W253" s="348"/>
      <c r="X253" s="349"/>
    </row>
    <row r="254" spans="2:24" ht="15" customHeight="1" x14ac:dyDescent="0.35">
      <c r="B254" s="325" t="s">
        <v>1523</v>
      </c>
      <c r="C254" s="331" t="s">
        <v>1045</v>
      </c>
      <c r="D254" s="255" t="s">
        <v>1046</v>
      </c>
      <c r="E254" s="255"/>
      <c r="F254" s="255"/>
      <c r="G254" s="255"/>
      <c r="H254" s="255"/>
      <c r="I254" s="298">
        <v>75.400000000000006</v>
      </c>
      <c r="J254" s="328" t="s">
        <v>273</v>
      </c>
      <c r="K254" s="431" t="s">
        <v>1516</v>
      </c>
      <c r="L254" s="341" t="s">
        <v>1524</v>
      </c>
      <c r="M254" s="342"/>
      <c r="N254" s="342"/>
      <c r="O254" s="342"/>
      <c r="P254" s="342"/>
      <c r="Q254" s="342"/>
      <c r="R254" s="342"/>
      <c r="S254" s="342"/>
      <c r="T254" s="342"/>
      <c r="U254" s="342"/>
      <c r="V254" s="342"/>
      <c r="W254" s="342"/>
      <c r="X254" s="343"/>
    </row>
    <row r="255" spans="2:24" ht="15" customHeight="1" x14ac:dyDescent="0.35">
      <c r="B255" s="326"/>
      <c r="C255" s="332"/>
      <c r="D255" s="255" t="s">
        <v>1056</v>
      </c>
      <c r="E255" s="255"/>
      <c r="F255" s="255"/>
      <c r="G255" s="255"/>
      <c r="H255" s="255"/>
      <c r="I255" s="298">
        <v>84.9</v>
      </c>
      <c r="J255" s="329"/>
      <c r="K255" s="329"/>
      <c r="L255" s="344"/>
      <c r="M255" s="366"/>
      <c r="N255" s="366"/>
      <c r="O255" s="366"/>
      <c r="P255" s="366"/>
      <c r="Q255" s="366"/>
      <c r="R255" s="366"/>
      <c r="S255" s="366"/>
      <c r="T255" s="366"/>
      <c r="U255" s="366"/>
      <c r="V255" s="366"/>
      <c r="W255" s="366"/>
      <c r="X255" s="346"/>
    </row>
    <row r="256" spans="2:24" ht="15" customHeight="1" x14ac:dyDescent="0.35">
      <c r="B256" s="327"/>
      <c r="C256" s="333"/>
      <c r="D256" s="255" t="s">
        <v>1057</v>
      </c>
      <c r="E256" s="255"/>
      <c r="F256" s="255"/>
      <c r="G256" s="255"/>
      <c r="H256" s="255"/>
      <c r="I256" s="298">
        <v>79.099999999999994</v>
      </c>
      <c r="J256" s="330"/>
      <c r="K256" s="330"/>
      <c r="L256" s="347"/>
      <c r="M256" s="348"/>
      <c r="N256" s="348"/>
      <c r="O256" s="348"/>
      <c r="P256" s="348"/>
      <c r="Q256" s="348"/>
      <c r="R256" s="348"/>
      <c r="S256" s="348"/>
      <c r="T256" s="348"/>
      <c r="U256" s="348"/>
      <c r="V256" s="348"/>
      <c r="W256" s="348"/>
      <c r="X256" s="349"/>
    </row>
    <row r="257" spans="2:24" ht="15" customHeight="1" x14ac:dyDescent="0.35">
      <c r="B257" s="265" t="s">
        <v>409</v>
      </c>
      <c r="C257" s="255"/>
      <c r="D257" s="255"/>
      <c r="E257" s="255"/>
      <c r="F257" s="255"/>
      <c r="G257" s="255"/>
      <c r="H257" s="255"/>
      <c r="I257" s="32">
        <v>3412</v>
      </c>
      <c r="J257" s="252" t="s">
        <v>273</v>
      </c>
      <c r="K257" s="252" t="s">
        <v>1028</v>
      </c>
      <c r="L257" s="307" t="s">
        <v>1520</v>
      </c>
      <c r="M257" s="308"/>
      <c r="N257" s="308"/>
      <c r="O257" s="308"/>
      <c r="P257" s="308"/>
      <c r="Q257" s="308"/>
      <c r="R257" s="308"/>
      <c r="S257" s="308"/>
      <c r="T257" s="308"/>
      <c r="U257" s="308"/>
      <c r="V257" s="308"/>
      <c r="W257" s="308"/>
      <c r="X257" s="309"/>
    </row>
    <row r="258" spans="2:24" ht="15" customHeight="1" x14ac:dyDescent="0.35">
      <c r="B258" s="273" t="s">
        <v>1525</v>
      </c>
      <c r="C258" s="255"/>
      <c r="D258" s="255"/>
      <c r="E258" s="255"/>
      <c r="F258" s="255"/>
      <c r="G258" s="255"/>
      <c r="H258" s="255"/>
      <c r="I258" s="294"/>
      <c r="J258" s="252" t="s">
        <v>281</v>
      </c>
      <c r="K258" s="252"/>
      <c r="L258" s="307" t="s">
        <v>1526</v>
      </c>
      <c r="M258" s="308"/>
      <c r="N258" s="308"/>
      <c r="O258" s="308"/>
      <c r="P258" s="308"/>
      <c r="Q258" s="308"/>
      <c r="R258" s="308"/>
      <c r="S258" s="308"/>
      <c r="T258" s="308"/>
      <c r="U258" s="308"/>
      <c r="V258" s="308"/>
      <c r="W258" s="308"/>
      <c r="X258" s="309"/>
    </row>
    <row r="259" spans="2:24" ht="15" customHeight="1" x14ac:dyDescent="0.35">
      <c r="B259" s="265" t="s">
        <v>1527</v>
      </c>
      <c r="C259" s="255"/>
      <c r="D259" s="255"/>
      <c r="E259" s="255"/>
      <c r="F259" s="255"/>
      <c r="G259" s="255"/>
      <c r="H259" s="255"/>
      <c r="I259" s="294"/>
      <c r="J259" s="252" t="s">
        <v>514</v>
      </c>
      <c r="K259" s="252" t="s">
        <v>971</v>
      </c>
      <c r="L259" s="307" t="s">
        <v>1528</v>
      </c>
      <c r="M259" s="308"/>
      <c r="N259" s="308"/>
      <c r="O259" s="308"/>
      <c r="P259" s="308"/>
      <c r="Q259" s="308"/>
      <c r="R259" s="308"/>
      <c r="S259" s="308"/>
      <c r="T259" s="308"/>
      <c r="U259" s="308"/>
      <c r="V259" s="308"/>
      <c r="W259" s="308"/>
      <c r="X259" s="309"/>
    </row>
    <row r="260" spans="2:24" ht="15" customHeight="1" x14ac:dyDescent="0.35">
      <c r="B260" s="265" t="s">
        <v>1385</v>
      </c>
      <c r="C260" s="255"/>
      <c r="D260" s="255"/>
      <c r="E260" s="255"/>
      <c r="F260" s="255"/>
      <c r="G260" s="255"/>
      <c r="H260" s="255"/>
      <c r="I260" s="52">
        <v>3.1399999999999997E-2</v>
      </c>
      <c r="J260" s="252" t="s">
        <v>273</v>
      </c>
      <c r="K260" s="252"/>
      <c r="L260" s="307" t="s">
        <v>1413</v>
      </c>
      <c r="M260" s="308"/>
      <c r="N260" s="308"/>
      <c r="O260" s="308"/>
      <c r="P260" s="308"/>
      <c r="Q260" s="308"/>
      <c r="R260" s="308"/>
      <c r="S260" s="308"/>
      <c r="T260" s="308"/>
      <c r="U260" s="308"/>
      <c r="V260" s="308"/>
      <c r="W260" s="308"/>
      <c r="X260" s="309"/>
    </row>
    <row r="261" spans="2:24" ht="15" customHeight="1" x14ac:dyDescent="0.35">
      <c r="B261" s="325" t="s">
        <v>289</v>
      </c>
      <c r="C261" s="331" t="s">
        <v>699</v>
      </c>
      <c r="D261" s="255" t="s">
        <v>903</v>
      </c>
      <c r="E261" s="255"/>
      <c r="F261" s="255"/>
      <c r="G261" s="255"/>
      <c r="H261" s="255"/>
      <c r="I261" s="35">
        <v>0.92300000000000004</v>
      </c>
      <c r="J261" s="328" t="s">
        <v>273</v>
      </c>
      <c r="K261" s="328"/>
      <c r="L261" s="341" t="s">
        <v>1141</v>
      </c>
      <c r="M261" s="342"/>
      <c r="N261" s="342"/>
      <c r="O261" s="342"/>
      <c r="P261" s="342"/>
      <c r="Q261" s="342"/>
      <c r="R261" s="342"/>
      <c r="S261" s="342"/>
      <c r="T261" s="342"/>
      <c r="U261" s="342"/>
      <c r="V261" s="342"/>
      <c r="W261" s="342"/>
      <c r="X261" s="343"/>
    </row>
    <row r="262" spans="2:24" ht="15" customHeight="1" x14ac:dyDescent="0.35">
      <c r="B262" s="326"/>
      <c r="C262" s="332"/>
      <c r="D262" s="255" t="s">
        <v>791</v>
      </c>
      <c r="E262" s="255"/>
      <c r="F262" s="255"/>
      <c r="G262" s="255"/>
      <c r="H262" s="255"/>
      <c r="I262" s="35">
        <v>0.96699999999999997</v>
      </c>
      <c r="J262" s="329"/>
      <c r="K262" s="329"/>
      <c r="L262" s="344"/>
      <c r="M262" s="366"/>
      <c r="N262" s="366"/>
      <c r="O262" s="366"/>
      <c r="P262" s="366"/>
      <c r="Q262" s="366"/>
      <c r="R262" s="366"/>
      <c r="S262" s="366"/>
      <c r="T262" s="366"/>
      <c r="U262" s="366"/>
      <c r="V262" s="366"/>
      <c r="W262" s="366"/>
      <c r="X262" s="346"/>
    </row>
    <row r="263" spans="2:24" ht="15" customHeight="1" x14ac:dyDescent="0.35">
      <c r="B263" s="326"/>
      <c r="C263" s="332"/>
      <c r="D263" s="255" t="s">
        <v>706</v>
      </c>
      <c r="E263" s="255"/>
      <c r="F263" s="255"/>
      <c r="G263" s="255"/>
      <c r="H263" s="255"/>
      <c r="I263" s="35">
        <v>1</v>
      </c>
      <c r="J263" s="329"/>
      <c r="K263" s="329"/>
      <c r="L263" s="344"/>
      <c r="M263" s="366"/>
      <c r="N263" s="366"/>
      <c r="O263" s="366"/>
      <c r="P263" s="366"/>
      <c r="Q263" s="366"/>
      <c r="R263" s="366"/>
      <c r="S263" s="366"/>
      <c r="T263" s="366"/>
      <c r="U263" s="366"/>
      <c r="V263" s="366"/>
      <c r="W263" s="366"/>
      <c r="X263" s="346"/>
    </row>
    <row r="264" spans="2:24" ht="15" customHeight="1" x14ac:dyDescent="0.35">
      <c r="B264" s="326"/>
      <c r="C264" s="332"/>
      <c r="D264" s="294" t="s">
        <v>710</v>
      </c>
      <c r="E264" s="255"/>
      <c r="F264" s="255"/>
      <c r="G264" s="255"/>
      <c r="H264" s="255"/>
      <c r="I264" s="35">
        <v>1</v>
      </c>
      <c r="J264" s="329"/>
      <c r="K264" s="329"/>
      <c r="L264" s="344"/>
      <c r="M264" s="366"/>
      <c r="N264" s="366"/>
      <c r="O264" s="366"/>
      <c r="P264" s="366"/>
      <c r="Q264" s="366"/>
      <c r="R264" s="366"/>
      <c r="S264" s="366"/>
      <c r="T264" s="366"/>
      <c r="U264" s="366"/>
      <c r="V264" s="366"/>
      <c r="W264" s="366"/>
      <c r="X264" s="346"/>
    </row>
    <row r="265" spans="2:24" ht="15" customHeight="1" x14ac:dyDescent="0.35">
      <c r="B265" s="326"/>
      <c r="C265" s="332"/>
      <c r="D265" s="294" t="s">
        <v>1048</v>
      </c>
      <c r="E265" s="255"/>
      <c r="F265" s="255"/>
      <c r="G265" s="255"/>
      <c r="H265" s="255"/>
      <c r="I265" s="35">
        <v>0.98599999999999999</v>
      </c>
      <c r="J265" s="329"/>
      <c r="K265" s="329"/>
      <c r="L265" s="344"/>
      <c r="M265" s="366"/>
      <c r="N265" s="366"/>
      <c r="O265" s="366"/>
      <c r="P265" s="366"/>
      <c r="Q265" s="366"/>
      <c r="R265" s="366"/>
      <c r="S265" s="366"/>
      <c r="T265" s="366"/>
      <c r="U265" s="366"/>
      <c r="V265" s="366"/>
      <c r="W265" s="366"/>
      <c r="X265" s="346"/>
    </row>
    <row r="266" spans="2:24" ht="15" customHeight="1" x14ac:dyDescent="0.35">
      <c r="B266" s="326"/>
      <c r="C266" s="332"/>
      <c r="D266" s="294" t="s">
        <v>1053</v>
      </c>
      <c r="E266" s="255"/>
      <c r="F266" s="255"/>
      <c r="G266" s="255"/>
      <c r="H266" s="255"/>
      <c r="I266" s="39">
        <v>0.44600000000000001</v>
      </c>
      <c r="J266" s="329"/>
      <c r="K266" s="329"/>
      <c r="L266" s="344"/>
      <c r="M266" s="366"/>
      <c r="N266" s="366"/>
      <c r="O266" s="366"/>
      <c r="P266" s="366"/>
      <c r="Q266" s="366"/>
      <c r="R266" s="366"/>
      <c r="S266" s="366"/>
      <c r="T266" s="366"/>
      <c r="U266" s="366"/>
      <c r="V266" s="366"/>
      <c r="W266" s="366"/>
      <c r="X266" s="346"/>
    </row>
    <row r="267" spans="2:24" ht="15" customHeight="1" x14ac:dyDescent="0.35">
      <c r="B267" s="326"/>
      <c r="C267" s="332"/>
      <c r="D267" s="255" t="s">
        <v>906</v>
      </c>
      <c r="E267" s="255"/>
      <c r="F267" s="255"/>
      <c r="G267" s="255"/>
      <c r="H267" s="255"/>
      <c r="I267" s="35">
        <v>0.97399999999999998</v>
      </c>
      <c r="J267" s="329"/>
      <c r="K267" s="329"/>
      <c r="L267" s="344"/>
      <c r="M267" s="366"/>
      <c r="N267" s="366"/>
      <c r="O267" s="366"/>
      <c r="P267" s="366"/>
      <c r="Q267" s="366"/>
      <c r="R267" s="366"/>
      <c r="S267" s="366"/>
      <c r="T267" s="366"/>
      <c r="U267" s="366"/>
      <c r="V267" s="366"/>
      <c r="W267" s="366"/>
      <c r="X267" s="346"/>
    </row>
    <row r="268" spans="2:24" ht="15" customHeight="1" x14ac:dyDescent="0.35">
      <c r="B268" s="326"/>
      <c r="C268" s="332"/>
      <c r="D268" s="294" t="s">
        <v>911</v>
      </c>
      <c r="E268" s="255"/>
      <c r="F268" s="255"/>
      <c r="G268" s="255"/>
      <c r="H268" s="255"/>
      <c r="I268" s="35">
        <v>1</v>
      </c>
      <c r="J268" s="329"/>
      <c r="K268" s="329"/>
      <c r="L268" s="344"/>
      <c r="M268" s="366"/>
      <c r="N268" s="366"/>
      <c r="O268" s="366"/>
      <c r="P268" s="366"/>
      <c r="Q268" s="366"/>
      <c r="R268" s="366"/>
      <c r="S268" s="366"/>
      <c r="T268" s="366"/>
      <c r="U268" s="366"/>
      <c r="V268" s="366"/>
      <c r="W268" s="366"/>
      <c r="X268" s="346"/>
    </row>
    <row r="269" spans="2:24" ht="15" customHeight="1" x14ac:dyDescent="0.35">
      <c r="B269" s="326"/>
      <c r="C269" s="332"/>
      <c r="D269" s="294" t="s">
        <v>1049</v>
      </c>
      <c r="E269" s="255"/>
      <c r="F269" s="255"/>
      <c r="G269" s="255"/>
      <c r="H269" s="255"/>
      <c r="I269" s="35">
        <v>0.98799999999999999</v>
      </c>
      <c r="J269" s="329"/>
      <c r="K269" s="329"/>
      <c r="L269" s="344"/>
      <c r="M269" s="366"/>
      <c r="N269" s="366"/>
      <c r="O269" s="366"/>
      <c r="P269" s="366"/>
      <c r="Q269" s="366"/>
      <c r="R269" s="366"/>
      <c r="S269" s="366"/>
      <c r="T269" s="366"/>
      <c r="U269" s="366"/>
      <c r="V269" s="366"/>
      <c r="W269" s="366"/>
      <c r="X269" s="346"/>
    </row>
    <row r="270" spans="2:24" ht="15" customHeight="1" x14ac:dyDescent="0.35">
      <c r="B270" s="326"/>
      <c r="C270" s="332"/>
      <c r="D270" s="294" t="s">
        <v>1050</v>
      </c>
      <c r="E270" s="255"/>
      <c r="F270" s="255"/>
      <c r="G270" s="255"/>
      <c r="H270" s="255"/>
      <c r="I270" s="35">
        <v>1</v>
      </c>
      <c r="J270" s="329"/>
      <c r="K270" s="329"/>
      <c r="L270" s="344"/>
      <c r="M270" s="366"/>
      <c r="N270" s="366"/>
      <c r="O270" s="366"/>
      <c r="P270" s="366"/>
      <c r="Q270" s="366"/>
      <c r="R270" s="366"/>
      <c r="S270" s="366"/>
      <c r="T270" s="366"/>
      <c r="U270" s="366"/>
      <c r="V270" s="366"/>
      <c r="W270" s="366"/>
      <c r="X270" s="346"/>
    </row>
    <row r="271" spans="2:24" ht="15" customHeight="1" x14ac:dyDescent="0.35">
      <c r="B271" s="326"/>
      <c r="C271" s="332"/>
      <c r="D271" s="294" t="s">
        <v>1054</v>
      </c>
      <c r="E271" s="255"/>
      <c r="F271" s="255"/>
      <c r="G271" s="255"/>
      <c r="H271" s="255"/>
      <c r="I271" s="35">
        <v>0.94299999999999995</v>
      </c>
      <c r="J271" s="329"/>
      <c r="K271" s="329"/>
      <c r="L271" s="344"/>
      <c r="M271" s="366"/>
      <c r="N271" s="366"/>
      <c r="O271" s="366"/>
      <c r="P271" s="366"/>
      <c r="Q271" s="366"/>
      <c r="R271" s="366"/>
      <c r="S271" s="366"/>
      <c r="T271" s="366"/>
      <c r="U271" s="366"/>
      <c r="V271" s="366"/>
      <c r="W271" s="366"/>
      <c r="X271" s="346"/>
    </row>
    <row r="272" spans="2:24" ht="15" customHeight="1" x14ac:dyDescent="0.35">
      <c r="B272" s="326"/>
      <c r="C272" s="332"/>
      <c r="D272" s="294" t="s">
        <v>908</v>
      </c>
      <c r="E272" s="255"/>
      <c r="F272" s="255"/>
      <c r="G272" s="255"/>
      <c r="H272" s="255"/>
      <c r="I272" s="35">
        <v>0.996</v>
      </c>
      <c r="J272" s="329"/>
      <c r="K272" s="329"/>
      <c r="L272" s="344"/>
      <c r="M272" s="366"/>
      <c r="N272" s="366"/>
      <c r="O272" s="366"/>
      <c r="P272" s="366"/>
      <c r="Q272" s="366"/>
      <c r="R272" s="366"/>
      <c r="S272" s="366"/>
      <c r="T272" s="366"/>
      <c r="U272" s="366"/>
      <c r="V272" s="366"/>
      <c r="W272" s="366"/>
      <c r="X272" s="346"/>
    </row>
    <row r="273" spans="2:24" ht="15" customHeight="1" x14ac:dyDescent="0.35">
      <c r="B273" s="326"/>
      <c r="C273" s="332"/>
      <c r="D273" s="294" t="s">
        <v>1051</v>
      </c>
      <c r="E273" s="255"/>
      <c r="F273" s="255"/>
      <c r="G273" s="255"/>
      <c r="H273" s="255"/>
      <c r="I273" s="35">
        <v>0.876</v>
      </c>
      <c r="J273" s="329"/>
      <c r="K273" s="329"/>
      <c r="L273" s="344"/>
      <c r="M273" s="366"/>
      <c r="N273" s="366"/>
      <c r="O273" s="366"/>
      <c r="P273" s="366"/>
      <c r="Q273" s="366"/>
      <c r="R273" s="366"/>
      <c r="S273" s="366"/>
      <c r="T273" s="366"/>
      <c r="U273" s="366"/>
      <c r="V273" s="366"/>
      <c r="W273" s="366"/>
      <c r="X273" s="346"/>
    </row>
    <row r="274" spans="2:24" ht="15" customHeight="1" x14ac:dyDescent="0.35">
      <c r="B274" s="326"/>
      <c r="C274" s="332"/>
      <c r="D274" s="294" t="s">
        <v>1052</v>
      </c>
      <c r="E274" s="255"/>
      <c r="F274" s="255"/>
      <c r="G274" s="255"/>
      <c r="H274" s="255"/>
      <c r="I274" s="35">
        <v>1</v>
      </c>
      <c r="J274" s="329"/>
      <c r="K274" s="329"/>
      <c r="L274" s="344"/>
      <c r="M274" s="366"/>
      <c r="N274" s="366"/>
      <c r="O274" s="366"/>
      <c r="P274" s="366"/>
      <c r="Q274" s="366"/>
      <c r="R274" s="366"/>
      <c r="S274" s="366"/>
      <c r="T274" s="366"/>
      <c r="U274" s="366"/>
      <c r="V274" s="366"/>
      <c r="W274" s="366"/>
      <c r="X274" s="346"/>
    </row>
    <row r="275" spans="2:24" ht="15" customHeight="1" x14ac:dyDescent="0.35">
      <c r="B275" s="326"/>
      <c r="C275" s="332"/>
      <c r="D275" s="294" t="s">
        <v>707</v>
      </c>
      <c r="E275" s="255"/>
      <c r="F275" s="255"/>
      <c r="G275" s="255"/>
      <c r="H275" s="255"/>
      <c r="I275" s="35">
        <v>0.77900000000000003</v>
      </c>
      <c r="J275" s="329"/>
      <c r="K275" s="329"/>
      <c r="L275" s="344"/>
      <c r="M275" s="366"/>
      <c r="N275" s="366"/>
      <c r="O275" s="366"/>
      <c r="P275" s="366"/>
      <c r="Q275" s="366"/>
      <c r="R275" s="366"/>
      <c r="S275" s="366"/>
      <c r="T275" s="366"/>
      <c r="U275" s="366"/>
      <c r="V275" s="366"/>
      <c r="W275" s="366"/>
      <c r="X275" s="346"/>
    </row>
    <row r="276" spans="2:24" ht="15" customHeight="1" x14ac:dyDescent="0.35">
      <c r="B276" s="327"/>
      <c r="C276" s="333"/>
      <c r="D276" s="255" t="s">
        <v>1055</v>
      </c>
      <c r="E276" s="255"/>
      <c r="F276" s="255"/>
      <c r="G276" s="255"/>
      <c r="H276" s="255"/>
      <c r="I276" s="35">
        <v>0.92300000000000004</v>
      </c>
      <c r="J276" s="330"/>
      <c r="K276" s="330"/>
      <c r="L276" s="347"/>
      <c r="M276" s="348"/>
      <c r="N276" s="348"/>
      <c r="O276" s="348"/>
      <c r="P276" s="348"/>
      <c r="Q276" s="348"/>
      <c r="R276" s="348"/>
      <c r="S276" s="348"/>
      <c r="T276" s="348"/>
      <c r="U276" s="348"/>
      <c r="V276" s="348"/>
      <c r="W276" s="348"/>
      <c r="X276" s="349"/>
    </row>
    <row r="277" spans="2:24" ht="15" customHeight="1" x14ac:dyDescent="0.35">
      <c r="B277" s="265" t="s">
        <v>1237</v>
      </c>
      <c r="C277" s="255"/>
      <c r="D277" s="255"/>
      <c r="E277" s="255"/>
      <c r="F277" s="255"/>
      <c r="G277" s="255"/>
      <c r="H277" s="255"/>
      <c r="I277" s="294"/>
      <c r="J277" s="252" t="s">
        <v>273</v>
      </c>
      <c r="K277" s="252" t="s">
        <v>1529</v>
      </c>
      <c r="L277" s="307" t="s">
        <v>1530</v>
      </c>
      <c r="M277" s="308"/>
      <c r="N277" s="308"/>
      <c r="O277" s="308"/>
      <c r="P277" s="308"/>
      <c r="Q277" s="308"/>
      <c r="R277" s="308"/>
      <c r="S277" s="308"/>
      <c r="T277" s="308"/>
      <c r="U277" s="308"/>
      <c r="V277" s="308"/>
      <c r="W277" s="308"/>
      <c r="X277" s="309"/>
    </row>
    <row r="278" spans="2:24" ht="15" customHeight="1" x14ac:dyDescent="0.35">
      <c r="B278" s="265" t="s">
        <v>998</v>
      </c>
      <c r="C278" s="255"/>
      <c r="D278" s="255"/>
      <c r="E278" s="255"/>
      <c r="F278" s="255"/>
      <c r="G278" s="255"/>
      <c r="H278" s="255"/>
      <c r="I278" s="294"/>
      <c r="J278" s="252" t="s">
        <v>281</v>
      </c>
      <c r="K278" s="252"/>
      <c r="L278" s="307" t="s">
        <v>1531</v>
      </c>
      <c r="M278" s="308"/>
      <c r="N278" s="308"/>
      <c r="O278" s="308"/>
      <c r="P278" s="308"/>
      <c r="Q278" s="308"/>
      <c r="R278" s="308"/>
      <c r="S278" s="308"/>
      <c r="T278" s="308"/>
      <c r="U278" s="308"/>
      <c r="V278" s="308"/>
      <c r="W278" s="308"/>
      <c r="X278" s="309"/>
    </row>
    <row r="279" spans="2:24" ht="15" customHeight="1" x14ac:dyDescent="0.35">
      <c r="B279" s="325" t="s">
        <v>1071</v>
      </c>
      <c r="C279" s="331" t="s">
        <v>699</v>
      </c>
      <c r="D279" s="255" t="s">
        <v>903</v>
      </c>
      <c r="E279" s="255"/>
      <c r="F279" s="255"/>
      <c r="G279" s="255"/>
      <c r="H279" s="255"/>
      <c r="I279" s="51">
        <v>1.6482E-2</v>
      </c>
      <c r="J279" s="328" t="s">
        <v>273</v>
      </c>
      <c r="K279" s="328"/>
      <c r="L279" s="341" t="s">
        <v>1073</v>
      </c>
      <c r="M279" s="342"/>
      <c r="N279" s="342"/>
      <c r="O279" s="342"/>
      <c r="P279" s="342"/>
      <c r="Q279" s="342"/>
      <c r="R279" s="342"/>
      <c r="S279" s="342"/>
      <c r="T279" s="342"/>
      <c r="U279" s="342"/>
      <c r="V279" s="342"/>
      <c r="W279" s="342"/>
      <c r="X279" s="343"/>
    </row>
    <row r="280" spans="2:24" ht="15" customHeight="1" x14ac:dyDescent="0.35">
      <c r="B280" s="326"/>
      <c r="C280" s="332"/>
      <c r="D280" s="255" t="s">
        <v>791</v>
      </c>
      <c r="E280" s="255"/>
      <c r="F280" s="255"/>
      <c r="G280" s="255"/>
      <c r="H280" s="255"/>
      <c r="I280" s="51">
        <v>1.1480000000000001E-2</v>
      </c>
      <c r="J280" s="329"/>
      <c r="K280" s="329"/>
      <c r="L280" s="344"/>
      <c r="M280" s="366"/>
      <c r="N280" s="366"/>
      <c r="O280" s="366"/>
      <c r="P280" s="366"/>
      <c r="Q280" s="366"/>
      <c r="R280" s="366"/>
      <c r="S280" s="366"/>
      <c r="T280" s="366"/>
      <c r="U280" s="366"/>
      <c r="V280" s="366"/>
      <c r="W280" s="366"/>
      <c r="X280" s="346"/>
    </row>
    <row r="281" spans="2:24" ht="15" customHeight="1" x14ac:dyDescent="0.35">
      <c r="B281" s="326"/>
      <c r="C281" s="332"/>
      <c r="D281" s="255" t="s">
        <v>706</v>
      </c>
      <c r="E281" s="255"/>
      <c r="F281" s="255"/>
      <c r="G281" s="255"/>
      <c r="H281" s="255"/>
      <c r="I281" s="51">
        <v>1.3082999999999999E-2</v>
      </c>
      <c r="J281" s="329"/>
      <c r="K281" s="329"/>
      <c r="L281" s="344"/>
      <c r="M281" s="366"/>
      <c r="N281" s="366"/>
      <c r="O281" s="366"/>
      <c r="P281" s="366"/>
      <c r="Q281" s="366"/>
      <c r="R281" s="366"/>
      <c r="S281" s="366"/>
      <c r="T281" s="366"/>
      <c r="U281" s="366"/>
      <c r="V281" s="366"/>
      <c r="W281" s="366"/>
      <c r="X281" s="346"/>
    </row>
    <row r="282" spans="2:24" ht="15" customHeight="1" x14ac:dyDescent="0.35">
      <c r="B282" s="326"/>
      <c r="C282" s="332"/>
      <c r="D282" s="294" t="s">
        <v>710</v>
      </c>
      <c r="E282" s="255"/>
      <c r="F282" s="255"/>
      <c r="G282" s="255"/>
      <c r="H282" s="255"/>
      <c r="I282" s="51">
        <v>1.0179000000000001E-2</v>
      </c>
      <c r="J282" s="329"/>
      <c r="K282" s="329"/>
      <c r="L282" s="344"/>
      <c r="M282" s="366"/>
      <c r="N282" s="366"/>
      <c r="O282" s="366"/>
      <c r="P282" s="366"/>
      <c r="Q282" s="366"/>
      <c r="R282" s="366"/>
      <c r="S282" s="366"/>
      <c r="T282" s="366"/>
      <c r="U282" s="366"/>
      <c r="V282" s="366"/>
      <c r="W282" s="366"/>
      <c r="X282" s="346"/>
    </row>
    <row r="283" spans="2:24" ht="15" customHeight="1" x14ac:dyDescent="0.35">
      <c r="B283" s="326"/>
      <c r="C283" s="332"/>
      <c r="D283" s="294" t="s">
        <v>1048</v>
      </c>
      <c r="E283" s="255"/>
      <c r="F283" s="255"/>
      <c r="G283" s="255"/>
      <c r="H283" s="255"/>
      <c r="I283" s="51">
        <v>1.5543E-2</v>
      </c>
      <c r="J283" s="329"/>
      <c r="K283" s="329"/>
      <c r="L283" s="344"/>
      <c r="M283" s="366"/>
      <c r="N283" s="366"/>
      <c r="O283" s="366"/>
      <c r="P283" s="366"/>
      <c r="Q283" s="366"/>
      <c r="R283" s="366"/>
      <c r="S283" s="366"/>
      <c r="T283" s="366"/>
      <c r="U283" s="366"/>
      <c r="V283" s="366"/>
      <c r="W283" s="366"/>
      <c r="X283" s="346"/>
    </row>
    <row r="284" spans="2:24" ht="15" customHeight="1" x14ac:dyDescent="0.35">
      <c r="B284" s="326"/>
      <c r="C284" s="332"/>
      <c r="D284" s="294" t="s">
        <v>1053</v>
      </c>
      <c r="E284" s="255"/>
      <c r="F284" s="255"/>
      <c r="G284" s="255"/>
      <c r="H284" s="255"/>
      <c r="I284" s="51">
        <v>1.4296E-2</v>
      </c>
      <c r="J284" s="329"/>
      <c r="K284" s="329"/>
      <c r="L284" s="344"/>
      <c r="M284" s="366"/>
      <c r="N284" s="366"/>
      <c r="O284" s="366"/>
      <c r="P284" s="366"/>
      <c r="Q284" s="366"/>
      <c r="R284" s="366"/>
      <c r="S284" s="366"/>
      <c r="T284" s="366"/>
      <c r="U284" s="366"/>
      <c r="V284" s="366"/>
      <c r="W284" s="366"/>
      <c r="X284" s="346"/>
    </row>
    <row r="285" spans="2:24" ht="15" customHeight="1" x14ac:dyDescent="0.35">
      <c r="B285" s="326"/>
      <c r="C285" s="332"/>
      <c r="D285" s="255" t="s">
        <v>906</v>
      </c>
      <c r="E285" s="255"/>
      <c r="F285" s="255"/>
      <c r="G285" s="255"/>
      <c r="H285" s="255"/>
      <c r="I285" s="51">
        <v>1.3205E-2</v>
      </c>
      <c r="J285" s="329"/>
      <c r="K285" s="329"/>
      <c r="L285" s="344"/>
      <c r="M285" s="366"/>
      <c r="N285" s="366"/>
      <c r="O285" s="366"/>
      <c r="P285" s="366"/>
      <c r="Q285" s="366"/>
      <c r="R285" s="366"/>
      <c r="S285" s="366"/>
      <c r="T285" s="366"/>
      <c r="U285" s="366"/>
      <c r="V285" s="366"/>
      <c r="W285" s="366"/>
      <c r="X285" s="346"/>
    </row>
    <row r="286" spans="2:24" ht="15" customHeight="1" x14ac:dyDescent="0.35">
      <c r="B286" s="326"/>
      <c r="C286" s="332"/>
      <c r="D286" s="294" t="s">
        <v>911</v>
      </c>
      <c r="E286" s="255"/>
      <c r="F286" s="255"/>
      <c r="G286" s="255"/>
      <c r="H286" s="255"/>
      <c r="I286" s="51">
        <v>1.2267999999999999E-2</v>
      </c>
      <c r="J286" s="329"/>
      <c r="K286" s="329"/>
      <c r="L286" s="344"/>
      <c r="M286" s="366"/>
      <c r="N286" s="366"/>
      <c r="O286" s="366"/>
      <c r="P286" s="366"/>
      <c r="Q286" s="366"/>
      <c r="R286" s="366"/>
      <c r="S286" s="366"/>
      <c r="T286" s="366"/>
      <c r="U286" s="366"/>
      <c r="V286" s="366"/>
      <c r="W286" s="366"/>
      <c r="X286" s="346"/>
    </row>
    <row r="287" spans="2:24" ht="15" customHeight="1" x14ac:dyDescent="0.35">
      <c r="B287" s="326"/>
      <c r="C287" s="332"/>
      <c r="D287" s="294" t="s">
        <v>1049</v>
      </c>
      <c r="E287" s="255"/>
      <c r="F287" s="255"/>
      <c r="G287" s="255"/>
      <c r="H287" s="255"/>
      <c r="I287" s="51">
        <v>1.3082E-2</v>
      </c>
      <c r="J287" s="329"/>
      <c r="K287" s="329"/>
      <c r="L287" s="344"/>
      <c r="M287" s="366"/>
      <c r="N287" s="366"/>
      <c r="O287" s="366"/>
      <c r="P287" s="366"/>
      <c r="Q287" s="366"/>
      <c r="R287" s="366"/>
      <c r="S287" s="366"/>
      <c r="T287" s="366"/>
      <c r="U287" s="366"/>
      <c r="V287" s="366"/>
      <c r="W287" s="366"/>
      <c r="X287" s="346"/>
    </row>
    <row r="288" spans="2:24" ht="15" customHeight="1" x14ac:dyDescent="0.35">
      <c r="B288" s="326"/>
      <c r="C288" s="332"/>
      <c r="D288" s="294" t="s">
        <v>1050</v>
      </c>
      <c r="E288" s="255"/>
      <c r="F288" s="255"/>
      <c r="G288" s="255"/>
      <c r="H288" s="255"/>
      <c r="I288" s="51">
        <v>1.6718E-2</v>
      </c>
      <c r="J288" s="329"/>
      <c r="K288" s="329"/>
      <c r="L288" s="344"/>
      <c r="M288" s="366"/>
      <c r="N288" s="366"/>
      <c r="O288" s="366"/>
      <c r="P288" s="366"/>
      <c r="Q288" s="366"/>
      <c r="R288" s="366"/>
      <c r="S288" s="366"/>
      <c r="T288" s="366"/>
      <c r="U288" s="366"/>
      <c r="V288" s="366"/>
      <c r="W288" s="366"/>
      <c r="X288" s="346"/>
    </row>
    <row r="289" spans="2:24" ht="15" customHeight="1" x14ac:dyDescent="0.35">
      <c r="B289" s="326"/>
      <c r="C289" s="332"/>
      <c r="D289" s="294" t="s">
        <v>1054</v>
      </c>
      <c r="E289" s="255"/>
      <c r="F289" s="255"/>
      <c r="G289" s="255"/>
      <c r="H289" s="255"/>
      <c r="I289" s="51">
        <v>1.1964000000000001E-2</v>
      </c>
      <c r="J289" s="329"/>
      <c r="K289" s="329"/>
      <c r="L289" s="344"/>
      <c r="M289" s="366"/>
      <c r="N289" s="366"/>
      <c r="O289" s="366"/>
      <c r="P289" s="366"/>
      <c r="Q289" s="366"/>
      <c r="R289" s="366"/>
      <c r="S289" s="366"/>
      <c r="T289" s="366"/>
      <c r="U289" s="366"/>
      <c r="V289" s="366"/>
      <c r="W289" s="366"/>
      <c r="X289" s="346"/>
    </row>
    <row r="290" spans="2:24" ht="15" customHeight="1" x14ac:dyDescent="0.35">
      <c r="B290" s="326"/>
      <c r="C290" s="332"/>
      <c r="D290" s="294" t="s">
        <v>908</v>
      </c>
      <c r="E290" s="255"/>
      <c r="F290" s="255"/>
      <c r="G290" s="255"/>
      <c r="H290" s="255"/>
      <c r="I290" s="51">
        <v>1.5262E-2</v>
      </c>
      <c r="J290" s="329"/>
      <c r="K290" s="329"/>
      <c r="L290" s="344"/>
      <c r="M290" s="366"/>
      <c r="N290" s="366"/>
      <c r="O290" s="366"/>
      <c r="P290" s="366"/>
      <c r="Q290" s="366"/>
      <c r="R290" s="366"/>
      <c r="S290" s="366"/>
      <c r="T290" s="366"/>
      <c r="U290" s="366"/>
      <c r="V290" s="366"/>
      <c r="W290" s="366"/>
      <c r="X290" s="346"/>
    </row>
    <row r="291" spans="2:24" ht="15" customHeight="1" x14ac:dyDescent="0.35">
      <c r="B291" s="326"/>
      <c r="C291" s="332"/>
      <c r="D291" s="294" t="s">
        <v>1051</v>
      </c>
      <c r="E291" s="255"/>
      <c r="F291" s="255"/>
      <c r="G291" s="255"/>
      <c r="H291" s="255"/>
      <c r="I291" s="51">
        <v>1.3280999999999999E-2</v>
      </c>
      <c r="J291" s="329"/>
      <c r="K291" s="329"/>
      <c r="L291" s="344"/>
      <c r="M291" s="366"/>
      <c r="N291" s="366"/>
      <c r="O291" s="366"/>
      <c r="P291" s="366"/>
      <c r="Q291" s="366"/>
      <c r="R291" s="366"/>
      <c r="S291" s="366"/>
      <c r="T291" s="366"/>
      <c r="U291" s="366"/>
      <c r="V291" s="366"/>
      <c r="W291" s="366"/>
      <c r="X291" s="346"/>
    </row>
    <row r="292" spans="2:24" ht="15" customHeight="1" x14ac:dyDescent="0.35">
      <c r="B292" s="326"/>
      <c r="C292" s="332"/>
      <c r="D292" s="294" t="s">
        <v>1052</v>
      </c>
      <c r="E292" s="255"/>
      <c r="F292" s="255"/>
      <c r="G292" s="255"/>
      <c r="H292" s="255"/>
      <c r="I292" s="51">
        <v>1.4055E-2</v>
      </c>
      <c r="J292" s="329"/>
      <c r="K292" s="329"/>
      <c r="L292" s="344"/>
      <c r="M292" s="366"/>
      <c r="N292" s="366"/>
      <c r="O292" s="366"/>
      <c r="P292" s="366"/>
      <c r="Q292" s="366"/>
      <c r="R292" s="366"/>
      <c r="S292" s="366"/>
      <c r="T292" s="366"/>
      <c r="U292" s="366"/>
      <c r="V292" s="366"/>
      <c r="W292" s="366"/>
      <c r="X292" s="346"/>
    </row>
    <row r="293" spans="2:24" ht="15" customHeight="1" x14ac:dyDescent="0.35">
      <c r="B293" s="326"/>
      <c r="C293" s="332"/>
      <c r="D293" s="294" t="s">
        <v>707</v>
      </c>
      <c r="E293" s="255"/>
      <c r="F293" s="255"/>
      <c r="G293" s="255"/>
      <c r="H293" s="255"/>
      <c r="I293" s="51">
        <v>1.5677E-2</v>
      </c>
      <c r="J293" s="329"/>
      <c r="K293" s="329"/>
      <c r="L293" s="344"/>
      <c r="M293" s="366"/>
      <c r="N293" s="366"/>
      <c r="O293" s="366"/>
      <c r="P293" s="366"/>
      <c r="Q293" s="366"/>
      <c r="R293" s="366"/>
      <c r="S293" s="366"/>
      <c r="T293" s="366"/>
      <c r="U293" s="366"/>
      <c r="V293" s="366"/>
      <c r="W293" s="366"/>
      <c r="X293" s="346"/>
    </row>
    <row r="294" spans="2:24" ht="15" customHeight="1" x14ac:dyDescent="0.35">
      <c r="B294" s="327"/>
      <c r="C294" s="333"/>
      <c r="D294" s="255" t="s">
        <v>1055</v>
      </c>
      <c r="E294" s="255"/>
      <c r="F294" s="255"/>
      <c r="G294" s="255"/>
      <c r="H294" s="255"/>
      <c r="I294" s="51">
        <v>1.4657999999999999E-2</v>
      </c>
      <c r="J294" s="330"/>
      <c r="K294" s="330"/>
      <c r="L294" s="347"/>
      <c r="M294" s="348"/>
      <c r="N294" s="348"/>
      <c r="O294" s="348"/>
      <c r="P294" s="348"/>
      <c r="Q294" s="348"/>
      <c r="R294" s="348"/>
      <c r="S294" s="348"/>
      <c r="T294" s="348"/>
      <c r="U294" s="348"/>
      <c r="V294" s="348"/>
      <c r="W294" s="348"/>
      <c r="X294" s="349"/>
    </row>
    <row r="296" spans="2:24" ht="45" customHeight="1" x14ac:dyDescent="0.35"/>
    <row r="297" spans="2:24" ht="15" customHeight="1" x14ac:dyDescent="0.35"/>
    <row r="298" spans="2:24" ht="15" customHeight="1" x14ac:dyDescent="0.35"/>
  </sheetData>
  <mergeCells count="87">
    <mergeCell ref="L277:X277"/>
    <mergeCell ref="L278:X278"/>
    <mergeCell ref="C279:C294"/>
    <mergeCell ref="B279:B294"/>
    <mergeCell ref="L279:X294"/>
    <mergeCell ref="J279:J294"/>
    <mergeCell ref="K279:K294"/>
    <mergeCell ref="L259:X259"/>
    <mergeCell ref="L260:X260"/>
    <mergeCell ref="B261:B276"/>
    <mergeCell ref="C261:C276"/>
    <mergeCell ref="J261:J276"/>
    <mergeCell ref="K261:K276"/>
    <mergeCell ref="L261:X276"/>
    <mergeCell ref="K254:K256"/>
    <mergeCell ref="L254:X256"/>
    <mergeCell ref="L257:X257"/>
    <mergeCell ref="L258:X258"/>
    <mergeCell ref="H174:H189"/>
    <mergeCell ref="H190:H205"/>
    <mergeCell ref="B254:B256"/>
    <mergeCell ref="C254:C256"/>
    <mergeCell ref="J254:J256"/>
    <mergeCell ref="C24:H24"/>
    <mergeCell ref="A25:A29"/>
    <mergeCell ref="C25:H25"/>
    <mergeCell ref="C26:H26"/>
    <mergeCell ref="C27:H27"/>
    <mergeCell ref="C28:H28"/>
    <mergeCell ref="C29:H29"/>
    <mergeCell ref="A30:A39"/>
    <mergeCell ref="C30:H30"/>
    <mergeCell ref="C31:H31"/>
    <mergeCell ref="C32:H32"/>
    <mergeCell ref="C33:H33"/>
    <mergeCell ref="C34:H34"/>
    <mergeCell ref="C35:H35"/>
    <mergeCell ref="C36:H36"/>
    <mergeCell ref="C37:H37"/>
    <mergeCell ref="C38:H38"/>
    <mergeCell ref="C39:H39"/>
    <mergeCell ref="C153:C155"/>
    <mergeCell ref="B153:B155"/>
    <mergeCell ref="L53:X53"/>
    <mergeCell ref="L54:X54"/>
    <mergeCell ref="L55:X55"/>
    <mergeCell ref="L56:X56"/>
    <mergeCell ref="L153:X155"/>
    <mergeCell ref="K153:K155"/>
    <mergeCell ref="J153:J155"/>
    <mergeCell ref="L57:X152"/>
    <mergeCell ref="D105:D152"/>
    <mergeCell ref="H105:H120"/>
    <mergeCell ref="H121:H136"/>
    <mergeCell ref="H137:H152"/>
    <mergeCell ref="H89:H104"/>
    <mergeCell ref="E42:I42"/>
    <mergeCell ref="E43:I43"/>
    <mergeCell ref="E44:I44"/>
    <mergeCell ref="E45:I45"/>
    <mergeCell ref="H73:H88"/>
    <mergeCell ref="H57:H72"/>
    <mergeCell ref="B52:X52"/>
    <mergeCell ref="B57:B152"/>
    <mergeCell ref="C57:C152"/>
    <mergeCell ref="D57:D104"/>
    <mergeCell ref="E57:E152"/>
    <mergeCell ref="C44:C45"/>
    <mergeCell ref="B44:B45"/>
    <mergeCell ref="G57:G152"/>
    <mergeCell ref="J57:J152"/>
    <mergeCell ref="K57:K152"/>
    <mergeCell ref="L156:X156"/>
    <mergeCell ref="H158:H173"/>
    <mergeCell ref="L157:X157"/>
    <mergeCell ref="J158:J253"/>
    <mergeCell ref="K158:K253"/>
    <mergeCell ref="L158:X253"/>
    <mergeCell ref="H206:H221"/>
    <mergeCell ref="H222:H237"/>
    <mergeCell ref="H238:H253"/>
    <mergeCell ref="B158:B253"/>
    <mergeCell ref="C158:C253"/>
    <mergeCell ref="D158:D205"/>
    <mergeCell ref="E158:E253"/>
    <mergeCell ref="G158:G253"/>
    <mergeCell ref="D206:D253"/>
  </mergeCells>
  <conditionalFormatting sqref="E54:I56 C153:D153 C156:D157 G153:I153 D155 C257:D260 G277:I294 C277:D278 C254 G254:I254 G155:I157 G256:I260">
    <cfRule type="cellIs" dxfId="1559" priority="74" operator="notEqual">
      <formula>""</formula>
    </cfRule>
  </conditionalFormatting>
  <conditionalFormatting sqref="E254:F254 E256:F294">
    <cfRule type="cellIs" dxfId="1558" priority="62" operator="notEqual">
      <formula>""</formula>
    </cfRule>
  </conditionalFormatting>
  <conditionalFormatting sqref="C261 G261:I276">
    <cfRule type="cellIs" dxfId="1557" priority="70" operator="notEqual">
      <formula>""</formula>
    </cfRule>
  </conditionalFormatting>
  <conditionalFormatting sqref="D261:D276">
    <cfRule type="cellIs" dxfId="1556" priority="69" operator="notEqual">
      <formula>""</formula>
    </cfRule>
  </conditionalFormatting>
  <conditionalFormatting sqref="D279:D294">
    <cfRule type="cellIs" dxfId="1555" priority="65" operator="notEqual">
      <formula>""</formula>
    </cfRule>
  </conditionalFormatting>
  <conditionalFormatting sqref="C279">
    <cfRule type="cellIs" dxfId="1554" priority="66" operator="notEqual">
      <formula>""</formula>
    </cfRule>
  </conditionalFormatting>
  <conditionalFormatting sqref="C54:D56">
    <cfRule type="cellIs" dxfId="1553" priority="64" operator="notEqual">
      <formula>""</formula>
    </cfRule>
  </conditionalFormatting>
  <conditionalFormatting sqref="E153:F153 E155:F157">
    <cfRule type="cellIs" dxfId="1552" priority="63" operator="notEqual">
      <formula>""</formula>
    </cfRule>
  </conditionalFormatting>
  <conditionalFormatting sqref="F121:F135">
    <cfRule type="cellIs" dxfId="1551" priority="34" operator="notEqual">
      <formula>""</formula>
    </cfRule>
  </conditionalFormatting>
  <conditionalFormatting sqref="F105:F119">
    <cfRule type="cellIs" dxfId="1550" priority="38" operator="notEqual">
      <formula>""</formula>
    </cfRule>
  </conditionalFormatting>
  <conditionalFormatting sqref="F57:G57 F58:F72 F88 F104">
    <cfRule type="cellIs" dxfId="1549" priority="39" operator="notEqual">
      <formula>""</formula>
    </cfRule>
  </conditionalFormatting>
  <conditionalFormatting sqref="E57 I105:I120">
    <cfRule type="cellIs" dxfId="1548" priority="40" operator="notEqual">
      <formula>""</formula>
    </cfRule>
  </conditionalFormatting>
  <conditionalFormatting sqref="F73:F87">
    <cfRule type="cellIs" dxfId="1547" priority="37" operator="notEqual">
      <formula>""</formula>
    </cfRule>
  </conditionalFormatting>
  <conditionalFormatting sqref="F89:F103">
    <cfRule type="cellIs" dxfId="1546" priority="36" operator="notEqual">
      <formula>""</formula>
    </cfRule>
  </conditionalFormatting>
  <conditionalFormatting sqref="F120">
    <cfRule type="cellIs" dxfId="1545" priority="35" operator="notEqual">
      <formula>""</formula>
    </cfRule>
  </conditionalFormatting>
  <conditionalFormatting sqref="F136">
    <cfRule type="cellIs" dxfId="1544" priority="33" operator="notEqual">
      <formula>""</formula>
    </cfRule>
  </conditionalFormatting>
  <conditionalFormatting sqref="F137:F151">
    <cfRule type="cellIs" dxfId="1543" priority="32" operator="notEqual">
      <formula>""</formula>
    </cfRule>
  </conditionalFormatting>
  <conditionalFormatting sqref="F152">
    <cfRule type="cellIs" dxfId="1542" priority="31" operator="notEqual">
      <formula>""</formula>
    </cfRule>
  </conditionalFormatting>
  <conditionalFormatting sqref="I58:I72 H57:I57">
    <cfRule type="cellIs" dxfId="1541" priority="30" operator="notEqual">
      <formula>""</formula>
    </cfRule>
  </conditionalFormatting>
  <conditionalFormatting sqref="I90:I104 H89:I89">
    <cfRule type="cellIs" dxfId="1540" priority="29" operator="notEqual">
      <formula>""</formula>
    </cfRule>
  </conditionalFormatting>
  <conditionalFormatting sqref="H73:I73 I74:I88">
    <cfRule type="cellIs" dxfId="1539" priority="28" operator="notEqual">
      <formula>""</formula>
    </cfRule>
  </conditionalFormatting>
  <conditionalFormatting sqref="I137:I152">
    <cfRule type="cellIs" dxfId="1538" priority="27" operator="notEqual">
      <formula>""</formula>
    </cfRule>
  </conditionalFormatting>
  <conditionalFormatting sqref="I121:I136">
    <cfRule type="cellIs" dxfId="1537" priority="26" operator="notEqual">
      <formula>""</formula>
    </cfRule>
  </conditionalFormatting>
  <conditionalFormatting sqref="H105">
    <cfRule type="cellIs" dxfId="1536" priority="25" operator="notEqual">
      <formula>""</formula>
    </cfRule>
  </conditionalFormatting>
  <conditionalFormatting sqref="H137">
    <cfRule type="cellIs" dxfId="1535" priority="24" operator="notEqual">
      <formula>""</formula>
    </cfRule>
  </conditionalFormatting>
  <conditionalFormatting sqref="H121">
    <cfRule type="cellIs" dxfId="1534" priority="23" operator="notEqual">
      <formula>""</formula>
    </cfRule>
  </conditionalFormatting>
  <conditionalFormatting sqref="F221">
    <cfRule type="cellIs" dxfId="1533" priority="17" operator="notEqual">
      <formula>""</formula>
    </cfRule>
  </conditionalFormatting>
  <conditionalFormatting sqref="F206:F220">
    <cfRule type="cellIs" dxfId="1532" priority="21" operator="notEqual">
      <formula>""</formula>
    </cfRule>
  </conditionalFormatting>
  <conditionalFormatting sqref="E158:I158 I159:I173 F159:F173 F189 F205 I206:I221">
    <cfRule type="cellIs" dxfId="1531" priority="22" operator="notEqual">
      <formula>""</formula>
    </cfRule>
  </conditionalFormatting>
  <conditionalFormatting sqref="H206">
    <cfRule type="cellIs" dxfId="1530" priority="20" operator="notEqual">
      <formula>""</formula>
    </cfRule>
  </conditionalFormatting>
  <conditionalFormatting sqref="F174:F188">
    <cfRule type="cellIs" dxfId="1529" priority="19" operator="notEqual">
      <formula>""</formula>
    </cfRule>
  </conditionalFormatting>
  <conditionalFormatting sqref="F190:F204">
    <cfRule type="cellIs" dxfId="1528" priority="18" operator="notEqual">
      <formula>""</formula>
    </cfRule>
  </conditionalFormatting>
  <conditionalFormatting sqref="H238">
    <cfRule type="cellIs" dxfId="1527" priority="9" operator="notEqual">
      <formula>""</formula>
    </cfRule>
  </conditionalFormatting>
  <conditionalFormatting sqref="H222">
    <cfRule type="cellIs" dxfId="1526" priority="7" operator="notEqual">
      <formula>""</formula>
    </cfRule>
  </conditionalFormatting>
  <conditionalFormatting sqref="F222:F236">
    <cfRule type="cellIs" dxfId="1525" priority="16" operator="notEqual">
      <formula>""</formula>
    </cfRule>
  </conditionalFormatting>
  <conditionalFormatting sqref="F237">
    <cfRule type="cellIs" dxfId="1524" priority="15" operator="notEqual">
      <formula>""</formula>
    </cfRule>
  </conditionalFormatting>
  <conditionalFormatting sqref="F238:F252">
    <cfRule type="cellIs" dxfId="1523" priority="14" operator="notEqual">
      <formula>""</formula>
    </cfRule>
  </conditionalFormatting>
  <conditionalFormatting sqref="F253">
    <cfRule type="cellIs" dxfId="1522" priority="13" operator="notEqual">
      <formula>""</formula>
    </cfRule>
  </conditionalFormatting>
  <conditionalFormatting sqref="I191:I205 H190:I190">
    <cfRule type="cellIs" dxfId="1521" priority="12" operator="notEqual">
      <formula>""</formula>
    </cfRule>
  </conditionalFormatting>
  <conditionalFormatting sqref="H174:I174 I175:I189">
    <cfRule type="cellIs" dxfId="1520" priority="11" operator="notEqual">
      <formula>""</formula>
    </cfRule>
  </conditionalFormatting>
  <conditionalFormatting sqref="I238:I253">
    <cfRule type="cellIs" dxfId="1519" priority="10" operator="notEqual">
      <formula>""</formula>
    </cfRule>
  </conditionalFormatting>
  <conditionalFormatting sqref="I222:I237">
    <cfRule type="cellIs" dxfId="1518" priority="8" operator="notEqual">
      <formula>""</formula>
    </cfRule>
  </conditionalFormatting>
  <conditionalFormatting sqref="D154 G154:I154">
    <cfRule type="cellIs" dxfId="1517" priority="6" operator="notEqual">
      <formula>""</formula>
    </cfRule>
  </conditionalFormatting>
  <conditionalFormatting sqref="E154:F154">
    <cfRule type="cellIs" dxfId="1516" priority="5" operator="notEqual">
      <formula>""</formula>
    </cfRule>
  </conditionalFormatting>
  <conditionalFormatting sqref="G255:I255">
    <cfRule type="cellIs" dxfId="1515" priority="4" operator="notEqual">
      <formula>""</formula>
    </cfRule>
  </conditionalFormatting>
  <conditionalFormatting sqref="E255:F255">
    <cfRule type="cellIs" dxfId="1514" priority="3" operator="notEqual">
      <formula>""</formula>
    </cfRule>
  </conditionalFormatting>
  <conditionalFormatting sqref="D254 D256">
    <cfRule type="cellIs" dxfId="1513" priority="2" operator="notEqual">
      <formula>""</formula>
    </cfRule>
  </conditionalFormatting>
  <conditionalFormatting sqref="D255">
    <cfRule type="cellIs" dxfId="1512" priority="1" operator="notEqual">
      <formula>""</formula>
    </cfRule>
  </conditionalFormatting>
  <hyperlinks>
    <hyperlink ref="H11" location="_ftn1" display="_ftn1" xr:uid="{00000000-0004-0000-2A00-000000000000}"/>
    <hyperlink ref="I11" location="_ftn2" display="_ftn2" xr:uid="{00000000-0004-0000-2A00-000001000000}"/>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39997558519241921"/>
  </sheetPr>
  <dimension ref="A1:X305"/>
  <sheetViews>
    <sheetView workbookViewId="0">
      <selection activeCell="C2" sqref="C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8.4531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Duct Repair Sealing Blower Door</v>
      </c>
    </row>
    <row r="2" spans="2:9" x14ac:dyDescent="0.35">
      <c r="B2" s="18" t="s">
        <v>208</v>
      </c>
      <c r="C2" s="42" t="s">
        <v>1532</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1533</v>
      </c>
      <c r="D26" s="364"/>
      <c r="E26" s="364"/>
      <c r="F26" s="364"/>
      <c r="G26" s="364"/>
      <c r="H26" s="365"/>
      <c r="P26" s="29"/>
      <c r="Q26" s="29"/>
    </row>
    <row r="27" spans="1:17" x14ac:dyDescent="0.35">
      <c r="A27" s="320"/>
      <c r="B27" s="28" t="s">
        <v>229</v>
      </c>
      <c r="C27" s="363" t="s">
        <v>1534</v>
      </c>
      <c r="D27" s="364"/>
      <c r="E27" s="364"/>
      <c r="F27" s="364"/>
      <c r="G27" s="364"/>
      <c r="H27" s="365"/>
      <c r="P27" s="29"/>
      <c r="Q27" s="29"/>
    </row>
    <row r="28" spans="1:17" x14ac:dyDescent="0.35">
      <c r="A28" s="320"/>
      <c r="B28" s="28" t="s">
        <v>230</v>
      </c>
      <c r="C28" s="363" t="s">
        <v>1535</v>
      </c>
      <c r="D28" s="364"/>
      <c r="E28" s="364"/>
      <c r="F28" s="364"/>
      <c r="G28" s="364"/>
      <c r="H28" s="365"/>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30" customHeight="1" x14ac:dyDescent="0.35">
      <c r="B44" s="279" t="s">
        <v>1395</v>
      </c>
      <c r="C44" s="285"/>
      <c r="D44" s="285"/>
      <c r="E44" s="307" t="s">
        <v>1536</v>
      </c>
      <c r="F44" s="308"/>
      <c r="G44" s="308"/>
      <c r="H44" s="308"/>
      <c r="I44" s="309"/>
      <c r="L44" s="1"/>
      <c r="M44" s="1"/>
    </row>
    <row r="45" spans="1:17" ht="29.25" customHeight="1" x14ac:dyDescent="0.35">
      <c r="B45" s="388" t="s">
        <v>1397</v>
      </c>
      <c r="C45" s="351" t="s">
        <v>1182</v>
      </c>
      <c r="D45" s="20" t="s">
        <v>1537</v>
      </c>
      <c r="E45" s="425" t="s">
        <v>1538</v>
      </c>
      <c r="F45" s="425"/>
      <c r="G45" s="425"/>
      <c r="H45" s="425"/>
      <c r="I45" s="425"/>
      <c r="L45" s="29"/>
      <c r="M45" s="29"/>
    </row>
    <row r="46" spans="1:17" x14ac:dyDescent="0.35">
      <c r="B46" s="388"/>
      <c r="C46" s="351"/>
      <c r="D46" s="285" t="s">
        <v>1539</v>
      </c>
      <c r="E46" s="428" t="s">
        <v>1540</v>
      </c>
      <c r="F46" s="428"/>
      <c r="G46" s="428"/>
      <c r="H46" s="428"/>
      <c r="I46" s="428"/>
    </row>
    <row r="48" spans="1:17" x14ac:dyDescent="0.35">
      <c r="L48" s="29"/>
      <c r="M48" s="29"/>
    </row>
    <row r="49" spans="2:24" x14ac:dyDescent="0.35">
      <c r="L49" s="1"/>
      <c r="M49" s="1"/>
    </row>
    <row r="50" spans="2:24" x14ac:dyDescent="0.35">
      <c r="L50" s="29"/>
      <c r="M50" s="29"/>
    </row>
    <row r="51" spans="2:24" x14ac:dyDescent="0.35">
      <c r="L51" s="29"/>
      <c r="M51" s="29"/>
    </row>
    <row r="53" spans="2:24"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4"/>
      <c r="W53" s="314"/>
      <c r="X53" s="315"/>
    </row>
    <row r="54" spans="2:24" ht="33" customHeight="1" x14ac:dyDescent="0.35">
      <c r="B54" s="248" t="s">
        <v>248</v>
      </c>
      <c r="C54" s="17" t="s">
        <v>217</v>
      </c>
      <c r="D54" s="17" t="s">
        <v>212</v>
      </c>
      <c r="E54" s="17" t="s">
        <v>249</v>
      </c>
      <c r="F54" s="17" t="s">
        <v>250</v>
      </c>
      <c r="G54" s="17" t="s">
        <v>815</v>
      </c>
      <c r="H54" s="17" t="s">
        <v>1041</v>
      </c>
      <c r="I54" s="17" t="s">
        <v>251</v>
      </c>
      <c r="J54" s="17" t="s">
        <v>252</v>
      </c>
      <c r="K54" s="248" t="s">
        <v>253</v>
      </c>
      <c r="L54" s="316" t="s">
        <v>254</v>
      </c>
      <c r="M54" s="317"/>
      <c r="N54" s="317"/>
      <c r="O54" s="317"/>
      <c r="P54" s="317"/>
      <c r="Q54" s="317"/>
      <c r="R54" s="317"/>
      <c r="S54" s="317"/>
      <c r="T54" s="317"/>
      <c r="U54" s="317"/>
      <c r="V54" s="317"/>
      <c r="W54" s="317"/>
      <c r="X54" s="318"/>
    </row>
    <row r="55" spans="2:24" ht="15" customHeight="1" x14ac:dyDescent="0.35">
      <c r="B55" s="265" t="s">
        <v>1395</v>
      </c>
      <c r="C55" s="255"/>
      <c r="D55" s="255"/>
      <c r="E55" s="255"/>
      <c r="F55" s="255"/>
      <c r="G55" s="255"/>
      <c r="H55" s="255"/>
      <c r="I55" s="255"/>
      <c r="J55" s="252" t="s">
        <v>514</v>
      </c>
      <c r="K55" s="252"/>
      <c r="L55" s="307" t="s">
        <v>1541</v>
      </c>
      <c r="M55" s="308"/>
      <c r="N55" s="308"/>
      <c r="O55" s="308"/>
      <c r="P55" s="308"/>
      <c r="Q55" s="308"/>
      <c r="R55" s="308"/>
      <c r="S55" s="308"/>
      <c r="T55" s="308"/>
      <c r="U55" s="308"/>
      <c r="V55" s="308"/>
      <c r="W55" s="308"/>
      <c r="X55" s="309"/>
    </row>
    <row r="56" spans="2:24" ht="15" customHeight="1" x14ac:dyDescent="0.35">
      <c r="B56" s="265" t="s">
        <v>1542</v>
      </c>
      <c r="C56" s="255"/>
      <c r="D56" s="255"/>
      <c r="E56" s="255"/>
      <c r="F56" s="255"/>
      <c r="G56" s="255"/>
      <c r="H56" s="255"/>
      <c r="I56" s="255"/>
      <c r="J56" s="252" t="s">
        <v>281</v>
      </c>
      <c r="K56" s="252"/>
      <c r="L56" s="307" t="s">
        <v>1543</v>
      </c>
      <c r="M56" s="308"/>
      <c r="N56" s="308"/>
      <c r="O56" s="308"/>
      <c r="P56" s="308"/>
      <c r="Q56" s="308"/>
      <c r="R56" s="308"/>
      <c r="S56" s="308"/>
      <c r="T56" s="308"/>
      <c r="U56" s="308"/>
      <c r="V56" s="308"/>
      <c r="W56" s="308"/>
      <c r="X56" s="309"/>
    </row>
    <row r="57" spans="2:24" ht="15" customHeight="1" x14ac:dyDescent="0.35">
      <c r="B57" s="265" t="s">
        <v>1544</v>
      </c>
      <c r="C57" s="255"/>
      <c r="D57" s="255"/>
      <c r="E57" s="255"/>
      <c r="F57" s="255"/>
      <c r="G57" s="255"/>
      <c r="H57" s="255"/>
      <c r="I57" s="294"/>
      <c r="J57" s="252" t="s">
        <v>281</v>
      </c>
      <c r="K57" s="252"/>
      <c r="L57" s="307" t="s">
        <v>1545</v>
      </c>
      <c r="M57" s="308"/>
      <c r="N57" s="308"/>
      <c r="O57" s="308"/>
      <c r="P57" s="308"/>
      <c r="Q57" s="308"/>
      <c r="R57" s="308"/>
      <c r="S57" s="308"/>
      <c r="T57" s="308"/>
      <c r="U57" s="308"/>
      <c r="V57" s="308"/>
      <c r="W57" s="308"/>
      <c r="X57" s="309"/>
    </row>
    <row r="58" spans="2:24" ht="15" customHeight="1" x14ac:dyDescent="0.35">
      <c r="B58" s="265" t="s">
        <v>1546</v>
      </c>
      <c r="C58" s="255"/>
      <c r="D58" s="255"/>
      <c r="E58" s="255"/>
      <c r="F58" s="294"/>
      <c r="G58" s="255"/>
      <c r="H58" s="255"/>
      <c r="I58" s="294"/>
      <c r="J58" s="252" t="s">
        <v>273</v>
      </c>
      <c r="K58" s="252"/>
      <c r="L58" s="307" t="s">
        <v>1547</v>
      </c>
      <c r="M58" s="308"/>
      <c r="N58" s="308"/>
      <c r="O58" s="308"/>
      <c r="P58" s="308"/>
      <c r="Q58" s="308"/>
      <c r="R58" s="308"/>
      <c r="S58" s="308"/>
      <c r="T58" s="308"/>
      <c r="U58" s="308"/>
      <c r="V58" s="308"/>
      <c r="W58" s="308"/>
      <c r="X58" s="309"/>
    </row>
    <row r="59" spans="2:24" ht="15" customHeight="1" x14ac:dyDescent="0.35">
      <c r="B59" s="325" t="s">
        <v>1113</v>
      </c>
      <c r="C59" s="328" t="s">
        <v>1043</v>
      </c>
      <c r="D59" s="328" t="s">
        <v>1044</v>
      </c>
      <c r="E59" s="331" t="s">
        <v>699</v>
      </c>
      <c r="F59" s="255" t="s">
        <v>791</v>
      </c>
      <c r="G59" s="331" t="s">
        <v>1045</v>
      </c>
      <c r="H59" s="331" t="s">
        <v>1046</v>
      </c>
      <c r="I59" s="31">
        <v>1073</v>
      </c>
      <c r="J59" s="328" t="s">
        <v>273</v>
      </c>
      <c r="K59" s="328" t="s">
        <v>282</v>
      </c>
      <c r="L59" s="341" t="s">
        <v>1114</v>
      </c>
      <c r="M59" s="342"/>
      <c r="N59" s="342"/>
      <c r="O59" s="342"/>
      <c r="P59" s="342"/>
      <c r="Q59" s="342"/>
      <c r="R59" s="342"/>
      <c r="S59" s="342"/>
      <c r="T59" s="342"/>
      <c r="U59" s="342"/>
      <c r="V59" s="342"/>
      <c r="W59" s="342"/>
      <c r="X59" s="343"/>
    </row>
    <row r="60" spans="2:24" ht="15" customHeight="1" x14ac:dyDescent="0.35">
      <c r="B60" s="326"/>
      <c r="C60" s="329"/>
      <c r="D60" s="329"/>
      <c r="E60" s="332"/>
      <c r="F60" s="255" t="s">
        <v>706</v>
      </c>
      <c r="G60" s="332"/>
      <c r="H60" s="332"/>
      <c r="I60" s="31">
        <v>320</v>
      </c>
      <c r="J60" s="329"/>
      <c r="K60" s="329"/>
      <c r="L60" s="344"/>
      <c r="M60" s="366"/>
      <c r="N60" s="366"/>
      <c r="O60" s="366"/>
      <c r="P60" s="366"/>
      <c r="Q60" s="366"/>
      <c r="R60" s="366"/>
      <c r="S60" s="366"/>
      <c r="T60" s="366"/>
      <c r="U60" s="366"/>
      <c r="V60" s="366"/>
      <c r="W60" s="366"/>
      <c r="X60" s="346"/>
    </row>
    <row r="61" spans="2:24" ht="15" customHeight="1" x14ac:dyDescent="0.35">
      <c r="B61" s="326"/>
      <c r="C61" s="329"/>
      <c r="D61" s="329"/>
      <c r="E61" s="332"/>
      <c r="F61" s="255" t="s">
        <v>710</v>
      </c>
      <c r="G61" s="332"/>
      <c r="H61" s="332"/>
      <c r="I61" s="32">
        <v>1449</v>
      </c>
      <c r="J61" s="329"/>
      <c r="K61" s="329"/>
      <c r="L61" s="344"/>
      <c r="M61" s="366"/>
      <c r="N61" s="366"/>
      <c r="O61" s="366"/>
      <c r="P61" s="366"/>
      <c r="Q61" s="366"/>
      <c r="R61" s="366"/>
      <c r="S61" s="366"/>
      <c r="T61" s="366"/>
      <c r="U61" s="366"/>
      <c r="V61" s="366"/>
      <c r="W61" s="366"/>
      <c r="X61" s="346"/>
    </row>
    <row r="62" spans="2:24" ht="15" customHeight="1" x14ac:dyDescent="0.35">
      <c r="B62" s="326"/>
      <c r="C62" s="329"/>
      <c r="D62" s="329"/>
      <c r="E62" s="332"/>
      <c r="F62" s="294" t="s">
        <v>1048</v>
      </c>
      <c r="G62" s="332"/>
      <c r="H62" s="332"/>
      <c r="I62" s="32">
        <v>1792</v>
      </c>
      <c r="J62" s="329"/>
      <c r="K62" s="329"/>
      <c r="L62" s="344"/>
      <c r="M62" s="366"/>
      <c r="N62" s="366"/>
      <c r="O62" s="366"/>
      <c r="P62" s="366"/>
      <c r="Q62" s="366"/>
      <c r="R62" s="366"/>
      <c r="S62" s="366"/>
      <c r="T62" s="366"/>
      <c r="U62" s="366"/>
      <c r="V62" s="366"/>
      <c r="W62" s="366"/>
      <c r="X62" s="346"/>
    </row>
    <row r="63" spans="2:24" ht="15" customHeight="1" x14ac:dyDescent="0.35">
      <c r="B63" s="326"/>
      <c r="C63" s="329"/>
      <c r="D63" s="329"/>
      <c r="E63" s="332"/>
      <c r="F63" s="294" t="s">
        <v>906</v>
      </c>
      <c r="G63" s="332"/>
      <c r="H63" s="332"/>
      <c r="I63" s="32">
        <v>1464</v>
      </c>
      <c r="J63" s="329"/>
      <c r="K63" s="329"/>
      <c r="L63" s="344"/>
      <c r="M63" s="366"/>
      <c r="N63" s="366"/>
      <c r="O63" s="366"/>
      <c r="P63" s="366"/>
      <c r="Q63" s="366"/>
      <c r="R63" s="366"/>
      <c r="S63" s="366"/>
      <c r="T63" s="366"/>
      <c r="U63" s="366"/>
      <c r="V63" s="366"/>
      <c r="W63" s="366"/>
      <c r="X63" s="346"/>
    </row>
    <row r="64" spans="2:24" ht="15" customHeight="1" x14ac:dyDescent="0.35">
      <c r="B64" s="326"/>
      <c r="C64" s="329"/>
      <c r="D64" s="329"/>
      <c r="E64" s="332"/>
      <c r="F64" s="294" t="s">
        <v>911</v>
      </c>
      <c r="G64" s="332"/>
      <c r="H64" s="332"/>
      <c r="I64" s="32">
        <v>1472</v>
      </c>
      <c r="J64" s="329"/>
      <c r="K64" s="329"/>
      <c r="L64" s="344"/>
      <c r="M64" s="366"/>
      <c r="N64" s="366"/>
      <c r="O64" s="366"/>
      <c r="P64" s="366"/>
      <c r="Q64" s="366"/>
      <c r="R64" s="366"/>
      <c r="S64" s="366"/>
      <c r="T64" s="366"/>
      <c r="U64" s="366"/>
      <c r="V64" s="366"/>
      <c r="W64" s="366"/>
      <c r="X64" s="346"/>
    </row>
    <row r="65" spans="2:24" ht="15" customHeight="1" x14ac:dyDescent="0.35">
      <c r="B65" s="326"/>
      <c r="C65" s="329"/>
      <c r="D65" s="329"/>
      <c r="E65" s="332"/>
      <c r="F65" s="255" t="s">
        <v>1049</v>
      </c>
      <c r="G65" s="332"/>
      <c r="H65" s="332"/>
      <c r="I65" s="31">
        <v>1141</v>
      </c>
      <c r="J65" s="329"/>
      <c r="K65" s="329"/>
      <c r="L65" s="344"/>
      <c r="M65" s="366"/>
      <c r="N65" s="366"/>
      <c r="O65" s="366"/>
      <c r="P65" s="366"/>
      <c r="Q65" s="366"/>
      <c r="R65" s="366"/>
      <c r="S65" s="366"/>
      <c r="T65" s="366"/>
      <c r="U65" s="366"/>
      <c r="V65" s="366"/>
      <c r="W65" s="366"/>
      <c r="X65" s="346"/>
    </row>
    <row r="66" spans="2:24" ht="15" customHeight="1" x14ac:dyDescent="0.35">
      <c r="B66" s="326"/>
      <c r="C66" s="329"/>
      <c r="D66" s="329"/>
      <c r="E66" s="332"/>
      <c r="F66" s="294" t="s">
        <v>1050</v>
      </c>
      <c r="G66" s="332"/>
      <c r="H66" s="332"/>
      <c r="I66" s="32">
        <v>986</v>
      </c>
      <c r="J66" s="329"/>
      <c r="K66" s="329"/>
      <c r="L66" s="344"/>
      <c r="M66" s="366"/>
      <c r="N66" s="366"/>
      <c r="O66" s="366"/>
      <c r="P66" s="366"/>
      <c r="Q66" s="366"/>
      <c r="R66" s="366"/>
      <c r="S66" s="366"/>
      <c r="T66" s="366"/>
      <c r="U66" s="366"/>
      <c r="V66" s="366"/>
      <c r="W66" s="366"/>
      <c r="X66" s="346"/>
    </row>
    <row r="67" spans="2:24" ht="15" customHeight="1" x14ac:dyDescent="0.35">
      <c r="B67" s="326"/>
      <c r="C67" s="329"/>
      <c r="D67" s="329"/>
      <c r="E67" s="332"/>
      <c r="F67" s="294" t="s">
        <v>908</v>
      </c>
      <c r="G67" s="332"/>
      <c r="H67" s="332"/>
      <c r="I67" s="32">
        <v>1397</v>
      </c>
      <c r="J67" s="329"/>
      <c r="K67" s="329"/>
      <c r="L67" s="344"/>
      <c r="M67" s="366"/>
      <c r="N67" s="366"/>
      <c r="O67" s="366"/>
      <c r="P67" s="366"/>
      <c r="Q67" s="366"/>
      <c r="R67" s="366"/>
      <c r="S67" s="366"/>
      <c r="T67" s="366"/>
      <c r="U67" s="366"/>
      <c r="V67" s="366"/>
      <c r="W67" s="366"/>
      <c r="X67" s="346"/>
    </row>
    <row r="68" spans="2:24" ht="15" customHeight="1" x14ac:dyDescent="0.35">
      <c r="B68" s="326"/>
      <c r="C68" s="329"/>
      <c r="D68" s="329"/>
      <c r="E68" s="332"/>
      <c r="F68" s="294" t="s">
        <v>1051</v>
      </c>
      <c r="G68" s="332"/>
      <c r="H68" s="332"/>
      <c r="I68" s="32">
        <v>846</v>
      </c>
      <c r="J68" s="329"/>
      <c r="K68" s="329"/>
      <c r="L68" s="344"/>
      <c r="M68" s="366"/>
      <c r="N68" s="366"/>
      <c r="O68" s="366"/>
      <c r="P68" s="366"/>
      <c r="Q68" s="366"/>
      <c r="R68" s="366"/>
      <c r="S68" s="366"/>
      <c r="T68" s="366"/>
      <c r="U68" s="366"/>
      <c r="V68" s="366"/>
      <c r="W68" s="366"/>
      <c r="X68" s="346"/>
    </row>
    <row r="69" spans="2:24" ht="15" customHeight="1" x14ac:dyDescent="0.35">
      <c r="B69" s="326"/>
      <c r="C69" s="329"/>
      <c r="D69" s="329"/>
      <c r="E69" s="332"/>
      <c r="F69" s="294" t="s">
        <v>1052</v>
      </c>
      <c r="G69" s="332"/>
      <c r="H69" s="332"/>
      <c r="I69" s="32">
        <v>891</v>
      </c>
      <c r="J69" s="329"/>
      <c r="K69" s="329"/>
      <c r="L69" s="344"/>
      <c r="M69" s="366"/>
      <c r="N69" s="366"/>
      <c r="O69" s="366"/>
      <c r="P69" s="366"/>
      <c r="Q69" s="366"/>
      <c r="R69" s="366"/>
      <c r="S69" s="366"/>
      <c r="T69" s="366"/>
      <c r="U69" s="366"/>
      <c r="V69" s="366"/>
      <c r="W69" s="366"/>
      <c r="X69" s="346"/>
    </row>
    <row r="70" spans="2:24" ht="15" customHeight="1" x14ac:dyDescent="0.35">
      <c r="B70" s="326"/>
      <c r="C70" s="329"/>
      <c r="D70" s="329"/>
      <c r="E70" s="332"/>
      <c r="F70" s="294" t="s">
        <v>707</v>
      </c>
      <c r="G70" s="332"/>
      <c r="H70" s="332"/>
      <c r="I70" s="32">
        <v>1032</v>
      </c>
      <c r="J70" s="329"/>
      <c r="K70" s="329"/>
      <c r="L70" s="344"/>
      <c r="M70" s="366"/>
      <c r="N70" s="366"/>
      <c r="O70" s="366"/>
      <c r="P70" s="366"/>
      <c r="Q70" s="366"/>
      <c r="R70" s="366"/>
      <c r="S70" s="366"/>
      <c r="T70" s="366"/>
      <c r="U70" s="366"/>
      <c r="V70" s="366"/>
      <c r="W70" s="366"/>
      <c r="X70" s="346"/>
    </row>
    <row r="71" spans="2:24" ht="15" customHeight="1" x14ac:dyDescent="0.35">
      <c r="B71" s="326"/>
      <c r="C71" s="329"/>
      <c r="D71" s="329"/>
      <c r="E71" s="332"/>
      <c r="F71" s="294" t="s">
        <v>903</v>
      </c>
      <c r="G71" s="332"/>
      <c r="H71" s="332"/>
      <c r="I71" s="32">
        <v>1477</v>
      </c>
      <c r="J71" s="329"/>
      <c r="K71" s="329"/>
      <c r="L71" s="344"/>
      <c r="M71" s="366"/>
      <c r="N71" s="366"/>
      <c r="O71" s="366"/>
      <c r="P71" s="366"/>
      <c r="Q71" s="366"/>
      <c r="R71" s="366"/>
      <c r="S71" s="366"/>
      <c r="T71" s="366"/>
      <c r="U71" s="366"/>
      <c r="V71" s="366"/>
      <c r="W71" s="366"/>
      <c r="X71" s="346"/>
    </row>
    <row r="72" spans="2:24" ht="15" customHeight="1" x14ac:dyDescent="0.35">
      <c r="B72" s="326"/>
      <c r="C72" s="329"/>
      <c r="D72" s="329"/>
      <c r="E72" s="332"/>
      <c r="F72" s="294" t="s">
        <v>1053</v>
      </c>
      <c r="G72" s="332"/>
      <c r="H72" s="332"/>
      <c r="I72" s="32">
        <v>1185</v>
      </c>
      <c r="J72" s="329"/>
      <c r="K72" s="329"/>
      <c r="L72" s="344"/>
      <c r="M72" s="366"/>
      <c r="N72" s="366"/>
      <c r="O72" s="366"/>
      <c r="P72" s="366"/>
      <c r="Q72" s="366"/>
      <c r="R72" s="366"/>
      <c r="S72" s="366"/>
      <c r="T72" s="366"/>
      <c r="U72" s="366"/>
      <c r="V72" s="366"/>
      <c r="W72" s="366"/>
      <c r="X72" s="346"/>
    </row>
    <row r="73" spans="2:24" ht="15" customHeight="1" x14ac:dyDescent="0.35">
      <c r="B73" s="326"/>
      <c r="C73" s="329"/>
      <c r="D73" s="329"/>
      <c r="E73" s="332"/>
      <c r="F73" s="294" t="s">
        <v>1054</v>
      </c>
      <c r="G73" s="332"/>
      <c r="H73" s="332"/>
      <c r="I73" s="32">
        <v>1109</v>
      </c>
      <c r="J73" s="329"/>
      <c r="K73" s="329"/>
      <c r="L73" s="344"/>
      <c r="M73" s="366"/>
      <c r="N73" s="366"/>
      <c r="O73" s="366"/>
      <c r="P73" s="366"/>
      <c r="Q73" s="366"/>
      <c r="R73" s="366"/>
      <c r="S73" s="366"/>
      <c r="T73" s="366"/>
      <c r="U73" s="366"/>
      <c r="V73" s="366"/>
      <c r="W73" s="366"/>
      <c r="X73" s="346"/>
    </row>
    <row r="74" spans="2:24" ht="15" customHeight="1" x14ac:dyDescent="0.35">
      <c r="B74" s="326"/>
      <c r="C74" s="329"/>
      <c r="D74" s="329"/>
      <c r="E74" s="332"/>
      <c r="F74" s="255" t="s">
        <v>1055</v>
      </c>
      <c r="G74" s="332"/>
      <c r="H74" s="333"/>
      <c r="I74" s="32">
        <v>1034</v>
      </c>
      <c r="J74" s="329"/>
      <c r="K74" s="329"/>
      <c r="L74" s="344"/>
      <c r="M74" s="366"/>
      <c r="N74" s="366"/>
      <c r="O74" s="366"/>
      <c r="P74" s="366"/>
      <c r="Q74" s="366"/>
      <c r="R74" s="366"/>
      <c r="S74" s="366"/>
      <c r="T74" s="366"/>
      <c r="U74" s="366"/>
      <c r="V74" s="366"/>
      <c r="W74" s="366"/>
      <c r="X74" s="346"/>
    </row>
    <row r="75" spans="2:24" ht="15" customHeight="1" x14ac:dyDescent="0.35">
      <c r="B75" s="326"/>
      <c r="C75" s="329"/>
      <c r="D75" s="329"/>
      <c r="E75" s="332"/>
      <c r="F75" s="255" t="s">
        <v>791</v>
      </c>
      <c r="G75" s="332"/>
      <c r="H75" s="331" t="s">
        <v>1056</v>
      </c>
      <c r="I75" s="32">
        <v>848</v>
      </c>
      <c r="J75" s="329"/>
      <c r="K75" s="329"/>
      <c r="L75" s="344"/>
      <c r="M75" s="366"/>
      <c r="N75" s="366"/>
      <c r="O75" s="366"/>
      <c r="P75" s="366"/>
      <c r="Q75" s="366"/>
      <c r="R75" s="366"/>
      <c r="S75" s="366"/>
      <c r="T75" s="366"/>
      <c r="U75" s="366"/>
      <c r="V75" s="366"/>
      <c r="W75" s="366"/>
      <c r="X75" s="346"/>
    </row>
    <row r="76" spans="2:24" ht="15" customHeight="1" x14ac:dyDescent="0.35">
      <c r="B76" s="326"/>
      <c r="C76" s="329"/>
      <c r="D76" s="329"/>
      <c r="E76" s="332"/>
      <c r="F76" s="255" t="s">
        <v>706</v>
      </c>
      <c r="G76" s="332"/>
      <c r="H76" s="332"/>
      <c r="I76" s="32">
        <v>221</v>
      </c>
      <c r="J76" s="329"/>
      <c r="K76" s="329"/>
      <c r="L76" s="344"/>
      <c r="M76" s="366"/>
      <c r="N76" s="366"/>
      <c r="O76" s="366"/>
      <c r="P76" s="366"/>
      <c r="Q76" s="366"/>
      <c r="R76" s="366"/>
      <c r="S76" s="366"/>
      <c r="T76" s="366"/>
      <c r="U76" s="366"/>
      <c r="V76" s="366"/>
      <c r="W76" s="366"/>
      <c r="X76" s="346"/>
    </row>
    <row r="77" spans="2:24" ht="15" customHeight="1" x14ac:dyDescent="0.35">
      <c r="B77" s="326"/>
      <c r="C77" s="329"/>
      <c r="D77" s="329"/>
      <c r="E77" s="332"/>
      <c r="F77" s="255" t="s">
        <v>710</v>
      </c>
      <c r="G77" s="332"/>
      <c r="H77" s="332"/>
      <c r="I77" s="32">
        <v>996</v>
      </c>
      <c r="J77" s="329"/>
      <c r="K77" s="329"/>
      <c r="L77" s="344"/>
      <c r="M77" s="366"/>
      <c r="N77" s="366"/>
      <c r="O77" s="366"/>
      <c r="P77" s="366"/>
      <c r="Q77" s="366"/>
      <c r="R77" s="366"/>
      <c r="S77" s="366"/>
      <c r="T77" s="366"/>
      <c r="U77" s="366"/>
      <c r="V77" s="366"/>
      <c r="W77" s="366"/>
      <c r="X77" s="346"/>
    </row>
    <row r="78" spans="2:24" ht="15" customHeight="1" x14ac:dyDescent="0.35">
      <c r="B78" s="326"/>
      <c r="C78" s="329"/>
      <c r="D78" s="329"/>
      <c r="E78" s="332"/>
      <c r="F78" s="294" t="s">
        <v>1048</v>
      </c>
      <c r="G78" s="332"/>
      <c r="H78" s="332"/>
      <c r="I78" s="32">
        <v>1436</v>
      </c>
      <c r="J78" s="329"/>
      <c r="K78" s="329"/>
      <c r="L78" s="344"/>
      <c r="M78" s="366"/>
      <c r="N78" s="366"/>
      <c r="O78" s="366"/>
      <c r="P78" s="366"/>
      <c r="Q78" s="366"/>
      <c r="R78" s="366"/>
      <c r="S78" s="366"/>
      <c r="T78" s="366"/>
      <c r="U78" s="366"/>
      <c r="V78" s="366"/>
      <c r="W78" s="366"/>
      <c r="X78" s="346"/>
    </row>
    <row r="79" spans="2:24" ht="15" customHeight="1" x14ac:dyDescent="0.35">
      <c r="B79" s="326"/>
      <c r="C79" s="329"/>
      <c r="D79" s="329"/>
      <c r="E79" s="332"/>
      <c r="F79" s="294" t="s">
        <v>906</v>
      </c>
      <c r="G79" s="332"/>
      <c r="H79" s="332"/>
      <c r="I79" s="32">
        <v>1252</v>
      </c>
      <c r="J79" s="329"/>
      <c r="K79" s="329"/>
      <c r="L79" s="344"/>
      <c r="M79" s="366"/>
      <c r="N79" s="366"/>
      <c r="O79" s="366"/>
      <c r="P79" s="366"/>
      <c r="Q79" s="366"/>
      <c r="R79" s="366"/>
      <c r="S79" s="366"/>
      <c r="T79" s="366"/>
      <c r="U79" s="366"/>
      <c r="V79" s="366"/>
      <c r="W79" s="366"/>
      <c r="X79" s="346"/>
    </row>
    <row r="80" spans="2:24" ht="15" customHeight="1" x14ac:dyDescent="0.35">
      <c r="B80" s="326"/>
      <c r="C80" s="329"/>
      <c r="D80" s="329"/>
      <c r="E80" s="332"/>
      <c r="F80" s="294" t="s">
        <v>911</v>
      </c>
      <c r="G80" s="332"/>
      <c r="H80" s="332"/>
      <c r="I80" s="32">
        <v>1045</v>
      </c>
      <c r="J80" s="329"/>
      <c r="K80" s="329"/>
      <c r="L80" s="344"/>
      <c r="M80" s="366"/>
      <c r="N80" s="366"/>
      <c r="O80" s="366"/>
      <c r="P80" s="366"/>
      <c r="Q80" s="366"/>
      <c r="R80" s="366"/>
      <c r="S80" s="366"/>
      <c r="T80" s="366"/>
      <c r="U80" s="366"/>
      <c r="V80" s="366"/>
      <c r="W80" s="366"/>
      <c r="X80" s="346"/>
    </row>
    <row r="81" spans="2:24" ht="15" customHeight="1" x14ac:dyDescent="0.35">
      <c r="B81" s="326"/>
      <c r="C81" s="329"/>
      <c r="D81" s="329"/>
      <c r="E81" s="332"/>
      <c r="F81" s="255" t="s">
        <v>1049</v>
      </c>
      <c r="G81" s="332"/>
      <c r="H81" s="332"/>
      <c r="I81" s="32">
        <v>843</v>
      </c>
      <c r="J81" s="329"/>
      <c r="K81" s="329"/>
      <c r="L81" s="344"/>
      <c r="M81" s="366"/>
      <c r="N81" s="366"/>
      <c r="O81" s="366"/>
      <c r="P81" s="366"/>
      <c r="Q81" s="366"/>
      <c r="R81" s="366"/>
      <c r="S81" s="366"/>
      <c r="T81" s="366"/>
      <c r="U81" s="366"/>
      <c r="V81" s="366"/>
      <c r="W81" s="366"/>
      <c r="X81" s="346"/>
    </row>
    <row r="82" spans="2:24" ht="15" customHeight="1" x14ac:dyDescent="0.35">
      <c r="B82" s="326"/>
      <c r="C82" s="329"/>
      <c r="D82" s="329"/>
      <c r="E82" s="332"/>
      <c r="F82" s="294" t="s">
        <v>1050</v>
      </c>
      <c r="G82" s="332"/>
      <c r="H82" s="332"/>
      <c r="I82" s="32">
        <v>667</v>
      </c>
      <c r="J82" s="329"/>
      <c r="K82" s="329"/>
      <c r="L82" s="344"/>
      <c r="M82" s="366"/>
      <c r="N82" s="366"/>
      <c r="O82" s="366"/>
      <c r="P82" s="366"/>
      <c r="Q82" s="366"/>
      <c r="R82" s="366"/>
      <c r="S82" s="366"/>
      <c r="T82" s="366"/>
      <c r="U82" s="366"/>
      <c r="V82" s="366"/>
      <c r="W82" s="366"/>
      <c r="X82" s="346"/>
    </row>
    <row r="83" spans="2:24" ht="15" customHeight="1" x14ac:dyDescent="0.35">
      <c r="B83" s="326"/>
      <c r="C83" s="329"/>
      <c r="D83" s="329"/>
      <c r="E83" s="332"/>
      <c r="F83" s="294" t="s">
        <v>908</v>
      </c>
      <c r="G83" s="332"/>
      <c r="H83" s="332"/>
      <c r="I83" s="32">
        <v>937</v>
      </c>
      <c r="J83" s="329"/>
      <c r="K83" s="329"/>
      <c r="L83" s="344"/>
      <c r="M83" s="366"/>
      <c r="N83" s="366"/>
      <c r="O83" s="366"/>
      <c r="P83" s="366"/>
      <c r="Q83" s="366"/>
      <c r="R83" s="366"/>
      <c r="S83" s="366"/>
      <c r="T83" s="366"/>
      <c r="U83" s="366"/>
      <c r="V83" s="366"/>
      <c r="W83" s="366"/>
      <c r="X83" s="346"/>
    </row>
    <row r="84" spans="2:24" ht="15" customHeight="1" x14ac:dyDescent="0.35">
      <c r="B84" s="326"/>
      <c r="C84" s="329"/>
      <c r="D84" s="329"/>
      <c r="E84" s="332"/>
      <c r="F84" s="294" t="s">
        <v>1051</v>
      </c>
      <c r="G84" s="332"/>
      <c r="H84" s="332"/>
      <c r="I84" s="32">
        <v>616</v>
      </c>
      <c r="J84" s="329"/>
      <c r="K84" s="329"/>
      <c r="L84" s="344"/>
      <c r="M84" s="366"/>
      <c r="N84" s="366"/>
      <c r="O84" s="366"/>
      <c r="P84" s="366"/>
      <c r="Q84" s="366"/>
      <c r="R84" s="366"/>
      <c r="S84" s="366"/>
      <c r="T84" s="366"/>
      <c r="U84" s="366"/>
      <c r="V84" s="366"/>
      <c r="W84" s="366"/>
      <c r="X84" s="346"/>
    </row>
    <row r="85" spans="2:24" ht="15" customHeight="1" x14ac:dyDescent="0.35">
      <c r="B85" s="326"/>
      <c r="C85" s="329"/>
      <c r="D85" s="329"/>
      <c r="E85" s="332"/>
      <c r="F85" s="294" t="s">
        <v>1052</v>
      </c>
      <c r="G85" s="332"/>
      <c r="H85" s="332"/>
      <c r="I85" s="32">
        <v>531</v>
      </c>
      <c r="J85" s="329"/>
      <c r="K85" s="329"/>
      <c r="L85" s="344"/>
      <c r="M85" s="366"/>
      <c r="N85" s="366"/>
      <c r="O85" s="366"/>
      <c r="P85" s="366"/>
      <c r="Q85" s="366"/>
      <c r="R85" s="366"/>
      <c r="S85" s="366"/>
      <c r="T85" s="366"/>
      <c r="U85" s="366"/>
      <c r="V85" s="366"/>
      <c r="W85" s="366"/>
      <c r="X85" s="346"/>
    </row>
    <row r="86" spans="2:24" ht="15" customHeight="1" x14ac:dyDescent="0.35">
      <c r="B86" s="326"/>
      <c r="C86" s="329"/>
      <c r="D86" s="329"/>
      <c r="E86" s="332"/>
      <c r="F86" s="294" t="s">
        <v>707</v>
      </c>
      <c r="G86" s="332"/>
      <c r="H86" s="332"/>
      <c r="I86" s="32">
        <v>539</v>
      </c>
      <c r="J86" s="329"/>
      <c r="K86" s="329"/>
      <c r="L86" s="344"/>
      <c r="M86" s="366"/>
      <c r="N86" s="366"/>
      <c r="O86" s="366"/>
      <c r="P86" s="366"/>
      <c r="Q86" s="366"/>
      <c r="R86" s="366"/>
      <c r="S86" s="366"/>
      <c r="T86" s="366"/>
      <c r="U86" s="366"/>
      <c r="V86" s="366"/>
      <c r="W86" s="366"/>
      <c r="X86" s="346"/>
    </row>
    <row r="87" spans="2:24" ht="15" customHeight="1" x14ac:dyDescent="0.35">
      <c r="B87" s="326"/>
      <c r="C87" s="329"/>
      <c r="D87" s="329"/>
      <c r="E87" s="332"/>
      <c r="F87" s="294" t="s">
        <v>903</v>
      </c>
      <c r="G87" s="332"/>
      <c r="H87" s="332"/>
      <c r="I87" s="32">
        <v>1128</v>
      </c>
      <c r="J87" s="329"/>
      <c r="K87" s="329"/>
      <c r="L87" s="344"/>
      <c r="M87" s="366"/>
      <c r="N87" s="366"/>
      <c r="O87" s="366"/>
      <c r="P87" s="366"/>
      <c r="Q87" s="366"/>
      <c r="R87" s="366"/>
      <c r="S87" s="366"/>
      <c r="T87" s="366"/>
      <c r="U87" s="366"/>
      <c r="V87" s="366"/>
      <c r="W87" s="366"/>
      <c r="X87" s="346"/>
    </row>
    <row r="88" spans="2:24" ht="15" customHeight="1" x14ac:dyDescent="0.35">
      <c r="B88" s="326"/>
      <c r="C88" s="329"/>
      <c r="D88" s="329"/>
      <c r="E88" s="332"/>
      <c r="F88" s="294" t="s">
        <v>1053</v>
      </c>
      <c r="G88" s="332"/>
      <c r="H88" s="332"/>
      <c r="I88" s="32">
        <v>856</v>
      </c>
      <c r="J88" s="329"/>
      <c r="K88" s="329"/>
      <c r="L88" s="344"/>
      <c r="M88" s="366"/>
      <c r="N88" s="366"/>
      <c r="O88" s="366"/>
      <c r="P88" s="366"/>
      <c r="Q88" s="366"/>
      <c r="R88" s="366"/>
      <c r="S88" s="366"/>
      <c r="T88" s="366"/>
      <c r="U88" s="366"/>
      <c r="V88" s="366"/>
      <c r="W88" s="366"/>
      <c r="X88" s="346"/>
    </row>
    <row r="89" spans="2:24" ht="15" customHeight="1" x14ac:dyDescent="0.35">
      <c r="B89" s="326"/>
      <c r="C89" s="329"/>
      <c r="D89" s="329"/>
      <c r="E89" s="332"/>
      <c r="F89" s="294" t="s">
        <v>1054</v>
      </c>
      <c r="G89" s="332"/>
      <c r="H89" s="332"/>
      <c r="I89" s="32">
        <v>797</v>
      </c>
      <c r="J89" s="329"/>
      <c r="K89" s="329"/>
      <c r="L89" s="344"/>
      <c r="M89" s="366"/>
      <c r="N89" s="366"/>
      <c r="O89" s="366"/>
      <c r="P89" s="366"/>
      <c r="Q89" s="366"/>
      <c r="R89" s="366"/>
      <c r="S89" s="366"/>
      <c r="T89" s="366"/>
      <c r="U89" s="366"/>
      <c r="V89" s="366"/>
      <c r="W89" s="366"/>
      <c r="X89" s="346"/>
    </row>
    <row r="90" spans="2:24" ht="15" customHeight="1" x14ac:dyDescent="0.35">
      <c r="B90" s="326"/>
      <c r="C90" s="329"/>
      <c r="D90" s="329"/>
      <c r="E90" s="332"/>
      <c r="F90" s="255" t="s">
        <v>1055</v>
      </c>
      <c r="G90" s="332"/>
      <c r="H90" s="333"/>
      <c r="I90" s="32">
        <v>669</v>
      </c>
      <c r="J90" s="329"/>
      <c r="K90" s="329"/>
      <c r="L90" s="344"/>
      <c r="M90" s="366"/>
      <c r="N90" s="366"/>
      <c r="O90" s="366"/>
      <c r="P90" s="366"/>
      <c r="Q90" s="366"/>
      <c r="R90" s="366"/>
      <c r="S90" s="366"/>
      <c r="T90" s="366"/>
      <c r="U90" s="366"/>
      <c r="V90" s="366"/>
      <c r="W90" s="366"/>
      <c r="X90" s="346"/>
    </row>
    <row r="91" spans="2:24" ht="15" customHeight="1" x14ac:dyDescent="0.35">
      <c r="B91" s="326"/>
      <c r="C91" s="329"/>
      <c r="D91" s="329"/>
      <c r="E91" s="332"/>
      <c r="F91" s="255" t="s">
        <v>791</v>
      </c>
      <c r="G91" s="332"/>
      <c r="H91" s="331" t="s">
        <v>1057</v>
      </c>
      <c r="I91" s="32">
        <v>928</v>
      </c>
      <c r="J91" s="329"/>
      <c r="K91" s="329"/>
      <c r="L91" s="344"/>
      <c r="M91" s="366"/>
      <c r="N91" s="366"/>
      <c r="O91" s="366"/>
      <c r="P91" s="366"/>
      <c r="Q91" s="366"/>
      <c r="R91" s="366"/>
      <c r="S91" s="366"/>
      <c r="T91" s="366"/>
      <c r="U91" s="366"/>
      <c r="V91" s="366"/>
      <c r="W91" s="366"/>
      <c r="X91" s="346"/>
    </row>
    <row r="92" spans="2:24" ht="15" customHeight="1" x14ac:dyDescent="0.35">
      <c r="B92" s="326"/>
      <c r="C92" s="329"/>
      <c r="D92" s="329"/>
      <c r="E92" s="332"/>
      <c r="F92" s="255" t="s">
        <v>706</v>
      </c>
      <c r="G92" s="332"/>
      <c r="H92" s="332"/>
      <c r="I92" s="32">
        <v>356</v>
      </c>
      <c r="J92" s="329"/>
      <c r="K92" s="329"/>
      <c r="L92" s="344"/>
      <c r="M92" s="366"/>
      <c r="N92" s="366"/>
      <c r="O92" s="366"/>
      <c r="P92" s="366"/>
      <c r="Q92" s="366"/>
      <c r="R92" s="366"/>
      <c r="S92" s="366"/>
      <c r="T92" s="366"/>
      <c r="U92" s="366"/>
      <c r="V92" s="366"/>
      <c r="W92" s="366"/>
      <c r="X92" s="346"/>
    </row>
    <row r="93" spans="2:24" ht="15" customHeight="1" x14ac:dyDescent="0.35">
      <c r="B93" s="326"/>
      <c r="C93" s="329"/>
      <c r="D93" s="329"/>
      <c r="E93" s="332"/>
      <c r="F93" s="255" t="s">
        <v>710</v>
      </c>
      <c r="G93" s="332"/>
      <c r="H93" s="332"/>
      <c r="I93" s="31">
        <v>1207</v>
      </c>
      <c r="J93" s="329"/>
      <c r="K93" s="329"/>
      <c r="L93" s="344"/>
      <c r="M93" s="366"/>
      <c r="N93" s="366"/>
      <c r="O93" s="366"/>
      <c r="P93" s="366"/>
      <c r="Q93" s="366"/>
      <c r="R93" s="366"/>
      <c r="S93" s="366"/>
      <c r="T93" s="366"/>
      <c r="U93" s="366"/>
      <c r="V93" s="366"/>
      <c r="W93" s="366"/>
      <c r="X93" s="346"/>
    </row>
    <row r="94" spans="2:24" ht="15" customHeight="1" x14ac:dyDescent="0.35">
      <c r="B94" s="326"/>
      <c r="C94" s="329"/>
      <c r="D94" s="329"/>
      <c r="E94" s="332"/>
      <c r="F94" s="294" t="s">
        <v>1048</v>
      </c>
      <c r="G94" s="332"/>
      <c r="H94" s="332"/>
      <c r="I94" s="32">
        <v>1662</v>
      </c>
      <c r="J94" s="329"/>
      <c r="K94" s="329"/>
      <c r="L94" s="344"/>
      <c r="M94" s="366"/>
      <c r="N94" s="366"/>
      <c r="O94" s="366"/>
      <c r="P94" s="366"/>
      <c r="Q94" s="366"/>
      <c r="R94" s="366"/>
      <c r="S94" s="366"/>
      <c r="T94" s="366"/>
      <c r="U94" s="366"/>
      <c r="V94" s="366"/>
      <c r="W94" s="366"/>
      <c r="X94" s="346"/>
    </row>
    <row r="95" spans="2:24" ht="15" customHeight="1" x14ac:dyDescent="0.35">
      <c r="B95" s="326"/>
      <c r="C95" s="329"/>
      <c r="D95" s="329"/>
      <c r="E95" s="332"/>
      <c r="F95" s="294" t="s">
        <v>906</v>
      </c>
      <c r="G95" s="332"/>
      <c r="H95" s="332"/>
      <c r="I95" s="32">
        <v>1460</v>
      </c>
      <c r="J95" s="329"/>
      <c r="K95" s="329"/>
      <c r="L95" s="344"/>
      <c r="M95" s="366"/>
      <c r="N95" s="366"/>
      <c r="O95" s="366"/>
      <c r="P95" s="366"/>
      <c r="Q95" s="366"/>
      <c r="R95" s="366"/>
      <c r="S95" s="366"/>
      <c r="T95" s="366"/>
      <c r="U95" s="366"/>
      <c r="V95" s="366"/>
      <c r="W95" s="366"/>
      <c r="X95" s="346"/>
    </row>
    <row r="96" spans="2:24" ht="15" customHeight="1" x14ac:dyDescent="0.35">
      <c r="B96" s="326"/>
      <c r="C96" s="329"/>
      <c r="D96" s="329"/>
      <c r="E96" s="332"/>
      <c r="F96" s="294" t="s">
        <v>911</v>
      </c>
      <c r="G96" s="332"/>
      <c r="H96" s="332"/>
      <c r="I96" s="32">
        <v>1349</v>
      </c>
      <c r="J96" s="329"/>
      <c r="K96" s="329"/>
      <c r="L96" s="344"/>
      <c r="M96" s="366"/>
      <c r="N96" s="366"/>
      <c r="O96" s="366"/>
      <c r="P96" s="366"/>
      <c r="Q96" s="366"/>
      <c r="R96" s="366"/>
      <c r="S96" s="366"/>
      <c r="T96" s="366"/>
      <c r="U96" s="366"/>
      <c r="V96" s="366"/>
      <c r="W96" s="366"/>
      <c r="X96" s="346"/>
    </row>
    <row r="97" spans="2:24" ht="15" customHeight="1" x14ac:dyDescent="0.35">
      <c r="B97" s="326"/>
      <c r="C97" s="329"/>
      <c r="D97" s="329"/>
      <c r="E97" s="332"/>
      <c r="F97" s="255" t="s">
        <v>1049</v>
      </c>
      <c r="G97" s="332"/>
      <c r="H97" s="332"/>
      <c r="I97" s="32">
        <v>1084</v>
      </c>
      <c r="J97" s="329"/>
      <c r="K97" s="329"/>
      <c r="L97" s="344"/>
      <c r="M97" s="366"/>
      <c r="N97" s="366"/>
      <c r="O97" s="366"/>
      <c r="P97" s="366"/>
      <c r="Q97" s="366"/>
      <c r="R97" s="366"/>
      <c r="S97" s="366"/>
      <c r="T97" s="366"/>
      <c r="U97" s="366"/>
      <c r="V97" s="366"/>
      <c r="W97" s="366"/>
      <c r="X97" s="346"/>
    </row>
    <row r="98" spans="2:24" ht="15" customHeight="1" x14ac:dyDescent="0.35">
      <c r="B98" s="326"/>
      <c r="C98" s="329"/>
      <c r="D98" s="329"/>
      <c r="E98" s="332"/>
      <c r="F98" s="294" t="s">
        <v>1050</v>
      </c>
      <c r="G98" s="332"/>
      <c r="H98" s="332"/>
      <c r="I98" s="32">
        <v>882</v>
      </c>
      <c r="J98" s="329"/>
      <c r="K98" s="329"/>
      <c r="L98" s="344"/>
      <c r="M98" s="366"/>
      <c r="N98" s="366"/>
      <c r="O98" s="366"/>
      <c r="P98" s="366"/>
      <c r="Q98" s="366"/>
      <c r="R98" s="366"/>
      <c r="S98" s="366"/>
      <c r="T98" s="366"/>
      <c r="U98" s="366"/>
      <c r="V98" s="366"/>
      <c r="W98" s="366"/>
      <c r="X98" s="346"/>
    </row>
    <row r="99" spans="2:24" ht="15" customHeight="1" x14ac:dyDescent="0.35">
      <c r="B99" s="326"/>
      <c r="C99" s="329"/>
      <c r="D99" s="329"/>
      <c r="E99" s="332"/>
      <c r="F99" s="294" t="s">
        <v>908</v>
      </c>
      <c r="G99" s="332"/>
      <c r="H99" s="332"/>
      <c r="I99" s="32">
        <v>1249</v>
      </c>
      <c r="J99" s="329"/>
      <c r="K99" s="329"/>
      <c r="L99" s="344"/>
      <c r="M99" s="366"/>
      <c r="N99" s="366"/>
      <c r="O99" s="366"/>
      <c r="P99" s="366"/>
      <c r="Q99" s="366"/>
      <c r="R99" s="366"/>
      <c r="S99" s="366"/>
      <c r="T99" s="366"/>
      <c r="U99" s="366"/>
      <c r="V99" s="366"/>
      <c r="W99" s="366"/>
      <c r="X99" s="346"/>
    </row>
    <row r="100" spans="2:24" ht="15" customHeight="1" x14ac:dyDescent="0.35">
      <c r="B100" s="326"/>
      <c r="C100" s="329"/>
      <c r="D100" s="329"/>
      <c r="E100" s="332"/>
      <c r="F100" s="294" t="s">
        <v>1051</v>
      </c>
      <c r="G100" s="332"/>
      <c r="H100" s="332"/>
      <c r="I100" s="32">
        <v>845</v>
      </c>
      <c r="J100" s="329"/>
      <c r="K100" s="329"/>
      <c r="L100" s="344"/>
      <c r="M100" s="366"/>
      <c r="N100" s="366"/>
      <c r="O100" s="366"/>
      <c r="P100" s="366"/>
      <c r="Q100" s="366"/>
      <c r="R100" s="366"/>
      <c r="S100" s="366"/>
      <c r="T100" s="366"/>
      <c r="U100" s="366"/>
      <c r="V100" s="366"/>
      <c r="W100" s="366"/>
      <c r="X100" s="346"/>
    </row>
    <row r="101" spans="2:24" ht="15" customHeight="1" x14ac:dyDescent="0.35">
      <c r="B101" s="326"/>
      <c r="C101" s="329"/>
      <c r="D101" s="329"/>
      <c r="E101" s="332"/>
      <c r="F101" s="294" t="s">
        <v>1052</v>
      </c>
      <c r="G101" s="332"/>
      <c r="H101" s="332"/>
      <c r="I101" s="32">
        <v>780</v>
      </c>
      <c r="J101" s="329"/>
      <c r="K101" s="329"/>
      <c r="L101" s="344"/>
      <c r="M101" s="366"/>
      <c r="N101" s="366"/>
      <c r="O101" s="366"/>
      <c r="P101" s="366"/>
      <c r="Q101" s="366"/>
      <c r="R101" s="366"/>
      <c r="S101" s="366"/>
      <c r="T101" s="366"/>
      <c r="U101" s="366"/>
      <c r="V101" s="366"/>
      <c r="W101" s="366"/>
      <c r="X101" s="346"/>
    </row>
    <row r="102" spans="2:24" ht="15" customHeight="1" x14ac:dyDescent="0.35">
      <c r="B102" s="326"/>
      <c r="C102" s="329"/>
      <c r="D102" s="329"/>
      <c r="E102" s="332"/>
      <c r="F102" s="294" t="s">
        <v>707</v>
      </c>
      <c r="G102" s="332"/>
      <c r="H102" s="332"/>
      <c r="I102" s="32">
        <v>864</v>
      </c>
      <c r="J102" s="329"/>
      <c r="K102" s="329"/>
      <c r="L102" s="344"/>
      <c r="M102" s="366"/>
      <c r="N102" s="366"/>
      <c r="O102" s="366"/>
      <c r="P102" s="366"/>
      <c r="Q102" s="366"/>
      <c r="R102" s="366"/>
      <c r="S102" s="366"/>
      <c r="T102" s="366"/>
      <c r="U102" s="366"/>
      <c r="V102" s="366"/>
      <c r="W102" s="366"/>
      <c r="X102" s="346"/>
    </row>
    <row r="103" spans="2:24" ht="15" customHeight="1" x14ac:dyDescent="0.35">
      <c r="B103" s="326"/>
      <c r="C103" s="329"/>
      <c r="D103" s="329"/>
      <c r="E103" s="332"/>
      <c r="F103" s="294" t="s">
        <v>903</v>
      </c>
      <c r="G103" s="332"/>
      <c r="H103" s="332"/>
      <c r="I103" s="32">
        <v>1351</v>
      </c>
      <c r="J103" s="329"/>
      <c r="K103" s="329"/>
      <c r="L103" s="344"/>
      <c r="M103" s="366"/>
      <c r="N103" s="366"/>
      <c r="O103" s="366"/>
      <c r="P103" s="366"/>
      <c r="Q103" s="366"/>
      <c r="R103" s="366"/>
      <c r="S103" s="366"/>
      <c r="T103" s="366"/>
      <c r="U103" s="366"/>
      <c r="V103" s="366"/>
      <c r="W103" s="366"/>
      <c r="X103" s="346"/>
    </row>
    <row r="104" spans="2:24" ht="15" customHeight="1" x14ac:dyDescent="0.35">
      <c r="B104" s="326"/>
      <c r="C104" s="329"/>
      <c r="D104" s="329"/>
      <c r="E104" s="332"/>
      <c r="F104" s="294" t="s">
        <v>1053</v>
      </c>
      <c r="G104" s="332"/>
      <c r="H104" s="332"/>
      <c r="I104" s="32">
        <v>1063</v>
      </c>
      <c r="J104" s="329"/>
      <c r="K104" s="329"/>
      <c r="L104" s="344"/>
      <c r="M104" s="366"/>
      <c r="N104" s="366"/>
      <c r="O104" s="366"/>
      <c r="P104" s="366"/>
      <c r="Q104" s="366"/>
      <c r="R104" s="366"/>
      <c r="S104" s="366"/>
      <c r="T104" s="366"/>
      <c r="U104" s="366"/>
      <c r="V104" s="366"/>
      <c r="W104" s="366"/>
      <c r="X104" s="346"/>
    </row>
    <row r="105" spans="2:24" ht="15" customHeight="1" x14ac:dyDescent="0.35">
      <c r="B105" s="326"/>
      <c r="C105" s="329"/>
      <c r="D105" s="329"/>
      <c r="E105" s="332"/>
      <c r="F105" s="294" t="s">
        <v>1054</v>
      </c>
      <c r="G105" s="332"/>
      <c r="H105" s="332"/>
      <c r="I105" s="31">
        <v>1031</v>
      </c>
      <c r="J105" s="329"/>
      <c r="K105" s="329"/>
      <c r="L105" s="344"/>
      <c r="M105" s="366"/>
      <c r="N105" s="366"/>
      <c r="O105" s="366"/>
      <c r="P105" s="366"/>
      <c r="Q105" s="366"/>
      <c r="R105" s="366"/>
      <c r="S105" s="366"/>
      <c r="T105" s="366"/>
      <c r="U105" s="366"/>
      <c r="V105" s="366"/>
      <c r="W105" s="366"/>
      <c r="X105" s="346"/>
    </row>
    <row r="106" spans="2:24" ht="15" customHeight="1" x14ac:dyDescent="0.35">
      <c r="B106" s="326"/>
      <c r="C106" s="329"/>
      <c r="D106" s="330"/>
      <c r="E106" s="332"/>
      <c r="F106" s="255" t="s">
        <v>1055</v>
      </c>
      <c r="G106" s="332"/>
      <c r="H106" s="333"/>
      <c r="I106" s="31">
        <v>915</v>
      </c>
      <c r="J106" s="329"/>
      <c r="K106" s="329"/>
      <c r="L106" s="344"/>
      <c r="M106" s="366"/>
      <c r="N106" s="366"/>
      <c r="O106" s="366"/>
      <c r="P106" s="366"/>
      <c r="Q106" s="366"/>
      <c r="R106" s="366"/>
      <c r="S106" s="366"/>
      <c r="T106" s="366"/>
      <c r="U106" s="366"/>
      <c r="V106" s="366"/>
      <c r="W106" s="366"/>
      <c r="X106" s="346"/>
    </row>
    <row r="107" spans="2:24" ht="15" customHeight="1" x14ac:dyDescent="0.35">
      <c r="B107" s="326"/>
      <c r="C107" s="329"/>
      <c r="D107" s="328" t="s">
        <v>309</v>
      </c>
      <c r="E107" s="332"/>
      <c r="F107" s="255" t="s">
        <v>791</v>
      </c>
      <c r="G107" s="332"/>
      <c r="H107" s="331" t="s">
        <v>1046</v>
      </c>
      <c r="I107" s="32">
        <v>776</v>
      </c>
      <c r="J107" s="329"/>
      <c r="K107" s="329"/>
      <c r="L107" s="344"/>
      <c r="M107" s="366"/>
      <c r="N107" s="366"/>
      <c r="O107" s="366"/>
      <c r="P107" s="366"/>
      <c r="Q107" s="366"/>
      <c r="R107" s="366"/>
      <c r="S107" s="366"/>
      <c r="T107" s="366"/>
      <c r="U107" s="366"/>
      <c r="V107" s="366"/>
      <c r="W107" s="366"/>
      <c r="X107" s="346"/>
    </row>
    <row r="108" spans="2:24" ht="15" customHeight="1" x14ac:dyDescent="0.35">
      <c r="B108" s="326"/>
      <c r="C108" s="329"/>
      <c r="D108" s="329"/>
      <c r="E108" s="332"/>
      <c r="F108" s="255" t="s">
        <v>710</v>
      </c>
      <c r="G108" s="332"/>
      <c r="H108" s="332"/>
      <c r="I108" s="32">
        <v>1482</v>
      </c>
      <c r="J108" s="329"/>
      <c r="K108" s="329"/>
      <c r="L108" s="344"/>
      <c r="M108" s="366"/>
      <c r="N108" s="366"/>
      <c r="O108" s="366"/>
      <c r="P108" s="366"/>
      <c r="Q108" s="366"/>
      <c r="R108" s="366"/>
      <c r="S108" s="366"/>
      <c r="T108" s="366"/>
      <c r="U108" s="366"/>
      <c r="V108" s="366"/>
      <c r="W108" s="366"/>
      <c r="X108" s="346"/>
    </row>
    <row r="109" spans="2:24" ht="15" customHeight="1" x14ac:dyDescent="0.35">
      <c r="B109" s="326"/>
      <c r="C109" s="329"/>
      <c r="D109" s="329"/>
      <c r="E109" s="332"/>
      <c r="F109" s="255" t="s">
        <v>1048</v>
      </c>
      <c r="G109" s="332"/>
      <c r="H109" s="332"/>
      <c r="I109" s="32">
        <v>1422</v>
      </c>
      <c r="J109" s="329"/>
      <c r="K109" s="329"/>
      <c r="L109" s="344"/>
      <c r="M109" s="366"/>
      <c r="N109" s="366"/>
      <c r="O109" s="366"/>
      <c r="P109" s="366"/>
      <c r="Q109" s="366"/>
      <c r="R109" s="366"/>
      <c r="S109" s="366"/>
      <c r="T109" s="366"/>
      <c r="U109" s="366"/>
      <c r="V109" s="366"/>
      <c r="W109" s="366"/>
      <c r="X109" s="346"/>
    </row>
    <row r="110" spans="2:24" ht="15" customHeight="1" x14ac:dyDescent="0.35">
      <c r="B110" s="326"/>
      <c r="C110" s="329"/>
      <c r="D110" s="329"/>
      <c r="E110" s="332"/>
      <c r="F110" s="294" t="s">
        <v>906</v>
      </c>
      <c r="G110" s="332"/>
      <c r="H110" s="332"/>
      <c r="I110" s="32">
        <v>1204</v>
      </c>
      <c r="J110" s="329"/>
      <c r="K110" s="329"/>
      <c r="L110" s="344"/>
      <c r="M110" s="366"/>
      <c r="N110" s="366"/>
      <c r="O110" s="366"/>
      <c r="P110" s="366"/>
      <c r="Q110" s="366"/>
      <c r="R110" s="366"/>
      <c r="S110" s="366"/>
      <c r="T110" s="366"/>
      <c r="U110" s="366"/>
      <c r="V110" s="366"/>
      <c r="W110" s="366"/>
      <c r="X110" s="346"/>
    </row>
    <row r="111" spans="2:24" ht="15" customHeight="1" x14ac:dyDescent="0.35">
      <c r="B111" s="326"/>
      <c r="C111" s="329"/>
      <c r="D111" s="329"/>
      <c r="E111" s="332"/>
      <c r="F111" s="294" t="s">
        <v>1049</v>
      </c>
      <c r="G111" s="332"/>
      <c r="H111" s="332"/>
      <c r="I111" s="32">
        <v>816</v>
      </c>
      <c r="J111" s="329"/>
      <c r="K111" s="329"/>
      <c r="L111" s="344"/>
      <c r="M111" s="366"/>
      <c r="N111" s="366"/>
      <c r="O111" s="366"/>
      <c r="P111" s="366"/>
      <c r="Q111" s="366"/>
      <c r="R111" s="366"/>
      <c r="S111" s="366"/>
      <c r="T111" s="366"/>
      <c r="U111" s="366"/>
      <c r="V111" s="366"/>
      <c r="W111" s="366"/>
      <c r="X111" s="346"/>
    </row>
    <row r="112" spans="2:24" ht="15" customHeight="1" x14ac:dyDescent="0.35">
      <c r="B112" s="326"/>
      <c r="C112" s="329"/>
      <c r="D112" s="329"/>
      <c r="E112" s="332"/>
      <c r="F112" s="294" t="s">
        <v>1050</v>
      </c>
      <c r="G112" s="332"/>
      <c r="H112" s="332"/>
      <c r="I112" s="32">
        <v>616</v>
      </c>
      <c r="J112" s="329"/>
      <c r="K112" s="329"/>
      <c r="L112" s="344"/>
      <c r="M112" s="366"/>
      <c r="N112" s="366"/>
      <c r="O112" s="366"/>
      <c r="P112" s="366"/>
      <c r="Q112" s="366"/>
      <c r="R112" s="366"/>
      <c r="S112" s="366"/>
      <c r="T112" s="366"/>
      <c r="U112" s="366"/>
      <c r="V112" s="366"/>
      <c r="W112" s="366"/>
      <c r="X112" s="346"/>
    </row>
    <row r="113" spans="2:24" ht="15" customHeight="1" x14ac:dyDescent="0.35">
      <c r="B113" s="326"/>
      <c r="C113" s="329"/>
      <c r="D113" s="329"/>
      <c r="E113" s="332"/>
      <c r="F113" s="255" t="s">
        <v>908</v>
      </c>
      <c r="G113" s="332"/>
      <c r="H113" s="332"/>
      <c r="I113" s="32">
        <v>915</v>
      </c>
      <c r="J113" s="329"/>
      <c r="K113" s="329"/>
      <c r="L113" s="344"/>
      <c r="M113" s="366"/>
      <c r="N113" s="366"/>
      <c r="O113" s="366"/>
      <c r="P113" s="366"/>
      <c r="Q113" s="366"/>
      <c r="R113" s="366"/>
      <c r="S113" s="366"/>
      <c r="T113" s="366"/>
      <c r="U113" s="366"/>
      <c r="V113" s="366"/>
      <c r="W113" s="366"/>
      <c r="X113" s="346"/>
    </row>
    <row r="114" spans="2:24" ht="15" customHeight="1" x14ac:dyDescent="0.35">
      <c r="B114" s="326"/>
      <c r="C114" s="329"/>
      <c r="D114" s="329"/>
      <c r="E114" s="332"/>
      <c r="F114" s="294" t="s">
        <v>1051</v>
      </c>
      <c r="G114" s="332"/>
      <c r="H114" s="332"/>
      <c r="I114" s="32">
        <v>764</v>
      </c>
      <c r="J114" s="329"/>
      <c r="K114" s="329"/>
      <c r="L114" s="344"/>
      <c r="M114" s="366"/>
      <c r="N114" s="366"/>
      <c r="O114" s="366"/>
      <c r="P114" s="366"/>
      <c r="Q114" s="366"/>
      <c r="R114" s="366"/>
      <c r="S114" s="366"/>
      <c r="T114" s="366"/>
      <c r="U114" s="366"/>
      <c r="V114" s="366"/>
      <c r="W114" s="366"/>
      <c r="X114" s="346"/>
    </row>
    <row r="115" spans="2:24" ht="15" customHeight="1" x14ac:dyDescent="0.35">
      <c r="B115" s="326"/>
      <c r="C115" s="329"/>
      <c r="D115" s="329"/>
      <c r="E115" s="332"/>
      <c r="F115" s="294" t="s">
        <v>1052</v>
      </c>
      <c r="G115" s="332"/>
      <c r="H115" s="332"/>
      <c r="I115" s="32">
        <v>749</v>
      </c>
      <c r="J115" s="329"/>
      <c r="K115" s="329"/>
      <c r="L115" s="344"/>
      <c r="M115" s="366"/>
      <c r="N115" s="366"/>
      <c r="O115" s="366"/>
      <c r="P115" s="366"/>
      <c r="Q115" s="366"/>
      <c r="R115" s="366"/>
      <c r="S115" s="366"/>
      <c r="T115" s="366"/>
      <c r="U115" s="366"/>
      <c r="V115" s="366"/>
      <c r="W115" s="366"/>
      <c r="X115" s="346"/>
    </row>
    <row r="116" spans="2:24" ht="15" customHeight="1" x14ac:dyDescent="0.35">
      <c r="B116" s="326"/>
      <c r="C116" s="329"/>
      <c r="D116" s="329"/>
      <c r="E116" s="332"/>
      <c r="F116" s="294" t="s">
        <v>707</v>
      </c>
      <c r="G116" s="332"/>
      <c r="H116" s="332"/>
      <c r="I116" s="32">
        <v>223</v>
      </c>
      <c r="J116" s="329"/>
      <c r="K116" s="329"/>
      <c r="L116" s="344"/>
      <c r="M116" s="366"/>
      <c r="N116" s="366"/>
      <c r="O116" s="366"/>
      <c r="P116" s="366"/>
      <c r="Q116" s="366"/>
      <c r="R116" s="366"/>
      <c r="S116" s="366"/>
      <c r="T116" s="366"/>
      <c r="U116" s="366"/>
      <c r="V116" s="366"/>
      <c r="W116" s="366"/>
      <c r="X116" s="346"/>
    </row>
    <row r="117" spans="2:24" ht="15" customHeight="1" x14ac:dyDescent="0.35">
      <c r="B117" s="326"/>
      <c r="C117" s="329"/>
      <c r="D117" s="329"/>
      <c r="E117" s="332"/>
      <c r="F117" s="294" t="s">
        <v>903</v>
      </c>
      <c r="G117" s="332"/>
      <c r="H117" s="332"/>
      <c r="I117" s="32" t="s">
        <v>1058</v>
      </c>
      <c r="J117" s="329"/>
      <c r="K117" s="329"/>
      <c r="L117" s="344"/>
      <c r="M117" s="366"/>
      <c r="N117" s="366"/>
      <c r="O117" s="366"/>
      <c r="P117" s="366"/>
      <c r="Q117" s="366"/>
      <c r="R117" s="366"/>
      <c r="S117" s="366"/>
      <c r="T117" s="366"/>
      <c r="U117" s="366"/>
      <c r="V117" s="366"/>
      <c r="W117" s="366"/>
      <c r="X117" s="346"/>
    </row>
    <row r="118" spans="2:24" ht="15" customHeight="1" x14ac:dyDescent="0.35">
      <c r="B118" s="326"/>
      <c r="C118" s="329"/>
      <c r="D118" s="329"/>
      <c r="E118" s="332"/>
      <c r="F118" s="294" t="s">
        <v>1053</v>
      </c>
      <c r="G118" s="332"/>
      <c r="H118" s="332"/>
      <c r="I118" s="32" t="s">
        <v>1058</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94" t="s">
        <v>1054</v>
      </c>
      <c r="G119" s="332"/>
      <c r="H119" s="332"/>
      <c r="I119" s="32" t="s">
        <v>1058</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94" t="s">
        <v>706</v>
      </c>
      <c r="G120" s="332"/>
      <c r="H120" s="332"/>
      <c r="I120" s="32" t="s">
        <v>1058</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94" t="s">
        <v>911</v>
      </c>
      <c r="G121" s="332"/>
      <c r="H121" s="332"/>
      <c r="I121" s="32" t="s">
        <v>1058</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55" t="s">
        <v>1055</v>
      </c>
      <c r="G122" s="332"/>
      <c r="H122" s="333"/>
      <c r="I122" s="32">
        <v>560</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55" t="s">
        <v>791</v>
      </c>
      <c r="G123" s="332"/>
      <c r="H123" s="331" t="s">
        <v>1056</v>
      </c>
      <c r="I123" s="32">
        <v>464</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55" t="s">
        <v>710</v>
      </c>
      <c r="G124" s="332"/>
      <c r="H124" s="332"/>
      <c r="I124" s="32">
        <v>1073</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55" t="s">
        <v>1048</v>
      </c>
      <c r="G125" s="332"/>
      <c r="H125" s="332"/>
      <c r="I125" s="32">
        <v>946</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94" t="s">
        <v>906</v>
      </c>
      <c r="G126" s="332"/>
      <c r="H126" s="332"/>
      <c r="I126" s="32">
        <v>813</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94" t="s">
        <v>1049</v>
      </c>
      <c r="G127" s="332"/>
      <c r="H127" s="332"/>
      <c r="I127" s="32">
        <v>641</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94" t="s">
        <v>1050</v>
      </c>
      <c r="G128" s="332"/>
      <c r="H128" s="332"/>
      <c r="I128" s="32">
        <v>448</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55" t="s">
        <v>908</v>
      </c>
      <c r="G129" s="332"/>
      <c r="H129" s="332"/>
      <c r="I129" s="32">
        <v>572</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94" t="s">
        <v>1051</v>
      </c>
      <c r="G130" s="332"/>
      <c r="H130" s="332"/>
      <c r="I130" s="32">
        <v>504</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94" t="s">
        <v>1052</v>
      </c>
      <c r="G131" s="332"/>
      <c r="H131" s="332"/>
      <c r="I131" s="32">
        <v>486</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94" t="s">
        <v>707</v>
      </c>
      <c r="G132" s="332"/>
      <c r="H132" s="332"/>
      <c r="I132" s="32">
        <v>35</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94" t="s">
        <v>903</v>
      </c>
      <c r="G133" s="332"/>
      <c r="H133" s="332"/>
      <c r="I133" s="32" t="s">
        <v>1058</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94" t="s">
        <v>1053</v>
      </c>
      <c r="G134" s="332"/>
      <c r="H134" s="332"/>
      <c r="I134" s="32" t="s">
        <v>1058</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94" t="s">
        <v>1054</v>
      </c>
      <c r="G135" s="332"/>
      <c r="H135" s="332"/>
      <c r="I135" s="32" t="s">
        <v>1058</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94" t="s">
        <v>706</v>
      </c>
      <c r="G136" s="332"/>
      <c r="H136" s="332"/>
      <c r="I136" s="32" t="s">
        <v>1058</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94" t="s">
        <v>911</v>
      </c>
      <c r="G137" s="332"/>
      <c r="H137" s="332"/>
      <c r="I137" s="32" t="s">
        <v>1058</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55" t="s">
        <v>1055</v>
      </c>
      <c r="G138" s="332"/>
      <c r="H138" s="333"/>
      <c r="I138" s="32">
        <v>338</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55" t="s">
        <v>791</v>
      </c>
      <c r="G139" s="332"/>
      <c r="H139" s="331" t="s">
        <v>1057</v>
      </c>
      <c r="I139" s="32">
        <v>645</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55" t="s">
        <v>710</v>
      </c>
      <c r="G140" s="332"/>
      <c r="H140" s="332"/>
      <c r="I140" s="32">
        <v>1328</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55" t="s">
        <v>1048</v>
      </c>
      <c r="G141" s="332"/>
      <c r="H141" s="332"/>
      <c r="I141" s="32">
        <v>1356</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94" t="s">
        <v>906</v>
      </c>
      <c r="G142" s="332"/>
      <c r="H142" s="332"/>
      <c r="I142" s="32">
        <v>1105</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94" t="s">
        <v>1049</v>
      </c>
      <c r="G143" s="332"/>
      <c r="H143" s="332"/>
      <c r="I143" s="32">
        <v>823</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94" t="s">
        <v>1050</v>
      </c>
      <c r="G144" s="332"/>
      <c r="H144" s="332"/>
      <c r="I144" s="32">
        <v>542</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55" t="s">
        <v>908</v>
      </c>
      <c r="G145" s="332"/>
      <c r="H145" s="332"/>
      <c r="I145" s="32">
        <v>825</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94" t="s">
        <v>1051</v>
      </c>
      <c r="G146" s="332"/>
      <c r="H146" s="332"/>
      <c r="I146" s="32">
        <v>711</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94" t="s">
        <v>1052</v>
      </c>
      <c r="G147" s="332"/>
      <c r="H147" s="332"/>
      <c r="I147" s="32">
        <v>744</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94" t="s">
        <v>707</v>
      </c>
      <c r="G148" s="332"/>
      <c r="H148" s="332"/>
      <c r="I148" s="32">
        <v>148</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94" t="s">
        <v>903</v>
      </c>
      <c r="G149" s="332"/>
      <c r="H149" s="332"/>
      <c r="I149" s="32" t="s">
        <v>1058</v>
      </c>
      <c r="J149" s="329"/>
      <c r="K149" s="329"/>
      <c r="L149" s="344"/>
      <c r="M149" s="366"/>
      <c r="N149" s="366"/>
      <c r="O149" s="366"/>
      <c r="P149" s="366"/>
      <c r="Q149" s="366"/>
      <c r="R149" s="366"/>
      <c r="S149" s="366"/>
      <c r="T149" s="366"/>
      <c r="U149" s="366"/>
      <c r="V149" s="366"/>
      <c r="W149" s="366"/>
      <c r="X149" s="346"/>
    </row>
    <row r="150" spans="2:24" ht="15" customHeight="1" x14ac:dyDescent="0.35">
      <c r="B150" s="326"/>
      <c r="C150" s="329"/>
      <c r="D150" s="329"/>
      <c r="E150" s="332"/>
      <c r="F150" s="294" t="s">
        <v>1053</v>
      </c>
      <c r="G150" s="332"/>
      <c r="H150" s="332"/>
      <c r="I150" s="32" t="s">
        <v>1058</v>
      </c>
      <c r="J150" s="329"/>
      <c r="K150" s="329"/>
      <c r="L150" s="344"/>
      <c r="M150" s="366"/>
      <c r="N150" s="366"/>
      <c r="O150" s="366"/>
      <c r="P150" s="366"/>
      <c r="Q150" s="366"/>
      <c r="R150" s="366"/>
      <c r="S150" s="366"/>
      <c r="T150" s="366"/>
      <c r="U150" s="366"/>
      <c r="V150" s="366"/>
      <c r="W150" s="366"/>
      <c r="X150" s="346"/>
    </row>
    <row r="151" spans="2:24" ht="15" customHeight="1" x14ac:dyDescent="0.35">
      <c r="B151" s="326"/>
      <c r="C151" s="329"/>
      <c r="D151" s="329"/>
      <c r="E151" s="332"/>
      <c r="F151" s="294" t="s">
        <v>1054</v>
      </c>
      <c r="G151" s="332"/>
      <c r="H151" s="332"/>
      <c r="I151" s="32" t="s">
        <v>1058</v>
      </c>
      <c r="J151" s="329"/>
      <c r="K151" s="329"/>
      <c r="L151" s="344"/>
      <c r="M151" s="366"/>
      <c r="N151" s="366"/>
      <c r="O151" s="366"/>
      <c r="P151" s="366"/>
      <c r="Q151" s="366"/>
      <c r="R151" s="366"/>
      <c r="S151" s="366"/>
      <c r="T151" s="366"/>
      <c r="U151" s="366"/>
      <c r="V151" s="366"/>
      <c r="W151" s="366"/>
      <c r="X151" s="346"/>
    </row>
    <row r="152" spans="2:24" ht="15" customHeight="1" x14ac:dyDescent="0.35">
      <c r="B152" s="326"/>
      <c r="C152" s="329"/>
      <c r="D152" s="329"/>
      <c r="E152" s="332"/>
      <c r="F152" s="294" t="s">
        <v>706</v>
      </c>
      <c r="G152" s="332"/>
      <c r="H152" s="332"/>
      <c r="I152" s="32" t="s">
        <v>1058</v>
      </c>
      <c r="J152" s="329"/>
      <c r="K152" s="329"/>
      <c r="L152" s="344"/>
      <c r="M152" s="366"/>
      <c r="N152" s="366"/>
      <c r="O152" s="366"/>
      <c r="P152" s="366"/>
      <c r="Q152" s="366"/>
      <c r="R152" s="366"/>
      <c r="S152" s="366"/>
      <c r="T152" s="366"/>
      <c r="U152" s="366"/>
      <c r="V152" s="366"/>
      <c r="W152" s="366"/>
      <c r="X152" s="346"/>
    </row>
    <row r="153" spans="2:24" ht="15" customHeight="1" x14ac:dyDescent="0.35">
      <c r="B153" s="326"/>
      <c r="C153" s="329"/>
      <c r="D153" s="329"/>
      <c r="E153" s="332"/>
      <c r="F153" s="294" t="s">
        <v>911</v>
      </c>
      <c r="G153" s="332"/>
      <c r="H153" s="332"/>
      <c r="I153" s="32" t="s">
        <v>1058</v>
      </c>
      <c r="J153" s="329"/>
      <c r="K153" s="329"/>
      <c r="L153" s="344"/>
      <c r="M153" s="366"/>
      <c r="N153" s="366"/>
      <c r="O153" s="366"/>
      <c r="P153" s="366"/>
      <c r="Q153" s="366"/>
      <c r="R153" s="366"/>
      <c r="S153" s="366"/>
      <c r="T153" s="366"/>
      <c r="U153" s="366"/>
      <c r="V153" s="366"/>
      <c r="W153" s="366"/>
      <c r="X153" s="346"/>
    </row>
    <row r="154" spans="2:24" ht="15" customHeight="1" x14ac:dyDescent="0.35">
      <c r="B154" s="327"/>
      <c r="C154" s="330"/>
      <c r="D154" s="330"/>
      <c r="E154" s="333"/>
      <c r="F154" s="255" t="s">
        <v>1055</v>
      </c>
      <c r="G154" s="333"/>
      <c r="H154" s="333"/>
      <c r="I154" s="32">
        <v>488</v>
      </c>
      <c r="J154" s="330"/>
      <c r="K154" s="330"/>
      <c r="L154" s="347"/>
      <c r="M154" s="348"/>
      <c r="N154" s="348"/>
      <c r="O154" s="348"/>
      <c r="P154" s="348"/>
      <c r="Q154" s="348"/>
      <c r="R154" s="348"/>
      <c r="S154" s="348"/>
      <c r="T154" s="348"/>
      <c r="U154" s="348"/>
      <c r="V154" s="348"/>
      <c r="W154" s="348"/>
      <c r="X154" s="349"/>
    </row>
    <row r="155" spans="2:24" ht="15" customHeight="1" x14ac:dyDescent="0.35">
      <c r="B155" s="325" t="s">
        <v>1515</v>
      </c>
      <c r="C155" s="331" t="s">
        <v>1045</v>
      </c>
      <c r="D155" s="255" t="s">
        <v>1046</v>
      </c>
      <c r="E155" s="255"/>
      <c r="F155" s="255"/>
      <c r="G155" s="255"/>
      <c r="H155" s="255"/>
      <c r="I155" s="298">
        <v>20.399999999999999</v>
      </c>
      <c r="J155" s="328" t="s">
        <v>273</v>
      </c>
      <c r="K155" s="328" t="s">
        <v>1516</v>
      </c>
      <c r="L155" s="341" t="s">
        <v>1517</v>
      </c>
      <c r="M155" s="342"/>
      <c r="N155" s="342"/>
      <c r="O155" s="342"/>
      <c r="P155" s="342"/>
      <c r="Q155" s="342"/>
      <c r="R155" s="342"/>
      <c r="S155" s="342"/>
      <c r="T155" s="342"/>
      <c r="U155" s="342"/>
      <c r="V155" s="342"/>
      <c r="W155" s="342"/>
      <c r="X155" s="343"/>
    </row>
    <row r="156" spans="2:24" ht="15" customHeight="1" x14ac:dyDescent="0.35">
      <c r="B156" s="326"/>
      <c r="C156" s="332"/>
      <c r="D156" s="255" t="s">
        <v>1056</v>
      </c>
      <c r="E156" s="255"/>
      <c r="F156" s="255"/>
      <c r="G156" s="255"/>
      <c r="H156" s="255"/>
      <c r="I156" s="298">
        <v>15.2</v>
      </c>
      <c r="J156" s="329"/>
      <c r="K156" s="329"/>
      <c r="L156" s="344"/>
      <c r="M156" s="366"/>
      <c r="N156" s="366"/>
      <c r="O156" s="366"/>
      <c r="P156" s="366"/>
      <c r="Q156" s="366"/>
      <c r="R156" s="366"/>
      <c r="S156" s="366"/>
      <c r="T156" s="366"/>
      <c r="U156" s="366"/>
      <c r="V156" s="366"/>
      <c r="W156" s="366"/>
      <c r="X156" s="346"/>
    </row>
    <row r="157" spans="2:24" ht="15" customHeight="1" x14ac:dyDescent="0.35">
      <c r="B157" s="327"/>
      <c r="C157" s="333"/>
      <c r="D157" s="255" t="s">
        <v>1057</v>
      </c>
      <c r="E157" s="255"/>
      <c r="F157" s="255"/>
      <c r="G157" s="255"/>
      <c r="H157" s="255"/>
      <c r="I157" s="298">
        <v>18.600000000000001</v>
      </c>
      <c r="J157" s="330"/>
      <c r="K157" s="330"/>
      <c r="L157" s="347"/>
      <c r="M157" s="348"/>
      <c r="N157" s="348"/>
      <c r="O157" s="348"/>
      <c r="P157" s="348"/>
      <c r="Q157" s="348"/>
      <c r="R157" s="348"/>
      <c r="S157" s="348"/>
      <c r="T157" s="348"/>
      <c r="U157" s="348"/>
      <c r="V157" s="348"/>
      <c r="W157" s="348"/>
      <c r="X157" s="349"/>
    </row>
    <row r="158" spans="2:24" ht="15" customHeight="1" x14ac:dyDescent="0.35">
      <c r="B158" s="265" t="s">
        <v>1548</v>
      </c>
      <c r="C158" s="255"/>
      <c r="D158" s="294"/>
      <c r="E158" s="255"/>
      <c r="F158" s="255"/>
      <c r="G158" s="255"/>
      <c r="H158" s="255"/>
      <c r="I158" s="33">
        <v>1.7999999999999999E-2</v>
      </c>
      <c r="J158" s="43" t="s">
        <v>273</v>
      </c>
      <c r="K158" s="43" t="s">
        <v>1549</v>
      </c>
      <c r="L158" s="307" t="s">
        <v>1550</v>
      </c>
      <c r="M158" s="308"/>
      <c r="N158" s="308"/>
      <c r="O158" s="308"/>
      <c r="P158" s="308"/>
      <c r="Q158" s="308"/>
      <c r="R158" s="308"/>
      <c r="S158" s="308"/>
      <c r="T158" s="308"/>
      <c r="U158" s="308"/>
      <c r="V158" s="308"/>
      <c r="W158" s="308"/>
      <c r="X158" s="309"/>
    </row>
    <row r="159" spans="2:24" ht="15" customHeight="1" x14ac:dyDescent="0.35">
      <c r="B159" s="367" t="s">
        <v>1551</v>
      </c>
      <c r="C159" s="331" t="s">
        <v>1045</v>
      </c>
      <c r="D159" s="255" t="s">
        <v>1046</v>
      </c>
      <c r="E159" s="255"/>
      <c r="F159" s="255"/>
      <c r="G159" s="255"/>
      <c r="H159" s="255"/>
      <c r="I159" s="298">
        <v>5</v>
      </c>
      <c r="J159" s="328" t="s">
        <v>273</v>
      </c>
      <c r="K159" s="328"/>
      <c r="L159" s="341" t="s">
        <v>932</v>
      </c>
      <c r="M159" s="342"/>
      <c r="N159" s="342"/>
      <c r="O159" s="342"/>
      <c r="P159" s="342"/>
      <c r="Q159" s="342"/>
      <c r="R159" s="342"/>
      <c r="S159" s="342"/>
      <c r="T159" s="342"/>
      <c r="U159" s="342"/>
      <c r="V159" s="342"/>
      <c r="W159" s="342"/>
      <c r="X159" s="343"/>
    </row>
    <row r="160" spans="2:24" ht="15" customHeight="1" x14ac:dyDescent="0.35">
      <c r="B160" s="368"/>
      <c r="C160" s="332"/>
      <c r="D160" s="255" t="s">
        <v>1056</v>
      </c>
      <c r="E160" s="255"/>
      <c r="F160" s="255"/>
      <c r="G160" s="255"/>
      <c r="H160" s="255"/>
      <c r="I160" s="298">
        <v>5.2</v>
      </c>
      <c r="J160" s="329"/>
      <c r="K160" s="329"/>
      <c r="L160" s="344"/>
      <c r="M160" s="366"/>
      <c r="N160" s="366"/>
      <c r="O160" s="366"/>
      <c r="P160" s="366"/>
      <c r="Q160" s="366"/>
      <c r="R160" s="366"/>
      <c r="S160" s="366"/>
      <c r="T160" s="366"/>
      <c r="U160" s="366"/>
      <c r="V160" s="366"/>
      <c r="W160" s="366"/>
      <c r="X160" s="346"/>
    </row>
    <row r="161" spans="2:24" ht="15" customHeight="1" x14ac:dyDescent="0.35">
      <c r="B161" s="369"/>
      <c r="C161" s="333"/>
      <c r="D161" s="255" t="s">
        <v>1057</v>
      </c>
      <c r="E161" s="255"/>
      <c r="F161" s="255"/>
      <c r="G161" s="255"/>
      <c r="H161" s="255"/>
      <c r="I161" s="298">
        <v>5.9</v>
      </c>
      <c r="J161" s="330"/>
      <c r="K161" s="330"/>
      <c r="L161" s="347"/>
      <c r="M161" s="348"/>
      <c r="N161" s="348"/>
      <c r="O161" s="348"/>
      <c r="P161" s="348"/>
      <c r="Q161" s="348"/>
      <c r="R161" s="348"/>
      <c r="S161" s="348"/>
      <c r="T161" s="348"/>
      <c r="U161" s="348"/>
      <c r="V161" s="348"/>
      <c r="W161" s="348"/>
      <c r="X161" s="349"/>
    </row>
    <row r="162" spans="2:24" ht="15" customHeight="1" x14ac:dyDescent="0.35">
      <c r="B162" s="273" t="s">
        <v>377</v>
      </c>
      <c r="C162" s="255"/>
      <c r="D162" s="294"/>
      <c r="E162" s="255"/>
      <c r="F162" s="255"/>
      <c r="G162" s="255"/>
      <c r="H162" s="255"/>
      <c r="I162" s="32">
        <v>1000</v>
      </c>
      <c r="J162" s="252" t="s">
        <v>273</v>
      </c>
      <c r="K162" s="252" t="s">
        <v>1519</v>
      </c>
      <c r="L162" s="307" t="s">
        <v>1552</v>
      </c>
      <c r="M162" s="308"/>
      <c r="N162" s="308"/>
      <c r="O162" s="308"/>
      <c r="P162" s="308"/>
      <c r="Q162" s="308"/>
      <c r="R162" s="308"/>
      <c r="S162" s="308"/>
      <c r="T162" s="308"/>
      <c r="U162" s="308"/>
      <c r="V162" s="308"/>
      <c r="W162" s="308"/>
      <c r="X162" s="309"/>
    </row>
    <row r="163" spans="2:24" ht="15" customHeight="1" x14ac:dyDescent="0.35">
      <c r="B163" s="265" t="s">
        <v>1521</v>
      </c>
      <c r="C163" s="255"/>
      <c r="D163" s="294"/>
      <c r="E163" s="255"/>
      <c r="F163" s="255"/>
      <c r="G163" s="255"/>
      <c r="H163" s="255"/>
      <c r="I163" s="294"/>
      <c r="J163" s="252" t="s">
        <v>281</v>
      </c>
      <c r="K163" s="252" t="s">
        <v>1352</v>
      </c>
      <c r="L163" s="307" t="s">
        <v>1553</v>
      </c>
      <c r="M163" s="308"/>
      <c r="N163" s="308"/>
      <c r="O163" s="308"/>
      <c r="P163" s="308"/>
      <c r="Q163" s="308"/>
      <c r="R163" s="308"/>
      <c r="S163" s="308"/>
      <c r="T163" s="308"/>
      <c r="U163" s="308"/>
      <c r="V163" s="308"/>
      <c r="W163" s="308"/>
      <c r="X163" s="309"/>
    </row>
    <row r="164" spans="2:24" ht="15" customHeight="1" x14ac:dyDescent="0.35">
      <c r="B164" s="273" t="s">
        <v>1397</v>
      </c>
      <c r="C164" s="255"/>
      <c r="D164" s="294"/>
      <c r="E164" s="255"/>
      <c r="F164" s="255"/>
      <c r="G164" s="255"/>
      <c r="H164" s="255"/>
      <c r="I164" s="294"/>
      <c r="J164" s="252" t="s">
        <v>514</v>
      </c>
      <c r="K164" s="252"/>
      <c r="L164" s="307" t="s">
        <v>1554</v>
      </c>
      <c r="M164" s="308"/>
      <c r="N164" s="308"/>
      <c r="O164" s="308"/>
      <c r="P164" s="308"/>
      <c r="Q164" s="308"/>
      <c r="R164" s="308"/>
      <c r="S164" s="308"/>
      <c r="T164" s="308"/>
      <c r="U164" s="308"/>
      <c r="V164" s="308"/>
      <c r="W164" s="308"/>
      <c r="X164" s="309"/>
    </row>
    <row r="165" spans="2:24" ht="15" customHeight="1" x14ac:dyDescent="0.35">
      <c r="B165" s="325" t="s">
        <v>1121</v>
      </c>
      <c r="C165" s="328" t="s">
        <v>1043</v>
      </c>
      <c r="D165" s="328" t="s">
        <v>1044</v>
      </c>
      <c r="E165" s="331" t="s">
        <v>699</v>
      </c>
      <c r="F165" s="255" t="s">
        <v>791</v>
      </c>
      <c r="G165" s="331" t="s">
        <v>1045</v>
      </c>
      <c r="H165" s="331" t="s">
        <v>1046</v>
      </c>
      <c r="I165" s="31">
        <v>1298</v>
      </c>
      <c r="J165" s="328" t="s">
        <v>273</v>
      </c>
      <c r="K165" s="328" t="s">
        <v>282</v>
      </c>
      <c r="L165" s="341" t="s">
        <v>1047</v>
      </c>
      <c r="M165" s="342"/>
      <c r="N165" s="342"/>
      <c r="O165" s="342"/>
      <c r="P165" s="342"/>
      <c r="Q165" s="342"/>
      <c r="R165" s="342"/>
      <c r="S165" s="342"/>
      <c r="T165" s="342"/>
      <c r="U165" s="342"/>
      <c r="V165" s="342"/>
      <c r="W165" s="342"/>
      <c r="X165" s="343"/>
    </row>
    <row r="166" spans="2:24" ht="15" customHeight="1" x14ac:dyDescent="0.35">
      <c r="B166" s="326"/>
      <c r="C166" s="329"/>
      <c r="D166" s="329"/>
      <c r="E166" s="332"/>
      <c r="F166" s="255" t="s">
        <v>706</v>
      </c>
      <c r="G166" s="332"/>
      <c r="H166" s="332"/>
      <c r="I166" s="31">
        <v>1493</v>
      </c>
      <c r="J166" s="329"/>
      <c r="K166" s="329"/>
      <c r="L166" s="344"/>
      <c r="M166" s="345"/>
      <c r="N166" s="345"/>
      <c r="O166" s="345"/>
      <c r="P166" s="345"/>
      <c r="Q166" s="345"/>
      <c r="R166" s="345"/>
      <c r="S166" s="345"/>
      <c r="T166" s="345"/>
      <c r="U166" s="345"/>
      <c r="V166" s="345"/>
      <c r="W166" s="345"/>
      <c r="X166" s="346"/>
    </row>
    <row r="167" spans="2:24" ht="15" customHeight="1" x14ac:dyDescent="0.35">
      <c r="B167" s="326"/>
      <c r="C167" s="329"/>
      <c r="D167" s="329"/>
      <c r="E167" s="332"/>
      <c r="F167" s="255" t="s">
        <v>710</v>
      </c>
      <c r="G167" s="332"/>
      <c r="H167" s="332"/>
      <c r="I167" s="32">
        <v>1206</v>
      </c>
      <c r="J167" s="329"/>
      <c r="K167" s="329"/>
      <c r="L167" s="344"/>
      <c r="M167" s="345"/>
      <c r="N167" s="345"/>
      <c r="O167" s="345"/>
      <c r="P167" s="345"/>
      <c r="Q167" s="345"/>
      <c r="R167" s="345"/>
      <c r="S167" s="345"/>
      <c r="T167" s="345"/>
      <c r="U167" s="345"/>
      <c r="V167" s="345"/>
      <c r="W167" s="345"/>
      <c r="X167" s="346"/>
    </row>
    <row r="168" spans="2:24" ht="15" customHeight="1" x14ac:dyDescent="0.35">
      <c r="B168" s="326"/>
      <c r="C168" s="329"/>
      <c r="D168" s="329"/>
      <c r="E168" s="332"/>
      <c r="F168" s="294" t="s">
        <v>1048</v>
      </c>
      <c r="G168" s="332"/>
      <c r="H168" s="332"/>
      <c r="I168" s="32">
        <v>1084</v>
      </c>
      <c r="J168" s="329"/>
      <c r="K168" s="329"/>
      <c r="L168" s="344"/>
      <c r="M168" s="345"/>
      <c r="N168" s="345"/>
      <c r="O168" s="345"/>
      <c r="P168" s="345"/>
      <c r="Q168" s="345"/>
      <c r="R168" s="345"/>
      <c r="S168" s="345"/>
      <c r="T168" s="345"/>
      <c r="U168" s="345"/>
      <c r="V168" s="345"/>
      <c r="W168" s="345"/>
      <c r="X168" s="346"/>
    </row>
    <row r="169" spans="2:24" ht="15" customHeight="1" x14ac:dyDescent="0.35">
      <c r="B169" s="326"/>
      <c r="C169" s="329"/>
      <c r="D169" s="329"/>
      <c r="E169" s="332"/>
      <c r="F169" s="294" t="s">
        <v>906</v>
      </c>
      <c r="G169" s="332"/>
      <c r="H169" s="332"/>
      <c r="I169" s="32">
        <v>1365</v>
      </c>
      <c r="J169" s="329"/>
      <c r="K169" s="329"/>
      <c r="L169" s="344"/>
      <c r="M169" s="345"/>
      <c r="N169" s="345"/>
      <c r="O169" s="345"/>
      <c r="P169" s="345"/>
      <c r="Q169" s="345"/>
      <c r="R169" s="345"/>
      <c r="S169" s="345"/>
      <c r="T169" s="345"/>
      <c r="U169" s="345"/>
      <c r="V169" s="345"/>
      <c r="W169" s="345"/>
      <c r="X169" s="346"/>
    </row>
    <row r="170" spans="2:24" ht="15" customHeight="1" x14ac:dyDescent="0.35">
      <c r="B170" s="326"/>
      <c r="C170" s="329"/>
      <c r="D170" s="329"/>
      <c r="E170" s="332"/>
      <c r="F170" s="294" t="s">
        <v>911</v>
      </c>
      <c r="G170" s="332"/>
      <c r="H170" s="332"/>
      <c r="I170" s="32">
        <v>1521</v>
      </c>
      <c r="J170" s="329"/>
      <c r="K170" s="329"/>
      <c r="L170" s="344"/>
      <c r="M170" s="345"/>
      <c r="N170" s="345"/>
      <c r="O170" s="345"/>
      <c r="P170" s="345"/>
      <c r="Q170" s="345"/>
      <c r="R170" s="345"/>
      <c r="S170" s="345"/>
      <c r="T170" s="345"/>
      <c r="U170" s="345"/>
      <c r="V170" s="345"/>
      <c r="W170" s="345"/>
      <c r="X170" s="346"/>
    </row>
    <row r="171" spans="2:24" ht="15" customHeight="1" x14ac:dyDescent="0.35">
      <c r="B171" s="326"/>
      <c r="C171" s="329"/>
      <c r="D171" s="329"/>
      <c r="E171" s="332"/>
      <c r="F171" s="255" t="s">
        <v>1049</v>
      </c>
      <c r="G171" s="332"/>
      <c r="H171" s="332"/>
      <c r="I171" s="31">
        <v>1457</v>
      </c>
      <c r="J171" s="329"/>
      <c r="K171" s="329"/>
      <c r="L171" s="344"/>
      <c r="M171" s="345"/>
      <c r="N171" s="345"/>
      <c r="O171" s="345"/>
      <c r="P171" s="345"/>
      <c r="Q171" s="345"/>
      <c r="R171" s="345"/>
      <c r="S171" s="345"/>
      <c r="T171" s="345"/>
      <c r="U171" s="345"/>
      <c r="V171" s="345"/>
      <c r="W171" s="345"/>
      <c r="X171" s="346"/>
    </row>
    <row r="172" spans="2:24" ht="15" customHeight="1" x14ac:dyDescent="0.35">
      <c r="B172" s="326"/>
      <c r="C172" s="329"/>
      <c r="D172" s="329"/>
      <c r="E172" s="332"/>
      <c r="F172" s="294" t="s">
        <v>1050</v>
      </c>
      <c r="G172" s="332"/>
      <c r="H172" s="332"/>
      <c r="I172" s="32">
        <v>1250</v>
      </c>
      <c r="J172" s="329"/>
      <c r="K172" s="329"/>
      <c r="L172" s="344"/>
      <c r="M172" s="345"/>
      <c r="N172" s="345"/>
      <c r="O172" s="345"/>
      <c r="P172" s="345"/>
      <c r="Q172" s="345"/>
      <c r="R172" s="345"/>
      <c r="S172" s="345"/>
      <c r="T172" s="345"/>
      <c r="U172" s="345"/>
      <c r="V172" s="345"/>
      <c r="W172" s="345"/>
      <c r="X172" s="346"/>
    </row>
    <row r="173" spans="2:24" ht="15" customHeight="1" x14ac:dyDescent="0.35">
      <c r="B173" s="326"/>
      <c r="C173" s="329"/>
      <c r="D173" s="329"/>
      <c r="E173" s="332"/>
      <c r="F173" s="294" t="s">
        <v>908</v>
      </c>
      <c r="G173" s="332"/>
      <c r="H173" s="332"/>
      <c r="I173" s="32">
        <v>1040</v>
      </c>
      <c r="J173" s="329"/>
      <c r="K173" s="329"/>
      <c r="L173" s="344"/>
      <c r="M173" s="345"/>
      <c r="N173" s="345"/>
      <c r="O173" s="345"/>
      <c r="P173" s="345"/>
      <c r="Q173" s="345"/>
      <c r="R173" s="345"/>
      <c r="S173" s="345"/>
      <c r="T173" s="345"/>
      <c r="U173" s="345"/>
      <c r="V173" s="345"/>
      <c r="W173" s="345"/>
      <c r="X173" s="346"/>
    </row>
    <row r="174" spans="2:24" ht="15" customHeight="1" x14ac:dyDescent="0.35">
      <c r="B174" s="326"/>
      <c r="C174" s="329"/>
      <c r="D174" s="329"/>
      <c r="E174" s="332"/>
      <c r="F174" s="294" t="s">
        <v>1051</v>
      </c>
      <c r="G174" s="332"/>
      <c r="H174" s="332"/>
      <c r="I174" s="32">
        <v>1255</v>
      </c>
      <c r="J174" s="329"/>
      <c r="K174" s="329"/>
      <c r="L174" s="344"/>
      <c r="M174" s="345"/>
      <c r="N174" s="345"/>
      <c r="O174" s="345"/>
      <c r="P174" s="345"/>
      <c r="Q174" s="345"/>
      <c r="R174" s="345"/>
      <c r="S174" s="345"/>
      <c r="T174" s="345"/>
      <c r="U174" s="345"/>
      <c r="V174" s="345"/>
      <c r="W174" s="345"/>
      <c r="X174" s="346"/>
    </row>
    <row r="175" spans="2:24" ht="15" customHeight="1" x14ac:dyDescent="0.35">
      <c r="B175" s="326"/>
      <c r="C175" s="329"/>
      <c r="D175" s="329"/>
      <c r="E175" s="332"/>
      <c r="F175" s="294" t="s">
        <v>1052</v>
      </c>
      <c r="G175" s="332"/>
      <c r="H175" s="332"/>
      <c r="I175" s="32">
        <v>1172</v>
      </c>
      <c r="J175" s="329"/>
      <c r="K175" s="329"/>
      <c r="L175" s="344"/>
      <c r="M175" s="345"/>
      <c r="N175" s="345"/>
      <c r="O175" s="345"/>
      <c r="P175" s="345"/>
      <c r="Q175" s="345"/>
      <c r="R175" s="345"/>
      <c r="S175" s="345"/>
      <c r="T175" s="345"/>
      <c r="U175" s="345"/>
      <c r="V175" s="345"/>
      <c r="W175" s="345"/>
      <c r="X175" s="346"/>
    </row>
    <row r="176" spans="2:24" ht="15" customHeight="1" x14ac:dyDescent="0.35">
      <c r="B176" s="326"/>
      <c r="C176" s="329"/>
      <c r="D176" s="329"/>
      <c r="E176" s="332"/>
      <c r="F176" s="294" t="s">
        <v>707</v>
      </c>
      <c r="G176" s="332"/>
      <c r="H176" s="332"/>
      <c r="I176" s="32">
        <v>1277</v>
      </c>
      <c r="J176" s="329"/>
      <c r="K176" s="329"/>
      <c r="L176" s="344"/>
      <c r="M176" s="345"/>
      <c r="N176" s="345"/>
      <c r="O176" s="345"/>
      <c r="P176" s="345"/>
      <c r="Q176" s="345"/>
      <c r="R176" s="345"/>
      <c r="S176" s="345"/>
      <c r="T176" s="345"/>
      <c r="U176" s="345"/>
      <c r="V176" s="345"/>
      <c r="W176" s="345"/>
      <c r="X176" s="346"/>
    </row>
    <row r="177" spans="2:24" ht="15" customHeight="1" x14ac:dyDescent="0.35">
      <c r="B177" s="326"/>
      <c r="C177" s="329"/>
      <c r="D177" s="329"/>
      <c r="E177" s="332"/>
      <c r="F177" s="294" t="s">
        <v>903</v>
      </c>
      <c r="G177" s="332"/>
      <c r="H177" s="332"/>
      <c r="I177" s="32">
        <v>785</v>
      </c>
      <c r="J177" s="329"/>
      <c r="K177" s="329"/>
      <c r="L177" s="344"/>
      <c r="M177" s="345"/>
      <c r="N177" s="345"/>
      <c r="O177" s="345"/>
      <c r="P177" s="345"/>
      <c r="Q177" s="345"/>
      <c r="R177" s="345"/>
      <c r="S177" s="345"/>
      <c r="T177" s="345"/>
      <c r="U177" s="345"/>
      <c r="V177" s="345"/>
      <c r="W177" s="345"/>
      <c r="X177" s="346"/>
    </row>
    <row r="178" spans="2:24" ht="15" customHeight="1" x14ac:dyDescent="0.35">
      <c r="B178" s="326"/>
      <c r="C178" s="329"/>
      <c r="D178" s="329"/>
      <c r="E178" s="332"/>
      <c r="F178" s="294" t="s">
        <v>1053</v>
      </c>
      <c r="G178" s="332"/>
      <c r="H178" s="332"/>
      <c r="I178" s="32">
        <v>849</v>
      </c>
      <c r="J178" s="329"/>
      <c r="K178" s="329"/>
      <c r="L178" s="344"/>
      <c r="M178" s="345"/>
      <c r="N178" s="345"/>
      <c r="O178" s="345"/>
      <c r="P178" s="345"/>
      <c r="Q178" s="345"/>
      <c r="R178" s="345"/>
      <c r="S178" s="345"/>
      <c r="T178" s="345"/>
      <c r="U178" s="345"/>
      <c r="V178" s="345"/>
      <c r="W178" s="345"/>
      <c r="X178" s="346"/>
    </row>
    <row r="179" spans="2:24" ht="15" customHeight="1" x14ac:dyDescent="0.35">
      <c r="B179" s="326"/>
      <c r="C179" s="329"/>
      <c r="D179" s="329"/>
      <c r="E179" s="332"/>
      <c r="F179" s="294" t="s">
        <v>1054</v>
      </c>
      <c r="G179" s="332"/>
      <c r="H179" s="332"/>
      <c r="I179" s="32">
        <v>1322</v>
      </c>
      <c r="J179" s="329"/>
      <c r="K179" s="329"/>
      <c r="L179" s="344"/>
      <c r="M179" s="345"/>
      <c r="N179" s="345"/>
      <c r="O179" s="345"/>
      <c r="P179" s="345"/>
      <c r="Q179" s="345"/>
      <c r="R179" s="345"/>
      <c r="S179" s="345"/>
      <c r="T179" s="345"/>
      <c r="U179" s="345"/>
      <c r="V179" s="345"/>
      <c r="W179" s="345"/>
      <c r="X179" s="346"/>
    </row>
    <row r="180" spans="2:24" ht="29" x14ac:dyDescent="0.35">
      <c r="B180" s="326"/>
      <c r="C180" s="329"/>
      <c r="D180" s="329"/>
      <c r="E180" s="332"/>
      <c r="F180" s="255" t="s">
        <v>1055</v>
      </c>
      <c r="G180" s="332"/>
      <c r="H180" s="333"/>
      <c r="I180" s="32">
        <v>1251</v>
      </c>
      <c r="J180" s="329"/>
      <c r="K180" s="329"/>
      <c r="L180" s="344"/>
      <c r="M180" s="345"/>
      <c r="N180" s="345"/>
      <c r="O180" s="345"/>
      <c r="P180" s="345"/>
      <c r="Q180" s="345"/>
      <c r="R180" s="345"/>
      <c r="S180" s="345"/>
      <c r="T180" s="345"/>
      <c r="U180" s="345"/>
      <c r="V180" s="345"/>
      <c r="W180" s="345"/>
      <c r="X180" s="346"/>
    </row>
    <row r="181" spans="2:24" ht="15" customHeight="1" x14ac:dyDescent="0.35">
      <c r="B181" s="326"/>
      <c r="C181" s="329"/>
      <c r="D181" s="329"/>
      <c r="E181" s="332"/>
      <c r="F181" s="255" t="s">
        <v>791</v>
      </c>
      <c r="G181" s="332"/>
      <c r="H181" s="331" t="s">
        <v>1056</v>
      </c>
      <c r="I181" s="32">
        <v>1529</v>
      </c>
      <c r="J181" s="329"/>
      <c r="K181" s="329"/>
      <c r="L181" s="344"/>
      <c r="M181" s="345"/>
      <c r="N181" s="345"/>
      <c r="O181" s="345"/>
      <c r="P181" s="345"/>
      <c r="Q181" s="345"/>
      <c r="R181" s="345"/>
      <c r="S181" s="345"/>
      <c r="T181" s="345"/>
      <c r="U181" s="345"/>
      <c r="V181" s="345"/>
      <c r="W181" s="345"/>
      <c r="X181" s="346"/>
    </row>
    <row r="182" spans="2:24" ht="15" customHeight="1" x14ac:dyDescent="0.35">
      <c r="B182" s="326"/>
      <c r="C182" s="329"/>
      <c r="D182" s="329"/>
      <c r="E182" s="332"/>
      <c r="F182" s="255" t="s">
        <v>706</v>
      </c>
      <c r="G182" s="332"/>
      <c r="H182" s="332"/>
      <c r="I182" s="32">
        <v>1754</v>
      </c>
      <c r="J182" s="329"/>
      <c r="K182" s="329"/>
      <c r="L182" s="344"/>
      <c r="M182" s="345"/>
      <c r="N182" s="345"/>
      <c r="O182" s="345"/>
      <c r="P182" s="345"/>
      <c r="Q182" s="345"/>
      <c r="R182" s="345"/>
      <c r="S182" s="345"/>
      <c r="T182" s="345"/>
      <c r="U182" s="345"/>
      <c r="V182" s="345"/>
      <c r="W182" s="345"/>
      <c r="X182" s="346"/>
    </row>
    <row r="183" spans="2:24" ht="15" customHeight="1" x14ac:dyDescent="0.35">
      <c r="B183" s="326"/>
      <c r="C183" s="329"/>
      <c r="D183" s="329"/>
      <c r="E183" s="332"/>
      <c r="F183" s="255" t="s">
        <v>710</v>
      </c>
      <c r="G183" s="332"/>
      <c r="H183" s="332"/>
      <c r="I183" s="32">
        <v>1430</v>
      </c>
      <c r="J183" s="329"/>
      <c r="K183" s="329"/>
      <c r="L183" s="344"/>
      <c r="M183" s="345"/>
      <c r="N183" s="345"/>
      <c r="O183" s="345"/>
      <c r="P183" s="345"/>
      <c r="Q183" s="345"/>
      <c r="R183" s="345"/>
      <c r="S183" s="345"/>
      <c r="T183" s="345"/>
      <c r="U183" s="345"/>
      <c r="V183" s="345"/>
      <c r="W183" s="345"/>
      <c r="X183" s="346"/>
    </row>
    <row r="184" spans="2:24" ht="15" customHeight="1" x14ac:dyDescent="0.35">
      <c r="B184" s="326"/>
      <c r="C184" s="329"/>
      <c r="D184" s="329"/>
      <c r="E184" s="332"/>
      <c r="F184" s="294" t="s">
        <v>1048</v>
      </c>
      <c r="G184" s="332"/>
      <c r="H184" s="332"/>
      <c r="I184" s="32">
        <v>940</v>
      </c>
      <c r="J184" s="329"/>
      <c r="K184" s="329"/>
      <c r="L184" s="344"/>
      <c r="M184" s="345"/>
      <c r="N184" s="345"/>
      <c r="O184" s="345"/>
      <c r="P184" s="345"/>
      <c r="Q184" s="345"/>
      <c r="R184" s="345"/>
      <c r="S184" s="345"/>
      <c r="T184" s="345"/>
      <c r="U184" s="345"/>
      <c r="V184" s="345"/>
      <c r="W184" s="345"/>
      <c r="X184" s="346"/>
    </row>
    <row r="185" spans="2:24" ht="15" customHeight="1" x14ac:dyDescent="0.35">
      <c r="B185" s="326"/>
      <c r="C185" s="329"/>
      <c r="D185" s="329"/>
      <c r="E185" s="332"/>
      <c r="F185" s="294" t="s">
        <v>906</v>
      </c>
      <c r="G185" s="332"/>
      <c r="H185" s="332"/>
      <c r="I185" s="32">
        <v>1464</v>
      </c>
      <c r="J185" s="329"/>
      <c r="K185" s="329"/>
      <c r="L185" s="344"/>
      <c r="M185" s="345"/>
      <c r="N185" s="345"/>
      <c r="O185" s="345"/>
      <c r="P185" s="345"/>
      <c r="Q185" s="345"/>
      <c r="R185" s="345"/>
      <c r="S185" s="345"/>
      <c r="T185" s="345"/>
      <c r="U185" s="345"/>
      <c r="V185" s="345"/>
      <c r="W185" s="345"/>
      <c r="X185" s="346"/>
    </row>
    <row r="186" spans="2:24" ht="15" customHeight="1" x14ac:dyDescent="0.35">
      <c r="B186" s="326"/>
      <c r="C186" s="329"/>
      <c r="D186" s="329"/>
      <c r="E186" s="332"/>
      <c r="F186" s="294" t="s">
        <v>911</v>
      </c>
      <c r="G186" s="332"/>
      <c r="H186" s="332"/>
      <c r="I186" s="32">
        <v>1846</v>
      </c>
      <c r="J186" s="329"/>
      <c r="K186" s="329"/>
      <c r="L186" s="344"/>
      <c r="M186" s="345"/>
      <c r="N186" s="345"/>
      <c r="O186" s="345"/>
      <c r="P186" s="345"/>
      <c r="Q186" s="345"/>
      <c r="R186" s="345"/>
      <c r="S186" s="345"/>
      <c r="T186" s="345"/>
      <c r="U186" s="345"/>
      <c r="V186" s="345"/>
      <c r="W186" s="345"/>
      <c r="X186" s="346"/>
    </row>
    <row r="187" spans="2:24" ht="15" customHeight="1" x14ac:dyDescent="0.35">
      <c r="B187" s="326"/>
      <c r="C187" s="329"/>
      <c r="D187" s="329"/>
      <c r="E187" s="332"/>
      <c r="F187" s="255" t="s">
        <v>1049</v>
      </c>
      <c r="G187" s="332"/>
      <c r="H187" s="332"/>
      <c r="I187" s="32">
        <v>1748</v>
      </c>
      <c r="J187" s="329"/>
      <c r="K187" s="329"/>
      <c r="L187" s="344"/>
      <c r="M187" s="345"/>
      <c r="N187" s="345"/>
      <c r="O187" s="345"/>
      <c r="P187" s="345"/>
      <c r="Q187" s="345"/>
      <c r="R187" s="345"/>
      <c r="S187" s="345"/>
      <c r="T187" s="345"/>
      <c r="U187" s="345"/>
      <c r="V187" s="345"/>
      <c r="W187" s="345"/>
      <c r="X187" s="346"/>
    </row>
    <row r="188" spans="2:24" x14ac:dyDescent="0.35">
      <c r="B188" s="326"/>
      <c r="C188" s="329"/>
      <c r="D188" s="329"/>
      <c r="E188" s="332"/>
      <c r="F188" s="294" t="s">
        <v>1050</v>
      </c>
      <c r="G188" s="332"/>
      <c r="H188" s="332"/>
      <c r="I188" s="32">
        <v>1435</v>
      </c>
      <c r="J188" s="329"/>
      <c r="K188" s="329"/>
      <c r="L188" s="344"/>
      <c r="M188" s="345"/>
      <c r="N188" s="345"/>
      <c r="O188" s="345"/>
      <c r="P188" s="345"/>
      <c r="Q188" s="345"/>
      <c r="R188" s="345"/>
      <c r="S188" s="345"/>
      <c r="T188" s="345"/>
      <c r="U188" s="345"/>
      <c r="V188" s="345"/>
      <c r="W188" s="345"/>
      <c r="X188" s="346"/>
    </row>
    <row r="189" spans="2:24" x14ac:dyDescent="0.35">
      <c r="B189" s="326"/>
      <c r="C189" s="329"/>
      <c r="D189" s="329"/>
      <c r="E189" s="332"/>
      <c r="F189" s="294" t="s">
        <v>908</v>
      </c>
      <c r="G189" s="332"/>
      <c r="H189" s="332"/>
      <c r="I189" s="32">
        <v>1324</v>
      </c>
      <c r="J189" s="329"/>
      <c r="K189" s="329"/>
      <c r="L189" s="344"/>
      <c r="M189" s="345"/>
      <c r="N189" s="345"/>
      <c r="O189" s="345"/>
      <c r="P189" s="345"/>
      <c r="Q189" s="345"/>
      <c r="R189" s="345"/>
      <c r="S189" s="345"/>
      <c r="T189" s="345"/>
      <c r="U189" s="345"/>
      <c r="V189" s="345"/>
      <c r="W189" s="345"/>
      <c r="X189" s="346"/>
    </row>
    <row r="190" spans="2:24" x14ac:dyDescent="0.35">
      <c r="B190" s="326"/>
      <c r="C190" s="329"/>
      <c r="D190" s="329"/>
      <c r="E190" s="332"/>
      <c r="F190" s="294" t="s">
        <v>1051</v>
      </c>
      <c r="G190" s="332"/>
      <c r="H190" s="332"/>
      <c r="I190" s="32">
        <v>1523</v>
      </c>
      <c r="J190" s="329"/>
      <c r="K190" s="329"/>
      <c r="L190" s="344"/>
      <c r="M190" s="345"/>
      <c r="N190" s="345"/>
      <c r="O190" s="345"/>
      <c r="P190" s="345"/>
      <c r="Q190" s="345"/>
      <c r="R190" s="345"/>
      <c r="S190" s="345"/>
      <c r="T190" s="345"/>
      <c r="U190" s="345"/>
      <c r="V190" s="345"/>
      <c r="W190" s="345"/>
      <c r="X190" s="346"/>
    </row>
    <row r="191" spans="2:24" ht="15" customHeight="1" x14ac:dyDescent="0.35">
      <c r="B191" s="326"/>
      <c r="C191" s="329"/>
      <c r="D191" s="329"/>
      <c r="E191" s="332"/>
      <c r="F191" s="294" t="s">
        <v>1052</v>
      </c>
      <c r="G191" s="332"/>
      <c r="H191" s="332"/>
      <c r="I191" s="32">
        <v>1471</v>
      </c>
      <c r="J191" s="329"/>
      <c r="K191" s="329"/>
      <c r="L191" s="344"/>
      <c r="M191" s="345"/>
      <c r="N191" s="345"/>
      <c r="O191" s="345"/>
      <c r="P191" s="345"/>
      <c r="Q191" s="345"/>
      <c r="R191" s="345"/>
      <c r="S191" s="345"/>
      <c r="T191" s="345"/>
      <c r="U191" s="345"/>
      <c r="V191" s="345"/>
      <c r="W191" s="345"/>
      <c r="X191" s="346"/>
    </row>
    <row r="192" spans="2:24" ht="15" customHeight="1" x14ac:dyDescent="0.35">
      <c r="B192" s="326"/>
      <c r="C192" s="329"/>
      <c r="D192" s="329"/>
      <c r="E192" s="332"/>
      <c r="F192" s="294" t="s">
        <v>707</v>
      </c>
      <c r="G192" s="332"/>
      <c r="H192" s="332"/>
      <c r="I192" s="32">
        <v>1589</v>
      </c>
      <c r="J192" s="329"/>
      <c r="K192" s="329"/>
      <c r="L192" s="344"/>
      <c r="M192" s="345"/>
      <c r="N192" s="345"/>
      <c r="O192" s="345"/>
      <c r="P192" s="345"/>
      <c r="Q192" s="345"/>
      <c r="R192" s="345"/>
      <c r="S192" s="345"/>
      <c r="T192" s="345"/>
      <c r="U192" s="345"/>
      <c r="V192" s="345"/>
      <c r="W192" s="345"/>
      <c r="X192" s="346"/>
    </row>
    <row r="193" spans="2:24" ht="15" customHeight="1" x14ac:dyDescent="0.35">
      <c r="B193" s="326"/>
      <c r="C193" s="329"/>
      <c r="D193" s="329"/>
      <c r="E193" s="332"/>
      <c r="F193" s="294" t="s">
        <v>903</v>
      </c>
      <c r="G193" s="332"/>
      <c r="H193" s="332"/>
      <c r="I193" s="32">
        <v>1224</v>
      </c>
      <c r="J193" s="329"/>
      <c r="K193" s="329"/>
      <c r="L193" s="344"/>
      <c r="M193" s="345"/>
      <c r="N193" s="345"/>
      <c r="O193" s="345"/>
      <c r="P193" s="345"/>
      <c r="Q193" s="345"/>
      <c r="R193" s="345"/>
      <c r="S193" s="345"/>
      <c r="T193" s="345"/>
      <c r="U193" s="345"/>
      <c r="V193" s="345"/>
      <c r="W193" s="345"/>
      <c r="X193" s="346"/>
    </row>
    <row r="194" spans="2:24" ht="15" customHeight="1" x14ac:dyDescent="0.35">
      <c r="B194" s="326"/>
      <c r="C194" s="329"/>
      <c r="D194" s="329"/>
      <c r="E194" s="332"/>
      <c r="F194" s="294" t="s">
        <v>1053</v>
      </c>
      <c r="G194" s="332"/>
      <c r="H194" s="332"/>
      <c r="I194" s="32">
        <v>1275</v>
      </c>
      <c r="J194" s="329"/>
      <c r="K194" s="329"/>
      <c r="L194" s="344"/>
      <c r="M194" s="345"/>
      <c r="N194" s="345"/>
      <c r="O194" s="345"/>
      <c r="P194" s="345"/>
      <c r="Q194" s="345"/>
      <c r="R194" s="345"/>
      <c r="S194" s="345"/>
      <c r="T194" s="345"/>
      <c r="U194" s="345"/>
      <c r="V194" s="345"/>
      <c r="W194" s="345"/>
      <c r="X194" s="346"/>
    </row>
    <row r="195" spans="2:24" x14ac:dyDescent="0.35">
      <c r="B195" s="326"/>
      <c r="C195" s="329"/>
      <c r="D195" s="329"/>
      <c r="E195" s="332"/>
      <c r="F195" s="294" t="s">
        <v>1054</v>
      </c>
      <c r="G195" s="332"/>
      <c r="H195" s="332"/>
      <c r="I195" s="32">
        <v>1873</v>
      </c>
      <c r="J195" s="329"/>
      <c r="K195" s="329"/>
      <c r="L195" s="344"/>
      <c r="M195" s="345"/>
      <c r="N195" s="345"/>
      <c r="O195" s="345"/>
      <c r="P195" s="345"/>
      <c r="Q195" s="345"/>
      <c r="R195" s="345"/>
      <c r="S195" s="345"/>
      <c r="T195" s="345"/>
      <c r="U195" s="345"/>
      <c r="V195" s="345"/>
      <c r="W195" s="345"/>
      <c r="X195" s="346"/>
    </row>
    <row r="196" spans="2:24" ht="29" x14ac:dyDescent="0.35">
      <c r="B196" s="326"/>
      <c r="C196" s="329"/>
      <c r="D196" s="329"/>
      <c r="E196" s="332"/>
      <c r="F196" s="255" t="s">
        <v>1055</v>
      </c>
      <c r="G196" s="332"/>
      <c r="H196" s="333"/>
      <c r="I196" s="32">
        <v>1555</v>
      </c>
      <c r="J196" s="329"/>
      <c r="K196" s="329"/>
      <c r="L196" s="344"/>
      <c r="M196" s="345"/>
      <c r="N196" s="345"/>
      <c r="O196" s="345"/>
      <c r="P196" s="345"/>
      <c r="Q196" s="345"/>
      <c r="R196" s="345"/>
      <c r="S196" s="345"/>
      <c r="T196" s="345"/>
      <c r="U196" s="345"/>
      <c r="V196" s="345"/>
      <c r="W196" s="345"/>
      <c r="X196" s="346"/>
    </row>
    <row r="197" spans="2:24" ht="15" customHeight="1" x14ac:dyDescent="0.35">
      <c r="B197" s="326"/>
      <c r="C197" s="329"/>
      <c r="D197" s="329"/>
      <c r="E197" s="332"/>
      <c r="F197" s="255" t="s">
        <v>791</v>
      </c>
      <c r="G197" s="332"/>
      <c r="H197" s="331" t="s">
        <v>1057</v>
      </c>
      <c r="I197" s="32">
        <v>1351</v>
      </c>
      <c r="J197" s="329"/>
      <c r="K197" s="329"/>
      <c r="L197" s="344"/>
      <c r="M197" s="345"/>
      <c r="N197" s="345"/>
      <c r="O197" s="345"/>
      <c r="P197" s="345"/>
      <c r="Q197" s="345"/>
      <c r="R197" s="345"/>
      <c r="S197" s="345"/>
      <c r="T197" s="345"/>
      <c r="U197" s="345"/>
      <c r="V197" s="345"/>
      <c r="W197" s="345"/>
      <c r="X197" s="346"/>
    </row>
    <row r="198" spans="2:24" ht="15" customHeight="1" x14ac:dyDescent="0.35">
      <c r="B198" s="326"/>
      <c r="C198" s="329"/>
      <c r="D198" s="329"/>
      <c r="E198" s="332"/>
      <c r="F198" s="255" t="s">
        <v>706</v>
      </c>
      <c r="G198" s="332"/>
      <c r="H198" s="332"/>
      <c r="I198" s="32">
        <v>1601</v>
      </c>
      <c r="J198" s="329"/>
      <c r="K198" s="329"/>
      <c r="L198" s="344"/>
      <c r="M198" s="345"/>
      <c r="N198" s="345"/>
      <c r="O198" s="345"/>
      <c r="P198" s="345"/>
      <c r="Q198" s="345"/>
      <c r="R198" s="345"/>
      <c r="S198" s="345"/>
      <c r="T198" s="345"/>
      <c r="U198" s="345"/>
      <c r="V198" s="345"/>
      <c r="W198" s="345"/>
      <c r="X198" s="346"/>
    </row>
    <row r="199" spans="2:24" ht="15" customHeight="1" x14ac:dyDescent="0.35">
      <c r="B199" s="326"/>
      <c r="C199" s="329"/>
      <c r="D199" s="329"/>
      <c r="E199" s="332"/>
      <c r="F199" s="255" t="s">
        <v>710</v>
      </c>
      <c r="G199" s="332"/>
      <c r="H199" s="332"/>
      <c r="I199" s="31">
        <v>1346</v>
      </c>
      <c r="J199" s="329"/>
      <c r="K199" s="329"/>
      <c r="L199" s="344"/>
      <c r="M199" s="345"/>
      <c r="N199" s="345"/>
      <c r="O199" s="345"/>
      <c r="P199" s="345"/>
      <c r="Q199" s="345"/>
      <c r="R199" s="345"/>
      <c r="S199" s="345"/>
      <c r="T199" s="345"/>
      <c r="U199" s="345"/>
      <c r="V199" s="345"/>
      <c r="W199" s="345"/>
      <c r="X199" s="346"/>
    </row>
    <row r="200" spans="2:24" ht="15" customHeight="1" x14ac:dyDescent="0.35">
      <c r="B200" s="326"/>
      <c r="C200" s="329"/>
      <c r="D200" s="329"/>
      <c r="E200" s="332"/>
      <c r="F200" s="294" t="s">
        <v>1048</v>
      </c>
      <c r="G200" s="332"/>
      <c r="H200" s="332"/>
      <c r="I200" s="32">
        <v>1082</v>
      </c>
      <c r="J200" s="329"/>
      <c r="K200" s="329"/>
      <c r="L200" s="344"/>
      <c r="M200" s="345"/>
      <c r="N200" s="345"/>
      <c r="O200" s="345"/>
      <c r="P200" s="345"/>
      <c r="Q200" s="345"/>
      <c r="R200" s="345"/>
      <c r="S200" s="345"/>
      <c r="T200" s="345"/>
      <c r="U200" s="345"/>
      <c r="V200" s="345"/>
      <c r="W200" s="345"/>
      <c r="X200" s="346"/>
    </row>
    <row r="201" spans="2:24" ht="15" customHeight="1" x14ac:dyDescent="0.35">
      <c r="B201" s="326"/>
      <c r="C201" s="329"/>
      <c r="D201" s="329"/>
      <c r="E201" s="332"/>
      <c r="F201" s="294" t="s">
        <v>906</v>
      </c>
      <c r="G201" s="332"/>
      <c r="H201" s="332"/>
      <c r="I201" s="32">
        <v>1494</v>
      </c>
      <c r="J201" s="329"/>
      <c r="K201" s="329"/>
      <c r="L201" s="344"/>
      <c r="M201" s="345"/>
      <c r="N201" s="345"/>
      <c r="O201" s="345"/>
      <c r="P201" s="345"/>
      <c r="Q201" s="345"/>
      <c r="R201" s="345"/>
      <c r="S201" s="345"/>
      <c r="T201" s="345"/>
      <c r="U201" s="345"/>
      <c r="V201" s="345"/>
      <c r="W201" s="345"/>
      <c r="X201" s="346"/>
    </row>
    <row r="202" spans="2:24" ht="15" customHeight="1" x14ac:dyDescent="0.35">
      <c r="B202" s="326"/>
      <c r="C202" s="329"/>
      <c r="D202" s="329"/>
      <c r="E202" s="332"/>
      <c r="F202" s="294" t="s">
        <v>911</v>
      </c>
      <c r="G202" s="332"/>
      <c r="H202" s="332"/>
      <c r="I202" s="32">
        <v>1694</v>
      </c>
      <c r="J202" s="329"/>
      <c r="K202" s="329"/>
      <c r="L202" s="344"/>
      <c r="M202" s="345"/>
      <c r="N202" s="345"/>
      <c r="O202" s="345"/>
      <c r="P202" s="345"/>
      <c r="Q202" s="345"/>
      <c r="R202" s="345"/>
      <c r="S202" s="345"/>
      <c r="T202" s="345"/>
      <c r="U202" s="345"/>
      <c r="V202" s="345"/>
      <c r="W202" s="345"/>
      <c r="X202" s="346"/>
    </row>
    <row r="203" spans="2:24" ht="15" customHeight="1" x14ac:dyDescent="0.35">
      <c r="B203" s="326"/>
      <c r="C203" s="329"/>
      <c r="D203" s="329"/>
      <c r="E203" s="332"/>
      <c r="F203" s="255" t="s">
        <v>1049</v>
      </c>
      <c r="G203" s="332"/>
      <c r="H203" s="332"/>
      <c r="I203" s="32">
        <v>1549</v>
      </c>
      <c r="J203" s="329"/>
      <c r="K203" s="329"/>
      <c r="L203" s="344"/>
      <c r="M203" s="345"/>
      <c r="N203" s="345"/>
      <c r="O203" s="345"/>
      <c r="P203" s="345"/>
      <c r="Q203" s="345"/>
      <c r="R203" s="345"/>
      <c r="S203" s="345"/>
      <c r="T203" s="345"/>
      <c r="U203" s="345"/>
      <c r="V203" s="345"/>
      <c r="W203" s="345"/>
      <c r="X203" s="346"/>
    </row>
    <row r="204" spans="2:24" ht="15" customHeight="1" x14ac:dyDescent="0.35">
      <c r="B204" s="326"/>
      <c r="C204" s="329"/>
      <c r="D204" s="329"/>
      <c r="E204" s="332"/>
      <c r="F204" s="294" t="s">
        <v>1050</v>
      </c>
      <c r="G204" s="332"/>
      <c r="H204" s="332"/>
      <c r="I204" s="32">
        <v>1358</v>
      </c>
      <c r="J204" s="329"/>
      <c r="K204" s="329"/>
      <c r="L204" s="344"/>
      <c r="M204" s="345"/>
      <c r="N204" s="345"/>
      <c r="O204" s="345"/>
      <c r="P204" s="345"/>
      <c r="Q204" s="345"/>
      <c r="R204" s="345"/>
      <c r="S204" s="345"/>
      <c r="T204" s="345"/>
      <c r="U204" s="345"/>
      <c r="V204" s="345"/>
      <c r="W204" s="345"/>
      <c r="X204" s="346"/>
    </row>
    <row r="205" spans="2:24" ht="15" customHeight="1" x14ac:dyDescent="0.35">
      <c r="B205" s="326"/>
      <c r="C205" s="329"/>
      <c r="D205" s="329"/>
      <c r="E205" s="332"/>
      <c r="F205" s="294" t="s">
        <v>908</v>
      </c>
      <c r="G205" s="332"/>
      <c r="H205" s="332"/>
      <c r="I205" s="32">
        <v>1173</v>
      </c>
      <c r="J205" s="329"/>
      <c r="K205" s="329"/>
      <c r="L205" s="344"/>
      <c r="M205" s="345"/>
      <c r="N205" s="345"/>
      <c r="O205" s="345"/>
      <c r="P205" s="345"/>
      <c r="Q205" s="345"/>
      <c r="R205" s="345"/>
      <c r="S205" s="345"/>
      <c r="T205" s="345"/>
      <c r="U205" s="345"/>
      <c r="V205" s="345"/>
      <c r="W205" s="345"/>
      <c r="X205" s="346"/>
    </row>
    <row r="206" spans="2:24" ht="15" customHeight="1" x14ac:dyDescent="0.35">
      <c r="B206" s="326"/>
      <c r="C206" s="329"/>
      <c r="D206" s="329"/>
      <c r="E206" s="332"/>
      <c r="F206" s="294" t="s">
        <v>1051</v>
      </c>
      <c r="G206" s="332"/>
      <c r="H206" s="332"/>
      <c r="I206" s="32">
        <v>1348</v>
      </c>
      <c r="J206" s="329"/>
      <c r="K206" s="329"/>
      <c r="L206" s="344"/>
      <c r="M206" s="345"/>
      <c r="N206" s="345"/>
      <c r="O206" s="345"/>
      <c r="P206" s="345"/>
      <c r="Q206" s="345"/>
      <c r="R206" s="345"/>
      <c r="S206" s="345"/>
      <c r="T206" s="345"/>
      <c r="U206" s="345"/>
      <c r="V206" s="345"/>
      <c r="W206" s="345"/>
      <c r="X206" s="346"/>
    </row>
    <row r="207" spans="2:24" ht="15" customHeight="1" x14ac:dyDescent="0.35">
      <c r="B207" s="326"/>
      <c r="C207" s="329"/>
      <c r="D207" s="329"/>
      <c r="E207" s="332"/>
      <c r="F207" s="294" t="s">
        <v>1052</v>
      </c>
      <c r="G207" s="332"/>
      <c r="H207" s="332"/>
      <c r="I207" s="32">
        <v>1372</v>
      </c>
      <c r="J207" s="329"/>
      <c r="K207" s="329"/>
      <c r="L207" s="344"/>
      <c r="M207" s="345"/>
      <c r="N207" s="345"/>
      <c r="O207" s="345"/>
      <c r="P207" s="345"/>
      <c r="Q207" s="345"/>
      <c r="R207" s="345"/>
      <c r="S207" s="345"/>
      <c r="T207" s="345"/>
      <c r="U207" s="345"/>
      <c r="V207" s="345"/>
      <c r="W207" s="345"/>
      <c r="X207" s="346"/>
    </row>
    <row r="208" spans="2:24" ht="15" customHeight="1" x14ac:dyDescent="0.35">
      <c r="B208" s="326"/>
      <c r="C208" s="329"/>
      <c r="D208" s="329"/>
      <c r="E208" s="332"/>
      <c r="F208" s="294" t="s">
        <v>707</v>
      </c>
      <c r="G208" s="332"/>
      <c r="H208" s="332"/>
      <c r="I208" s="32">
        <v>1443</v>
      </c>
      <c r="J208" s="329"/>
      <c r="K208" s="329"/>
      <c r="L208" s="344"/>
      <c r="M208" s="345"/>
      <c r="N208" s="345"/>
      <c r="O208" s="345"/>
      <c r="P208" s="345"/>
      <c r="Q208" s="345"/>
      <c r="R208" s="345"/>
      <c r="S208" s="345"/>
      <c r="T208" s="345"/>
      <c r="U208" s="345"/>
      <c r="V208" s="345"/>
      <c r="W208" s="345"/>
      <c r="X208" s="346"/>
    </row>
    <row r="209" spans="2:24" ht="15" customHeight="1" x14ac:dyDescent="0.35">
      <c r="B209" s="326"/>
      <c r="C209" s="329"/>
      <c r="D209" s="329"/>
      <c r="E209" s="332"/>
      <c r="F209" s="294" t="s">
        <v>903</v>
      </c>
      <c r="G209" s="332"/>
      <c r="H209" s="332"/>
      <c r="I209" s="32">
        <v>1071</v>
      </c>
      <c r="J209" s="329"/>
      <c r="K209" s="329"/>
      <c r="L209" s="344"/>
      <c r="M209" s="345"/>
      <c r="N209" s="345"/>
      <c r="O209" s="345"/>
      <c r="P209" s="345"/>
      <c r="Q209" s="345"/>
      <c r="R209" s="345"/>
      <c r="S209" s="345"/>
      <c r="T209" s="345"/>
      <c r="U209" s="345"/>
      <c r="V209" s="345"/>
      <c r="W209" s="345"/>
      <c r="X209" s="346"/>
    </row>
    <row r="210" spans="2:24" ht="15" customHeight="1" x14ac:dyDescent="0.35">
      <c r="B210" s="326"/>
      <c r="C210" s="329"/>
      <c r="D210" s="329"/>
      <c r="E210" s="332"/>
      <c r="F210" s="294" t="s">
        <v>1053</v>
      </c>
      <c r="G210" s="332"/>
      <c r="H210" s="332"/>
      <c r="I210" s="32">
        <v>1183</v>
      </c>
      <c r="J210" s="329"/>
      <c r="K210" s="329"/>
      <c r="L210" s="344"/>
      <c r="M210" s="345"/>
      <c r="N210" s="345"/>
      <c r="O210" s="345"/>
      <c r="P210" s="345"/>
      <c r="Q210" s="345"/>
      <c r="R210" s="345"/>
      <c r="S210" s="345"/>
      <c r="T210" s="345"/>
      <c r="U210" s="345"/>
      <c r="V210" s="345"/>
      <c r="W210" s="345"/>
      <c r="X210" s="346"/>
    </row>
    <row r="211" spans="2:24" ht="15" customHeight="1" x14ac:dyDescent="0.35">
      <c r="B211" s="326"/>
      <c r="C211" s="329"/>
      <c r="D211" s="329"/>
      <c r="E211" s="332"/>
      <c r="F211" s="294" t="s">
        <v>1054</v>
      </c>
      <c r="G211" s="332"/>
      <c r="H211" s="332"/>
      <c r="I211" s="31">
        <v>1796</v>
      </c>
      <c r="J211" s="329"/>
      <c r="K211" s="329"/>
      <c r="L211" s="344"/>
      <c r="M211" s="345"/>
      <c r="N211" s="345"/>
      <c r="O211" s="345"/>
      <c r="P211" s="345"/>
      <c r="Q211" s="345"/>
      <c r="R211" s="345"/>
      <c r="S211" s="345"/>
      <c r="T211" s="345"/>
      <c r="U211" s="345"/>
      <c r="V211" s="345"/>
      <c r="W211" s="345"/>
      <c r="X211" s="346"/>
    </row>
    <row r="212" spans="2:24" ht="31.5" customHeight="1" x14ac:dyDescent="0.35">
      <c r="B212" s="326"/>
      <c r="C212" s="329"/>
      <c r="D212" s="330"/>
      <c r="E212" s="332"/>
      <c r="F212" s="255" t="s">
        <v>1055</v>
      </c>
      <c r="G212" s="332"/>
      <c r="H212" s="333"/>
      <c r="I212" s="31">
        <v>1438</v>
      </c>
      <c r="J212" s="329"/>
      <c r="K212" s="329"/>
      <c r="L212" s="344"/>
      <c r="M212" s="345"/>
      <c r="N212" s="345"/>
      <c r="O212" s="345"/>
      <c r="P212" s="345"/>
      <c r="Q212" s="345"/>
      <c r="R212" s="345"/>
      <c r="S212" s="345"/>
      <c r="T212" s="345"/>
      <c r="U212" s="345"/>
      <c r="V212" s="345"/>
      <c r="W212" s="345"/>
      <c r="X212" s="346"/>
    </row>
    <row r="213" spans="2:24" ht="15" customHeight="1" x14ac:dyDescent="0.35">
      <c r="B213" s="326"/>
      <c r="C213" s="329"/>
      <c r="D213" s="328" t="s">
        <v>309</v>
      </c>
      <c r="E213" s="332"/>
      <c r="F213" s="255" t="s">
        <v>791</v>
      </c>
      <c r="G213" s="332"/>
      <c r="H213" s="331" t="s">
        <v>1046</v>
      </c>
      <c r="I213" s="32">
        <v>510</v>
      </c>
      <c r="J213" s="329"/>
      <c r="K213" s="329"/>
      <c r="L213" s="344"/>
      <c r="M213" s="345"/>
      <c r="N213" s="345"/>
      <c r="O213" s="345"/>
      <c r="P213" s="345"/>
      <c r="Q213" s="345"/>
      <c r="R213" s="345"/>
      <c r="S213" s="345"/>
      <c r="T213" s="345"/>
      <c r="U213" s="345"/>
      <c r="V213" s="345"/>
      <c r="W213" s="345"/>
      <c r="X213" s="346"/>
    </row>
    <row r="214" spans="2:24" ht="15" customHeight="1" x14ac:dyDescent="0.35">
      <c r="B214" s="326"/>
      <c r="C214" s="329"/>
      <c r="D214" s="329"/>
      <c r="E214" s="332"/>
      <c r="F214" s="255" t="s">
        <v>710</v>
      </c>
      <c r="G214" s="332"/>
      <c r="H214" s="332"/>
      <c r="I214" s="32">
        <v>778</v>
      </c>
      <c r="J214" s="329"/>
      <c r="K214" s="329"/>
      <c r="L214" s="344"/>
      <c r="M214" s="345"/>
      <c r="N214" s="345"/>
      <c r="O214" s="345"/>
      <c r="P214" s="345"/>
      <c r="Q214" s="345"/>
      <c r="R214" s="345"/>
      <c r="S214" s="345"/>
      <c r="T214" s="345"/>
      <c r="U214" s="345"/>
      <c r="V214" s="345"/>
      <c r="W214" s="345"/>
      <c r="X214" s="346"/>
    </row>
    <row r="215" spans="2:24" ht="15" customHeight="1" x14ac:dyDescent="0.35">
      <c r="B215" s="326"/>
      <c r="C215" s="329"/>
      <c r="D215" s="329"/>
      <c r="E215" s="332"/>
      <c r="F215" s="255" t="s">
        <v>1048</v>
      </c>
      <c r="G215" s="332"/>
      <c r="H215" s="332"/>
      <c r="I215" s="32">
        <v>1799</v>
      </c>
      <c r="J215" s="329"/>
      <c r="K215" s="329"/>
      <c r="L215" s="344"/>
      <c r="M215" s="345"/>
      <c r="N215" s="345"/>
      <c r="O215" s="345"/>
      <c r="P215" s="345"/>
      <c r="Q215" s="345"/>
      <c r="R215" s="345"/>
      <c r="S215" s="345"/>
      <c r="T215" s="345"/>
      <c r="U215" s="345"/>
      <c r="V215" s="345"/>
      <c r="W215" s="345"/>
      <c r="X215" s="346"/>
    </row>
    <row r="216" spans="2:24" ht="15" customHeight="1" x14ac:dyDescent="0.35">
      <c r="B216" s="326"/>
      <c r="C216" s="329"/>
      <c r="D216" s="329"/>
      <c r="E216" s="332"/>
      <c r="F216" s="294" t="s">
        <v>906</v>
      </c>
      <c r="G216" s="332"/>
      <c r="H216" s="332"/>
      <c r="I216" s="32">
        <v>1080</v>
      </c>
      <c r="J216" s="329"/>
      <c r="K216" s="329"/>
      <c r="L216" s="344"/>
      <c r="M216" s="345"/>
      <c r="N216" s="345"/>
      <c r="O216" s="345"/>
      <c r="P216" s="345"/>
      <c r="Q216" s="345"/>
      <c r="R216" s="345"/>
      <c r="S216" s="345"/>
      <c r="T216" s="345"/>
      <c r="U216" s="345"/>
      <c r="V216" s="345"/>
      <c r="W216" s="345"/>
      <c r="X216" s="346"/>
    </row>
    <row r="217" spans="2:24" ht="15" customHeight="1" x14ac:dyDescent="0.35">
      <c r="B217" s="326"/>
      <c r="C217" s="329"/>
      <c r="D217" s="329"/>
      <c r="E217" s="332"/>
      <c r="F217" s="294" t="s">
        <v>1049</v>
      </c>
      <c r="G217" s="332"/>
      <c r="H217" s="332"/>
      <c r="I217" s="32">
        <v>710</v>
      </c>
      <c r="J217" s="329"/>
      <c r="K217" s="329"/>
      <c r="L217" s="344"/>
      <c r="M217" s="345"/>
      <c r="N217" s="345"/>
      <c r="O217" s="345"/>
      <c r="P217" s="345"/>
      <c r="Q217" s="345"/>
      <c r="R217" s="345"/>
      <c r="S217" s="345"/>
      <c r="T217" s="345"/>
      <c r="U217" s="345"/>
      <c r="V217" s="345"/>
      <c r="W217" s="345"/>
      <c r="X217" s="346"/>
    </row>
    <row r="218" spans="2:24" ht="15" customHeight="1" x14ac:dyDescent="0.35">
      <c r="B218" s="326"/>
      <c r="C218" s="329"/>
      <c r="D218" s="329"/>
      <c r="E218" s="332"/>
      <c r="F218" s="294" t="s">
        <v>1050</v>
      </c>
      <c r="G218" s="332"/>
      <c r="H218" s="332"/>
      <c r="I218" s="32">
        <v>450</v>
      </c>
      <c r="J218" s="329"/>
      <c r="K218" s="329"/>
      <c r="L218" s="344"/>
      <c r="M218" s="345"/>
      <c r="N218" s="345"/>
      <c r="O218" s="345"/>
      <c r="P218" s="345"/>
      <c r="Q218" s="345"/>
      <c r="R218" s="345"/>
      <c r="S218" s="345"/>
      <c r="T218" s="345"/>
      <c r="U218" s="345"/>
      <c r="V218" s="345"/>
      <c r="W218" s="345"/>
      <c r="X218" s="346"/>
    </row>
    <row r="219" spans="2:24" ht="15" customHeight="1" x14ac:dyDescent="0.35">
      <c r="B219" s="326"/>
      <c r="C219" s="329"/>
      <c r="D219" s="329"/>
      <c r="E219" s="332"/>
      <c r="F219" s="255" t="s">
        <v>908</v>
      </c>
      <c r="G219" s="332"/>
      <c r="H219" s="332"/>
      <c r="I219" s="32">
        <v>896</v>
      </c>
      <c r="J219" s="329"/>
      <c r="K219" s="329"/>
      <c r="L219" s="344"/>
      <c r="M219" s="345"/>
      <c r="N219" s="345"/>
      <c r="O219" s="345"/>
      <c r="P219" s="345"/>
      <c r="Q219" s="345"/>
      <c r="R219" s="345"/>
      <c r="S219" s="345"/>
      <c r="T219" s="345"/>
      <c r="U219" s="345"/>
      <c r="V219" s="345"/>
      <c r="W219" s="345"/>
      <c r="X219" s="346"/>
    </row>
    <row r="220" spans="2:24" ht="15" customHeight="1" x14ac:dyDescent="0.35">
      <c r="B220" s="326"/>
      <c r="C220" s="329"/>
      <c r="D220" s="329"/>
      <c r="E220" s="332"/>
      <c r="F220" s="294" t="s">
        <v>1051</v>
      </c>
      <c r="G220" s="332"/>
      <c r="H220" s="332"/>
      <c r="I220" s="32">
        <v>709</v>
      </c>
      <c r="J220" s="329"/>
      <c r="K220" s="329"/>
      <c r="L220" s="344"/>
      <c r="M220" s="345"/>
      <c r="N220" s="345"/>
      <c r="O220" s="345"/>
      <c r="P220" s="345"/>
      <c r="Q220" s="345"/>
      <c r="R220" s="345"/>
      <c r="S220" s="345"/>
      <c r="T220" s="345"/>
      <c r="U220" s="345"/>
      <c r="V220" s="345"/>
      <c r="W220" s="345"/>
      <c r="X220" s="346"/>
    </row>
    <row r="221" spans="2:24" ht="15" customHeight="1" x14ac:dyDescent="0.35">
      <c r="B221" s="326"/>
      <c r="C221" s="329"/>
      <c r="D221" s="329"/>
      <c r="E221" s="332"/>
      <c r="F221" s="294" t="s">
        <v>1052</v>
      </c>
      <c r="G221" s="332"/>
      <c r="H221" s="332"/>
      <c r="I221" s="32">
        <v>785</v>
      </c>
      <c r="J221" s="329"/>
      <c r="K221" s="329"/>
      <c r="L221" s="344"/>
      <c r="M221" s="345"/>
      <c r="N221" s="345"/>
      <c r="O221" s="345"/>
      <c r="P221" s="345"/>
      <c r="Q221" s="345"/>
      <c r="R221" s="345"/>
      <c r="S221" s="345"/>
      <c r="T221" s="345"/>
      <c r="U221" s="345"/>
      <c r="V221" s="345"/>
      <c r="W221" s="345"/>
      <c r="X221" s="346"/>
    </row>
    <row r="222" spans="2:24" ht="15" customHeight="1" x14ac:dyDescent="0.35">
      <c r="B222" s="326"/>
      <c r="C222" s="329"/>
      <c r="D222" s="329"/>
      <c r="E222" s="332"/>
      <c r="F222" s="294" t="s">
        <v>707</v>
      </c>
      <c r="G222" s="332"/>
      <c r="H222" s="332"/>
      <c r="I222" s="32">
        <v>886</v>
      </c>
      <c r="J222" s="329"/>
      <c r="K222" s="329"/>
      <c r="L222" s="344"/>
      <c r="M222" s="345"/>
      <c r="N222" s="345"/>
      <c r="O222" s="345"/>
      <c r="P222" s="345"/>
      <c r="Q222" s="345"/>
      <c r="R222" s="345"/>
      <c r="S222" s="345"/>
      <c r="T222" s="345"/>
      <c r="U222" s="345"/>
      <c r="V222" s="345"/>
      <c r="W222" s="345"/>
      <c r="X222" s="346"/>
    </row>
    <row r="223" spans="2:24" ht="15" customHeight="1" x14ac:dyDescent="0.35">
      <c r="B223" s="326"/>
      <c r="C223" s="329"/>
      <c r="D223" s="329"/>
      <c r="E223" s="332"/>
      <c r="F223" s="294" t="s">
        <v>903</v>
      </c>
      <c r="G223" s="332"/>
      <c r="H223" s="332"/>
      <c r="I223" s="32" t="s">
        <v>1058</v>
      </c>
      <c r="J223" s="329"/>
      <c r="K223" s="329"/>
      <c r="L223" s="344"/>
      <c r="M223" s="345"/>
      <c r="N223" s="345"/>
      <c r="O223" s="345"/>
      <c r="P223" s="345"/>
      <c r="Q223" s="345"/>
      <c r="R223" s="345"/>
      <c r="S223" s="345"/>
      <c r="T223" s="345"/>
      <c r="U223" s="345"/>
      <c r="V223" s="345"/>
      <c r="W223" s="345"/>
      <c r="X223" s="346"/>
    </row>
    <row r="224" spans="2:24" ht="15" customHeight="1" x14ac:dyDescent="0.35">
      <c r="B224" s="326"/>
      <c r="C224" s="329"/>
      <c r="D224" s="329"/>
      <c r="E224" s="332"/>
      <c r="F224" s="294" t="s">
        <v>1053</v>
      </c>
      <c r="G224" s="332"/>
      <c r="H224" s="332"/>
      <c r="I224" s="32" t="s">
        <v>1058</v>
      </c>
      <c r="J224" s="329"/>
      <c r="K224" s="329"/>
      <c r="L224" s="344"/>
      <c r="M224" s="345"/>
      <c r="N224" s="345"/>
      <c r="O224" s="345"/>
      <c r="P224" s="345"/>
      <c r="Q224" s="345"/>
      <c r="R224" s="345"/>
      <c r="S224" s="345"/>
      <c r="T224" s="345"/>
      <c r="U224" s="345"/>
      <c r="V224" s="345"/>
      <c r="W224" s="345"/>
      <c r="X224" s="346"/>
    </row>
    <row r="225" spans="2:24" ht="15" customHeight="1" x14ac:dyDescent="0.35">
      <c r="B225" s="326"/>
      <c r="C225" s="329"/>
      <c r="D225" s="329"/>
      <c r="E225" s="332"/>
      <c r="F225" s="294" t="s">
        <v>1054</v>
      </c>
      <c r="G225" s="332"/>
      <c r="H225" s="332"/>
      <c r="I225" s="32" t="s">
        <v>1058</v>
      </c>
      <c r="J225" s="329"/>
      <c r="K225" s="329"/>
      <c r="L225" s="344"/>
      <c r="M225" s="345"/>
      <c r="N225" s="345"/>
      <c r="O225" s="345"/>
      <c r="P225" s="345"/>
      <c r="Q225" s="345"/>
      <c r="R225" s="345"/>
      <c r="S225" s="345"/>
      <c r="T225" s="345"/>
      <c r="U225" s="345"/>
      <c r="V225" s="345"/>
      <c r="W225" s="345"/>
      <c r="X225" s="346"/>
    </row>
    <row r="226" spans="2:24" ht="15" customHeight="1" x14ac:dyDescent="0.35">
      <c r="B226" s="326"/>
      <c r="C226" s="329"/>
      <c r="D226" s="329"/>
      <c r="E226" s="332"/>
      <c r="F226" s="294" t="s">
        <v>706</v>
      </c>
      <c r="G226" s="332"/>
      <c r="H226" s="332"/>
      <c r="I226" s="32" t="s">
        <v>1058</v>
      </c>
      <c r="J226" s="329"/>
      <c r="K226" s="329"/>
      <c r="L226" s="344"/>
      <c r="M226" s="345"/>
      <c r="N226" s="345"/>
      <c r="O226" s="345"/>
      <c r="P226" s="345"/>
      <c r="Q226" s="345"/>
      <c r="R226" s="345"/>
      <c r="S226" s="345"/>
      <c r="T226" s="345"/>
      <c r="U226" s="345"/>
      <c r="V226" s="345"/>
      <c r="W226" s="345"/>
      <c r="X226" s="346"/>
    </row>
    <row r="227" spans="2:24" ht="15" customHeight="1" x14ac:dyDescent="0.35">
      <c r="B227" s="326"/>
      <c r="C227" s="329"/>
      <c r="D227" s="329"/>
      <c r="E227" s="332"/>
      <c r="F227" s="294" t="s">
        <v>911</v>
      </c>
      <c r="G227" s="332"/>
      <c r="H227" s="332"/>
      <c r="I227" s="32" t="s">
        <v>1058</v>
      </c>
      <c r="J227" s="329"/>
      <c r="K227" s="329"/>
      <c r="L227" s="344"/>
      <c r="M227" s="345"/>
      <c r="N227" s="345"/>
      <c r="O227" s="345"/>
      <c r="P227" s="345"/>
      <c r="Q227" s="345"/>
      <c r="R227" s="345"/>
      <c r="S227" s="345"/>
      <c r="T227" s="345"/>
      <c r="U227" s="345"/>
      <c r="V227" s="345"/>
      <c r="W227" s="345"/>
      <c r="X227" s="346"/>
    </row>
    <row r="228" spans="2:24" ht="31.5" customHeight="1" x14ac:dyDescent="0.35">
      <c r="B228" s="326"/>
      <c r="C228" s="329"/>
      <c r="D228" s="329"/>
      <c r="E228" s="332"/>
      <c r="F228" s="255" t="s">
        <v>1055</v>
      </c>
      <c r="G228" s="332"/>
      <c r="H228" s="333"/>
      <c r="I228" s="32">
        <v>690</v>
      </c>
      <c r="J228" s="329"/>
      <c r="K228" s="329"/>
      <c r="L228" s="344"/>
      <c r="M228" s="345"/>
      <c r="N228" s="345"/>
      <c r="O228" s="345"/>
      <c r="P228" s="345"/>
      <c r="Q228" s="345"/>
      <c r="R228" s="345"/>
      <c r="S228" s="345"/>
      <c r="T228" s="345"/>
      <c r="U228" s="345"/>
      <c r="V228" s="345"/>
      <c r="W228" s="345"/>
      <c r="X228" s="346"/>
    </row>
    <row r="229" spans="2:24" ht="15" customHeight="1" x14ac:dyDescent="0.35">
      <c r="B229" s="326"/>
      <c r="C229" s="329"/>
      <c r="D229" s="329"/>
      <c r="E229" s="332"/>
      <c r="F229" s="255" t="s">
        <v>791</v>
      </c>
      <c r="G229" s="332"/>
      <c r="H229" s="331" t="s">
        <v>1056</v>
      </c>
      <c r="I229" s="32">
        <v>683</v>
      </c>
      <c r="J229" s="329"/>
      <c r="K229" s="329"/>
      <c r="L229" s="344"/>
      <c r="M229" s="345"/>
      <c r="N229" s="345"/>
      <c r="O229" s="345"/>
      <c r="P229" s="345"/>
      <c r="Q229" s="345"/>
      <c r="R229" s="345"/>
      <c r="S229" s="345"/>
      <c r="T229" s="345"/>
      <c r="U229" s="345"/>
      <c r="V229" s="345"/>
      <c r="W229" s="345"/>
      <c r="X229" s="346"/>
    </row>
    <row r="230" spans="2:24" ht="15" customHeight="1" x14ac:dyDescent="0.35">
      <c r="B230" s="326"/>
      <c r="C230" s="329"/>
      <c r="D230" s="329"/>
      <c r="E230" s="332"/>
      <c r="F230" s="255" t="s">
        <v>710</v>
      </c>
      <c r="G230" s="332"/>
      <c r="H230" s="332"/>
      <c r="I230" s="32">
        <v>972</v>
      </c>
      <c r="J230" s="329"/>
      <c r="K230" s="329"/>
      <c r="L230" s="344"/>
      <c r="M230" s="345"/>
      <c r="N230" s="345"/>
      <c r="O230" s="345"/>
      <c r="P230" s="345"/>
      <c r="Q230" s="345"/>
      <c r="R230" s="345"/>
      <c r="S230" s="345"/>
      <c r="T230" s="345"/>
      <c r="U230" s="345"/>
      <c r="V230" s="345"/>
      <c r="W230" s="345"/>
      <c r="X230" s="346"/>
    </row>
    <row r="231" spans="2:24" ht="15" customHeight="1" x14ac:dyDescent="0.35">
      <c r="B231" s="326"/>
      <c r="C231" s="329"/>
      <c r="D231" s="329"/>
      <c r="E231" s="332"/>
      <c r="F231" s="255" t="s">
        <v>1048</v>
      </c>
      <c r="G231" s="332"/>
      <c r="H231" s="332"/>
      <c r="I231" s="32">
        <v>1520</v>
      </c>
      <c r="J231" s="329"/>
      <c r="K231" s="329"/>
      <c r="L231" s="344"/>
      <c r="M231" s="345"/>
      <c r="N231" s="345"/>
      <c r="O231" s="345"/>
      <c r="P231" s="345"/>
      <c r="Q231" s="345"/>
      <c r="R231" s="345"/>
      <c r="S231" s="345"/>
      <c r="T231" s="345"/>
      <c r="U231" s="345"/>
      <c r="V231" s="345"/>
      <c r="W231" s="345"/>
      <c r="X231" s="346"/>
    </row>
    <row r="232" spans="2:24" ht="15" customHeight="1" x14ac:dyDescent="0.35">
      <c r="B232" s="326"/>
      <c r="C232" s="329"/>
      <c r="D232" s="329"/>
      <c r="E232" s="332"/>
      <c r="F232" s="294" t="s">
        <v>906</v>
      </c>
      <c r="G232" s="332"/>
      <c r="H232" s="332"/>
      <c r="I232" s="32">
        <v>1491</v>
      </c>
      <c r="J232" s="329"/>
      <c r="K232" s="329"/>
      <c r="L232" s="344"/>
      <c r="M232" s="345"/>
      <c r="N232" s="345"/>
      <c r="O232" s="345"/>
      <c r="P232" s="345"/>
      <c r="Q232" s="345"/>
      <c r="R232" s="345"/>
      <c r="S232" s="345"/>
      <c r="T232" s="345"/>
      <c r="U232" s="345"/>
      <c r="V232" s="345"/>
      <c r="W232" s="345"/>
      <c r="X232" s="346"/>
    </row>
    <row r="233" spans="2:24" ht="15" customHeight="1" x14ac:dyDescent="0.35">
      <c r="B233" s="326"/>
      <c r="C233" s="329"/>
      <c r="D233" s="329"/>
      <c r="E233" s="332"/>
      <c r="F233" s="294" t="s">
        <v>1049</v>
      </c>
      <c r="G233" s="332"/>
      <c r="H233" s="332"/>
      <c r="I233" s="32">
        <v>917</v>
      </c>
      <c r="J233" s="329"/>
      <c r="K233" s="329"/>
      <c r="L233" s="344"/>
      <c r="M233" s="345"/>
      <c r="N233" s="345"/>
      <c r="O233" s="345"/>
      <c r="P233" s="345"/>
      <c r="Q233" s="345"/>
      <c r="R233" s="345"/>
      <c r="S233" s="345"/>
      <c r="T233" s="345"/>
      <c r="U233" s="345"/>
      <c r="V233" s="345"/>
      <c r="W233" s="345"/>
      <c r="X233" s="346"/>
    </row>
    <row r="234" spans="2:24" ht="15" customHeight="1" x14ac:dyDescent="0.35">
      <c r="B234" s="326"/>
      <c r="C234" s="329"/>
      <c r="D234" s="329"/>
      <c r="E234" s="332"/>
      <c r="F234" s="294" t="s">
        <v>1050</v>
      </c>
      <c r="G234" s="332"/>
      <c r="H234" s="332"/>
      <c r="I234" s="32">
        <v>590</v>
      </c>
      <c r="J234" s="329"/>
      <c r="K234" s="329"/>
      <c r="L234" s="344"/>
      <c r="M234" s="345"/>
      <c r="N234" s="345"/>
      <c r="O234" s="345"/>
      <c r="P234" s="345"/>
      <c r="Q234" s="345"/>
      <c r="R234" s="345"/>
      <c r="S234" s="345"/>
      <c r="T234" s="345"/>
      <c r="U234" s="345"/>
      <c r="V234" s="345"/>
      <c r="W234" s="345"/>
      <c r="X234" s="346"/>
    </row>
    <row r="235" spans="2:24" ht="15" customHeight="1" x14ac:dyDescent="0.35">
      <c r="B235" s="326"/>
      <c r="C235" s="329"/>
      <c r="D235" s="329"/>
      <c r="E235" s="332"/>
      <c r="F235" s="255" t="s">
        <v>908</v>
      </c>
      <c r="G235" s="332"/>
      <c r="H235" s="332"/>
      <c r="I235" s="32">
        <v>1192</v>
      </c>
      <c r="J235" s="329"/>
      <c r="K235" s="329"/>
      <c r="L235" s="344"/>
      <c r="M235" s="345"/>
      <c r="N235" s="345"/>
      <c r="O235" s="345"/>
      <c r="P235" s="345"/>
      <c r="Q235" s="345"/>
      <c r="R235" s="345"/>
      <c r="S235" s="345"/>
      <c r="T235" s="345"/>
      <c r="U235" s="345"/>
      <c r="V235" s="345"/>
      <c r="W235" s="345"/>
      <c r="X235" s="346"/>
    </row>
    <row r="236" spans="2:24" ht="15" customHeight="1" x14ac:dyDescent="0.35">
      <c r="B236" s="326"/>
      <c r="C236" s="329"/>
      <c r="D236" s="329"/>
      <c r="E236" s="332"/>
      <c r="F236" s="294" t="s">
        <v>1051</v>
      </c>
      <c r="G236" s="332"/>
      <c r="H236" s="332"/>
      <c r="I236" s="32">
        <v>906</v>
      </c>
      <c r="J236" s="329"/>
      <c r="K236" s="329"/>
      <c r="L236" s="344"/>
      <c r="M236" s="345"/>
      <c r="N236" s="345"/>
      <c r="O236" s="345"/>
      <c r="P236" s="345"/>
      <c r="Q236" s="345"/>
      <c r="R236" s="345"/>
      <c r="S236" s="345"/>
      <c r="T236" s="345"/>
      <c r="U236" s="345"/>
      <c r="V236" s="345"/>
      <c r="W236" s="345"/>
      <c r="X236" s="346"/>
    </row>
    <row r="237" spans="2:24" ht="15" customHeight="1" x14ac:dyDescent="0.35">
      <c r="B237" s="326"/>
      <c r="C237" s="329"/>
      <c r="D237" s="329"/>
      <c r="E237" s="332"/>
      <c r="F237" s="294" t="s">
        <v>1052</v>
      </c>
      <c r="G237" s="332"/>
      <c r="H237" s="332"/>
      <c r="I237" s="32">
        <v>1036</v>
      </c>
      <c r="J237" s="329"/>
      <c r="K237" s="329"/>
      <c r="L237" s="344"/>
      <c r="M237" s="345"/>
      <c r="N237" s="345"/>
      <c r="O237" s="345"/>
      <c r="P237" s="345"/>
      <c r="Q237" s="345"/>
      <c r="R237" s="345"/>
      <c r="S237" s="345"/>
      <c r="T237" s="345"/>
      <c r="U237" s="345"/>
      <c r="V237" s="345"/>
      <c r="W237" s="345"/>
      <c r="X237" s="346"/>
    </row>
    <row r="238" spans="2:24" ht="15" customHeight="1" x14ac:dyDescent="0.35">
      <c r="B238" s="326"/>
      <c r="C238" s="329"/>
      <c r="D238" s="329"/>
      <c r="E238" s="332"/>
      <c r="F238" s="294" t="s">
        <v>707</v>
      </c>
      <c r="G238" s="332"/>
      <c r="H238" s="332"/>
      <c r="I238" s="32">
        <v>1238</v>
      </c>
      <c r="J238" s="329"/>
      <c r="K238" s="329"/>
      <c r="L238" s="344"/>
      <c r="M238" s="345"/>
      <c r="N238" s="345"/>
      <c r="O238" s="345"/>
      <c r="P238" s="345"/>
      <c r="Q238" s="345"/>
      <c r="R238" s="345"/>
      <c r="S238" s="345"/>
      <c r="T238" s="345"/>
      <c r="U238" s="345"/>
      <c r="V238" s="345"/>
      <c r="W238" s="345"/>
      <c r="X238" s="346"/>
    </row>
    <row r="239" spans="2:24" ht="15" customHeight="1" x14ac:dyDescent="0.35">
      <c r="B239" s="326"/>
      <c r="C239" s="329"/>
      <c r="D239" s="329"/>
      <c r="E239" s="332"/>
      <c r="F239" s="294" t="s">
        <v>903</v>
      </c>
      <c r="G239" s="332"/>
      <c r="H239" s="332"/>
      <c r="I239" s="32" t="s">
        <v>1058</v>
      </c>
      <c r="J239" s="329"/>
      <c r="K239" s="329"/>
      <c r="L239" s="344"/>
      <c r="M239" s="345"/>
      <c r="N239" s="345"/>
      <c r="O239" s="345"/>
      <c r="P239" s="345"/>
      <c r="Q239" s="345"/>
      <c r="R239" s="345"/>
      <c r="S239" s="345"/>
      <c r="T239" s="345"/>
      <c r="U239" s="345"/>
      <c r="V239" s="345"/>
      <c r="W239" s="345"/>
      <c r="X239" s="346"/>
    </row>
    <row r="240" spans="2:24" ht="15" customHeight="1" x14ac:dyDescent="0.35">
      <c r="B240" s="326"/>
      <c r="C240" s="329"/>
      <c r="D240" s="329"/>
      <c r="E240" s="332"/>
      <c r="F240" s="294" t="s">
        <v>1053</v>
      </c>
      <c r="G240" s="332"/>
      <c r="H240" s="332"/>
      <c r="I240" s="32" t="s">
        <v>1058</v>
      </c>
      <c r="J240" s="329"/>
      <c r="K240" s="329"/>
      <c r="L240" s="344"/>
      <c r="M240" s="345"/>
      <c r="N240" s="345"/>
      <c r="O240" s="345"/>
      <c r="P240" s="345"/>
      <c r="Q240" s="345"/>
      <c r="R240" s="345"/>
      <c r="S240" s="345"/>
      <c r="T240" s="345"/>
      <c r="U240" s="345"/>
      <c r="V240" s="345"/>
      <c r="W240" s="345"/>
      <c r="X240" s="346"/>
    </row>
    <row r="241" spans="2:24" ht="15" customHeight="1" x14ac:dyDescent="0.35">
      <c r="B241" s="326"/>
      <c r="C241" s="329"/>
      <c r="D241" s="329"/>
      <c r="E241" s="332"/>
      <c r="F241" s="294" t="s">
        <v>1054</v>
      </c>
      <c r="G241" s="332"/>
      <c r="H241" s="332"/>
      <c r="I241" s="32" t="s">
        <v>1058</v>
      </c>
      <c r="J241" s="329"/>
      <c r="K241" s="329"/>
      <c r="L241" s="344"/>
      <c r="M241" s="345"/>
      <c r="N241" s="345"/>
      <c r="O241" s="345"/>
      <c r="P241" s="345"/>
      <c r="Q241" s="345"/>
      <c r="R241" s="345"/>
      <c r="S241" s="345"/>
      <c r="T241" s="345"/>
      <c r="U241" s="345"/>
      <c r="V241" s="345"/>
      <c r="W241" s="345"/>
      <c r="X241" s="346"/>
    </row>
    <row r="242" spans="2:24" ht="15" customHeight="1" x14ac:dyDescent="0.35">
      <c r="B242" s="326"/>
      <c r="C242" s="329"/>
      <c r="D242" s="329"/>
      <c r="E242" s="332"/>
      <c r="F242" s="294" t="s">
        <v>706</v>
      </c>
      <c r="G242" s="332"/>
      <c r="H242" s="332"/>
      <c r="I242" s="32" t="s">
        <v>1058</v>
      </c>
      <c r="J242" s="329"/>
      <c r="K242" s="329"/>
      <c r="L242" s="344"/>
      <c r="M242" s="345"/>
      <c r="N242" s="345"/>
      <c r="O242" s="345"/>
      <c r="P242" s="345"/>
      <c r="Q242" s="345"/>
      <c r="R242" s="345"/>
      <c r="S242" s="345"/>
      <c r="T242" s="345"/>
      <c r="U242" s="345"/>
      <c r="V242" s="345"/>
      <c r="W242" s="345"/>
      <c r="X242" s="346"/>
    </row>
    <row r="243" spans="2:24" ht="15" customHeight="1" x14ac:dyDescent="0.35">
      <c r="B243" s="326"/>
      <c r="C243" s="329"/>
      <c r="D243" s="329"/>
      <c r="E243" s="332"/>
      <c r="F243" s="294" t="s">
        <v>911</v>
      </c>
      <c r="G243" s="332"/>
      <c r="H243" s="332"/>
      <c r="I243" s="32" t="s">
        <v>1058</v>
      </c>
      <c r="J243" s="329"/>
      <c r="K243" s="329"/>
      <c r="L243" s="344"/>
      <c r="M243" s="345"/>
      <c r="N243" s="345"/>
      <c r="O243" s="345"/>
      <c r="P243" s="345"/>
      <c r="Q243" s="345"/>
      <c r="R243" s="345"/>
      <c r="S243" s="345"/>
      <c r="T243" s="345"/>
      <c r="U243" s="345"/>
      <c r="V243" s="345"/>
      <c r="W243" s="345"/>
      <c r="X243" s="346"/>
    </row>
    <row r="244" spans="2:24" ht="38.25" customHeight="1" x14ac:dyDescent="0.35">
      <c r="B244" s="326"/>
      <c r="C244" s="329"/>
      <c r="D244" s="329"/>
      <c r="E244" s="332"/>
      <c r="F244" s="255" t="s">
        <v>1055</v>
      </c>
      <c r="G244" s="332"/>
      <c r="H244" s="333"/>
      <c r="I244" s="32">
        <v>930</v>
      </c>
      <c r="J244" s="329"/>
      <c r="K244" s="329"/>
      <c r="L244" s="344"/>
      <c r="M244" s="345"/>
      <c r="N244" s="345"/>
      <c r="O244" s="345"/>
      <c r="P244" s="345"/>
      <c r="Q244" s="345"/>
      <c r="R244" s="345"/>
      <c r="S244" s="345"/>
      <c r="T244" s="345"/>
      <c r="U244" s="345"/>
      <c r="V244" s="345"/>
      <c r="W244" s="345"/>
      <c r="X244" s="346"/>
    </row>
    <row r="245" spans="2:24" ht="15" customHeight="1" x14ac:dyDescent="0.35">
      <c r="B245" s="326"/>
      <c r="C245" s="329"/>
      <c r="D245" s="329"/>
      <c r="E245" s="332"/>
      <c r="F245" s="255" t="s">
        <v>791</v>
      </c>
      <c r="G245" s="332"/>
      <c r="H245" s="331" t="s">
        <v>1057</v>
      </c>
      <c r="I245" s="32">
        <v>591</v>
      </c>
      <c r="J245" s="329"/>
      <c r="K245" s="329"/>
      <c r="L245" s="344"/>
      <c r="M245" s="345"/>
      <c r="N245" s="345"/>
      <c r="O245" s="345"/>
      <c r="P245" s="345"/>
      <c r="Q245" s="345"/>
      <c r="R245" s="345"/>
      <c r="S245" s="345"/>
      <c r="T245" s="345"/>
      <c r="U245" s="345"/>
      <c r="V245" s="345"/>
      <c r="W245" s="345"/>
      <c r="X245" s="346"/>
    </row>
    <row r="246" spans="2:24" ht="15" customHeight="1" x14ac:dyDescent="0.35">
      <c r="B246" s="326"/>
      <c r="C246" s="329"/>
      <c r="D246" s="329"/>
      <c r="E246" s="332"/>
      <c r="F246" s="255" t="s">
        <v>710</v>
      </c>
      <c r="G246" s="332"/>
      <c r="H246" s="332"/>
      <c r="I246" s="32">
        <v>864</v>
      </c>
      <c r="J246" s="329"/>
      <c r="K246" s="329"/>
      <c r="L246" s="344"/>
      <c r="M246" s="345"/>
      <c r="N246" s="345"/>
      <c r="O246" s="345"/>
      <c r="P246" s="345"/>
      <c r="Q246" s="345"/>
      <c r="R246" s="345"/>
      <c r="S246" s="345"/>
      <c r="T246" s="345"/>
      <c r="U246" s="345"/>
      <c r="V246" s="345"/>
      <c r="W246" s="345"/>
      <c r="X246" s="346"/>
    </row>
    <row r="247" spans="2:24" ht="15" customHeight="1" x14ac:dyDescent="0.35">
      <c r="B247" s="326"/>
      <c r="C247" s="329"/>
      <c r="D247" s="329"/>
      <c r="E247" s="332"/>
      <c r="F247" s="255" t="s">
        <v>1048</v>
      </c>
      <c r="G247" s="332"/>
      <c r="H247" s="332"/>
      <c r="I247" s="32">
        <v>2196</v>
      </c>
      <c r="J247" s="329"/>
      <c r="K247" s="329"/>
      <c r="L247" s="344"/>
      <c r="M247" s="345"/>
      <c r="N247" s="345"/>
      <c r="O247" s="345"/>
      <c r="P247" s="345"/>
      <c r="Q247" s="345"/>
      <c r="R247" s="345"/>
      <c r="S247" s="345"/>
      <c r="T247" s="345"/>
      <c r="U247" s="345"/>
      <c r="V247" s="345"/>
      <c r="W247" s="345"/>
      <c r="X247" s="346"/>
    </row>
    <row r="248" spans="2:24" ht="15" customHeight="1" x14ac:dyDescent="0.35">
      <c r="B248" s="326"/>
      <c r="C248" s="329"/>
      <c r="D248" s="329"/>
      <c r="E248" s="332"/>
      <c r="F248" s="294" t="s">
        <v>906</v>
      </c>
      <c r="G248" s="332"/>
      <c r="H248" s="332"/>
      <c r="I248" s="32">
        <v>1471</v>
      </c>
      <c r="J248" s="329"/>
      <c r="K248" s="329"/>
      <c r="L248" s="344"/>
      <c r="M248" s="345"/>
      <c r="N248" s="345"/>
      <c r="O248" s="345"/>
      <c r="P248" s="345"/>
      <c r="Q248" s="345"/>
      <c r="R248" s="345"/>
      <c r="S248" s="345"/>
      <c r="T248" s="345"/>
      <c r="U248" s="345"/>
      <c r="V248" s="345"/>
      <c r="W248" s="345"/>
      <c r="X248" s="346"/>
    </row>
    <row r="249" spans="2:24" ht="15" customHeight="1" x14ac:dyDescent="0.35">
      <c r="B249" s="326"/>
      <c r="C249" s="329"/>
      <c r="D249" s="329"/>
      <c r="E249" s="332"/>
      <c r="F249" s="294" t="s">
        <v>1049</v>
      </c>
      <c r="G249" s="332"/>
      <c r="H249" s="332"/>
      <c r="I249" s="32">
        <v>862</v>
      </c>
      <c r="J249" s="329"/>
      <c r="K249" s="329"/>
      <c r="L249" s="344"/>
      <c r="M249" s="345"/>
      <c r="N249" s="345"/>
      <c r="O249" s="345"/>
      <c r="P249" s="345"/>
      <c r="Q249" s="345"/>
      <c r="R249" s="345"/>
      <c r="S249" s="345"/>
      <c r="T249" s="345"/>
      <c r="U249" s="345"/>
      <c r="V249" s="345"/>
      <c r="W249" s="345"/>
      <c r="X249" s="346"/>
    </row>
    <row r="250" spans="2:24" ht="15" customHeight="1" x14ac:dyDescent="0.35">
      <c r="B250" s="326"/>
      <c r="C250" s="329"/>
      <c r="D250" s="329"/>
      <c r="E250" s="332"/>
      <c r="F250" s="294" t="s">
        <v>1050</v>
      </c>
      <c r="G250" s="332"/>
      <c r="H250" s="332"/>
      <c r="I250" s="32">
        <v>492</v>
      </c>
      <c r="J250" s="329"/>
      <c r="K250" s="329"/>
      <c r="L250" s="344"/>
      <c r="M250" s="345"/>
      <c r="N250" s="345"/>
      <c r="O250" s="345"/>
      <c r="P250" s="345"/>
      <c r="Q250" s="345"/>
      <c r="R250" s="345"/>
      <c r="S250" s="345"/>
      <c r="T250" s="345"/>
      <c r="U250" s="345"/>
      <c r="V250" s="345"/>
      <c r="W250" s="345"/>
      <c r="X250" s="346"/>
    </row>
    <row r="251" spans="2:24" ht="15" customHeight="1" x14ac:dyDescent="0.35">
      <c r="B251" s="326"/>
      <c r="C251" s="329"/>
      <c r="D251" s="329"/>
      <c r="E251" s="332"/>
      <c r="F251" s="255" t="s">
        <v>908</v>
      </c>
      <c r="G251" s="332"/>
      <c r="H251" s="332"/>
      <c r="I251" s="32">
        <v>1048</v>
      </c>
      <c r="J251" s="329"/>
      <c r="K251" s="329"/>
      <c r="L251" s="344"/>
      <c r="M251" s="345"/>
      <c r="N251" s="345"/>
      <c r="O251" s="345"/>
      <c r="P251" s="345"/>
      <c r="Q251" s="345"/>
      <c r="R251" s="345"/>
      <c r="S251" s="345"/>
      <c r="T251" s="345"/>
      <c r="U251" s="345"/>
      <c r="V251" s="345"/>
      <c r="W251" s="345"/>
      <c r="X251" s="346"/>
    </row>
    <row r="252" spans="2:24" ht="15" customHeight="1" x14ac:dyDescent="0.35">
      <c r="B252" s="326"/>
      <c r="C252" s="329"/>
      <c r="D252" s="329"/>
      <c r="E252" s="332"/>
      <c r="F252" s="294" t="s">
        <v>1051</v>
      </c>
      <c r="G252" s="332"/>
      <c r="H252" s="332"/>
      <c r="I252" s="32">
        <v>839</v>
      </c>
      <c r="J252" s="329"/>
      <c r="K252" s="329"/>
      <c r="L252" s="344"/>
      <c r="M252" s="345"/>
      <c r="N252" s="345"/>
      <c r="O252" s="345"/>
      <c r="P252" s="345"/>
      <c r="Q252" s="345"/>
      <c r="R252" s="345"/>
      <c r="S252" s="345"/>
      <c r="T252" s="345"/>
      <c r="U252" s="345"/>
      <c r="V252" s="345"/>
      <c r="W252" s="345"/>
      <c r="X252" s="346"/>
    </row>
    <row r="253" spans="2:24" ht="15" customHeight="1" x14ac:dyDescent="0.35">
      <c r="B253" s="326"/>
      <c r="C253" s="329"/>
      <c r="D253" s="329"/>
      <c r="E253" s="332"/>
      <c r="F253" s="294" t="s">
        <v>1052</v>
      </c>
      <c r="G253" s="332"/>
      <c r="H253" s="332"/>
      <c r="I253" s="32">
        <v>986</v>
      </c>
      <c r="J253" s="329"/>
      <c r="K253" s="329"/>
      <c r="L253" s="344"/>
      <c r="M253" s="345"/>
      <c r="N253" s="345"/>
      <c r="O253" s="345"/>
      <c r="P253" s="345"/>
      <c r="Q253" s="345"/>
      <c r="R253" s="345"/>
      <c r="S253" s="345"/>
      <c r="T253" s="345"/>
      <c r="U253" s="345"/>
      <c r="V253" s="345"/>
      <c r="W253" s="345"/>
      <c r="X253" s="346"/>
    </row>
    <row r="254" spans="2:24" ht="15" customHeight="1" x14ac:dyDescent="0.35">
      <c r="B254" s="326"/>
      <c r="C254" s="329"/>
      <c r="D254" s="329"/>
      <c r="E254" s="332"/>
      <c r="F254" s="294" t="s">
        <v>707</v>
      </c>
      <c r="G254" s="332"/>
      <c r="H254" s="332"/>
      <c r="I254" s="32">
        <v>1116</v>
      </c>
      <c r="J254" s="329"/>
      <c r="K254" s="329"/>
      <c r="L254" s="344"/>
      <c r="M254" s="345"/>
      <c r="N254" s="345"/>
      <c r="O254" s="345"/>
      <c r="P254" s="345"/>
      <c r="Q254" s="345"/>
      <c r="R254" s="345"/>
      <c r="S254" s="345"/>
      <c r="T254" s="345"/>
      <c r="U254" s="345"/>
      <c r="V254" s="345"/>
      <c r="W254" s="345"/>
      <c r="X254" s="346"/>
    </row>
    <row r="255" spans="2:24" ht="15" customHeight="1" x14ac:dyDescent="0.35">
      <c r="B255" s="326"/>
      <c r="C255" s="329"/>
      <c r="D255" s="329"/>
      <c r="E255" s="332"/>
      <c r="F255" s="294" t="s">
        <v>903</v>
      </c>
      <c r="G255" s="332"/>
      <c r="H255" s="332"/>
      <c r="I255" s="32" t="s">
        <v>1058</v>
      </c>
      <c r="J255" s="329"/>
      <c r="K255" s="329"/>
      <c r="L255" s="344"/>
      <c r="M255" s="345"/>
      <c r="N255" s="345"/>
      <c r="O255" s="345"/>
      <c r="P255" s="345"/>
      <c r="Q255" s="345"/>
      <c r="R255" s="345"/>
      <c r="S255" s="345"/>
      <c r="T255" s="345"/>
      <c r="U255" s="345"/>
      <c r="V255" s="345"/>
      <c r="W255" s="345"/>
      <c r="X255" s="346"/>
    </row>
    <row r="256" spans="2:24" ht="15" customHeight="1" x14ac:dyDescent="0.35">
      <c r="B256" s="326"/>
      <c r="C256" s="329"/>
      <c r="D256" s="329"/>
      <c r="E256" s="332"/>
      <c r="F256" s="294" t="s">
        <v>1053</v>
      </c>
      <c r="G256" s="332"/>
      <c r="H256" s="332"/>
      <c r="I256" s="32" t="s">
        <v>1058</v>
      </c>
      <c r="J256" s="329"/>
      <c r="K256" s="329"/>
      <c r="L256" s="344"/>
      <c r="M256" s="345"/>
      <c r="N256" s="345"/>
      <c r="O256" s="345"/>
      <c r="P256" s="345"/>
      <c r="Q256" s="345"/>
      <c r="R256" s="345"/>
      <c r="S256" s="345"/>
      <c r="T256" s="345"/>
      <c r="U256" s="345"/>
      <c r="V256" s="345"/>
      <c r="W256" s="345"/>
      <c r="X256" s="346"/>
    </row>
    <row r="257" spans="2:24" ht="15" customHeight="1" x14ac:dyDescent="0.35">
      <c r="B257" s="326"/>
      <c r="C257" s="329"/>
      <c r="D257" s="329"/>
      <c r="E257" s="332"/>
      <c r="F257" s="294" t="s">
        <v>1054</v>
      </c>
      <c r="G257" s="332"/>
      <c r="H257" s="332"/>
      <c r="I257" s="32" t="s">
        <v>1058</v>
      </c>
      <c r="J257" s="329"/>
      <c r="K257" s="329"/>
      <c r="L257" s="344"/>
      <c r="M257" s="345"/>
      <c r="N257" s="345"/>
      <c r="O257" s="345"/>
      <c r="P257" s="345"/>
      <c r="Q257" s="345"/>
      <c r="R257" s="345"/>
      <c r="S257" s="345"/>
      <c r="T257" s="345"/>
      <c r="U257" s="345"/>
      <c r="V257" s="345"/>
      <c r="W257" s="345"/>
      <c r="X257" s="346"/>
    </row>
    <row r="258" spans="2:24" ht="15" customHeight="1" x14ac:dyDescent="0.35">
      <c r="B258" s="326"/>
      <c r="C258" s="329"/>
      <c r="D258" s="329"/>
      <c r="E258" s="332"/>
      <c r="F258" s="294" t="s">
        <v>706</v>
      </c>
      <c r="G258" s="332"/>
      <c r="H258" s="332"/>
      <c r="I258" s="32" t="s">
        <v>1058</v>
      </c>
      <c r="J258" s="329"/>
      <c r="K258" s="329"/>
      <c r="L258" s="344"/>
      <c r="M258" s="345"/>
      <c r="N258" s="345"/>
      <c r="O258" s="345"/>
      <c r="P258" s="345"/>
      <c r="Q258" s="345"/>
      <c r="R258" s="345"/>
      <c r="S258" s="345"/>
      <c r="T258" s="345"/>
      <c r="U258" s="345"/>
      <c r="V258" s="345"/>
      <c r="W258" s="345"/>
      <c r="X258" s="346"/>
    </row>
    <row r="259" spans="2:24" ht="15" customHeight="1" x14ac:dyDescent="0.35">
      <c r="B259" s="326"/>
      <c r="C259" s="329"/>
      <c r="D259" s="329"/>
      <c r="E259" s="332"/>
      <c r="F259" s="294" t="s">
        <v>911</v>
      </c>
      <c r="G259" s="332"/>
      <c r="H259" s="332"/>
      <c r="I259" s="32" t="s">
        <v>1058</v>
      </c>
      <c r="J259" s="329"/>
      <c r="K259" s="329"/>
      <c r="L259" s="344"/>
      <c r="M259" s="345"/>
      <c r="N259" s="345"/>
      <c r="O259" s="345"/>
      <c r="P259" s="345"/>
      <c r="Q259" s="345"/>
      <c r="R259" s="345"/>
      <c r="S259" s="345"/>
      <c r="T259" s="345"/>
      <c r="U259" s="345"/>
      <c r="V259" s="345"/>
      <c r="W259" s="345"/>
      <c r="X259" s="346"/>
    </row>
    <row r="260" spans="2:24" ht="30.75" customHeight="1" x14ac:dyDescent="0.35">
      <c r="B260" s="327"/>
      <c r="C260" s="330"/>
      <c r="D260" s="330"/>
      <c r="E260" s="333"/>
      <c r="F260" s="255" t="s">
        <v>1055</v>
      </c>
      <c r="G260" s="333"/>
      <c r="H260" s="333"/>
      <c r="I260" s="32">
        <v>830</v>
      </c>
      <c r="J260" s="330"/>
      <c r="K260" s="330"/>
      <c r="L260" s="347"/>
      <c r="M260" s="348"/>
      <c r="N260" s="348"/>
      <c r="O260" s="348"/>
      <c r="P260" s="348"/>
      <c r="Q260" s="348"/>
      <c r="R260" s="348"/>
      <c r="S260" s="348"/>
      <c r="T260" s="348"/>
      <c r="U260" s="348"/>
      <c r="V260" s="348"/>
      <c r="W260" s="348"/>
      <c r="X260" s="349"/>
    </row>
    <row r="261" spans="2:24" ht="15" customHeight="1" x14ac:dyDescent="0.35">
      <c r="B261" s="367" t="s">
        <v>1523</v>
      </c>
      <c r="C261" s="331" t="s">
        <v>1045</v>
      </c>
      <c r="D261" s="255" t="s">
        <v>1046</v>
      </c>
      <c r="E261" s="255"/>
      <c r="F261" s="255"/>
      <c r="G261" s="255"/>
      <c r="H261" s="255"/>
      <c r="I261" s="298">
        <v>75.400000000000006</v>
      </c>
      <c r="J261" s="328" t="s">
        <v>273</v>
      </c>
      <c r="K261" s="328" t="s">
        <v>1516</v>
      </c>
      <c r="L261" s="341" t="s">
        <v>1524</v>
      </c>
      <c r="M261" s="342"/>
      <c r="N261" s="342"/>
      <c r="O261" s="342"/>
      <c r="P261" s="342"/>
      <c r="Q261" s="342"/>
      <c r="R261" s="342"/>
      <c r="S261" s="342"/>
      <c r="T261" s="342"/>
      <c r="U261" s="342"/>
      <c r="V261" s="342"/>
      <c r="W261" s="342"/>
      <c r="X261" s="343"/>
    </row>
    <row r="262" spans="2:24" ht="15" customHeight="1" x14ac:dyDescent="0.35">
      <c r="B262" s="368"/>
      <c r="C262" s="332"/>
      <c r="D262" s="255" t="s">
        <v>1056</v>
      </c>
      <c r="E262" s="255"/>
      <c r="F262" s="255"/>
      <c r="G262" s="255"/>
      <c r="H262" s="255"/>
      <c r="I262" s="298">
        <v>84.9</v>
      </c>
      <c r="J262" s="329"/>
      <c r="K262" s="329"/>
      <c r="L262" s="344"/>
      <c r="M262" s="366"/>
      <c r="N262" s="366"/>
      <c r="O262" s="366"/>
      <c r="P262" s="366"/>
      <c r="Q262" s="366"/>
      <c r="R262" s="366"/>
      <c r="S262" s="366"/>
      <c r="T262" s="366"/>
      <c r="U262" s="366"/>
      <c r="V262" s="366"/>
      <c r="W262" s="366"/>
      <c r="X262" s="346"/>
    </row>
    <row r="263" spans="2:24" ht="15" customHeight="1" x14ac:dyDescent="0.35">
      <c r="B263" s="369"/>
      <c r="C263" s="333"/>
      <c r="D263" s="255" t="s">
        <v>1057</v>
      </c>
      <c r="E263" s="255"/>
      <c r="F263" s="255"/>
      <c r="G263" s="255"/>
      <c r="H263" s="255"/>
      <c r="I263" s="298">
        <v>79.099999999999994</v>
      </c>
      <c r="J263" s="330"/>
      <c r="K263" s="330"/>
      <c r="L263" s="347"/>
      <c r="M263" s="348"/>
      <c r="N263" s="348"/>
      <c r="O263" s="348"/>
      <c r="P263" s="348"/>
      <c r="Q263" s="348"/>
      <c r="R263" s="348"/>
      <c r="S263" s="348"/>
      <c r="T263" s="348"/>
      <c r="U263" s="348"/>
      <c r="V263" s="348"/>
      <c r="W263" s="348"/>
      <c r="X263" s="349"/>
    </row>
    <row r="264" spans="2:24" ht="15" customHeight="1" x14ac:dyDescent="0.35">
      <c r="B264" s="273" t="s">
        <v>1555</v>
      </c>
      <c r="C264" s="255"/>
      <c r="D264" s="294"/>
      <c r="E264" s="255"/>
      <c r="F264" s="255"/>
      <c r="G264" s="255"/>
      <c r="H264" s="255"/>
      <c r="I264" s="32">
        <v>3412</v>
      </c>
      <c r="J264" s="252" t="s">
        <v>273</v>
      </c>
      <c r="K264" s="252" t="s">
        <v>1028</v>
      </c>
      <c r="L264" s="307" t="s">
        <v>1029</v>
      </c>
      <c r="M264" s="308"/>
      <c r="N264" s="308"/>
      <c r="O264" s="308"/>
      <c r="P264" s="308"/>
      <c r="Q264" s="308"/>
      <c r="R264" s="308"/>
      <c r="S264" s="308"/>
      <c r="T264" s="308"/>
      <c r="U264" s="308"/>
      <c r="V264" s="308"/>
      <c r="W264" s="308"/>
      <c r="X264" s="309"/>
    </row>
    <row r="265" spans="2:24" ht="15" customHeight="1" x14ac:dyDescent="0.35">
      <c r="B265" s="273" t="s">
        <v>1525</v>
      </c>
      <c r="C265" s="255"/>
      <c r="D265" s="294"/>
      <c r="E265" s="255"/>
      <c r="F265" s="255"/>
      <c r="G265" s="255"/>
      <c r="H265" s="255"/>
      <c r="I265" s="294"/>
      <c r="J265" s="252" t="s">
        <v>281</v>
      </c>
      <c r="K265" s="252"/>
      <c r="L265" s="307" t="s">
        <v>1556</v>
      </c>
      <c r="M265" s="308"/>
      <c r="N265" s="308"/>
      <c r="O265" s="308"/>
      <c r="P265" s="308"/>
      <c r="Q265" s="308"/>
      <c r="R265" s="308"/>
      <c r="S265" s="308"/>
      <c r="T265" s="308"/>
      <c r="U265" s="308"/>
      <c r="V265" s="308"/>
      <c r="W265" s="308"/>
      <c r="X265" s="309"/>
    </row>
    <row r="266" spans="2:24" ht="15" customHeight="1" x14ac:dyDescent="0.35">
      <c r="B266" s="273" t="s">
        <v>1385</v>
      </c>
      <c r="C266" s="255"/>
      <c r="D266" s="294"/>
      <c r="E266" s="255"/>
      <c r="F266" s="255"/>
      <c r="G266" s="255"/>
      <c r="H266" s="255"/>
      <c r="I266" s="52">
        <v>3.1399999999999997E-2</v>
      </c>
      <c r="J266" s="252" t="s">
        <v>273</v>
      </c>
      <c r="K266" s="252"/>
      <c r="L266" s="307" t="s">
        <v>1386</v>
      </c>
      <c r="M266" s="308"/>
      <c r="N266" s="308"/>
      <c r="O266" s="308"/>
      <c r="P266" s="308"/>
      <c r="Q266" s="308"/>
      <c r="R266" s="308"/>
      <c r="S266" s="308"/>
      <c r="T266" s="308"/>
      <c r="U266" s="308"/>
      <c r="V266" s="308"/>
      <c r="W266" s="308"/>
      <c r="X266" s="309"/>
    </row>
    <row r="267" spans="2:24" ht="15" customHeight="1" x14ac:dyDescent="0.35">
      <c r="B267" s="273" t="s">
        <v>1387</v>
      </c>
      <c r="C267" s="255"/>
      <c r="D267" s="294"/>
      <c r="E267" s="255"/>
      <c r="F267" s="255"/>
      <c r="G267" s="255"/>
      <c r="H267" s="255"/>
      <c r="I267" s="298">
        <v>29.3</v>
      </c>
      <c r="J267" s="252" t="s">
        <v>273</v>
      </c>
      <c r="K267" s="252" t="s">
        <v>1389</v>
      </c>
      <c r="L267" s="307" t="s">
        <v>1389</v>
      </c>
      <c r="M267" s="308"/>
      <c r="N267" s="308"/>
      <c r="O267" s="308"/>
      <c r="P267" s="308"/>
      <c r="Q267" s="308"/>
      <c r="R267" s="308"/>
      <c r="S267" s="308"/>
      <c r="T267" s="308"/>
      <c r="U267" s="308"/>
      <c r="V267" s="308"/>
      <c r="W267" s="308"/>
      <c r="X267" s="309"/>
    </row>
    <row r="268" spans="2:24" ht="15" customHeight="1" x14ac:dyDescent="0.35">
      <c r="B268" s="325" t="s">
        <v>289</v>
      </c>
      <c r="C268" s="331" t="s">
        <v>699</v>
      </c>
      <c r="D268" s="255" t="s">
        <v>903</v>
      </c>
      <c r="E268" s="255"/>
      <c r="F268" s="255"/>
      <c r="G268" s="255"/>
      <c r="H268" s="255"/>
      <c r="I268" s="35">
        <v>0.92300000000000004</v>
      </c>
      <c r="J268" s="328" t="s">
        <v>273</v>
      </c>
      <c r="K268" s="328"/>
      <c r="L268" s="341" t="s">
        <v>1141</v>
      </c>
      <c r="M268" s="342"/>
      <c r="N268" s="342"/>
      <c r="O268" s="342"/>
      <c r="P268" s="342"/>
      <c r="Q268" s="342"/>
      <c r="R268" s="342"/>
      <c r="S268" s="342"/>
      <c r="T268" s="342"/>
      <c r="U268" s="342"/>
      <c r="V268" s="342"/>
      <c r="W268" s="342"/>
      <c r="X268" s="343"/>
    </row>
    <row r="269" spans="2:24" ht="15" customHeight="1" x14ac:dyDescent="0.35">
      <c r="B269" s="326"/>
      <c r="C269" s="332"/>
      <c r="D269" s="255" t="s">
        <v>791</v>
      </c>
      <c r="E269" s="255"/>
      <c r="F269" s="255"/>
      <c r="G269" s="255"/>
      <c r="H269" s="255"/>
      <c r="I269" s="35">
        <v>0.96699999999999997</v>
      </c>
      <c r="J269" s="329"/>
      <c r="K269" s="329"/>
      <c r="L269" s="344"/>
      <c r="M269" s="366"/>
      <c r="N269" s="366"/>
      <c r="O269" s="366"/>
      <c r="P269" s="366"/>
      <c r="Q269" s="366"/>
      <c r="R269" s="366"/>
      <c r="S269" s="366"/>
      <c r="T269" s="366"/>
      <c r="U269" s="366"/>
      <c r="V269" s="366"/>
      <c r="W269" s="366"/>
      <c r="X269" s="346"/>
    </row>
    <row r="270" spans="2:24" ht="15" customHeight="1" x14ac:dyDescent="0.35">
      <c r="B270" s="326"/>
      <c r="C270" s="332"/>
      <c r="D270" s="255" t="s">
        <v>706</v>
      </c>
      <c r="E270" s="255"/>
      <c r="F270" s="255"/>
      <c r="G270" s="255"/>
      <c r="H270" s="255"/>
      <c r="I270" s="35">
        <v>1</v>
      </c>
      <c r="J270" s="329"/>
      <c r="K270" s="329"/>
      <c r="L270" s="344"/>
      <c r="M270" s="366"/>
      <c r="N270" s="366"/>
      <c r="O270" s="366"/>
      <c r="P270" s="366"/>
      <c r="Q270" s="366"/>
      <c r="R270" s="366"/>
      <c r="S270" s="366"/>
      <c r="T270" s="366"/>
      <c r="U270" s="366"/>
      <c r="V270" s="366"/>
      <c r="W270" s="366"/>
      <c r="X270" s="346"/>
    </row>
    <row r="271" spans="2:24" ht="15" customHeight="1" x14ac:dyDescent="0.35">
      <c r="B271" s="326"/>
      <c r="C271" s="332"/>
      <c r="D271" s="294" t="s">
        <v>710</v>
      </c>
      <c r="E271" s="255"/>
      <c r="F271" s="255"/>
      <c r="G271" s="255"/>
      <c r="H271" s="255"/>
      <c r="I271" s="35">
        <v>1</v>
      </c>
      <c r="J271" s="329"/>
      <c r="K271" s="329"/>
      <c r="L271" s="344"/>
      <c r="M271" s="366"/>
      <c r="N271" s="366"/>
      <c r="O271" s="366"/>
      <c r="P271" s="366"/>
      <c r="Q271" s="366"/>
      <c r="R271" s="366"/>
      <c r="S271" s="366"/>
      <c r="T271" s="366"/>
      <c r="U271" s="366"/>
      <c r="V271" s="366"/>
      <c r="W271" s="366"/>
      <c r="X271" s="346"/>
    </row>
    <row r="272" spans="2:24" ht="15" customHeight="1" x14ac:dyDescent="0.35">
      <c r="B272" s="326"/>
      <c r="C272" s="332"/>
      <c r="D272" s="294" t="s">
        <v>1048</v>
      </c>
      <c r="E272" s="255"/>
      <c r="F272" s="255"/>
      <c r="G272" s="255"/>
      <c r="H272" s="255"/>
      <c r="I272" s="35">
        <v>0.98599999999999999</v>
      </c>
      <c r="J272" s="329"/>
      <c r="K272" s="329"/>
      <c r="L272" s="344"/>
      <c r="M272" s="366"/>
      <c r="N272" s="366"/>
      <c r="O272" s="366"/>
      <c r="P272" s="366"/>
      <c r="Q272" s="366"/>
      <c r="R272" s="366"/>
      <c r="S272" s="366"/>
      <c r="T272" s="366"/>
      <c r="U272" s="366"/>
      <c r="V272" s="366"/>
      <c r="W272" s="366"/>
      <c r="X272" s="346"/>
    </row>
    <row r="273" spans="2:24" ht="15" customHeight="1" x14ac:dyDescent="0.35">
      <c r="B273" s="326"/>
      <c r="C273" s="332"/>
      <c r="D273" s="294" t="s">
        <v>1053</v>
      </c>
      <c r="E273" s="255"/>
      <c r="F273" s="255"/>
      <c r="G273" s="255"/>
      <c r="H273" s="255"/>
      <c r="I273" s="39">
        <v>0.44600000000000001</v>
      </c>
      <c r="J273" s="329"/>
      <c r="K273" s="329"/>
      <c r="L273" s="344"/>
      <c r="M273" s="366"/>
      <c r="N273" s="366"/>
      <c r="O273" s="366"/>
      <c r="P273" s="366"/>
      <c r="Q273" s="366"/>
      <c r="R273" s="366"/>
      <c r="S273" s="366"/>
      <c r="T273" s="366"/>
      <c r="U273" s="366"/>
      <c r="V273" s="366"/>
      <c r="W273" s="366"/>
      <c r="X273" s="346"/>
    </row>
    <row r="274" spans="2:24" ht="15" customHeight="1" x14ac:dyDescent="0.35">
      <c r="B274" s="326"/>
      <c r="C274" s="332"/>
      <c r="D274" s="255" t="s">
        <v>906</v>
      </c>
      <c r="E274" s="255"/>
      <c r="F274" s="255"/>
      <c r="G274" s="255"/>
      <c r="H274" s="255"/>
      <c r="I274" s="35">
        <v>0.97399999999999998</v>
      </c>
      <c r="J274" s="329"/>
      <c r="K274" s="329"/>
      <c r="L274" s="344"/>
      <c r="M274" s="366"/>
      <c r="N274" s="366"/>
      <c r="O274" s="366"/>
      <c r="P274" s="366"/>
      <c r="Q274" s="366"/>
      <c r="R274" s="366"/>
      <c r="S274" s="366"/>
      <c r="T274" s="366"/>
      <c r="U274" s="366"/>
      <c r="V274" s="366"/>
      <c r="W274" s="366"/>
      <c r="X274" s="346"/>
    </row>
    <row r="275" spans="2:24" ht="15" customHeight="1" x14ac:dyDescent="0.35">
      <c r="B275" s="326"/>
      <c r="C275" s="332"/>
      <c r="D275" s="294" t="s">
        <v>911</v>
      </c>
      <c r="E275" s="255"/>
      <c r="F275" s="255"/>
      <c r="G275" s="255"/>
      <c r="H275" s="255"/>
      <c r="I275" s="35">
        <v>1</v>
      </c>
      <c r="J275" s="329"/>
      <c r="K275" s="329"/>
      <c r="L275" s="344"/>
      <c r="M275" s="366"/>
      <c r="N275" s="366"/>
      <c r="O275" s="366"/>
      <c r="P275" s="366"/>
      <c r="Q275" s="366"/>
      <c r="R275" s="366"/>
      <c r="S275" s="366"/>
      <c r="T275" s="366"/>
      <c r="U275" s="366"/>
      <c r="V275" s="366"/>
      <c r="W275" s="366"/>
      <c r="X275" s="346"/>
    </row>
    <row r="276" spans="2:24" ht="15" customHeight="1" x14ac:dyDescent="0.35">
      <c r="B276" s="326"/>
      <c r="C276" s="332"/>
      <c r="D276" s="294" t="s">
        <v>1049</v>
      </c>
      <c r="E276" s="255"/>
      <c r="F276" s="255"/>
      <c r="G276" s="255"/>
      <c r="H276" s="255"/>
      <c r="I276" s="35">
        <v>0.98799999999999999</v>
      </c>
      <c r="J276" s="329"/>
      <c r="K276" s="329"/>
      <c r="L276" s="344"/>
      <c r="M276" s="366"/>
      <c r="N276" s="366"/>
      <c r="O276" s="366"/>
      <c r="P276" s="366"/>
      <c r="Q276" s="366"/>
      <c r="R276" s="366"/>
      <c r="S276" s="366"/>
      <c r="T276" s="366"/>
      <c r="U276" s="366"/>
      <c r="V276" s="366"/>
      <c r="W276" s="366"/>
      <c r="X276" s="346"/>
    </row>
    <row r="277" spans="2:24" ht="15" customHeight="1" x14ac:dyDescent="0.35">
      <c r="B277" s="326"/>
      <c r="C277" s="332"/>
      <c r="D277" s="294" t="s">
        <v>1050</v>
      </c>
      <c r="E277" s="255"/>
      <c r="F277" s="255"/>
      <c r="G277" s="255"/>
      <c r="H277" s="255"/>
      <c r="I277" s="35">
        <v>1</v>
      </c>
      <c r="J277" s="329"/>
      <c r="K277" s="329"/>
      <c r="L277" s="344"/>
      <c r="M277" s="366"/>
      <c r="N277" s="366"/>
      <c r="O277" s="366"/>
      <c r="P277" s="366"/>
      <c r="Q277" s="366"/>
      <c r="R277" s="366"/>
      <c r="S277" s="366"/>
      <c r="T277" s="366"/>
      <c r="U277" s="366"/>
      <c r="V277" s="366"/>
      <c r="W277" s="366"/>
      <c r="X277" s="346"/>
    </row>
    <row r="278" spans="2:24" ht="15" customHeight="1" x14ac:dyDescent="0.35">
      <c r="B278" s="326"/>
      <c r="C278" s="332"/>
      <c r="D278" s="294" t="s">
        <v>1054</v>
      </c>
      <c r="E278" s="255"/>
      <c r="F278" s="255"/>
      <c r="G278" s="255"/>
      <c r="H278" s="255"/>
      <c r="I278" s="35">
        <v>0.94299999999999995</v>
      </c>
      <c r="J278" s="329"/>
      <c r="K278" s="329"/>
      <c r="L278" s="344"/>
      <c r="M278" s="366"/>
      <c r="N278" s="366"/>
      <c r="O278" s="366"/>
      <c r="P278" s="366"/>
      <c r="Q278" s="366"/>
      <c r="R278" s="366"/>
      <c r="S278" s="366"/>
      <c r="T278" s="366"/>
      <c r="U278" s="366"/>
      <c r="V278" s="366"/>
      <c r="W278" s="366"/>
      <c r="X278" s="346"/>
    </row>
    <row r="279" spans="2:24" ht="15" customHeight="1" x14ac:dyDescent="0.35">
      <c r="B279" s="326"/>
      <c r="C279" s="332"/>
      <c r="D279" s="294" t="s">
        <v>908</v>
      </c>
      <c r="E279" s="255"/>
      <c r="F279" s="255"/>
      <c r="G279" s="255"/>
      <c r="H279" s="255"/>
      <c r="I279" s="35">
        <v>0.996</v>
      </c>
      <c r="J279" s="329"/>
      <c r="K279" s="329"/>
      <c r="L279" s="344"/>
      <c r="M279" s="366"/>
      <c r="N279" s="366"/>
      <c r="O279" s="366"/>
      <c r="P279" s="366"/>
      <c r="Q279" s="366"/>
      <c r="R279" s="366"/>
      <c r="S279" s="366"/>
      <c r="T279" s="366"/>
      <c r="U279" s="366"/>
      <c r="V279" s="366"/>
      <c r="W279" s="366"/>
      <c r="X279" s="346"/>
    </row>
    <row r="280" spans="2:24" ht="15" customHeight="1" x14ac:dyDescent="0.35">
      <c r="B280" s="326"/>
      <c r="C280" s="332"/>
      <c r="D280" s="294" t="s">
        <v>1051</v>
      </c>
      <c r="E280" s="255"/>
      <c r="F280" s="255"/>
      <c r="G280" s="255"/>
      <c r="H280" s="255"/>
      <c r="I280" s="35">
        <v>0.876</v>
      </c>
      <c r="J280" s="329"/>
      <c r="K280" s="329"/>
      <c r="L280" s="344"/>
      <c r="M280" s="366"/>
      <c r="N280" s="366"/>
      <c r="O280" s="366"/>
      <c r="P280" s="366"/>
      <c r="Q280" s="366"/>
      <c r="R280" s="366"/>
      <c r="S280" s="366"/>
      <c r="T280" s="366"/>
      <c r="U280" s="366"/>
      <c r="V280" s="366"/>
      <c r="W280" s="366"/>
      <c r="X280" s="346"/>
    </row>
    <row r="281" spans="2:24" ht="15" customHeight="1" x14ac:dyDescent="0.35">
      <c r="B281" s="326"/>
      <c r="C281" s="332"/>
      <c r="D281" s="294" t="s">
        <v>1052</v>
      </c>
      <c r="E281" s="255"/>
      <c r="F281" s="255"/>
      <c r="G281" s="255"/>
      <c r="H281" s="255"/>
      <c r="I281" s="35">
        <v>1</v>
      </c>
      <c r="J281" s="329"/>
      <c r="K281" s="329"/>
      <c r="L281" s="344"/>
      <c r="M281" s="366"/>
      <c r="N281" s="366"/>
      <c r="O281" s="366"/>
      <c r="P281" s="366"/>
      <c r="Q281" s="366"/>
      <c r="R281" s="366"/>
      <c r="S281" s="366"/>
      <c r="T281" s="366"/>
      <c r="U281" s="366"/>
      <c r="V281" s="366"/>
      <c r="W281" s="366"/>
      <c r="X281" s="346"/>
    </row>
    <row r="282" spans="2:24" ht="15" customHeight="1" x14ac:dyDescent="0.35">
      <c r="B282" s="326"/>
      <c r="C282" s="332"/>
      <c r="D282" s="294" t="s">
        <v>707</v>
      </c>
      <c r="E282" s="255"/>
      <c r="F282" s="255"/>
      <c r="G282" s="255"/>
      <c r="H282" s="255"/>
      <c r="I282" s="35">
        <v>0.77900000000000003</v>
      </c>
      <c r="J282" s="329"/>
      <c r="K282" s="329"/>
      <c r="L282" s="344"/>
      <c r="M282" s="366"/>
      <c r="N282" s="366"/>
      <c r="O282" s="366"/>
      <c r="P282" s="366"/>
      <c r="Q282" s="366"/>
      <c r="R282" s="366"/>
      <c r="S282" s="366"/>
      <c r="T282" s="366"/>
      <c r="U282" s="366"/>
      <c r="V282" s="366"/>
      <c r="W282" s="366"/>
      <c r="X282" s="346"/>
    </row>
    <row r="283" spans="2:24" ht="15" customHeight="1" x14ac:dyDescent="0.35">
      <c r="B283" s="327"/>
      <c r="C283" s="333"/>
      <c r="D283" s="255" t="s">
        <v>1055</v>
      </c>
      <c r="E283" s="255"/>
      <c r="F283" s="255"/>
      <c r="G283" s="255"/>
      <c r="H283" s="255"/>
      <c r="I283" s="35">
        <v>0.92300000000000004</v>
      </c>
      <c r="J283" s="330"/>
      <c r="K283" s="330"/>
      <c r="L283" s="347"/>
      <c r="M283" s="348"/>
      <c r="N283" s="348"/>
      <c r="O283" s="348"/>
      <c r="P283" s="348"/>
      <c r="Q283" s="348"/>
      <c r="R283" s="348"/>
      <c r="S283" s="348"/>
      <c r="T283" s="348"/>
      <c r="U283" s="348"/>
      <c r="V283" s="348"/>
      <c r="W283" s="348"/>
      <c r="X283" s="349"/>
    </row>
    <row r="284" spans="2:24" ht="15" customHeight="1" x14ac:dyDescent="0.35">
      <c r="B284" s="265" t="s">
        <v>763</v>
      </c>
      <c r="C284" s="255"/>
      <c r="D284" s="294"/>
      <c r="E284" s="255"/>
      <c r="F284" s="255"/>
      <c r="G284" s="255"/>
      <c r="H284" s="255"/>
      <c r="I284" s="32">
        <v>100000</v>
      </c>
      <c r="J284" s="252" t="s">
        <v>273</v>
      </c>
      <c r="K284" s="252"/>
      <c r="L284" s="307" t="s">
        <v>1530</v>
      </c>
      <c r="M284" s="308"/>
      <c r="N284" s="308"/>
      <c r="O284" s="308"/>
      <c r="P284" s="308"/>
      <c r="Q284" s="308"/>
      <c r="R284" s="308"/>
      <c r="S284" s="308"/>
      <c r="T284" s="308"/>
      <c r="U284" s="308"/>
      <c r="V284" s="308"/>
      <c r="W284" s="308"/>
      <c r="X284" s="309"/>
    </row>
    <row r="285" spans="2:24" ht="15" customHeight="1" x14ac:dyDescent="0.35">
      <c r="B285" s="265" t="s">
        <v>1371</v>
      </c>
      <c r="C285" s="255"/>
      <c r="D285" s="294"/>
      <c r="E285" s="255"/>
      <c r="F285" s="255"/>
      <c r="G285" s="255"/>
      <c r="H285" s="255"/>
      <c r="I285" s="294"/>
      <c r="J285" s="252" t="s">
        <v>514</v>
      </c>
      <c r="K285" s="252" t="s">
        <v>1372</v>
      </c>
      <c r="L285" s="307" t="s">
        <v>1373</v>
      </c>
      <c r="M285" s="308"/>
      <c r="N285" s="308"/>
      <c r="O285" s="308"/>
      <c r="P285" s="308"/>
      <c r="Q285" s="308"/>
      <c r="R285" s="308"/>
      <c r="S285" s="308"/>
      <c r="T285" s="308"/>
      <c r="U285" s="308"/>
      <c r="V285" s="308"/>
      <c r="W285" s="308"/>
      <c r="X285" s="309"/>
    </row>
    <row r="286" spans="2:24" ht="15" customHeight="1" x14ac:dyDescent="0.35">
      <c r="B286" s="325" t="s">
        <v>1071</v>
      </c>
      <c r="C286" s="331" t="s">
        <v>699</v>
      </c>
      <c r="D286" s="255" t="s">
        <v>903</v>
      </c>
      <c r="E286" s="255"/>
      <c r="F286" s="255"/>
      <c r="G286" s="255"/>
      <c r="H286" s="255"/>
      <c r="I286" s="51">
        <v>1.6482E-2</v>
      </c>
      <c r="J286" s="328" t="s">
        <v>273</v>
      </c>
      <c r="K286" s="328"/>
      <c r="L286" s="341" t="s">
        <v>1073</v>
      </c>
      <c r="M286" s="342"/>
      <c r="N286" s="342"/>
      <c r="O286" s="342"/>
      <c r="P286" s="342"/>
      <c r="Q286" s="342"/>
      <c r="R286" s="342"/>
      <c r="S286" s="342"/>
      <c r="T286" s="342"/>
      <c r="U286" s="342"/>
      <c r="V286" s="342"/>
      <c r="W286" s="342"/>
      <c r="X286" s="343"/>
    </row>
    <row r="287" spans="2:24" ht="15" customHeight="1" x14ac:dyDescent="0.35">
      <c r="B287" s="326"/>
      <c r="C287" s="332"/>
      <c r="D287" s="255" t="s">
        <v>791</v>
      </c>
      <c r="E287" s="255"/>
      <c r="F287" s="255"/>
      <c r="G287" s="255"/>
      <c r="H287" s="255"/>
      <c r="I287" s="51">
        <v>1.1480000000000001E-2</v>
      </c>
      <c r="J287" s="329"/>
      <c r="K287" s="329"/>
      <c r="L287" s="344"/>
      <c r="M287" s="366"/>
      <c r="N287" s="366"/>
      <c r="O287" s="366"/>
      <c r="P287" s="366"/>
      <c r="Q287" s="366"/>
      <c r="R287" s="366"/>
      <c r="S287" s="366"/>
      <c r="T287" s="366"/>
      <c r="U287" s="366"/>
      <c r="V287" s="366"/>
      <c r="W287" s="366"/>
      <c r="X287" s="346"/>
    </row>
    <row r="288" spans="2:24" ht="15" customHeight="1" x14ac:dyDescent="0.35">
      <c r="B288" s="326"/>
      <c r="C288" s="332"/>
      <c r="D288" s="255" t="s">
        <v>706</v>
      </c>
      <c r="E288" s="255"/>
      <c r="F288" s="255"/>
      <c r="G288" s="255"/>
      <c r="H288" s="255"/>
      <c r="I288" s="51">
        <v>1.3082999999999999E-2</v>
      </c>
      <c r="J288" s="329"/>
      <c r="K288" s="329"/>
      <c r="L288" s="344"/>
      <c r="M288" s="366"/>
      <c r="N288" s="366"/>
      <c r="O288" s="366"/>
      <c r="P288" s="366"/>
      <c r="Q288" s="366"/>
      <c r="R288" s="366"/>
      <c r="S288" s="366"/>
      <c r="T288" s="366"/>
      <c r="U288" s="366"/>
      <c r="V288" s="366"/>
      <c r="W288" s="366"/>
      <c r="X288" s="346"/>
    </row>
    <row r="289" spans="2:24" ht="15" customHeight="1" x14ac:dyDescent="0.35">
      <c r="B289" s="326"/>
      <c r="C289" s="332"/>
      <c r="D289" s="294" t="s">
        <v>710</v>
      </c>
      <c r="E289" s="255"/>
      <c r="F289" s="255"/>
      <c r="G289" s="255"/>
      <c r="H289" s="255"/>
      <c r="I289" s="51">
        <v>1.0179000000000001E-2</v>
      </c>
      <c r="J289" s="329"/>
      <c r="K289" s="329"/>
      <c r="L289" s="344"/>
      <c r="M289" s="366"/>
      <c r="N289" s="366"/>
      <c r="O289" s="366"/>
      <c r="P289" s="366"/>
      <c r="Q289" s="366"/>
      <c r="R289" s="366"/>
      <c r="S289" s="366"/>
      <c r="T289" s="366"/>
      <c r="U289" s="366"/>
      <c r="V289" s="366"/>
      <c r="W289" s="366"/>
      <c r="X289" s="346"/>
    </row>
    <row r="290" spans="2:24" ht="15" customHeight="1" x14ac:dyDescent="0.35">
      <c r="B290" s="326"/>
      <c r="C290" s="332"/>
      <c r="D290" s="294" t="s">
        <v>1048</v>
      </c>
      <c r="E290" s="255"/>
      <c r="F290" s="255"/>
      <c r="G290" s="255"/>
      <c r="H290" s="255"/>
      <c r="I290" s="51">
        <v>1.5543E-2</v>
      </c>
      <c r="J290" s="329"/>
      <c r="K290" s="329"/>
      <c r="L290" s="344"/>
      <c r="M290" s="366"/>
      <c r="N290" s="366"/>
      <c r="O290" s="366"/>
      <c r="P290" s="366"/>
      <c r="Q290" s="366"/>
      <c r="R290" s="366"/>
      <c r="S290" s="366"/>
      <c r="T290" s="366"/>
      <c r="U290" s="366"/>
      <c r="V290" s="366"/>
      <c r="W290" s="366"/>
      <c r="X290" s="346"/>
    </row>
    <row r="291" spans="2:24" ht="15" customHeight="1" x14ac:dyDescent="0.35">
      <c r="B291" s="326"/>
      <c r="C291" s="332"/>
      <c r="D291" s="294" t="s">
        <v>1053</v>
      </c>
      <c r="E291" s="255"/>
      <c r="F291" s="255"/>
      <c r="G291" s="255"/>
      <c r="H291" s="255"/>
      <c r="I291" s="51">
        <v>1.4296E-2</v>
      </c>
      <c r="J291" s="329"/>
      <c r="K291" s="329"/>
      <c r="L291" s="344"/>
      <c r="M291" s="366"/>
      <c r="N291" s="366"/>
      <c r="O291" s="366"/>
      <c r="P291" s="366"/>
      <c r="Q291" s="366"/>
      <c r="R291" s="366"/>
      <c r="S291" s="366"/>
      <c r="T291" s="366"/>
      <c r="U291" s="366"/>
      <c r="V291" s="366"/>
      <c r="W291" s="366"/>
      <c r="X291" s="346"/>
    </row>
    <row r="292" spans="2:24" ht="15" customHeight="1" x14ac:dyDescent="0.35">
      <c r="B292" s="326"/>
      <c r="C292" s="332"/>
      <c r="D292" s="255" t="s">
        <v>906</v>
      </c>
      <c r="E292" s="255"/>
      <c r="F292" s="255"/>
      <c r="G292" s="255"/>
      <c r="H292" s="255"/>
      <c r="I292" s="51">
        <v>1.3205E-2</v>
      </c>
      <c r="J292" s="329"/>
      <c r="K292" s="329"/>
      <c r="L292" s="344"/>
      <c r="M292" s="366"/>
      <c r="N292" s="366"/>
      <c r="O292" s="366"/>
      <c r="P292" s="366"/>
      <c r="Q292" s="366"/>
      <c r="R292" s="366"/>
      <c r="S292" s="366"/>
      <c r="T292" s="366"/>
      <c r="U292" s="366"/>
      <c r="V292" s="366"/>
      <c r="W292" s="366"/>
      <c r="X292" s="346"/>
    </row>
    <row r="293" spans="2:24" ht="15" customHeight="1" x14ac:dyDescent="0.35">
      <c r="B293" s="326"/>
      <c r="C293" s="332"/>
      <c r="D293" s="294" t="s">
        <v>911</v>
      </c>
      <c r="E293" s="255"/>
      <c r="F293" s="255"/>
      <c r="G293" s="255"/>
      <c r="H293" s="255"/>
      <c r="I293" s="51">
        <v>1.2267999999999999E-2</v>
      </c>
      <c r="J293" s="329"/>
      <c r="K293" s="329"/>
      <c r="L293" s="344"/>
      <c r="M293" s="366"/>
      <c r="N293" s="366"/>
      <c r="O293" s="366"/>
      <c r="P293" s="366"/>
      <c r="Q293" s="366"/>
      <c r="R293" s="366"/>
      <c r="S293" s="366"/>
      <c r="T293" s="366"/>
      <c r="U293" s="366"/>
      <c r="V293" s="366"/>
      <c r="W293" s="366"/>
      <c r="X293" s="346"/>
    </row>
    <row r="294" spans="2:24" ht="15" customHeight="1" x14ac:dyDescent="0.35">
      <c r="B294" s="326"/>
      <c r="C294" s="332"/>
      <c r="D294" s="294" t="s">
        <v>1049</v>
      </c>
      <c r="E294" s="255"/>
      <c r="F294" s="255"/>
      <c r="G294" s="255"/>
      <c r="H294" s="255"/>
      <c r="I294" s="51">
        <v>1.3082E-2</v>
      </c>
      <c r="J294" s="329"/>
      <c r="K294" s="329"/>
      <c r="L294" s="344"/>
      <c r="M294" s="366"/>
      <c r="N294" s="366"/>
      <c r="O294" s="366"/>
      <c r="P294" s="366"/>
      <c r="Q294" s="366"/>
      <c r="R294" s="366"/>
      <c r="S294" s="366"/>
      <c r="T294" s="366"/>
      <c r="U294" s="366"/>
      <c r="V294" s="366"/>
      <c r="W294" s="366"/>
      <c r="X294" s="346"/>
    </row>
    <row r="295" spans="2:24" ht="15" customHeight="1" x14ac:dyDescent="0.35">
      <c r="B295" s="326"/>
      <c r="C295" s="332"/>
      <c r="D295" s="294" t="s">
        <v>1050</v>
      </c>
      <c r="E295" s="255"/>
      <c r="F295" s="255"/>
      <c r="G295" s="255"/>
      <c r="H295" s="255"/>
      <c r="I295" s="51">
        <v>1.6718E-2</v>
      </c>
      <c r="J295" s="329"/>
      <c r="K295" s="329"/>
      <c r="L295" s="344"/>
      <c r="M295" s="366"/>
      <c r="N295" s="366"/>
      <c r="O295" s="366"/>
      <c r="P295" s="366"/>
      <c r="Q295" s="366"/>
      <c r="R295" s="366"/>
      <c r="S295" s="366"/>
      <c r="T295" s="366"/>
      <c r="U295" s="366"/>
      <c r="V295" s="366"/>
      <c r="W295" s="366"/>
      <c r="X295" s="346"/>
    </row>
    <row r="296" spans="2:24" ht="15" customHeight="1" x14ac:dyDescent="0.35">
      <c r="B296" s="326"/>
      <c r="C296" s="332"/>
      <c r="D296" s="294" t="s">
        <v>1054</v>
      </c>
      <c r="E296" s="255"/>
      <c r="F296" s="255"/>
      <c r="G296" s="255"/>
      <c r="H296" s="255"/>
      <c r="I296" s="51">
        <v>1.1964000000000001E-2</v>
      </c>
      <c r="J296" s="329"/>
      <c r="K296" s="329"/>
      <c r="L296" s="344"/>
      <c r="M296" s="366"/>
      <c r="N296" s="366"/>
      <c r="O296" s="366"/>
      <c r="P296" s="366"/>
      <c r="Q296" s="366"/>
      <c r="R296" s="366"/>
      <c r="S296" s="366"/>
      <c r="T296" s="366"/>
      <c r="U296" s="366"/>
      <c r="V296" s="366"/>
      <c r="W296" s="366"/>
      <c r="X296" s="346"/>
    </row>
    <row r="297" spans="2:24" ht="15" customHeight="1" x14ac:dyDescent="0.35">
      <c r="B297" s="326"/>
      <c r="C297" s="332"/>
      <c r="D297" s="294" t="s">
        <v>908</v>
      </c>
      <c r="E297" s="255"/>
      <c r="F297" s="255"/>
      <c r="G297" s="255"/>
      <c r="H297" s="255"/>
      <c r="I297" s="51">
        <v>1.5262E-2</v>
      </c>
      <c r="J297" s="329"/>
      <c r="K297" s="329"/>
      <c r="L297" s="344"/>
      <c r="M297" s="366"/>
      <c r="N297" s="366"/>
      <c r="O297" s="366"/>
      <c r="P297" s="366"/>
      <c r="Q297" s="366"/>
      <c r="R297" s="366"/>
      <c r="S297" s="366"/>
      <c r="T297" s="366"/>
      <c r="U297" s="366"/>
      <c r="V297" s="366"/>
      <c r="W297" s="366"/>
      <c r="X297" s="346"/>
    </row>
    <row r="298" spans="2:24" ht="15" customHeight="1" x14ac:dyDescent="0.35">
      <c r="B298" s="326"/>
      <c r="C298" s="332"/>
      <c r="D298" s="294" t="s">
        <v>1051</v>
      </c>
      <c r="E298" s="255"/>
      <c r="F298" s="255"/>
      <c r="G298" s="255"/>
      <c r="H298" s="255"/>
      <c r="I298" s="51">
        <v>1.3280999999999999E-2</v>
      </c>
      <c r="J298" s="329"/>
      <c r="K298" s="329"/>
      <c r="L298" s="344"/>
      <c r="M298" s="366"/>
      <c r="N298" s="366"/>
      <c r="O298" s="366"/>
      <c r="P298" s="366"/>
      <c r="Q298" s="366"/>
      <c r="R298" s="366"/>
      <c r="S298" s="366"/>
      <c r="T298" s="366"/>
      <c r="U298" s="366"/>
      <c r="V298" s="366"/>
      <c r="W298" s="366"/>
      <c r="X298" s="346"/>
    </row>
    <row r="299" spans="2:24" ht="15" customHeight="1" x14ac:dyDescent="0.35">
      <c r="B299" s="326"/>
      <c r="C299" s="332"/>
      <c r="D299" s="294" t="s">
        <v>1052</v>
      </c>
      <c r="E299" s="255"/>
      <c r="F299" s="255"/>
      <c r="G299" s="255"/>
      <c r="H299" s="255"/>
      <c r="I299" s="51">
        <v>1.4055E-2</v>
      </c>
      <c r="J299" s="329"/>
      <c r="K299" s="329"/>
      <c r="L299" s="344"/>
      <c r="M299" s="366"/>
      <c r="N299" s="366"/>
      <c r="O299" s="366"/>
      <c r="P299" s="366"/>
      <c r="Q299" s="366"/>
      <c r="R299" s="366"/>
      <c r="S299" s="366"/>
      <c r="T299" s="366"/>
      <c r="U299" s="366"/>
      <c r="V299" s="366"/>
      <c r="W299" s="366"/>
      <c r="X299" s="346"/>
    </row>
    <row r="300" spans="2:24" ht="15" customHeight="1" x14ac:dyDescent="0.35">
      <c r="B300" s="326"/>
      <c r="C300" s="332"/>
      <c r="D300" s="294" t="s">
        <v>707</v>
      </c>
      <c r="E300" s="255"/>
      <c r="F300" s="255"/>
      <c r="G300" s="255"/>
      <c r="H300" s="255"/>
      <c r="I300" s="51">
        <v>1.5677E-2</v>
      </c>
      <c r="J300" s="329"/>
      <c r="K300" s="329"/>
      <c r="L300" s="344"/>
      <c r="M300" s="366"/>
      <c r="N300" s="366"/>
      <c r="O300" s="366"/>
      <c r="P300" s="366"/>
      <c r="Q300" s="366"/>
      <c r="R300" s="366"/>
      <c r="S300" s="366"/>
      <c r="T300" s="366"/>
      <c r="U300" s="366"/>
      <c r="V300" s="366"/>
      <c r="W300" s="366"/>
      <c r="X300" s="346"/>
    </row>
    <row r="301" spans="2:24" ht="15" customHeight="1" x14ac:dyDescent="0.35">
      <c r="B301" s="327"/>
      <c r="C301" s="333"/>
      <c r="D301" s="255" t="s">
        <v>1055</v>
      </c>
      <c r="E301" s="255"/>
      <c r="F301" s="255"/>
      <c r="G301" s="255"/>
      <c r="H301" s="255"/>
      <c r="I301" s="51">
        <v>1.4657999999999999E-2</v>
      </c>
      <c r="J301" s="330"/>
      <c r="K301" s="330"/>
      <c r="L301" s="347"/>
      <c r="M301" s="348"/>
      <c r="N301" s="348"/>
      <c r="O301" s="348"/>
      <c r="P301" s="348"/>
      <c r="Q301" s="348"/>
      <c r="R301" s="348"/>
      <c r="S301" s="348"/>
      <c r="T301" s="348"/>
      <c r="U301" s="348"/>
      <c r="V301" s="348"/>
      <c r="W301" s="348"/>
      <c r="X301" s="349"/>
    </row>
    <row r="303" spans="2:24" ht="45" customHeight="1" x14ac:dyDescent="0.35"/>
    <row r="304" spans="2:24" ht="15" customHeight="1" x14ac:dyDescent="0.35"/>
    <row r="305" ht="15" customHeight="1" x14ac:dyDescent="0.35"/>
  </sheetData>
  <mergeCells count="95">
    <mergeCell ref="L163:X163"/>
    <mergeCell ref="L164:X164"/>
    <mergeCell ref="L284:X284"/>
    <mergeCell ref="L285:X285"/>
    <mergeCell ref="E43:I43"/>
    <mergeCell ref="E44:I44"/>
    <mergeCell ref="E45:I45"/>
    <mergeCell ref="E46:I46"/>
    <mergeCell ref="L58:X58"/>
    <mergeCell ref="L162:X162"/>
    <mergeCell ref="H75:H90"/>
    <mergeCell ref="H91:H106"/>
    <mergeCell ref="J155:J157"/>
    <mergeCell ref="K155:K157"/>
    <mergeCell ref="L155:X157"/>
    <mergeCell ref="L158:X158"/>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 ref="C155:C157"/>
    <mergeCell ref="B155:B157"/>
    <mergeCell ref="B59:B154"/>
    <mergeCell ref="C59:C154"/>
    <mergeCell ref="D59:D106"/>
    <mergeCell ref="C25:H25"/>
    <mergeCell ref="L54:X54"/>
    <mergeCell ref="L55:X55"/>
    <mergeCell ref="L56:X56"/>
    <mergeCell ref="L57:X57"/>
    <mergeCell ref="B53:X53"/>
    <mergeCell ref="B45:B46"/>
    <mergeCell ref="C45:C46"/>
    <mergeCell ref="C159:C161"/>
    <mergeCell ref="J159:J161"/>
    <mergeCell ref="K159:K161"/>
    <mergeCell ref="L159:X161"/>
    <mergeCell ref="B159:B161"/>
    <mergeCell ref="B165:B260"/>
    <mergeCell ref="C165:C260"/>
    <mergeCell ref="D165:D212"/>
    <mergeCell ref="E165:E260"/>
    <mergeCell ref="G165:G260"/>
    <mergeCell ref="D213:D260"/>
    <mergeCell ref="J165:J260"/>
    <mergeCell ref="K165:K260"/>
    <mergeCell ref="L165:X260"/>
    <mergeCell ref="H213:H228"/>
    <mergeCell ref="H229:H244"/>
    <mergeCell ref="H245:H260"/>
    <mergeCell ref="H165:H180"/>
    <mergeCell ref="H181:H196"/>
    <mergeCell ref="H197:H212"/>
    <mergeCell ref="C261:C263"/>
    <mergeCell ref="J261:J263"/>
    <mergeCell ref="K261:K263"/>
    <mergeCell ref="L261:X263"/>
    <mergeCell ref="B261:B263"/>
    <mergeCell ref="L264:X264"/>
    <mergeCell ref="L265:X265"/>
    <mergeCell ref="L266:X266"/>
    <mergeCell ref="L267:X267"/>
    <mergeCell ref="B268:B283"/>
    <mergeCell ref="C268:C283"/>
    <mergeCell ref="J268:J283"/>
    <mergeCell ref="K268:K283"/>
    <mergeCell ref="L268:X283"/>
    <mergeCell ref="B286:B301"/>
    <mergeCell ref="C286:C301"/>
    <mergeCell ref="J286:J301"/>
    <mergeCell ref="K286:K301"/>
    <mergeCell ref="L286:X301"/>
    <mergeCell ref="J59:J154"/>
    <mergeCell ref="K59:K154"/>
    <mergeCell ref="L59:X154"/>
    <mergeCell ref="D107:D154"/>
    <mergeCell ref="H107:H122"/>
    <mergeCell ref="H123:H138"/>
    <mergeCell ref="H139:H154"/>
    <mergeCell ref="H59:H74"/>
    <mergeCell ref="E59:E154"/>
    <mergeCell ref="G59:G154"/>
  </mergeCells>
  <conditionalFormatting sqref="E55:I55 E57:I58 C155 C158:D158 G155:I155 C162:D164 C264:D267 G284:I285 C284:D285 C261 G261:I261 G157:I159 G161:I164 G263:I267">
    <cfRule type="cellIs" dxfId="1511" priority="84" operator="notEqual">
      <formula>""</formula>
    </cfRule>
  </conditionalFormatting>
  <conditionalFormatting sqref="E56:I56">
    <cfRule type="cellIs" dxfId="1510" priority="83" operator="notEqual">
      <formula>""</formula>
    </cfRule>
  </conditionalFormatting>
  <conditionalFormatting sqref="F91:F105">
    <cfRule type="cellIs" dxfId="1509" priority="43" operator="notEqual">
      <formula>""</formula>
    </cfRule>
  </conditionalFormatting>
  <conditionalFormatting sqref="C159">
    <cfRule type="cellIs" dxfId="1508" priority="81" operator="notEqual">
      <formula>""</formula>
    </cfRule>
  </conditionalFormatting>
  <conditionalFormatting sqref="E155:F155 E157:F159 E161:F164">
    <cfRule type="cellIs" dxfId="1507" priority="70" operator="notEqual">
      <formula>""</formula>
    </cfRule>
  </conditionalFormatting>
  <conditionalFormatting sqref="C268 G268:H283">
    <cfRule type="cellIs" dxfId="1506" priority="78" operator="notEqual">
      <formula>""</formula>
    </cfRule>
  </conditionalFormatting>
  <conditionalFormatting sqref="D268:D283">
    <cfRule type="cellIs" dxfId="1505" priority="77" operator="notEqual">
      <formula>""</formula>
    </cfRule>
  </conditionalFormatting>
  <conditionalFormatting sqref="G286:H301">
    <cfRule type="cellIs" dxfId="1504" priority="76" operator="notEqual">
      <formula>""</formula>
    </cfRule>
  </conditionalFormatting>
  <conditionalFormatting sqref="D286:D301">
    <cfRule type="cellIs" dxfId="1503" priority="74" operator="notEqual">
      <formula>""</formula>
    </cfRule>
  </conditionalFormatting>
  <conditionalFormatting sqref="C286">
    <cfRule type="cellIs" dxfId="1502" priority="75" operator="notEqual">
      <formula>""</formula>
    </cfRule>
  </conditionalFormatting>
  <conditionalFormatting sqref="I268:I283">
    <cfRule type="cellIs" dxfId="1501" priority="73" operator="notEqual">
      <formula>""</formula>
    </cfRule>
  </conditionalFormatting>
  <conditionalFormatting sqref="I286:I301">
    <cfRule type="cellIs" dxfId="1500" priority="72" operator="notEqual">
      <formula>""</formula>
    </cfRule>
  </conditionalFormatting>
  <conditionalFormatting sqref="C55:D58">
    <cfRule type="cellIs" dxfId="1499" priority="71" operator="notEqual">
      <formula>""</formula>
    </cfRule>
  </conditionalFormatting>
  <conditionalFormatting sqref="E261:F261 E263:F301">
    <cfRule type="cellIs" dxfId="1498" priority="69" operator="notEqual">
      <formula>""</formula>
    </cfRule>
  </conditionalFormatting>
  <conditionalFormatting sqref="F123:F137">
    <cfRule type="cellIs" dxfId="1497" priority="41" operator="notEqual">
      <formula>""</formula>
    </cfRule>
  </conditionalFormatting>
  <conditionalFormatting sqref="F107:F121">
    <cfRule type="cellIs" dxfId="1496" priority="45" operator="notEqual">
      <formula>""</formula>
    </cfRule>
  </conditionalFormatting>
  <conditionalFormatting sqref="F59:G59 F60:F74 F90 F106">
    <cfRule type="cellIs" dxfId="1495" priority="46" operator="notEqual">
      <formula>""</formula>
    </cfRule>
  </conditionalFormatting>
  <conditionalFormatting sqref="E59 I107:I122">
    <cfRule type="cellIs" dxfId="1494" priority="47" operator="notEqual">
      <formula>""</formula>
    </cfRule>
  </conditionalFormatting>
  <conditionalFormatting sqref="F75:F89">
    <cfRule type="cellIs" dxfId="1493" priority="44" operator="notEqual">
      <formula>""</formula>
    </cfRule>
  </conditionalFormatting>
  <conditionalFormatting sqref="F122">
    <cfRule type="cellIs" dxfId="1492" priority="42" operator="notEqual">
      <formula>""</formula>
    </cfRule>
  </conditionalFormatting>
  <conditionalFormatting sqref="F138">
    <cfRule type="cellIs" dxfId="1491" priority="40" operator="notEqual">
      <formula>""</formula>
    </cfRule>
  </conditionalFormatting>
  <conditionalFormatting sqref="F139:F153">
    <cfRule type="cellIs" dxfId="1490" priority="39" operator="notEqual">
      <formula>""</formula>
    </cfRule>
  </conditionalFormatting>
  <conditionalFormatting sqref="F154">
    <cfRule type="cellIs" dxfId="1489" priority="38" operator="notEqual">
      <formula>""</formula>
    </cfRule>
  </conditionalFormatting>
  <conditionalFormatting sqref="I60:I74 H59:I59">
    <cfRule type="cellIs" dxfId="1488" priority="37" operator="notEqual">
      <formula>""</formula>
    </cfRule>
  </conditionalFormatting>
  <conditionalFormatting sqref="I92:I106 H91:I91">
    <cfRule type="cellIs" dxfId="1487" priority="36" operator="notEqual">
      <formula>""</formula>
    </cfRule>
  </conditionalFormatting>
  <conditionalFormatting sqref="H75:I75 I76:I90">
    <cfRule type="cellIs" dxfId="1486" priority="35" operator="notEqual">
      <formula>""</formula>
    </cfRule>
  </conditionalFormatting>
  <conditionalFormatting sqref="I139:I154">
    <cfRule type="cellIs" dxfId="1485" priority="34" operator="notEqual">
      <formula>""</formula>
    </cfRule>
  </conditionalFormatting>
  <conditionalFormatting sqref="I123:I138">
    <cfRule type="cellIs" dxfId="1484" priority="33" operator="notEqual">
      <formula>""</formula>
    </cfRule>
  </conditionalFormatting>
  <conditionalFormatting sqref="H107">
    <cfRule type="cellIs" dxfId="1483" priority="32" operator="notEqual">
      <formula>""</formula>
    </cfRule>
  </conditionalFormatting>
  <conditionalFormatting sqref="H139">
    <cfRule type="cellIs" dxfId="1482" priority="31" operator="notEqual">
      <formula>""</formula>
    </cfRule>
  </conditionalFormatting>
  <conditionalFormatting sqref="H123">
    <cfRule type="cellIs" dxfId="1481" priority="30" operator="notEqual">
      <formula>""</formula>
    </cfRule>
  </conditionalFormatting>
  <conditionalFormatting sqref="F228">
    <cfRule type="cellIs" dxfId="1480" priority="24" operator="notEqual">
      <formula>""</formula>
    </cfRule>
  </conditionalFormatting>
  <conditionalFormatting sqref="F213:F227">
    <cfRule type="cellIs" dxfId="1479" priority="28" operator="notEqual">
      <formula>""</formula>
    </cfRule>
  </conditionalFormatting>
  <conditionalFormatting sqref="E165:I165 I166:I180 F166:F180 F196 F212 I213:I228">
    <cfRule type="cellIs" dxfId="1478" priority="29" operator="notEqual">
      <formula>""</formula>
    </cfRule>
  </conditionalFormatting>
  <conditionalFormatting sqref="H213">
    <cfRule type="cellIs" dxfId="1477" priority="27" operator="notEqual">
      <formula>""</formula>
    </cfRule>
  </conditionalFormatting>
  <conditionalFormatting sqref="F181:F195">
    <cfRule type="cellIs" dxfId="1476" priority="26" operator="notEqual">
      <formula>""</formula>
    </cfRule>
  </conditionalFormatting>
  <conditionalFormatting sqref="F197:F211">
    <cfRule type="cellIs" dxfId="1475" priority="25" operator="notEqual">
      <formula>""</formula>
    </cfRule>
  </conditionalFormatting>
  <conditionalFormatting sqref="H245">
    <cfRule type="cellIs" dxfId="1474" priority="16" operator="notEqual">
      <formula>""</formula>
    </cfRule>
  </conditionalFormatting>
  <conditionalFormatting sqref="H229">
    <cfRule type="cellIs" dxfId="1473" priority="14" operator="notEqual">
      <formula>""</formula>
    </cfRule>
  </conditionalFormatting>
  <conditionalFormatting sqref="F229:F243">
    <cfRule type="cellIs" dxfId="1472" priority="23" operator="notEqual">
      <formula>""</formula>
    </cfRule>
  </conditionalFormatting>
  <conditionalFormatting sqref="F244">
    <cfRule type="cellIs" dxfId="1471" priority="22" operator="notEqual">
      <formula>""</formula>
    </cfRule>
  </conditionalFormatting>
  <conditionalFormatting sqref="F245:F259">
    <cfRule type="cellIs" dxfId="1470" priority="21" operator="notEqual">
      <formula>""</formula>
    </cfRule>
  </conditionalFormatting>
  <conditionalFormatting sqref="F260">
    <cfRule type="cellIs" dxfId="1469" priority="20" operator="notEqual">
      <formula>""</formula>
    </cfRule>
  </conditionalFormatting>
  <conditionalFormatting sqref="I198:I212 H197:I197">
    <cfRule type="cellIs" dxfId="1468" priority="19" operator="notEqual">
      <formula>""</formula>
    </cfRule>
  </conditionalFormatting>
  <conditionalFormatting sqref="H181:I181 I182:I196">
    <cfRule type="cellIs" dxfId="1467" priority="18" operator="notEqual">
      <formula>""</formula>
    </cfRule>
  </conditionalFormatting>
  <conditionalFormatting sqref="I245:I260">
    <cfRule type="cellIs" dxfId="1466" priority="17" operator="notEqual">
      <formula>""</formula>
    </cfRule>
  </conditionalFormatting>
  <conditionalFormatting sqref="I229:I244">
    <cfRule type="cellIs" dxfId="1465" priority="15" operator="notEqual">
      <formula>""</formula>
    </cfRule>
  </conditionalFormatting>
  <conditionalFormatting sqref="G156:I156">
    <cfRule type="cellIs" dxfId="1464" priority="13" operator="notEqual">
      <formula>""</formula>
    </cfRule>
  </conditionalFormatting>
  <conditionalFormatting sqref="E156:F156">
    <cfRule type="cellIs" dxfId="1463" priority="12" operator="notEqual">
      <formula>""</formula>
    </cfRule>
  </conditionalFormatting>
  <conditionalFormatting sqref="G160:I160">
    <cfRule type="cellIs" dxfId="1462" priority="11" operator="notEqual">
      <formula>""</formula>
    </cfRule>
  </conditionalFormatting>
  <conditionalFormatting sqref="E160:F160">
    <cfRule type="cellIs" dxfId="1461" priority="9" operator="notEqual">
      <formula>""</formula>
    </cfRule>
  </conditionalFormatting>
  <conditionalFormatting sqref="D155 D157">
    <cfRule type="cellIs" dxfId="1460" priority="8" operator="notEqual">
      <formula>""</formula>
    </cfRule>
  </conditionalFormatting>
  <conditionalFormatting sqref="D156">
    <cfRule type="cellIs" dxfId="1459" priority="7" operator="notEqual">
      <formula>""</formula>
    </cfRule>
  </conditionalFormatting>
  <conditionalFormatting sqref="D159 D161">
    <cfRule type="cellIs" dxfId="1458" priority="6" operator="notEqual">
      <formula>""</formula>
    </cfRule>
  </conditionalFormatting>
  <conditionalFormatting sqref="D160">
    <cfRule type="cellIs" dxfId="1457" priority="5" operator="notEqual">
      <formula>""</formula>
    </cfRule>
  </conditionalFormatting>
  <conditionalFormatting sqref="G262:I262">
    <cfRule type="cellIs" dxfId="1456" priority="4" operator="notEqual">
      <formula>""</formula>
    </cfRule>
  </conditionalFormatting>
  <conditionalFormatting sqref="E262:F262">
    <cfRule type="cellIs" dxfId="1455" priority="3" operator="notEqual">
      <formula>""</formula>
    </cfRule>
  </conditionalFormatting>
  <conditionalFormatting sqref="D261 D263">
    <cfRule type="cellIs" dxfId="1454" priority="2" operator="notEqual">
      <formula>""</formula>
    </cfRule>
  </conditionalFormatting>
  <conditionalFormatting sqref="D262">
    <cfRule type="cellIs" dxfId="1453" priority="1" operator="notEqual">
      <formula>""</formula>
    </cfRule>
  </conditionalFormatting>
  <hyperlinks>
    <hyperlink ref="H11" location="_ftn1" display="_ftn1" xr:uid="{00000000-0004-0000-2B00-000000000000}"/>
    <hyperlink ref="I11" location="_ftn2" display="_ftn2" xr:uid="{00000000-0004-0000-2B00-000001000000}"/>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5" tint="0.39997558519241921"/>
  </sheetPr>
  <dimension ref="A1:X197"/>
  <sheetViews>
    <sheetView workbookViewId="0">
      <selection activeCell="L60" sqref="L60:X60"/>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7.7265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Duct Repair Sealing Deemed</v>
      </c>
    </row>
    <row r="2" spans="2:9" x14ac:dyDescent="0.35">
      <c r="B2" s="18" t="s">
        <v>208</v>
      </c>
      <c r="C2" s="42" t="s">
        <v>1532</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1533</v>
      </c>
      <c r="D26" s="364"/>
      <c r="E26" s="364"/>
      <c r="F26" s="364"/>
      <c r="G26" s="364"/>
      <c r="H26" s="365"/>
      <c r="P26" s="29"/>
      <c r="Q26" s="29"/>
    </row>
    <row r="27" spans="1:17" x14ac:dyDescent="0.35">
      <c r="A27" s="320"/>
      <c r="B27" s="28" t="s">
        <v>229</v>
      </c>
      <c r="C27" s="363" t="s">
        <v>1534</v>
      </c>
      <c r="D27" s="364"/>
      <c r="E27" s="364"/>
      <c r="F27" s="364"/>
      <c r="G27" s="364"/>
      <c r="H27" s="365"/>
      <c r="P27" s="29"/>
      <c r="Q27" s="29"/>
    </row>
    <row r="28" spans="1:17" x14ac:dyDescent="0.35">
      <c r="A28" s="320"/>
      <c r="B28" s="28" t="s">
        <v>230</v>
      </c>
      <c r="C28" s="363" t="s">
        <v>1557</v>
      </c>
      <c r="D28" s="364"/>
      <c r="E28" s="364"/>
      <c r="F28" s="364"/>
      <c r="G28" s="364"/>
      <c r="H28" s="365"/>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30.75" customHeight="1" x14ac:dyDescent="0.35">
      <c r="B44" s="279" t="s">
        <v>1395</v>
      </c>
      <c r="C44" s="285"/>
      <c r="D44" s="285"/>
      <c r="E44" s="307" t="s">
        <v>1558</v>
      </c>
      <c r="F44" s="308"/>
      <c r="G44" s="308"/>
      <c r="H44" s="308"/>
      <c r="I44" s="309"/>
      <c r="L44" s="1"/>
      <c r="M44" s="1"/>
    </row>
    <row r="45" spans="1:17" x14ac:dyDescent="0.35">
      <c r="B45" s="454" t="s">
        <v>1397</v>
      </c>
      <c r="C45" s="351" t="s">
        <v>1182</v>
      </c>
      <c r="D45" s="20" t="s">
        <v>1537</v>
      </c>
      <c r="E45" s="425" t="s">
        <v>1558</v>
      </c>
      <c r="F45" s="425"/>
      <c r="G45" s="425"/>
      <c r="H45" s="425"/>
      <c r="I45" s="425"/>
      <c r="L45" s="29"/>
      <c r="M45" s="29"/>
    </row>
    <row r="46" spans="1:17" x14ac:dyDescent="0.35">
      <c r="B46" s="454"/>
      <c r="C46" s="351"/>
      <c r="D46" s="285" t="s">
        <v>1539</v>
      </c>
      <c r="E46" s="428" t="s">
        <v>1540</v>
      </c>
      <c r="F46" s="428"/>
      <c r="G46" s="428"/>
      <c r="H46" s="428"/>
      <c r="I46" s="428"/>
    </row>
    <row r="48" spans="1:17" x14ac:dyDescent="0.35">
      <c r="L48" s="29"/>
      <c r="M48" s="29"/>
    </row>
    <row r="49" spans="2:24" x14ac:dyDescent="0.35">
      <c r="L49" s="1"/>
      <c r="M49" s="1"/>
    </row>
    <row r="50" spans="2:24" x14ac:dyDescent="0.35">
      <c r="L50" s="29"/>
      <c r="M50" s="29"/>
    </row>
    <row r="51" spans="2:24" x14ac:dyDescent="0.35">
      <c r="L51" s="29"/>
      <c r="M51" s="29"/>
    </row>
    <row r="53" spans="2:24"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4"/>
      <c r="W53" s="314"/>
      <c r="X53" s="315"/>
    </row>
    <row r="54" spans="2:24" ht="33" customHeight="1" x14ac:dyDescent="0.35">
      <c r="B54" s="248" t="s">
        <v>248</v>
      </c>
      <c r="C54" s="17" t="s">
        <v>217</v>
      </c>
      <c r="D54" s="17" t="s">
        <v>212</v>
      </c>
      <c r="E54" s="17" t="s">
        <v>249</v>
      </c>
      <c r="F54" s="17" t="s">
        <v>250</v>
      </c>
      <c r="G54" s="17" t="s">
        <v>815</v>
      </c>
      <c r="H54" s="17" t="s">
        <v>1041</v>
      </c>
      <c r="I54" s="17" t="s">
        <v>251</v>
      </c>
      <c r="J54" s="17" t="s">
        <v>252</v>
      </c>
      <c r="K54" s="248" t="s">
        <v>253</v>
      </c>
      <c r="L54" s="316" t="s">
        <v>254</v>
      </c>
      <c r="M54" s="317"/>
      <c r="N54" s="317"/>
      <c r="O54" s="317"/>
      <c r="P54" s="317"/>
      <c r="Q54" s="317"/>
      <c r="R54" s="317"/>
      <c r="S54" s="317"/>
      <c r="T54" s="317"/>
      <c r="U54" s="317"/>
      <c r="V54" s="317"/>
      <c r="W54" s="317"/>
      <c r="X54" s="318"/>
    </row>
    <row r="55" spans="2:24" ht="15" customHeight="1" x14ac:dyDescent="0.35">
      <c r="B55" s="325" t="s">
        <v>1559</v>
      </c>
      <c r="C55" s="331" t="s">
        <v>1560</v>
      </c>
      <c r="D55" s="255" t="s">
        <v>1561</v>
      </c>
      <c r="E55" s="331" t="s">
        <v>1562</v>
      </c>
      <c r="F55" s="255" t="s">
        <v>1563</v>
      </c>
      <c r="G55" s="255"/>
      <c r="H55" s="255"/>
      <c r="I55" s="255">
        <v>1.64</v>
      </c>
      <c r="J55" s="328" t="s">
        <v>273</v>
      </c>
      <c r="K55" s="328" t="s">
        <v>1564</v>
      </c>
      <c r="L55" s="341" t="s">
        <v>1565</v>
      </c>
      <c r="M55" s="342"/>
      <c r="N55" s="342"/>
      <c r="O55" s="342"/>
      <c r="P55" s="342"/>
      <c r="Q55" s="342"/>
      <c r="R55" s="342"/>
      <c r="S55" s="342"/>
      <c r="T55" s="342"/>
      <c r="U55" s="342"/>
      <c r="V55" s="342"/>
      <c r="W55" s="342"/>
      <c r="X55" s="343"/>
    </row>
    <row r="56" spans="2:24" ht="29" x14ac:dyDescent="0.35">
      <c r="B56" s="326"/>
      <c r="C56" s="332"/>
      <c r="D56" s="255" t="s">
        <v>1566</v>
      </c>
      <c r="E56" s="332"/>
      <c r="F56" s="255" t="s">
        <v>1567</v>
      </c>
      <c r="G56" s="255"/>
      <c r="H56" s="255"/>
      <c r="I56" s="255">
        <v>5</v>
      </c>
      <c r="J56" s="329"/>
      <c r="K56" s="329"/>
      <c r="L56" s="344"/>
      <c r="M56" s="366"/>
      <c r="N56" s="366"/>
      <c r="O56" s="366"/>
      <c r="P56" s="366"/>
      <c r="Q56" s="366"/>
      <c r="R56" s="366"/>
      <c r="S56" s="366"/>
      <c r="T56" s="366"/>
      <c r="U56" s="366"/>
      <c r="V56" s="366"/>
      <c r="W56" s="366"/>
      <c r="X56" s="346"/>
    </row>
    <row r="57" spans="2:24" x14ac:dyDescent="0.35">
      <c r="B57" s="326"/>
      <c r="C57" s="332"/>
      <c r="D57" s="255" t="s">
        <v>1568</v>
      </c>
      <c r="E57" s="332"/>
      <c r="F57" s="255" t="s">
        <v>748</v>
      </c>
      <c r="G57" s="255"/>
      <c r="H57" s="255"/>
      <c r="I57" s="294">
        <v>1.64</v>
      </c>
      <c r="J57" s="329"/>
      <c r="K57" s="329"/>
      <c r="L57" s="344"/>
      <c r="M57" s="366"/>
      <c r="N57" s="366"/>
      <c r="O57" s="366"/>
      <c r="P57" s="366"/>
      <c r="Q57" s="366"/>
      <c r="R57" s="366"/>
      <c r="S57" s="366"/>
      <c r="T57" s="366"/>
      <c r="U57" s="366"/>
      <c r="V57" s="366"/>
      <c r="W57" s="366"/>
      <c r="X57" s="346"/>
    </row>
    <row r="58" spans="2:24" x14ac:dyDescent="0.35">
      <c r="B58" s="327"/>
      <c r="C58" s="333"/>
      <c r="D58" s="255" t="s">
        <v>1569</v>
      </c>
      <c r="E58" s="333"/>
      <c r="F58" s="255" t="s">
        <v>748</v>
      </c>
      <c r="G58" s="255"/>
      <c r="H58" s="255"/>
      <c r="I58" s="294">
        <v>3.27</v>
      </c>
      <c r="J58" s="330"/>
      <c r="K58" s="330"/>
      <c r="L58" s="347"/>
      <c r="M58" s="348"/>
      <c r="N58" s="348"/>
      <c r="O58" s="348"/>
      <c r="P58" s="348"/>
      <c r="Q58" s="348"/>
      <c r="R58" s="348"/>
      <c r="S58" s="348"/>
      <c r="T58" s="348"/>
      <c r="U58" s="348"/>
      <c r="V58" s="348"/>
      <c r="W58" s="348"/>
      <c r="X58" s="349"/>
    </row>
    <row r="59" spans="2:24" ht="15" customHeight="1" x14ac:dyDescent="0.35">
      <c r="B59" s="265" t="s">
        <v>1570</v>
      </c>
      <c r="C59" s="255"/>
      <c r="D59" s="294"/>
      <c r="E59" s="255"/>
      <c r="F59" s="255"/>
      <c r="G59" s="255"/>
      <c r="H59" s="255"/>
      <c r="I59" s="294"/>
      <c r="J59" s="252" t="s">
        <v>281</v>
      </c>
      <c r="K59" s="252"/>
      <c r="L59" s="307" t="s">
        <v>1571</v>
      </c>
      <c r="M59" s="308"/>
      <c r="N59" s="308"/>
      <c r="O59" s="308"/>
      <c r="P59" s="308"/>
      <c r="Q59" s="308"/>
      <c r="R59" s="308"/>
      <c r="S59" s="308"/>
      <c r="T59" s="308"/>
      <c r="U59" s="308"/>
      <c r="V59" s="308"/>
      <c r="W59" s="308"/>
      <c r="X59" s="309"/>
    </row>
    <row r="60" spans="2:24" ht="15" customHeight="1" x14ac:dyDescent="0.35">
      <c r="B60" s="265" t="s">
        <v>1395</v>
      </c>
      <c r="C60" s="255"/>
      <c r="D60" s="255"/>
      <c r="E60" s="255"/>
      <c r="F60" s="255"/>
      <c r="G60" s="255"/>
      <c r="H60" s="255"/>
      <c r="I60" s="255"/>
      <c r="J60" s="252" t="s">
        <v>514</v>
      </c>
      <c r="K60" s="252"/>
      <c r="L60" s="307" t="s">
        <v>1541</v>
      </c>
      <c r="M60" s="308"/>
      <c r="N60" s="308"/>
      <c r="O60" s="308"/>
      <c r="P60" s="308"/>
      <c r="Q60" s="308"/>
      <c r="R60" s="308"/>
      <c r="S60" s="308"/>
      <c r="T60" s="308"/>
      <c r="U60" s="308"/>
      <c r="V60" s="308"/>
      <c r="W60" s="308"/>
      <c r="X60" s="309"/>
    </row>
    <row r="61" spans="2:24" ht="15" customHeight="1" x14ac:dyDescent="0.35">
      <c r="B61" s="325" t="s">
        <v>1113</v>
      </c>
      <c r="C61" s="328" t="s">
        <v>1043</v>
      </c>
      <c r="D61" s="328" t="s">
        <v>1044</v>
      </c>
      <c r="E61" s="331" t="s">
        <v>699</v>
      </c>
      <c r="F61" s="255" t="s">
        <v>791</v>
      </c>
      <c r="G61" s="331" t="s">
        <v>1045</v>
      </c>
      <c r="H61" s="331" t="s">
        <v>1046</v>
      </c>
      <c r="I61" s="31">
        <v>1073</v>
      </c>
      <c r="J61" s="328" t="s">
        <v>273</v>
      </c>
      <c r="K61" s="328" t="s">
        <v>282</v>
      </c>
      <c r="L61" s="341" t="s">
        <v>1114</v>
      </c>
      <c r="M61" s="342"/>
      <c r="N61" s="342"/>
      <c r="O61" s="342"/>
      <c r="P61" s="342"/>
      <c r="Q61" s="342"/>
      <c r="R61" s="342"/>
      <c r="S61" s="342"/>
      <c r="T61" s="342"/>
      <c r="U61" s="342"/>
      <c r="V61" s="342"/>
      <c r="W61" s="342"/>
      <c r="X61" s="343"/>
    </row>
    <row r="62" spans="2:24" ht="15" customHeight="1" x14ac:dyDescent="0.35">
      <c r="B62" s="326"/>
      <c r="C62" s="329"/>
      <c r="D62" s="329"/>
      <c r="E62" s="332"/>
      <c r="F62" s="255" t="s">
        <v>706</v>
      </c>
      <c r="G62" s="332"/>
      <c r="H62" s="332"/>
      <c r="I62" s="31">
        <v>320</v>
      </c>
      <c r="J62" s="329"/>
      <c r="K62" s="329"/>
      <c r="L62" s="344"/>
      <c r="M62" s="366"/>
      <c r="N62" s="366"/>
      <c r="O62" s="366"/>
      <c r="P62" s="366"/>
      <c r="Q62" s="366"/>
      <c r="R62" s="366"/>
      <c r="S62" s="366"/>
      <c r="T62" s="366"/>
      <c r="U62" s="366"/>
      <c r="V62" s="366"/>
      <c r="W62" s="366"/>
      <c r="X62" s="346"/>
    </row>
    <row r="63" spans="2:24" ht="15" customHeight="1" x14ac:dyDescent="0.35">
      <c r="B63" s="326"/>
      <c r="C63" s="329"/>
      <c r="D63" s="329"/>
      <c r="E63" s="332"/>
      <c r="F63" s="255" t="s">
        <v>710</v>
      </c>
      <c r="G63" s="332"/>
      <c r="H63" s="332"/>
      <c r="I63" s="32">
        <v>1449</v>
      </c>
      <c r="J63" s="329"/>
      <c r="K63" s="329"/>
      <c r="L63" s="344"/>
      <c r="M63" s="366"/>
      <c r="N63" s="366"/>
      <c r="O63" s="366"/>
      <c r="P63" s="366"/>
      <c r="Q63" s="366"/>
      <c r="R63" s="366"/>
      <c r="S63" s="366"/>
      <c r="T63" s="366"/>
      <c r="U63" s="366"/>
      <c r="V63" s="366"/>
      <c r="W63" s="366"/>
      <c r="X63" s="346"/>
    </row>
    <row r="64" spans="2:24" ht="15" customHeight="1" x14ac:dyDescent="0.35">
      <c r="B64" s="326"/>
      <c r="C64" s="329"/>
      <c r="D64" s="329"/>
      <c r="E64" s="332"/>
      <c r="F64" s="294" t="s">
        <v>1048</v>
      </c>
      <c r="G64" s="332"/>
      <c r="H64" s="332"/>
      <c r="I64" s="32">
        <v>1792</v>
      </c>
      <c r="J64" s="329"/>
      <c r="K64" s="329"/>
      <c r="L64" s="344"/>
      <c r="M64" s="366"/>
      <c r="N64" s="366"/>
      <c r="O64" s="366"/>
      <c r="P64" s="366"/>
      <c r="Q64" s="366"/>
      <c r="R64" s="366"/>
      <c r="S64" s="366"/>
      <c r="T64" s="366"/>
      <c r="U64" s="366"/>
      <c r="V64" s="366"/>
      <c r="W64" s="366"/>
      <c r="X64" s="346"/>
    </row>
    <row r="65" spans="2:24" ht="15" customHeight="1" x14ac:dyDescent="0.35">
      <c r="B65" s="326"/>
      <c r="C65" s="329"/>
      <c r="D65" s="329"/>
      <c r="E65" s="332"/>
      <c r="F65" s="294" t="s">
        <v>906</v>
      </c>
      <c r="G65" s="332"/>
      <c r="H65" s="332"/>
      <c r="I65" s="32">
        <v>1464</v>
      </c>
      <c r="J65" s="329"/>
      <c r="K65" s="329"/>
      <c r="L65" s="344"/>
      <c r="M65" s="366"/>
      <c r="N65" s="366"/>
      <c r="O65" s="366"/>
      <c r="P65" s="366"/>
      <c r="Q65" s="366"/>
      <c r="R65" s="366"/>
      <c r="S65" s="366"/>
      <c r="T65" s="366"/>
      <c r="U65" s="366"/>
      <c r="V65" s="366"/>
      <c r="W65" s="366"/>
      <c r="X65" s="346"/>
    </row>
    <row r="66" spans="2:24" ht="15" customHeight="1" x14ac:dyDescent="0.35">
      <c r="B66" s="326"/>
      <c r="C66" s="329"/>
      <c r="D66" s="329"/>
      <c r="E66" s="332"/>
      <c r="F66" s="294" t="s">
        <v>911</v>
      </c>
      <c r="G66" s="332"/>
      <c r="H66" s="332"/>
      <c r="I66" s="32">
        <v>1472</v>
      </c>
      <c r="J66" s="329"/>
      <c r="K66" s="329"/>
      <c r="L66" s="344"/>
      <c r="M66" s="366"/>
      <c r="N66" s="366"/>
      <c r="O66" s="366"/>
      <c r="P66" s="366"/>
      <c r="Q66" s="366"/>
      <c r="R66" s="366"/>
      <c r="S66" s="366"/>
      <c r="T66" s="366"/>
      <c r="U66" s="366"/>
      <c r="V66" s="366"/>
      <c r="W66" s="366"/>
      <c r="X66" s="346"/>
    </row>
    <row r="67" spans="2:24" ht="15" customHeight="1" x14ac:dyDescent="0.35">
      <c r="B67" s="326"/>
      <c r="C67" s="329"/>
      <c r="D67" s="329"/>
      <c r="E67" s="332"/>
      <c r="F67" s="255" t="s">
        <v>1049</v>
      </c>
      <c r="G67" s="332"/>
      <c r="H67" s="332"/>
      <c r="I67" s="31">
        <v>1141</v>
      </c>
      <c r="J67" s="329"/>
      <c r="K67" s="329"/>
      <c r="L67" s="344"/>
      <c r="M67" s="366"/>
      <c r="N67" s="366"/>
      <c r="O67" s="366"/>
      <c r="P67" s="366"/>
      <c r="Q67" s="366"/>
      <c r="R67" s="366"/>
      <c r="S67" s="366"/>
      <c r="T67" s="366"/>
      <c r="U67" s="366"/>
      <c r="V67" s="366"/>
      <c r="W67" s="366"/>
      <c r="X67" s="346"/>
    </row>
    <row r="68" spans="2:24" ht="15" customHeight="1" x14ac:dyDescent="0.35">
      <c r="B68" s="326"/>
      <c r="C68" s="329"/>
      <c r="D68" s="329"/>
      <c r="E68" s="332"/>
      <c r="F68" s="294" t="s">
        <v>1050</v>
      </c>
      <c r="G68" s="332"/>
      <c r="H68" s="332"/>
      <c r="I68" s="32">
        <v>986</v>
      </c>
      <c r="J68" s="329"/>
      <c r="K68" s="329"/>
      <c r="L68" s="344"/>
      <c r="M68" s="366"/>
      <c r="N68" s="366"/>
      <c r="O68" s="366"/>
      <c r="P68" s="366"/>
      <c r="Q68" s="366"/>
      <c r="R68" s="366"/>
      <c r="S68" s="366"/>
      <c r="T68" s="366"/>
      <c r="U68" s="366"/>
      <c r="V68" s="366"/>
      <c r="W68" s="366"/>
      <c r="X68" s="346"/>
    </row>
    <row r="69" spans="2:24" ht="15" customHeight="1" x14ac:dyDescent="0.35">
      <c r="B69" s="326"/>
      <c r="C69" s="329"/>
      <c r="D69" s="329"/>
      <c r="E69" s="332"/>
      <c r="F69" s="294" t="s">
        <v>908</v>
      </c>
      <c r="G69" s="332"/>
      <c r="H69" s="332"/>
      <c r="I69" s="32">
        <v>1397</v>
      </c>
      <c r="J69" s="329"/>
      <c r="K69" s="329"/>
      <c r="L69" s="344"/>
      <c r="M69" s="366"/>
      <c r="N69" s="366"/>
      <c r="O69" s="366"/>
      <c r="P69" s="366"/>
      <c r="Q69" s="366"/>
      <c r="R69" s="366"/>
      <c r="S69" s="366"/>
      <c r="T69" s="366"/>
      <c r="U69" s="366"/>
      <c r="V69" s="366"/>
      <c r="W69" s="366"/>
      <c r="X69" s="346"/>
    </row>
    <row r="70" spans="2:24" ht="15" customHeight="1" x14ac:dyDescent="0.35">
      <c r="B70" s="326"/>
      <c r="C70" s="329"/>
      <c r="D70" s="329"/>
      <c r="E70" s="332"/>
      <c r="F70" s="294" t="s">
        <v>1051</v>
      </c>
      <c r="G70" s="332"/>
      <c r="H70" s="332"/>
      <c r="I70" s="32">
        <v>846</v>
      </c>
      <c r="J70" s="329"/>
      <c r="K70" s="329"/>
      <c r="L70" s="344"/>
      <c r="M70" s="366"/>
      <c r="N70" s="366"/>
      <c r="O70" s="366"/>
      <c r="P70" s="366"/>
      <c r="Q70" s="366"/>
      <c r="R70" s="366"/>
      <c r="S70" s="366"/>
      <c r="T70" s="366"/>
      <c r="U70" s="366"/>
      <c r="V70" s="366"/>
      <c r="W70" s="366"/>
      <c r="X70" s="346"/>
    </row>
    <row r="71" spans="2:24" ht="15" customHeight="1" x14ac:dyDescent="0.35">
      <c r="B71" s="326"/>
      <c r="C71" s="329"/>
      <c r="D71" s="329"/>
      <c r="E71" s="332"/>
      <c r="F71" s="294" t="s">
        <v>1052</v>
      </c>
      <c r="G71" s="332"/>
      <c r="H71" s="332"/>
      <c r="I71" s="32">
        <v>891</v>
      </c>
      <c r="J71" s="329"/>
      <c r="K71" s="329"/>
      <c r="L71" s="344"/>
      <c r="M71" s="366"/>
      <c r="N71" s="366"/>
      <c r="O71" s="366"/>
      <c r="P71" s="366"/>
      <c r="Q71" s="366"/>
      <c r="R71" s="366"/>
      <c r="S71" s="366"/>
      <c r="T71" s="366"/>
      <c r="U71" s="366"/>
      <c r="V71" s="366"/>
      <c r="W71" s="366"/>
      <c r="X71" s="346"/>
    </row>
    <row r="72" spans="2:24" ht="15" customHeight="1" x14ac:dyDescent="0.35">
      <c r="B72" s="326"/>
      <c r="C72" s="329"/>
      <c r="D72" s="329"/>
      <c r="E72" s="332"/>
      <c r="F72" s="294" t="s">
        <v>707</v>
      </c>
      <c r="G72" s="332"/>
      <c r="H72" s="332"/>
      <c r="I72" s="32">
        <v>1032</v>
      </c>
      <c r="J72" s="329"/>
      <c r="K72" s="329"/>
      <c r="L72" s="344"/>
      <c r="M72" s="366"/>
      <c r="N72" s="366"/>
      <c r="O72" s="366"/>
      <c r="P72" s="366"/>
      <c r="Q72" s="366"/>
      <c r="R72" s="366"/>
      <c r="S72" s="366"/>
      <c r="T72" s="366"/>
      <c r="U72" s="366"/>
      <c r="V72" s="366"/>
      <c r="W72" s="366"/>
      <c r="X72" s="346"/>
    </row>
    <row r="73" spans="2:24" ht="15" customHeight="1" x14ac:dyDescent="0.35">
      <c r="B73" s="326"/>
      <c r="C73" s="329"/>
      <c r="D73" s="329"/>
      <c r="E73" s="332"/>
      <c r="F73" s="294" t="s">
        <v>903</v>
      </c>
      <c r="G73" s="332"/>
      <c r="H73" s="332"/>
      <c r="I73" s="32">
        <v>1477</v>
      </c>
      <c r="J73" s="329"/>
      <c r="K73" s="329"/>
      <c r="L73" s="344"/>
      <c r="M73" s="366"/>
      <c r="N73" s="366"/>
      <c r="O73" s="366"/>
      <c r="P73" s="366"/>
      <c r="Q73" s="366"/>
      <c r="R73" s="366"/>
      <c r="S73" s="366"/>
      <c r="T73" s="366"/>
      <c r="U73" s="366"/>
      <c r="V73" s="366"/>
      <c r="W73" s="366"/>
      <c r="X73" s="346"/>
    </row>
    <row r="74" spans="2:24" ht="15" customHeight="1" x14ac:dyDescent="0.35">
      <c r="B74" s="326"/>
      <c r="C74" s="329"/>
      <c r="D74" s="329"/>
      <c r="E74" s="332"/>
      <c r="F74" s="294" t="s">
        <v>1053</v>
      </c>
      <c r="G74" s="332"/>
      <c r="H74" s="332"/>
      <c r="I74" s="32">
        <v>1185</v>
      </c>
      <c r="J74" s="329"/>
      <c r="K74" s="329"/>
      <c r="L74" s="344"/>
      <c r="M74" s="366"/>
      <c r="N74" s="366"/>
      <c r="O74" s="366"/>
      <c r="P74" s="366"/>
      <c r="Q74" s="366"/>
      <c r="R74" s="366"/>
      <c r="S74" s="366"/>
      <c r="T74" s="366"/>
      <c r="U74" s="366"/>
      <c r="V74" s="366"/>
      <c r="W74" s="366"/>
      <c r="X74" s="346"/>
    </row>
    <row r="75" spans="2:24" ht="15" customHeight="1" x14ac:dyDescent="0.35">
      <c r="B75" s="326"/>
      <c r="C75" s="329"/>
      <c r="D75" s="329"/>
      <c r="E75" s="332"/>
      <c r="F75" s="294" t="s">
        <v>1054</v>
      </c>
      <c r="G75" s="332"/>
      <c r="H75" s="332"/>
      <c r="I75" s="32">
        <v>1109</v>
      </c>
      <c r="J75" s="329"/>
      <c r="K75" s="329"/>
      <c r="L75" s="344"/>
      <c r="M75" s="366"/>
      <c r="N75" s="366"/>
      <c r="O75" s="366"/>
      <c r="P75" s="366"/>
      <c r="Q75" s="366"/>
      <c r="R75" s="366"/>
      <c r="S75" s="366"/>
      <c r="T75" s="366"/>
      <c r="U75" s="366"/>
      <c r="V75" s="366"/>
      <c r="W75" s="366"/>
      <c r="X75" s="346"/>
    </row>
    <row r="76" spans="2:24" ht="15" customHeight="1" x14ac:dyDescent="0.35">
      <c r="B76" s="326"/>
      <c r="C76" s="329"/>
      <c r="D76" s="329"/>
      <c r="E76" s="332"/>
      <c r="F76" s="255" t="s">
        <v>1055</v>
      </c>
      <c r="G76" s="332"/>
      <c r="H76" s="333"/>
      <c r="I76" s="32">
        <v>1034</v>
      </c>
      <c r="J76" s="329"/>
      <c r="K76" s="329"/>
      <c r="L76" s="344"/>
      <c r="M76" s="366"/>
      <c r="N76" s="366"/>
      <c r="O76" s="366"/>
      <c r="P76" s="366"/>
      <c r="Q76" s="366"/>
      <c r="R76" s="366"/>
      <c r="S76" s="366"/>
      <c r="T76" s="366"/>
      <c r="U76" s="366"/>
      <c r="V76" s="366"/>
      <c r="W76" s="366"/>
      <c r="X76" s="346"/>
    </row>
    <row r="77" spans="2:24" ht="15" customHeight="1" x14ac:dyDescent="0.35">
      <c r="B77" s="326"/>
      <c r="C77" s="329"/>
      <c r="D77" s="329"/>
      <c r="E77" s="332"/>
      <c r="F77" s="255" t="s">
        <v>791</v>
      </c>
      <c r="G77" s="332"/>
      <c r="H77" s="331" t="s">
        <v>1056</v>
      </c>
      <c r="I77" s="32">
        <v>848</v>
      </c>
      <c r="J77" s="329"/>
      <c r="K77" s="329"/>
      <c r="L77" s="344"/>
      <c r="M77" s="366"/>
      <c r="N77" s="366"/>
      <c r="O77" s="366"/>
      <c r="P77" s="366"/>
      <c r="Q77" s="366"/>
      <c r="R77" s="366"/>
      <c r="S77" s="366"/>
      <c r="T77" s="366"/>
      <c r="U77" s="366"/>
      <c r="V77" s="366"/>
      <c r="W77" s="366"/>
      <c r="X77" s="346"/>
    </row>
    <row r="78" spans="2:24" ht="15" customHeight="1" x14ac:dyDescent="0.35">
      <c r="B78" s="326"/>
      <c r="C78" s="329"/>
      <c r="D78" s="329"/>
      <c r="E78" s="332"/>
      <c r="F78" s="255" t="s">
        <v>706</v>
      </c>
      <c r="G78" s="332"/>
      <c r="H78" s="332"/>
      <c r="I78" s="32">
        <v>221</v>
      </c>
      <c r="J78" s="329"/>
      <c r="K78" s="329"/>
      <c r="L78" s="344"/>
      <c r="M78" s="366"/>
      <c r="N78" s="366"/>
      <c r="O78" s="366"/>
      <c r="P78" s="366"/>
      <c r="Q78" s="366"/>
      <c r="R78" s="366"/>
      <c r="S78" s="366"/>
      <c r="T78" s="366"/>
      <c r="U78" s="366"/>
      <c r="V78" s="366"/>
      <c r="W78" s="366"/>
      <c r="X78" s="346"/>
    </row>
    <row r="79" spans="2:24" ht="15" customHeight="1" x14ac:dyDescent="0.35">
      <c r="B79" s="326"/>
      <c r="C79" s="329"/>
      <c r="D79" s="329"/>
      <c r="E79" s="332"/>
      <c r="F79" s="255" t="s">
        <v>710</v>
      </c>
      <c r="G79" s="332"/>
      <c r="H79" s="332"/>
      <c r="I79" s="32">
        <v>996</v>
      </c>
      <c r="J79" s="329"/>
      <c r="K79" s="329"/>
      <c r="L79" s="344"/>
      <c r="M79" s="366"/>
      <c r="N79" s="366"/>
      <c r="O79" s="366"/>
      <c r="P79" s="366"/>
      <c r="Q79" s="366"/>
      <c r="R79" s="366"/>
      <c r="S79" s="366"/>
      <c r="T79" s="366"/>
      <c r="U79" s="366"/>
      <c r="V79" s="366"/>
      <c r="W79" s="366"/>
      <c r="X79" s="346"/>
    </row>
    <row r="80" spans="2:24" ht="15" customHeight="1" x14ac:dyDescent="0.35">
      <c r="B80" s="326"/>
      <c r="C80" s="329"/>
      <c r="D80" s="329"/>
      <c r="E80" s="332"/>
      <c r="F80" s="294" t="s">
        <v>1048</v>
      </c>
      <c r="G80" s="332"/>
      <c r="H80" s="332"/>
      <c r="I80" s="32">
        <v>1436</v>
      </c>
      <c r="J80" s="329"/>
      <c r="K80" s="329"/>
      <c r="L80" s="344"/>
      <c r="M80" s="366"/>
      <c r="N80" s="366"/>
      <c r="O80" s="366"/>
      <c r="P80" s="366"/>
      <c r="Q80" s="366"/>
      <c r="R80" s="366"/>
      <c r="S80" s="366"/>
      <c r="T80" s="366"/>
      <c r="U80" s="366"/>
      <c r="V80" s="366"/>
      <c r="W80" s="366"/>
      <c r="X80" s="346"/>
    </row>
    <row r="81" spans="2:24" ht="15" customHeight="1" x14ac:dyDescent="0.35">
      <c r="B81" s="326"/>
      <c r="C81" s="329"/>
      <c r="D81" s="329"/>
      <c r="E81" s="332"/>
      <c r="F81" s="294" t="s">
        <v>906</v>
      </c>
      <c r="G81" s="332"/>
      <c r="H81" s="332"/>
      <c r="I81" s="32">
        <v>1252</v>
      </c>
      <c r="J81" s="329"/>
      <c r="K81" s="329"/>
      <c r="L81" s="344"/>
      <c r="M81" s="366"/>
      <c r="N81" s="366"/>
      <c r="O81" s="366"/>
      <c r="P81" s="366"/>
      <c r="Q81" s="366"/>
      <c r="R81" s="366"/>
      <c r="S81" s="366"/>
      <c r="T81" s="366"/>
      <c r="U81" s="366"/>
      <c r="V81" s="366"/>
      <c r="W81" s="366"/>
      <c r="X81" s="346"/>
    </row>
    <row r="82" spans="2:24" ht="15" customHeight="1" x14ac:dyDescent="0.35">
      <c r="B82" s="326"/>
      <c r="C82" s="329"/>
      <c r="D82" s="329"/>
      <c r="E82" s="332"/>
      <c r="F82" s="294" t="s">
        <v>911</v>
      </c>
      <c r="G82" s="332"/>
      <c r="H82" s="332"/>
      <c r="I82" s="32">
        <v>1045</v>
      </c>
      <c r="J82" s="329"/>
      <c r="K82" s="329"/>
      <c r="L82" s="344"/>
      <c r="M82" s="366"/>
      <c r="N82" s="366"/>
      <c r="O82" s="366"/>
      <c r="P82" s="366"/>
      <c r="Q82" s="366"/>
      <c r="R82" s="366"/>
      <c r="S82" s="366"/>
      <c r="T82" s="366"/>
      <c r="U82" s="366"/>
      <c r="V82" s="366"/>
      <c r="W82" s="366"/>
      <c r="X82" s="346"/>
    </row>
    <row r="83" spans="2:24" ht="15" customHeight="1" x14ac:dyDescent="0.35">
      <c r="B83" s="326"/>
      <c r="C83" s="329"/>
      <c r="D83" s="329"/>
      <c r="E83" s="332"/>
      <c r="F83" s="255" t="s">
        <v>1049</v>
      </c>
      <c r="G83" s="332"/>
      <c r="H83" s="332"/>
      <c r="I83" s="32">
        <v>843</v>
      </c>
      <c r="J83" s="329"/>
      <c r="K83" s="329"/>
      <c r="L83" s="344"/>
      <c r="M83" s="366"/>
      <c r="N83" s="366"/>
      <c r="O83" s="366"/>
      <c r="P83" s="366"/>
      <c r="Q83" s="366"/>
      <c r="R83" s="366"/>
      <c r="S83" s="366"/>
      <c r="T83" s="366"/>
      <c r="U83" s="366"/>
      <c r="V83" s="366"/>
      <c r="W83" s="366"/>
      <c r="X83" s="346"/>
    </row>
    <row r="84" spans="2:24" ht="15" customHeight="1" x14ac:dyDescent="0.35">
      <c r="B84" s="326"/>
      <c r="C84" s="329"/>
      <c r="D84" s="329"/>
      <c r="E84" s="332"/>
      <c r="F84" s="294" t="s">
        <v>1050</v>
      </c>
      <c r="G84" s="332"/>
      <c r="H84" s="332"/>
      <c r="I84" s="32">
        <v>667</v>
      </c>
      <c r="J84" s="329"/>
      <c r="K84" s="329"/>
      <c r="L84" s="344"/>
      <c r="M84" s="366"/>
      <c r="N84" s="366"/>
      <c r="O84" s="366"/>
      <c r="P84" s="366"/>
      <c r="Q84" s="366"/>
      <c r="R84" s="366"/>
      <c r="S84" s="366"/>
      <c r="T84" s="366"/>
      <c r="U84" s="366"/>
      <c r="V84" s="366"/>
      <c r="W84" s="366"/>
      <c r="X84" s="346"/>
    </row>
    <row r="85" spans="2:24" ht="15" customHeight="1" x14ac:dyDescent="0.35">
      <c r="B85" s="326"/>
      <c r="C85" s="329"/>
      <c r="D85" s="329"/>
      <c r="E85" s="332"/>
      <c r="F85" s="294" t="s">
        <v>908</v>
      </c>
      <c r="G85" s="332"/>
      <c r="H85" s="332"/>
      <c r="I85" s="32">
        <v>937</v>
      </c>
      <c r="J85" s="329"/>
      <c r="K85" s="329"/>
      <c r="L85" s="344"/>
      <c r="M85" s="366"/>
      <c r="N85" s="366"/>
      <c r="O85" s="366"/>
      <c r="P85" s="366"/>
      <c r="Q85" s="366"/>
      <c r="R85" s="366"/>
      <c r="S85" s="366"/>
      <c r="T85" s="366"/>
      <c r="U85" s="366"/>
      <c r="V85" s="366"/>
      <c r="W85" s="366"/>
      <c r="X85" s="346"/>
    </row>
    <row r="86" spans="2:24" ht="15" customHeight="1" x14ac:dyDescent="0.35">
      <c r="B86" s="326"/>
      <c r="C86" s="329"/>
      <c r="D86" s="329"/>
      <c r="E86" s="332"/>
      <c r="F86" s="294" t="s">
        <v>1051</v>
      </c>
      <c r="G86" s="332"/>
      <c r="H86" s="332"/>
      <c r="I86" s="32">
        <v>616</v>
      </c>
      <c r="J86" s="329"/>
      <c r="K86" s="329"/>
      <c r="L86" s="344"/>
      <c r="M86" s="366"/>
      <c r="N86" s="366"/>
      <c r="O86" s="366"/>
      <c r="P86" s="366"/>
      <c r="Q86" s="366"/>
      <c r="R86" s="366"/>
      <c r="S86" s="366"/>
      <c r="T86" s="366"/>
      <c r="U86" s="366"/>
      <c r="V86" s="366"/>
      <c r="W86" s="366"/>
      <c r="X86" s="346"/>
    </row>
    <row r="87" spans="2:24" ht="15" customHeight="1" x14ac:dyDescent="0.35">
      <c r="B87" s="326"/>
      <c r="C87" s="329"/>
      <c r="D87" s="329"/>
      <c r="E87" s="332"/>
      <c r="F87" s="294" t="s">
        <v>1052</v>
      </c>
      <c r="G87" s="332"/>
      <c r="H87" s="332"/>
      <c r="I87" s="32">
        <v>531</v>
      </c>
      <c r="J87" s="329"/>
      <c r="K87" s="329"/>
      <c r="L87" s="344"/>
      <c r="M87" s="366"/>
      <c r="N87" s="366"/>
      <c r="O87" s="366"/>
      <c r="P87" s="366"/>
      <c r="Q87" s="366"/>
      <c r="R87" s="366"/>
      <c r="S87" s="366"/>
      <c r="T87" s="366"/>
      <c r="U87" s="366"/>
      <c r="V87" s="366"/>
      <c r="W87" s="366"/>
      <c r="X87" s="346"/>
    </row>
    <row r="88" spans="2:24" ht="15" customHeight="1" x14ac:dyDescent="0.35">
      <c r="B88" s="326"/>
      <c r="C88" s="329"/>
      <c r="D88" s="329"/>
      <c r="E88" s="332"/>
      <c r="F88" s="294" t="s">
        <v>707</v>
      </c>
      <c r="G88" s="332"/>
      <c r="H88" s="332"/>
      <c r="I88" s="32">
        <v>539</v>
      </c>
      <c r="J88" s="329"/>
      <c r="K88" s="329"/>
      <c r="L88" s="344"/>
      <c r="M88" s="366"/>
      <c r="N88" s="366"/>
      <c r="O88" s="366"/>
      <c r="P88" s="366"/>
      <c r="Q88" s="366"/>
      <c r="R88" s="366"/>
      <c r="S88" s="366"/>
      <c r="T88" s="366"/>
      <c r="U88" s="366"/>
      <c r="V88" s="366"/>
      <c r="W88" s="366"/>
      <c r="X88" s="346"/>
    </row>
    <row r="89" spans="2:24" ht="15" customHeight="1" x14ac:dyDescent="0.35">
      <c r="B89" s="326"/>
      <c r="C89" s="329"/>
      <c r="D89" s="329"/>
      <c r="E89" s="332"/>
      <c r="F89" s="294" t="s">
        <v>903</v>
      </c>
      <c r="G89" s="332"/>
      <c r="H89" s="332"/>
      <c r="I89" s="32">
        <v>1128</v>
      </c>
      <c r="J89" s="329"/>
      <c r="K89" s="329"/>
      <c r="L89" s="344"/>
      <c r="M89" s="366"/>
      <c r="N89" s="366"/>
      <c r="O89" s="366"/>
      <c r="P89" s="366"/>
      <c r="Q89" s="366"/>
      <c r="R89" s="366"/>
      <c r="S89" s="366"/>
      <c r="T89" s="366"/>
      <c r="U89" s="366"/>
      <c r="V89" s="366"/>
      <c r="W89" s="366"/>
      <c r="X89" s="346"/>
    </row>
    <row r="90" spans="2:24" ht="15" customHeight="1" x14ac:dyDescent="0.35">
      <c r="B90" s="326"/>
      <c r="C90" s="329"/>
      <c r="D90" s="329"/>
      <c r="E90" s="332"/>
      <c r="F90" s="294" t="s">
        <v>1053</v>
      </c>
      <c r="G90" s="332"/>
      <c r="H90" s="332"/>
      <c r="I90" s="32">
        <v>856</v>
      </c>
      <c r="J90" s="329"/>
      <c r="K90" s="329"/>
      <c r="L90" s="344"/>
      <c r="M90" s="366"/>
      <c r="N90" s="366"/>
      <c r="O90" s="366"/>
      <c r="P90" s="366"/>
      <c r="Q90" s="366"/>
      <c r="R90" s="366"/>
      <c r="S90" s="366"/>
      <c r="T90" s="366"/>
      <c r="U90" s="366"/>
      <c r="V90" s="366"/>
      <c r="W90" s="366"/>
      <c r="X90" s="346"/>
    </row>
    <row r="91" spans="2:24" ht="15" customHeight="1" x14ac:dyDescent="0.35">
      <c r="B91" s="326"/>
      <c r="C91" s="329"/>
      <c r="D91" s="329"/>
      <c r="E91" s="332"/>
      <c r="F91" s="294" t="s">
        <v>1054</v>
      </c>
      <c r="G91" s="332"/>
      <c r="H91" s="332"/>
      <c r="I91" s="32">
        <v>797</v>
      </c>
      <c r="J91" s="329"/>
      <c r="K91" s="329"/>
      <c r="L91" s="344"/>
      <c r="M91" s="366"/>
      <c r="N91" s="366"/>
      <c r="O91" s="366"/>
      <c r="P91" s="366"/>
      <c r="Q91" s="366"/>
      <c r="R91" s="366"/>
      <c r="S91" s="366"/>
      <c r="T91" s="366"/>
      <c r="U91" s="366"/>
      <c r="V91" s="366"/>
      <c r="W91" s="366"/>
      <c r="X91" s="346"/>
    </row>
    <row r="92" spans="2:24" ht="15" customHeight="1" x14ac:dyDescent="0.35">
      <c r="B92" s="326"/>
      <c r="C92" s="329"/>
      <c r="D92" s="329"/>
      <c r="E92" s="332"/>
      <c r="F92" s="255" t="s">
        <v>1055</v>
      </c>
      <c r="G92" s="332"/>
      <c r="H92" s="333"/>
      <c r="I92" s="32">
        <v>669</v>
      </c>
      <c r="J92" s="329"/>
      <c r="K92" s="329"/>
      <c r="L92" s="344"/>
      <c r="M92" s="366"/>
      <c r="N92" s="366"/>
      <c r="O92" s="366"/>
      <c r="P92" s="366"/>
      <c r="Q92" s="366"/>
      <c r="R92" s="366"/>
      <c r="S92" s="366"/>
      <c r="T92" s="366"/>
      <c r="U92" s="366"/>
      <c r="V92" s="366"/>
      <c r="W92" s="366"/>
      <c r="X92" s="346"/>
    </row>
    <row r="93" spans="2:24" ht="15" customHeight="1" x14ac:dyDescent="0.35">
      <c r="B93" s="326"/>
      <c r="C93" s="329"/>
      <c r="D93" s="329"/>
      <c r="E93" s="332"/>
      <c r="F93" s="255" t="s">
        <v>791</v>
      </c>
      <c r="G93" s="332"/>
      <c r="H93" s="331" t="s">
        <v>1057</v>
      </c>
      <c r="I93" s="32">
        <v>928</v>
      </c>
      <c r="J93" s="329"/>
      <c r="K93" s="329"/>
      <c r="L93" s="344"/>
      <c r="M93" s="366"/>
      <c r="N93" s="366"/>
      <c r="O93" s="366"/>
      <c r="P93" s="366"/>
      <c r="Q93" s="366"/>
      <c r="R93" s="366"/>
      <c r="S93" s="366"/>
      <c r="T93" s="366"/>
      <c r="U93" s="366"/>
      <c r="V93" s="366"/>
      <c r="W93" s="366"/>
      <c r="X93" s="346"/>
    </row>
    <row r="94" spans="2:24" ht="15" customHeight="1" x14ac:dyDescent="0.35">
      <c r="B94" s="326"/>
      <c r="C94" s="329"/>
      <c r="D94" s="329"/>
      <c r="E94" s="332"/>
      <c r="F94" s="255" t="s">
        <v>706</v>
      </c>
      <c r="G94" s="332"/>
      <c r="H94" s="332"/>
      <c r="I94" s="32">
        <v>356</v>
      </c>
      <c r="J94" s="329"/>
      <c r="K94" s="329"/>
      <c r="L94" s="344"/>
      <c r="M94" s="366"/>
      <c r="N94" s="366"/>
      <c r="O94" s="366"/>
      <c r="P94" s="366"/>
      <c r="Q94" s="366"/>
      <c r="R94" s="366"/>
      <c r="S94" s="366"/>
      <c r="T94" s="366"/>
      <c r="U94" s="366"/>
      <c r="V94" s="366"/>
      <c r="W94" s="366"/>
      <c r="X94" s="346"/>
    </row>
    <row r="95" spans="2:24" ht="15" customHeight="1" x14ac:dyDescent="0.35">
      <c r="B95" s="326"/>
      <c r="C95" s="329"/>
      <c r="D95" s="329"/>
      <c r="E95" s="332"/>
      <c r="F95" s="255" t="s">
        <v>710</v>
      </c>
      <c r="G95" s="332"/>
      <c r="H95" s="332"/>
      <c r="I95" s="31">
        <v>1207</v>
      </c>
      <c r="J95" s="329"/>
      <c r="K95" s="329"/>
      <c r="L95" s="344"/>
      <c r="M95" s="366"/>
      <c r="N95" s="366"/>
      <c r="O95" s="366"/>
      <c r="P95" s="366"/>
      <c r="Q95" s="366"/>
      <c r="R95" s="366"/>
      <c r="S95" s="366"/>
      <c r="T95" s="366"/>
      <c r="U95" s="366"/>
      <c r="V95" s="366"/>
      <c r="W95" s="366"/>
      <c r="X95" s="346"/>
    </row>
    <row r="96" spans="2:24" ht="15" customHeight="1" x14ac:dyDescent="0.35">
      <c r="B96" s="326"/>
      <c r="C96" s="329"/>
      <c r="D96" s="329"/>
      <c r="E96" s="332"/>
      <c r="F96" s="294" t="s">
        <v>1048</v>
      </c>
      <c r="G96" s="332"/>
      <c r="H96" s="332"/>
      <c r="I96" s="32">
        <v>1662</v>
      </c>
      <c r="J96" s="329"/>
      <c r="K96" s="329"/>
      <c r="L96" s="344"/>
      <c r="M96" s="366"/>
      <c r="N96" s="366"/>
      <c r="O96" s="366"/>
      <c r="P96" s="366"/>
      <c r="Q96" s="366"/>
      <c r="R96" s="366"/>
      <c r="S96" s="366"/>
      <c r="T96" s="366"/>
      <c r="U96" s="366"/>
      <c r="V96" s="366"/>
      <c r="W96" s="366"/>
      <c r="X96" s="346"/>
    </row>
    <row r="97" spans="2:24" ht="15" customHeight="1" x14ac:dyDescent="0.35">
      <c r="B97" s="326"/>
      <c r="C97" s="329"/>
      <c r="D97" s="329"/>
      <c r="E97" s="332"/>
      <c r="F97" s="294" t="s">
        <v>906</v>
      </c>
      <c r="G97" s="332"/>
      <c r="H97" s="332"/>
      <c r="I97" s="32">
        <v>1460</v>
      </c>
      <c r="J97" s="329"/>
      <c r="K97" s="329"/>
      <c r="L97" s="344"/>
      <c r="M97" s="366"/>
      <c r="N97" s="366"/>
      <c r="O97" s="366"/>
      <c r="P97" s="366"/>
      <c r="Q97" s="366"/>
      <c r="R97" s="366"/>
      <c r="S97" s="366"/>
      <c r="T97" s="366"/>
      <c r="U97" s="366"/>
      <c r="V97" s="366"/>
      <c r="W97" s="366"/>
      <c r="X97" s="346"/>
    </row>
    <row r="98" spans="2:24" ht="15" customHeight="1" x14ac:dyDescent="0.35">
      <c r="B98" s="326"/>
      <c r="C98" s="329"/>
      <c r="D98" s="329"/>
      <c r="E98" s="332"/>
      <c r="F98" s="294" t="s">
        <v>911</v>
      </c>
      <c r="G98" s="332"/>
      <c r="H98" s="332"/>
      <c r="I98" s="32">
        <v>1349</v>
      </c>
      <c r="J98" s="329"/>
      <c r="K98" s="329"/>
      <c r="L98" s="344"/>
      <c r="M98" s="366"/>
      <c r="N98" s="366"/>
      <c r="O98" s="366"/>
      <c r="P98" s="366"/>
      <c r="Q98" s="366"/>
      <c r="R98" s="366"/>
      <c r="S98" s="366"/>
      <c r="T98" s="366"/>
      <c r="U98" s="366"/>
      <c r="V98" s="366"/>
      <c r="W98" s="366"/>
      <c r="X98" s="346"/>
    </row>
    <row r="99" spans="2:24" ht="15" customHeight="1" x14ac:dyDescent="0.35">
      <c r="B99" s="326"/>
      <c r="C99" s="329"/>
      <c r="D99" s="329"/>
      <c r="E99" s="332"/>
      <c r="F99" s="255" t="s">
        <v>1049</v>
      </c>
      <c r="G99" s="332"/>
      <c r="H99" s="332"/>
      <c r="I99" s="32">
        <v>1084</v>
      </c>
      <c r="J99" s="329"/>
      <c r="K99" s="329"/>
      <c r="L99" s="344"/>
      <c r="M99" s="366"/>
      <c r="N99" s="366"/>
      <c r="O99" s="366"/>
      <c r="P99" s="366"/>
      <c r="Q99" s="366"/>
      <c r="R99" s="366"/>
      <c r="S99" s="366"/>
      <c r="T99" s="366"/>
      <c r="U99" s="366"/>
      <c r="V99" s="366"/>
      <c r="W99" s="366"/>
      <c r="X99" s="346"/>
    </row>
    <row r="100" spans="2:24" ht="15" customHeight="1" x14ac:dyDescent="0.35">
      <c r="B100" s="326"/>
      <c r="C100" s="329"/>
      <c r="D100" s="329"/>
      <c r="E100" s="332"/>
      <c r="F100" s="294" t="s">
        <v>1050</v>
      </c>
      <c r="G100" s="332"/>
      <c r="H100" s="332"/>
      <c r="I100" s="32">
        <v>882</v>
      </c>
      <c r="J100" s="329"/>
      <c r="K100" s="329"/>
      <c r="L100" s="344"/>
      <c r="M100" s="366"/>
      <c r="N100" s="366"/>
      <c r="O100" s="366"/>
      <c r="P100" s="366"/>
      <c r="Q100" s="366"/>
      <c r="R100" s="366"/>
      <c r="S100" s="366"/>
      <c r="T100" s="366"/>
      <c r="U100" s="366"/>
      <c r="V100" s="366"/>
      <c r="W100" s="366"/>
      <c r="X100" s="346"/>
    </row>
    <row r="101" spans="2:24" ht="15" customHeight="1" x14ac:dyDescent="0.35">
      <c r="B101" s="326"/>
      <c r="C101" s="329"/>
      <c r="D101" s="329"/>
      <c r="E101" s="332"/>
      <c r="F101" s="294" t="s">
        <v>908</v>
      </c>
      <c r="G101" s="332"/>
      <c r="H101" s="332"/>
      <c r="I101" s="32">
        <v>1249</v>
      </c>
      <c r="J101" s="329"/>
      <c r="K101" s="329"/>
      <c r="L101" s="344"/>
      <c r="M101" s="366"/>
      <c r="N101" s="366"/>
      <c r="O101" s="366"/>
      <c r="P101" s="366"/>
      <c r="Q101" s="366"/>
      <c r="R101" s="366"/>
      <c r="S101" s="366"/>
      <c r="T101" s="366"/>
      <c r="U101" s="366"/>
      <c r="V101" s="366"/>
      <c r="W101" s="366"/>
      <c r="X101" s="346"/>
    </row>
    <row r="102" spans="2:24" ht="15" customHeight="1" x14ac:dyDescent="0.35">
      <c r="B102" s="326"/>
      <c r="C102" s="329"/>
      <c r="D102" s="329"/>
      <c r="E102" s="332"/>
      <c r="F102" s="294" t="s">
        <v>1051</v>
      </c>
      <c r="G102" s="332"/>
      <c r="H102" s="332"/>
      <c r="I102" s="32">
        <v>845</v>
      </c>
      <c r="J102" s="329"/>
      <c r="K102" s="329"/>
      <c r="L102" s="344"/>
      <c r="M102" s="366"/>
      <c r="N102" s="366"/>
      <c r="O102" s="366"/>
      <c r="P102" s="366"/>
      <c r="Q102" s="366"/>
      <c r="R102" s="366"/>
      <c r="S102" s="366"/>
      <c r="T102" s="366"/>
      <c r="U102" s="366"/>
      <c r="V102" s="366"/>
      <c r="W102" s="366"/>
      <c r="X102" s="346"/>
    </row>
    <row r="103" spans="2:24" ht="15" customHeight="1" x14ac:dyDescent="0.35">
      <c r="B103" s="326"/>
      <c r="C103" s="329"/>
      <c r="D103" s="329"/>
      <c r="E103" s="332"/>
      <c r="F103" s="294" t="s">
        <v>1052</v>
      </c>
      <c r="G103" s="332"/>
      <c r="H103" s="332"/>
      <c r="I103" s="32">
        <v>780</v>
      </c>
      <c r="J103" s="329"/>
      <c r="K103" s="329"/>
      <c r="L103" s="344"/>
      <c r="M103" s="366"/>
      <c r="N103" s="366"/>
      <c r="O103" s="366"/>
      <c r="P103" s="366"/>
      <c r="Q103" s="366"/>
      <c r="R103" s="366"/>
      <c r="S103" s="366"/>
      <c r="T103" s="366"/>
      <c r="U103" s="366"/>
      <c r="V103" s="366"/>
      <c r="W103" s="366"/>
      <c r="X103" s="346"/>
    </row>
    <row r="104" spans="2:24" ht="15" customHeight="1" x14ac:dyDescent="0.35">
      <c r="B104" s="326"/>
      <c r="C104" s="329"/>
      <c r="D104" s="329"/>
      <c r="E104" s="332"/>
      <c r="F104" s="294" t="s">
        <v>707</v>
      </c>
      <c r="G104" s="332"/>
      <c r="H104" s="332"/>
      <c r="I104" s="32">
        <v>864</v>
      </c>
      <c r="J104" s="329"/>
      <c r="K104" s="329"/>
      <c r="L104" s="344"/>
      <c r="M104" s="366"/>
      <c r="N104" s="366"/>
      <c r="O104" s="366"/>
      <c r="P104" s="366"/>
      <c r="Q104" s="366"/>
      <c r="R104" s="366"/>
      <c r="S104" s="366"/>
      <c r="T104" s="366"/>
      <c r="U104" s="366"/>
      <c r="V104" s="366"/>
      <c r="W104" s="366"/>
      <c r="X104" s="346"/>
    </row>
    <row r="105" spans="2:24" ht="15" customHeight="1" x14ac:dyDescent="0.35">
      <c r="B105" s="326"/>
      <c r="C105" s="329"/>
      <c r="D105" s="329"/>
      <c r="E105" s="332"/>
      <c r="F105" s="294" t="s">
        <v>903</v>
      </c>
      <c r="G105" s="332"/>
      <c r="H105" s="332"/>
      <c r="I105" s="32">
        <v>1351</v>
      </c>
      <c r="J105" s="329"/>
      <c r="K105" s="329"/>
      <c r="L105" s="344"/>
      <c r="M105" s="366"/>
      <c r="N105" s="366"/>
      <c r="O105" s="366"/>
      <c r="P105" s="366"/>
      <c r="Q105" s="366"/>
      <c r="R105" s="366"/>
      <c r="S105" s="366"/>
      <c r="T105" s="366"/>
      <c r="U105" s="366"/>
      <c r="V105" s="366"/>
      <c r="W105" s="366"/>
      <c r="X105" s="346"/>
    </row>
    <row r="106" spans="2:24" ht="15" customHeight="1" x14ac:dyDescent="0.35">
      <c r="B106" s="326"/>
      <c r="C106" s="329"/>
      <c r="D106" s="329"/>
      <c r="E106" s="332"/>
      <c r="F106" s="294" t="s">
        <v>1053</v>
      </c>
      <c r="G106" s="332"/>
      <c r="H106" s="332"/>
      <c r="I106" s="32">
        <v>1063</v>
      </c>
      <c r="J106" s="329"/>
      <c r="K106" s="329"/>
      <c r="L106" s="344"/>
      <c r="M106" s="366"/>
      <c r="N106" s="366"/>
      <c r="O106" s="366"/>
      <c r="P106" s="366"/>
      <c r="Q106" s="366"/>
      <c r="R106" s="366"/>
      <c r="S106" s="366"/>
      <c r="T106" s="366"/>
      <c r="U106" s="366"/>
      <c r="V106" s="366"/>
      <c r="W106" s="366"/>
      <c r="X106" s="346"/>
    </row>
    <row r="107" spans="2:24" ht="15" customHeight="1" x14ac:dyDescent="0.35">
      <c r="B107" s="326"/>
      <c r="C107" s="329"/>
      <c r="D107" s="329"/>
      <c r="E107" s="332"/>
      <c r="F107" s="294" t="s">
        <v>1054</v>
      </c>
      <c r="G107" s="332"/>
      <c r="H107" s="332"/>
      <c r="I107" s="31">
        <v>1031</v>
      </c>
      <c r="J107" s="329"/>
      <c r="K107" s="329"/>
      <c r="L107" s="344"/>
      <c r="M107" s="366"/>
      <c r="N107" s="366"/>
      <c r="O107" s="366"/>
      <c r="P107" s="366"/>
      <c r="Q107" s="366"/>
      <c r="R107" s="366"/>
      <c r="S107" s="366"/>
      <c r="T107" s="366"/>
      <c r="U107" s="366"/>
      <c r="V107" s="366"/>
      <c r="W107" s="366"/>
      <c r="X107" s="346"/>
    </row>
    <row r="108" spans="2:24" ht="15" customHeight="1" x14ac:dyDescent="0.35">
      <c r="B108" s="326"/>
      <c r="C108" s="329"/>
      <c r="D108" s="330"/>
      <c r="E108" s="332"/>
      <c r="F108" s="255" t="s">
        <v>1055</v>
      </c>
      <c r="G108" s="332"/>
      <c r="H108" s="333"/>
      <c r="I108" s="31">
        <v>915</v>
      </c>
      <c r="J108" s="329"/>
      <c r="K108" s="329"/>
      <c r="L108" s="344"/>
      <c r="M108" s="366"/>
      <c r="N108" s="366"/>
      <c r="O108" s="366"/>
      <c r="P108" s="366"/>
      <c r="Q108" s="366"/>
      <c r="R108" s="366"/>
      <c r="S108" s="366"/>
      <c r="T108" s="366"/>
      <c r="U108" s="366"/>
      <c r="V108" s="366"/>
      <c r="W108" s="366"/>
      <c r="X108" s="346"/>
    </row>
    <row r="109" spans="2:24" ht="15" customHeight="1" x14ac:dyDescent="0.35">
      <c r="B109" s="326"/>
      <c r="C109" s="329"/>
      <c r="D109" s="328" t="s">
        <v>309</v>
      </c>
      <c r="E109" s="332"/>
      <c r="F109" s="255" t="s">
        <v>791</v>
      </c>
      <c r="G109" s="332"/>
      <c r="H109" s="331" t="s">
        <v>1046</v>
      </c>
      <c r="I109" s="32">
        <v>776</v>
      </c>
      <c r="J109" s="329"/>
      <c r="K109" s="329"/>
      <c r="L109" s="344"/>
      <c r="M109" s="366"/>
      <c r="N109" s="366"/>
      <c r="O109" s="366"/>
      <c r="P109" s="366"/>
      <c r="Q109" s="366"/>
      <c r="R109" s="366"/>
      <c r="S109" s="366"/>
      <c r="T109" s="366"/>
      <c r="U109" s="366"/>
      <c r="V109" s="366"/>
      <c r="W109" s="366"/>
      <c r="X109" s="346"/>
    </row>
    <row r="110" spans="2:24" ht="15" customHeight="1" x14ac:dyDescent="0.35">
      <c r="B110" s="326"/>
      <c r="C110" s="329"/>
      <c r="D110" s="329"/>
      <c r="E110" s="332"/>
      <c r="F110" s="255" t="s">
        <v>710</v>
      </c>
      <c r="G110" s="332"/>
      <c r="H110" s="332"/>
      <c r="I110" s="32">
        <v>1482</v>
      </c>
      <c r="J110" s="329"/>
      <c r="K110" s="329"/>
      <c r="L110" s="344"/>
      <c r="M110" s="366"/>
      <c r="N110" s="366"/>
      <c r="O110" s="366"/>
      <c r="P110" s="366"/>
      <c r="Q110" s="366"/>
      <c r="R110" s="366"/>
      <c r="S110" s="366"/>
      <c r="T110" s="366"/>
      <c r="U110" s="366"/>
      <c r="V110" s="366"/>
      <c r="W110" s="366"/>
      <c r="X110" s="346"/>
    </row>
    <row r="111" spans="2:24" ht="15" customHeight="1" x14ac:dyDescent="0.35">
      <c r="B111" s="326"/>
      <c r="C111" s="329"/>
      <c r="D111" s="329"/>
      <c r="E111" s="332"/>
      <c r="F111" s="255" t="s">
        <v>1048</v>
      </c>
      <c r="G111" s="332"/>
      <c r="H111" s="332"/>
      <c r="I111" s="32">
        <v>1422</v>
      </c>
      <c r="J111" s="329"/>
      <c r="K111" s="329"/>
      <c r="L111" s="344"/>
      <c r="M111" s="366"/>
      <c r="N111" s="366"/>
      <c r="O111" s="366"/>
      <c r="P111" s="366"/>
      <c r="Q111" s="366"/>
      <c r="R111" s="366"/>
      <c r="S111" s="366"/>
      <c r="T111" s="366"/>
      <c r="U111" s="366"/>
      <c r="V111" s="366"/>
      <c r="W111" s="366"/>
      <c r="X111" s="346"/>
    </row>
    <row r="112" spans="2:24" ht="15" customHeight="1" x14ac:dyDescent="0.35">
      <c r="B112" s="326"/>
      <c r="C112" s="329"/>
      <c r="D112" s="329"/>
      <c r="E112" s="332"/>
      <c r="F112" s="294" t="s">
        <v>906</v>
      </c>
      <c r="G112" s="332"/>
      <c r="H112" s="332"/>
      <c r="I112" s="32">
        <v>1204</v>
      </c>
      <c r="J112" s="329"/>
      <c r="K112" s="329"/>
      <c r="L112" s="344"/>
      <c r="M112" s="366"/>
      <c r="N112" s="366"/>
      <c r="O112" s="366"/>
      <c r="P112" s="366"/>
      <c r="Q112" s="366"/>
      <c r="R112" s="366"/>
      <c r="S112" s="366"/>
      <c r="T112" s="366"/>
      <c r="U112" s="366"/>
      <c r="V112" s="366"/>
      <c r="W112" s="366"/>
      <c r="X112" s="346"/>
    </row>
    <row r="113" spans="2:24" ht="15" customHeight="1" x14ac:dyDescent="0.35">
      <c r="B113" s="326"/>
      <c r="C113" s="329"/>
      <c r="D113" s="329"/>
      <c r="E113" s="332"/>
      <c r="F113" s="294" t="s">
        <v>1049</v>
      </c>
      <c r="G113" s="332"/>
      <c r="H113" s="332"/>
      <c r="I113" s="32">
        <v>816</v>
      </c>
      <c r="J113" s="329"/>
      <c r="K113" s="329"/>
      <c r="L113" s="344"/>
      <c r="M113" s="366"/>
      <c r="N113" s="366"/>
      <c r="O113" s="366"/>
      <c r="P113" s="366"/>
      <c r="Q113" s="366"/>
      <c r="R113" s="366"/>
      <c r="S113" s="366"/>
      <c r="T113" s="366"/>
      <c r="U113" s="366"/>
      <c r="V113" s="366"/>
      <c r="W113" s="366"/>
      <c r="X113" s="346"/>
    </row>
    <row r="114" spans="2:24" ht="15" customHeight="1" x14ac:dyDescent="0.35">
      <c r="B114" s="326"/>
      <c r="C114" s="329"/>
      <c r="D114" s="329"/>
      <c r="E114" s="332"/>
      <c r="F114" s="294" t="s">
        <v>1050</v>
      </c>
      <c r="G114" s="332"/>
      <c r="H114" s="332"/>
      <c r="I114" s="32">
        <v>616</v>
      </c>
      <c r="J114" s="329"/>
      <c r="K114" s="329"/>
      <c r="L114" s="344"/>
      <c r="M114" s="366"/>
      <c r="N114" s="366"/>
      <c r="O114" s="366"/>
      <c r="P114" s="366"/>
      <c r="Q114" s="366"/>
      <c r="R114" s="366"/>
      <c r="S114" s="366"/>
      <c r="T114" s="366"/>
      <c r="U114" s="366"/>
      <c r="V114" s="366"/>
      <c r="W114" s="366"/>
      <c r="X114" s="346"/>
    </row>
    <row r="115" spans="2:24" ht="15" customHeight="1" x14ac:dyDescent="0.35">
      <c r="B115" s="326"/>
      <c r="C115" s="329"/>
      <c r="D115" s="329"/>
      <c r="E115" s="332"/>
      <c r="F115" s="255" t="s">
        <v>908</v>
      </c>
      <c r="G115" s="332"/>
      <c r="H115" s="332"/>
      <c r="I115" s="32">
        <v>915</v>
      </c>
      <c r="J115" s="329"/>
      <c r="K115" s="329"/>
      <c r="L115" s="344"/>
      <c r="M115" s="366"/>
      <c r="N115" s="366"/>
      <c r="O115" s="366"/>
      <c r="P115" s="366"/>
      <c r="Q115" s="366"/>
      <c r="R115" s="366"/>
      <c r="S115" s="366"/>
      <c r="T115" s="366"/>
      <c r="U115" s="366"/>
      <c r="V115" s="366"/>
      <c r="W115" s="366"/>
      <c r="X115" s="346"/>
    </row>
    <row r="116" spans="2:24" ht="15" customHeight="1" x14ac:dyDescent="0.35">
      <c r="B116" s="326"/>
      <c r="C116" s="329"/>
      <c r="D116" s="329"/>
      <c r="E116" s="332"/>
      <c r="F116" s="294" t="s">
        <v>1051</v>
      </c>
      <c r="G116" s="332"/>
      <c r="H116" s="332"/>
      <c r="I116" s="32">
        <v>764</v>
      </c>
      <c r="J116" s="329"/>
      <c r="K116" s="329"/>
      <c r="L116" s="344"/>
      <c r="M116" s="366"/>
      <c r="N116" s="366"/>
      <c r="O116" s="366"/>
      <c r="P116" s="366"/>
      <c r="Q116" s="366"/>
      <c r="R116" s="366"/>
      <c r="S116" s="366"/>
      <c r="T116" s="366"/>
      <c r="U116" s="366"/>
      <c r="V116" s="366"/>
      <c r="W116" s="366"/>
      <c r="X116" s="346"/>
    </row>
    <row r="117" spans="2:24" ht="15" customHeight="1" x14ac:dyDescent="0.35">
      <c r="B117" s="326"/>
      <c r="C117" s="329"/>
      <c r="D117" s="329"/>
      <c r="E117" s="332"/>
      <c r="F117" s="294" t="s">
        <v>1052</v>
      </c>
      <c r="G117" s="332"/>
      <c r="H117" s="332"/>
      <c r="I117" s="32">
        <v>749</v>
      </c>
      <c r="J117" s="329"/>
      <c r="K117" s="329"/>
      <c r="L117" s="344"/>
      <c r="M117" s="366"/>
      <c r="N117" s="366"/>
      <c r="O117" s="366"/>
      <c r="P117" s="366"/>
      <c r="Q117" s="366"/>
      <c r="R117" s="366"/>
      <c r="S117" s="366"/>
      <c r="T117" s="366"/>
      <c r="U117" s="366"/>
      <c r="V117" s="366"/>
      <c r="W117" s="366"/>
      <c r="X117" s="346"/>
    </row>
    <row r="118" spans="2:24" ht="15" customHeight="1" x14ac:dyDescent="0.35">
      <c r="B118" s="326"/>
      <c r="C118" s="329"/>
      <c r="D118" s="329"/>
      <c r="E118" s="332"/>
      <c r="F118" s="294" t="s">
        <v>707</v>
      </c>
      <c r="G118" s="332"/>
      <c r="H118" s="332"/>
      <c r="I118" s="32">
        <v>223</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94" t="s">
        <v>903</v>
      </c>
      <c r="G119" s="332"/>
      <c r="H119" s="332"/>
      <c r="I119" s="32" t="s">
        <v>1058</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94" t="s">
        <v>1053</v>
      </c>
      <c r="G120" s="332"/>
      <c r="H120" s="332"/>
      <c r="I120" s="32" t="s">
        <v>1058</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94" t="s">
        <v>1054</v>
      </c>
      <c r="G121" s="332"/>
      <c r="H121" s="332"/>
      <c r="I121" s="32" t="s">
        <v>1058</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94" t="s">
        <v>706</v>
      </c>
      <c r="G122" s="332"/>
      <c r="H122" s="332"/>
      <c r="I122" s="32" t="s">
        <v>1058</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94" t="s">
        <v>911</v>
      </c>
      <c r="G123" s="332"/>
      <c r="H123" s="332"/>
      <c r="I123" s="32" t="s">
        <v>1058</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55" t="s">
        <v>1055</v>
      </c>
      <c r="G124" s="332"/>
      <c r="H124" s="333"/>
      <c r="I124" s="32">
        <v>560</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55" t="s">
        <v>791</v>
      </c>
      <c r="G125" s="332"/>
      <c r="H125" s="331" t="s">
        <v>1056</v>
      </c>
      <c r="I125" s="32">
        <v>464</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55" t="s">
        <v>710</v>
      </c>
      <c r="G126" s="332"/>
      <c r="H126" s="332"/>
      <c r="I126" s="32">
        <v>1073</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55" t="s">
        <v>1048</v>
      </c>
      <c r="G127" s="332"/>
      <c r="H127" s="332"/>
      <c r="I127" s="32">
        <v>946</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94" t="s">
        <v>906</v>
      </c>
      <c r="G128" s="332"/>
      <c r="H128" s="332"/>
      <c r="I128" s="32">
        <v>813</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94" t="s">
        <v>1049</v>
      </c>
      <c r="G129" s="332"/>
      <c r="H129" s="332"/>
      <c r="I129" s="32">
        <v>641</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94" t="s">
        <v>1050</v>
      </c>
      <c r="G130" s="332"/>
      <c r="H130" s="332"/>
      <c r="I130" s="32">
        <v>448</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55" t="s">
        <v>908</v>
      </c>
      <c r="G131" s="332"/>
      <c r="H131" s="332"/>
      <c r="I131" s="32">
        <v>572</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94" t="s">
        <v>1051</v>
      </c>
      <c r="G132" s="332"/>
      <c r="H132" s="332"/>
      <c r="I132" s="32">
        <v>504</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94" t="s">
        <v>1052</v>
      </c>
      <c r="G133" s="332"/>
      <c r="H133" s="332"/>
      <c r="I133" s="32">
        <v>486</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94" t="s">
        <v>707</v>
      </c>
      <c r="G134" s="332"/>
      <c r="H134" s="332"/>
      <c r="I134" s="32">
        <v>35</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94" t="s">
        <v>903</v>
      </c>
      <c r="G135" s="332"/>
      <c r="H135" s="332"/>
      <c r="I135" s="32" t="s">
        <v>1058</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94" t="s">
        <v>1053</v>
      </c>
      <c r="G136" s="332"/>
      <c r="H136" s="332"/>
      <c r="I136" s="32" t="s">
        <v>1058</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94" t="s">
        <v>1054</v>
      </c>
      <c r="G137" s="332"/>
      <c r="H137" s="332"/>
      <c r="I137" s="32" t="s">
        <v>1058</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94" t="s">
        <v>706</v>
      </c>
      <c r="G138" s="332"/>
      <c r="H138" s="332"/>
      <c r="I138" s="32" t="s">
        <v>1058</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94" t="s">
        <v>911</v>
      </c>
      <c r="G139" s="332"/>
      <c r="H139" s="332"/>
      <c r="I139" s="32" t="s">
        <v>1058</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55" t="s">
        <v>1055</v>
      </c>
      <c r="G140" s="332"/>
      <c r="H140" s="333"/>
      <c r="I140" s="32">
        <v>338</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55" t="s">
        <v>791</v>
      </c>
      <c r="G141" s="332"/>
      <c r="H141" s="331" t="s">
        <v>1057</v>
      </c>
      <c r="I141" s="32">
        <v>645</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55" t="s">
        <v>710</v>
      </c>
      <c r="G142" s="332"/>
      <c r="H142" s="332"/>
      <c r="I142" s="32">
        <v>1328</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55" t="s">
        <v>1048</v>
      </c>
      <c r="G143" s="332"/>
      <c r="H143" s="332"/>
      <c r="I143" s="32">
        <v>1356</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94" t="s">
        <v>906</v>
      </c>
      <c r="G144" s="332"/>
      <c r="H144" s="332"/>
      <c r="I144" s="32">
        <v>1105</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94" t="s">
        <v>1049</v>
      </c>
      <c r="G145" s="332"/>
      <c r="H145" s="332"/>
      <c r="I145" s="32">
        <v>823</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94" t="s">
        <v>1050</v>
      </c>
      <c r="G146" s="332"/>
      <c r="H146" s="332"/>
      <c r="I146" s="32">
        <v>542</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55" t="s">
        <v>908</v>
      </c>
      <c r="G147" s="332"/>
      <c r="H147" s="332"/>
      <c r="I147" s="32">
        <v>825</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94" t="s">
        <v>1051</v>
      </c>
      <c r="G148" s="332"/>
      <c r="H148" s="332"/>
      <c r="I148" s="32">
        <v>711</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94" t="s">
        <v>1052</v>
      </c>
      <c r="G149" s="332"/>
      <c r="H149" s="332"/>
      <c r="I149" s="32">
        <v>744</v>
      </c>
      <c r="J149" s="329"/>
      <c r="K149" s="329"/>
      <c r="L149" s="344"/>
      <c r="M149" s="366"/>
      <c r="N149" s="366"/>
      <c r="O149" s="366"/>
      <c r="P149" s="366"/>
      <c r="Q149" s="366"/>
      <c r="R149" s="366"/>
      <c r="S149" s="366"/>
      <c r="T149" s="366"/>
      <c r="U149" s="366"/>
      <c r="V149" s="366"/>
      <c r="W149" s="366"/>
      <c r="X149" s="346"/>
    </row>
    <row r="150" spans="2:24" ht="15" customHeight="1" x14ac:dyDescent="0.35">
      <c r="B150" s="326"/>
      <c r="C150" s="329"/>
      <c r="D150" s="329"/>
      <c r="E150" s="332"/>
      <c r="F150" s="294" t="s">
        <v>707</v>
      </c>
      <c r="G150" s="332"/>
      <c r="H150" s="332"/>
      <c r="I150" s="32">
        <v>148</v>
      </c>
      <c r="J150" s="329"/>
      <c r="K150" s="329"/>
      <c r="L150" s="344"/>
      <c r="M150" s="366"/>
      <c r="N150" s="366"/>
      <c r="O150" s="366"/>
      <c r="P150" s="366"/>
      <c r="Q150" s="366"/>
      <c r="R150" s="366"/>
      <c r="S150" s="366"/>
      <c r="T150" s="366"/>
      <c r="U150" s="366"/>
      <c r="V150" s="366"/>
      <c r="W150" s="366"/>
      <c r="X150" s="346"/>
    </row>
    <row r="151" spans="2:24" ht="15" customHeight="1" x14ac:dyDescent="0.35">
      <c r="B151" s="326"/>
      <c r="C151" s="329"/>
      <c r="D151" s="329"/>
      <c r="E151" s="332"/>
      <c r="F151" s="294" t="s">
        <v>903</v>
      </c>
      <c r="G151" s="332"/>
      <c r="H151" s="332"/>
      <c r="I151" s="32" t="s">
        <v>1058</v>
      </c>
      <c r="J151" s="329"/>
      <c r="K151" s="329"/>
      <c r="L151" s="344"/>
      <c r="M151" s="366"/>
      <c r="N151" s="366"/>
      <c r="O151" s="366"/>
      <c r="P151" s="366"/>
      <c r="Q151" s="366"/>
      <c r="R151" s="366"/>
      <c r="S151" s="366"/>
      <c r="T151" s="366"/>
      <c r="U151" s="366"/>
      <c r="V151" s="366"/>
      <c r="W151" s="366"/>
      <c r="X151" s="346"/>
    </row>
    <row r="152" spans="2:24" ht="15" customHeight="1" x14ac:dyDescent="0.35">
      <c r="B152" s="326"/>
      <c r="C152" s="329"/>
      <c r="D152" s="329"/>
      <c r="E152" s="332"/>
      <c r="F152" s="294" t="s">
        <v>1053</v>
      </c>
      <c r="G152" s="332"/>
      <c r="H152" s="332"/>
      <c r="I152" s="32" t="s">
        <v>1058</v>
      </c>
      <c r="J152" s="329"/>
      <c r="K152" s="329"/>
      <c r="L152" s="344"/>
      <c r="M152" s="366"/>
      <c r="N152" s="366"/>
      <c r="O152" s="366"/>
      <c r="P152" s="366"/>
      <c r="Q152" s="366"/>
      <c r="R152" s="366"/>
      <c r="S152" s="366"/>
      <c r="T152" s="366"/>
      <c r="U152" s="366"/>
      <c r="V152" s="366"/>
      <c r="W152" s="366"/>
      <c r="X152" s="346"/>
    </row>
    <row r="153" spans="2:24" ht="15" customHeight="1" x14ac:dyDescent="0.35">
      <c r="B153" s="326"/>
      <c r="C153" s="329"/>
      <c r="D153" s="329"/>
      <c r="E153" s="332"/>
      <c r="F153" s="294" t="s">
        <v>1054</v>
      </c>
      <c r="G153" s="332"/>
      <c r="H153" s="332"/>
      <c r="I153" s="32" t="s">
        <v>1058</v>
      </c>
      <c r="J153" s="329"/>
      <c r="K153" s="329"/>
      <c r="L153" s="344"/>
      <c r="M153" s="366"/>
      <c r="N153" s="366"/>
      <c r="O153" s="366"/>
      <c r="P153" s="366"/>
      <c r="Q153" s="366"/>
      <c r="R153" s="366"/>
      <c r="S153" s="366"/>
      <c r="T153" s="366"/>
      <c r="U153" s="366"/>
      <c r="V153" s="366"/>
      <c r="W153" s="366"/>
      <c r="X153" s="346"/>
    </row>
    <row r="154" spans="2:24" ht="15" customHeight="1" x14ac:dyDescent="0.35">
      <c r="B154" s="326"/>
      <c r="C154" s="329"/>
      <c r="D154" s="329"/>
      <c r="E154" s="332"/>
      <c r="F154" s="294" t="s">
        <v>706</v>
      </c>
      <c r="G154" s="332"/>
      <c r="H154" s="332"/>
      <c r="I154" s="32" t="s">
        <v>1058</v>
      </c>
      <c r="J154" s="329"/>
      <c r="K154" s="329"/>
      <c r="L154" s="344"/>
      <c r="M154" s="366"/>
      <c r="N154" s="366"/>
      <c r="O154" s="366"/>
      <c r="P154" s="366"/>
      <c r="Q154" s="366"/>
      <c r="R154" s="366"/>
      <c r="S154" s="366"/>
      <c r="T154" s="366"/>
      <c r="U154" s="366"/>
      <c r="V154" s="366"/>
      <c r="W154" s="366"/>
      <c r="X154" s="346"/>
    </row>
    <row r="155" spans="2:24" ht="15" customHeight="1" x14ac:dyDescent="0.35">
      <c r="B155" s="326"/>
      <c r="C155" s="329"/>
      <c r="D155" s="329"/>
      <c r="E155" s="332"/>
      <c r="F155" s="294" t="s">
        <v>911</v>
      </c>
      <c r="G155" s="332"/>
      <c r="H155" s="332"/>
      <c r="I155" s="32" t="s">
        <v>1058</v>
      </c>
      <c r="J155" s="329"/>
      <c r="K155" s="329"/>
      <c r="L155" s="344"/>
      <c r="M155" s="366"/>
      <c r="N155" s="366"/>
      <c r="O155" s="366"/>
      <c r="P155" s="366"/>
      <c r="Q155" s="366"/>
      <c r="R155" s="366"/>
      <c r="S155" s="366"/>
      <c r="T155" s="366"/>
      <c r="U155" s="366"/>
      <c r="V155" s="366"/>
      <c r="W155" s="366"/>
      <c r="X155" s="346"/>
    </row>
    <row r="156" spans="2:24" ht="15" customHeight="1" x14ac:dyDescent="0.35">
      <c r="B156" s="327"/>
      <c r="C156" s="330"/>
      <c r="D156" s="330"/>
      <c r="E156" s="333"/>
      <c r="F156" s="255" t="s">
        <v>1055</v>
      </c>
      <c r="G156" s="333"/>
      <c r="H156" s="333"/>
      <c r="I156" s="32">
        <v>488</v>
      </c>
      <c r="J156" s="330"/>
      <c r="K156" s="330"/>
      <c r="L156" s="347"/>
      <c r="M156" s="348"/>
      <c r="N156" s="348"/>
      <c r="O156" s="348"/>
      <c r="P156" s="348"/>
      <c r="Q156" s="348"/>
      <c r="R156" s="348"/>
      <c r="S156" s="348"/>
      <c r="T156" s="348"/>
      <c r="U156" s="348"/>
      <c r="V156" s="348"/>
      <c r="W156" s="348"/>
      <c r="X156" s="349"/>
    </row>
    <row r="157" spans="2:24" ht="15" customHeight="1" x14ac:dyDescent="0.35">
      <c r="B157" s="325" t="s">
        <v>289</v>
      </c>
      <c r="C157" s="331" t="s">
        <v>699</v>
      </c>
      <c r="D157" s="255" t="s">
        <v>903</v>
      </c>
      <c r="E157" s="255"/>
      <c r="F157" s="255"/>
      <c r="G157" s="255"/>
      <c r="H157" s="255"/>
      <c r="I157" s="35">
        <v>0.92300000000000004</v>
      </c>
      <c r="J157" s="328" t="s">
        <v>273</v>
      </c>
      <c r="K157" s="328"/>
      <c r="L157" s="341" t="s">
        <v>1141</v>
      </c>
      <c r="M157" s="342"/>
      <c r="N157" s="342"/>
      <c r="O157" s="342"/>
      <c r="P157" s="342"/>
      <c r="Q157" s="342"/>
      <c r="R157" s="342"/>
      <c r="S157" s="342"/>
      <c r="T157" s="342"/>
      <c r="U157" s="342"/>
      <c r="V157" s="342"/>
      <c r="W157" s="342"/>
      <c r="X157" s="343"/>
    </row>
    <row r="158" spans="2:24" ht="15" customHeight="1" x14ac:dyDescent="0.35">
      <c r="B158" s="326"/>
      <c r="C158" s="332"/>
      <c r="D158" s="255" t="s">
        <v>791</v>
      </c>
      <c r="E158" s="255"/>
      <c r="F158" s="255"/>
      <c r="G158" s="255"/>
      <c r="H158" s="255"/>
      <c r="I158" s="35">
        <v>0.96699999999999997</v>
      </c>
      <c r="J158" s="329"/>
      <c r="K158" s="329"/>
      <c r="L158" s="344"/>
      <c r="M158" s="366"/>
      <c r="N158" s="366"/>
      <c r="O158" s="366"/>
      <c r="P158" s="366"/>
      <c r="Q158" s="366"/>
      <c r="R158" s="366"/>
      <c r="S158" s="366"/>
      <c r="T158" s="366"/>
      <c r="U158" s="366"/>
      <c r="V158" s="366"/>
      <c r="W158" s="366"/>
      <c r="X158" s="346"/>
    </row>
    <row r="159" spans="2:24" ht="15" customHeight="1" x14ac:dyDescent="0.35">
      <c r="B159" s="326"/>
      <c r="C159" s="332"/>
      <c r="D159" s="255" t="s">
        <v>706</v>
      </c>
      <c r="E159" s="255"/>
      <c r="F159" s="255"/>
      <c r="G159" s="255"/>
      <c r="H159" s="255"/>
      <c r="I159" s="35">
        <v>1</v>
      </c>
      <c r="J159" s="329"/>
      <c r="K159" s="329"/>
      <c r="L159" s="344"/>
      <c r="M159" s="366"/>
      <c r="N159" s="366"/>
      <c r="O159" s="366"/>
      <c r="P159" s="366"/>
      <c r="Q159" s="366"/>
      <c r="R159" s="366"/>
      <c r="S159" s="366"/>
      <c r="T159" s="366"/>
      <c r="U159" s="366"/>
      <c r="V159" s="366"/>
      <c r="W159" s="366"/>
      <c r="X159" s="346"/>
    </row>
    <row r="160" spans="2:24" ht="15" customHeight="1" x14ac:dyDescent="0.35">
      <c r="B160" s="326"/>
      <c r="C160" s="332"/>
      <c r="D160" s="294" t="s">
        <v>710</v>
      </c>
      <c r="E160" s="255"/>
      <c r="F160" s="255"/>
      <c r="G160" s="255"/>
      <c r="H160" s="255"/>
      <c r="I160" s="35">
        <v>1</v>
      </c>
      <c r="J160" s="329"/>
      <c r="K160" s="329"/>
      <c r="L160" s="344"/>
      <c r="M160" s="366"/>
      <c r="N160" s="366"/>
      <c r="O160" s="366"/>
      <c r="P160" s="366"/>
      <c r="Q160" s="366"/>
      <c r="R160" s="366"/>
      <c r="S160" s="366"/>
      <c r="T160" s="366"/>
      <c r="U160" s="366"/>
      <c r="V160" s="366"/>
      <c r="W160" s="366"/>
      <c r="X160" s="346"/>
    </row>
    <row r="161" spans="2:24" ht="15" customHeight="1" x14ac:dyDescent="0.35">
      <c r="B161" s="326"/>
      <c r="C161" s="332"/>
      <c r="D161" s="294" t="s">
        <v>1048</v>
      </c>
      <c r="E161" s="255"/>
      <c r="F161" s="255"/>
      <c r="G161" s="255"/>
      <c r="H161" s="255"/>
      <c r="I161" s="35">
        <v>0.98599999999999999</v>
      </c>
      <c r="J161" s="329"/>
      <c r="K161" s="329"/>
      <c r="L161" s="344"/>
      <c r="M161" s="366"/>
      <c r="N161" s="366"/>
      <c r="O161" s="366"/>
      <c r="P161" s="366"/>
      <c r="Q161" s="366"/>
      <c r="R161" s="366"/>
      <c r="S161" s="366"/>
      <c r="T161" s="366"/>
      <c r="U161" s="366"/>
      <c r="V161" s="366"/>
      <c r="W161" s="366"/>
      <c r="X161" s="346"/>
    </row>
    <row r="162" spans="2:24" ht="15" customHeight="1" x14ac:dyDescent="0.35">
      <c r="B162" s="326"/>
      <c r="C162" s="332"/>
      <c r="D162" s="294" t="s">
        <v>1053</v>
      </c>
      <c r="E162" s="255"/>
      <c r="F162" s="255"/>
      <c r="G162" s="255"/>
      <c r="H162" s="255"/>
      <c r="I162" s="39">
        <v>0.44600000000000001</v>
      </c>
      <c r="J162" s="329"/>
      <c r="K162" s="329"/>
      <c r="L162" s="344"/>
      <c r="M162" s="366"/>
      <c r="N162" s="366"/>
      <c r="O162" s="366"/>
      <c r="P162" s="366"/>
      <c r="Q162" s="366"/>
      <c r="R162" s="366"/>
      <c r="S162" s="366"/>
      <c r="T162" s="366"/>
      <c r="U162" s="366"/>
      <c r="V162" s="366"/>
      <c r="W162" s="366"/>
      <c r="X162" s="346"/>
    </row>
    <row r="163" spans="2:24" ht="15" customHeight="1" x14ac:dyDescent="0.35">
      <c r="B163" s="326"/>
      <c r="C163" s="332"/>
      <c r="D163" s="255" t="s">
        <v>906</v>
      </c>
      <c r="E163" s="255"/>
      <c r="F163" s="255"/>
      <c r="G163" s="255"/>
      <c r="H163" s="255"/>
      <c r="I163" s="35">
        <v>0.97399999999999998</v>
      </c>
      <c r="J163" s="329"/>
      <c r="K163" s="329"/>
      <c r="L163" s="344"/>
      <c r="M163" s="366"/>
      <c r="N163" s="366"/>
      <c r="O163" s="366"/>
      <c r="P163" s="366"/>
      <c r="Q163" s="366"/>
      <c r="R163" s="366"/>
      <c r="S163" s="366"/>
      <c r="T163" s="366"/>
      <c r="U163" s="366"/>
      <c r="V163" s="366"/>
      <c r="W163" s="366"/>
      <c r="X163" s="346"/>
    </row>
    <row r="164" spans="2:24" ht="15" customHeight="1" x14ac:dyDescent="0.35">
      <c r="B164" s="326"/>
      <c r="C164" s="332"/>
      <c r="D164" s="294" t="s">
        <v>911</v>
      </c>
      <c r="E164" s="255"/>
      <c r="F164" s="255"/>
      <c r="G164" s="255"/>
      <c r="H164" s="255"/>
      <c r="I164" s="35">
        <v>1</v>
      </c>
      <c r="J164" s="329"/>
      <c r="K164" s="329"/>
      <c r="L164" s="344"/>
      <c r="M164" s="366"/>
      <c r="N164" s="366"/>
      <c r="O164" s="366"/>
      <c r="P164" s="366"/>
      <c r="Q164" s="366"/>
      <c r="R164" s="366"/>
      <c r="S164" s="366"/>
      <c r="T164" s="366"/>
      <c r="U164" s="366"/>
      <c r="V164" s="366"/>
      <c r="W164" s="366"/>
      <c r="X164" s="346"/>
    </row>
    <row r="165" spans="2:24" ht="15" customHeight="1" x14ac:dyDescent="0.35">
      <c r="B165" s="326"/>
      <c r="C165" s="332"/>
      <c r="D165" s="294" t="s">
        <v>1049</v>
      </c>
      <c r="E165" s="255"/>
      <c r="F165" s="255"/>
      <c r="G165" s="255"/>
      <c r="H165" s="255"/>
      <c r="I165" s="35">
        <v>0.98799999999999999</v>
      </c>
      <c r="J165" s="329"/>
      <c r="K165" s="329"/>
      <c r="L165" s="344"/>
      <c r="M165" s="366"/>
      <c r="N165" s="366"/>
      <c r="O165" s="366"/>
      <c r="P165" s="366"/>
      <c r="Q165" s="366"/>
      <c r="R165" s="366"/>
      <c r="S165" s="366"/>
      <c r="T165" s="366"/>
      <c r="U165" s="366"/>
      <c r="V165" s="366"/>
      <c r="W165" s="366"/>
      <c r="X165" s="346"/>
    </row>
    <row r="166" spans="2:24" ht="15" customHeight="1" x14ac:dyDescent="0.35">
      <c r="B166" s="326"/>
      <c r="C166" s="332"/>
      <c r="D166" s="294" t="s">
        <v>1050</v>
      </c>
      <c r="E166" s="255"/>
      <c r="F166" s="255"/>
      <c r="G166" s="255"/>
      <c r="H166" s="255"/>
      <c r="I166" s="35">
        <v>1</v>
      </c>
      <c r="J166" s="329"/>
      <c r="K166" s="329"/>
      <c r="L166" s="344"/>
      <c r="M166" s="366"/>
      <c r="N166" s="366"/>
      <c r="O166" s="366"/>
      <c r="P166" s="366"/>
      <c r="Q166" s="366"/>
      <c r="R166" s="366"/>
      <c r="S166" s="366"/>
      <c r="T166" s="366"/>
      <c r="U166" s="366"/>
      <c r="V166" s="366"/>
      <c r="W166" s="366"/>
      <c r="X166" s="346"/>
    </row>
    <row r="167" spans="2:24" ht="15" customHeight="1" x14ac:dyDescent="0.35">
      <c r="B167" s="326"/>
      <c r="C167" s="332"/>
      <c r="D167" s="294" t="s">
        <v>1054</v>
      </c>
      <c r="E167" s="255"/>
      <c r="F167" s="255"/>
      <c r="G167" s="255"/>
      <c r="H167" s="255"/>
      <c r="I167" s="35">
        <v>0.94299999999999995</v>
      </c>
      <c r="J167" s="329"/>
      <c r="K167" s="329"/>
      <c r="L167" s="344"/>
      <c r="M167" s="366"/>
      <c r="N167" s="366"/>
      <c r="O167" s="366"/>
      <c r="P167" s="366"/>
      <c r="Q167" s="366"/>
      <c r="R167" s="366"/>
      <c r="S167" s="366"/>
      <c r="T167" s="366"/>
      <c r="U167" s="366"/>
      <c r="V167" s="366"/>
      <c r="W167" s="366"/>
      <c r="X167" s="346"/>
    </row>
    <row r="168" spans="2:24" ht="15" customHeight="1" x14ac:dyDescent="0.35">
      <c r="B168" s="326"/>
      <c r="C168" s="332"/>
      <c r="D168" s="294" t="s">
        <v>908</v>
      </c>
      <c r="E168" s="255"/>
      <c r="F168" s="255"/>
      <c r="G168" s="255"/>
      <c r="H168" s="255"/>
      <c r="I168" s="35">
        <v>0.996</v>
      </c>
      <c r="J168" s="329"/>
      <c r="K168" s="329"/>
      <c r="L168" s="344"/>
      <c r="M168" s="366"/>
      <c r="N168" s="366"/>
      <c r="O168" s="366"/>
      <c r="P168" s="366"/>
      <c r="Q168" s="366"/>
      <c r="R168" s="366"/>
      <c r="S168" s="366"/>
      <c r="T168" s="366"/>
      <c r="U168" s="366"/>
      <c r="V168" s="366"/>
      <c r="W168" s="366"/>
      <c r="X168" s="346"/>
    </row>
    <row r="169" spans="2:24" ht="15" customHeight="1" x14ac:dyDescent="0.35">
      <c r="B169" s="326"/>
      <c r="C169" s="332"/>
      <c r="D169" s="294" t="s">
        <v>1051</v>
      </c>
      <c r="E169" s="255"/>
      <c r="F169" s="255"/>
      <c r="G169" s="255"/>
      <c r="H169" s="255"/>
      <c r="I169" s="35">
        <v>0.876</v>
      </c>
      <c r="J169" s="329"/>
      <c r="K169" s="329"/>
      <c r="L169" s="344"/>
      <c r="M169" s="366"/>
      <c r="N169" s="366"/>
      <c r="O169" s="366"/>
      <c r="P169" s="366"/>
      <c r="Q169" s="366"/>
      <c r="R169" s="366"/>
      <c r="S169" s="366"/>
      <c r="T169" s="366"/>
      <c r="U169" s="366"/>
      <c r="V169" s="366"/>
      <c r="W169" s="366"/>
      <c r="X169" s="346"/>
    </row>
    <row r="170" spans="2:24" ht="15" customHeight="1" x14ac:dyDescent="0.35">
      <c r="B170" s="326"/>
      <c r="C170" s="332"/>
      <c r="D170" s="294" t="s">
        <v>1052</v>
      </c>
      <c r="E170" s="255"/>
      <c r="F170" s="255"/>
      <c r="G170" s="255"/>
      <c r="H170" s="255"/>
      <c r="I170" s="35">
        <v>1</v>
      </c>
      <c r="J170" s="329"/>
      <c r="K170" s="329"/>
      <c r="L170" s="344"/>
      <c r="M170" s="366"/>
      <c r="N170" s="366"/>
      <c r="O170" s="366"/>
      <c r="P170" s="366"/>
      <c r="Q170" s="366"/>
      <c r="R170" s="366"/>
      <c r="S170" s="366"/>
      <c r="T170" s="366"/>
      <c r="U170" s="366"/>
      <c r="V170" s="366"/>
      <c r="W170" s="366"/>
      <c r="X170" s="346"/>
    </row>
    <row r="171" spans="2:24" ht="15" customHeight="1" x14ac:dyDescent="0.35">
      <c r="B171" s="326"/>
      <c r="C171" s="332"/>
      <c r="D171" s="294" t="s">
        <v>707</v>
      </c>
      <c r="E171" s="255"/>
      <c r="F171" s="255"/>
      <c r="G171" s="255"/>
      <c r="H171" s="255"/>
      <c r="I171" s="35">
        <v>0.77900000000000003</v>
      </c>
      <c r="J171" s="329"/>
      <c r="K171" s="329"/>
      <c r="L171" s="344"/>
      <c r="M171" s="366"/>
      <c r="N171" s="366"/>
      <c r="O171" s="366"/>
      <c r="P171" s="366"/>
      <c r="Q171" s="366"/>
      <c r="R171" s="366"/>
      <c r="S171" s="366"/>
      <c r="T171" s="366"/>
      <c r="U171" s="366"/>
      <c r="V171" s="366"/>
      <c r="W171" s="366"/>
      <c r="X171" s="346"/>
    </row>
    <row r="172" spans="2:24" ht="15" customHeight="1" x14ac:dyDescent="0.35">
      <c r="B172" s="327"/>
      <c r="C172" s="333"/>
      <c r="D172" s="255" t="s">
        <v>1055</v>
      </c>
      <c r="E172" s="255"/>
      <c r="F172" s="255"/>
      <c r="G172" s="255"/>
      <c r="H172" s="255"/>
      <c r="I172" s="35">
        <v>0.92300000000000004</v>
      </c>
      <c r="J172" s="330"/>
      <c r="K172" s="330"/>
      <c r="L172" s="347"/>
      <c r="M172" s="348"/>
      <c r="N172" s="348"/>
      <c r="O172" s="348"/>
      <c r="P172" s="348"/>
      <c r="Q172" s="348"/>
      <c r="R172" s="348"/>
      <c r="S172" s="348"/>
      <c r="T172" s="348"/>
      <c r="U172" s="348"/>
      <c r="V172" s="348"/>
      <c r="W172" s="348"/>
      <c r="X172" s="349"/>
    </row>
    <row r="173" spans="2:24" ht="15" customHeight="1" x14ac:dyDescent="0.35">
      <c r="B173" s="325" t="s">
        <v>1572</v>
      </c>
      <c r="C173" s="331" t="s">
        <v>1560</v>
      </c>
      <c r="D173" s="294" t="s">
        <v>1573</v>
      </c>
      <c r="E173" s="331" t="s">
        <v>1562</v>
      </c>
      <c r="F173" s="255" t="s">
        <v>1574</v>
      </c>
      <c r="G173" s="255"/>
      <c r="H173" s="255"/>
      <c r="I173" s="294">
        <v>0.26</v>
      </c>
      <c r="J173" s="328" t="s">
        <v>273</v>
      </c>
      <c r="K173" s="328" t="s">
        <v>1575</v>
      </c>
      <c r="L173" s="341" t="s">
        <v>1576</v>
      </c>
      <c r="M173" s="342"/>
      <c r="N173" s="342"/>
      <c r="O173" s="342"/>
      <c r="P173" s="342"/>
      <c r="Q173" s="342"/>
      <c r="R173" s="342"/>
      <c r="S173" s="342"/>
      <c r="T173" s="342"/>
      <c r="U173" s="342"/>
      <c r="V173" s="342"/>
      <c r="W173" s="342"/>
      <c r="X173" s="343"/>
    </row>
    <row r="174" spans="2:24" ht="15" customHeight="1" x14ac:dyDescent="0.35">
      <c r="B174" s="327"/>
      <c r="C174" s="333"/>
      <c r="D174" s="294" t="s">
        <v>1577</v>
      </c>
      <c r="E174" s="333"/>
      <c r="F174" s="255" t="s">
        <v>1539</v>
      </c>
      <c r="G174" s="255"/>
      <c r="H174" s="255"/>
      <c r="I174" s="294">
        <v>0.26</v>
      </c>
      <c r="J174" s="330"/>
      <c r="K174" s="330"/>
      <c r="L174" s="347"/>
      <c r="M174" s="348"/>
      <c r="N174" s="348"/>
      <c r="O174" s="348"/>
      <c r="P174" s="348"/>
      <c r="Q174" s="348"/>
      <c r="R174" s="348"/>
      <c r="S174" s="348"/>
      <c r="T174" s="348"/>
      <c r="U174" s="348"/>
      <c r="V174" s="348"/>
      <c r="W174" s="348"/>
      <c r="X174" s="349"/>
    </row>
    <row r="175" spans="2:24" ht="15" customHeight="1" x14ac:dyDescent="0.35">
      <c r="B175" s="265" t="s">
        <v>1371</v>
      </c>
      <c r="C175" s="255"/>
      <c r="D175" s="294"/>
      <c r="E175" s="255"/>
      <c r="F175" s="255"/>
      <c r="G175" s="255"/>
      <c r="H175" s="255"/>
      <c r="I175" s="294"/>
      <c r="J175" s="252" t="s">
        <v>514</v>
      </c>
      <c r="K175" s="252" t="s">
        <v>1372</v>
      </c>
      <c r="L175" s="307" t="s">
        <v>1373</v>
      </c>
      <c r="M175" s="308"/>
      <c r="N175" s="308"/>
      <c r="O175" s="308"/>
      <c r="P175" s="308"/>
      <c r="Q175" s="308"/>
      <c r="R175" s="308"/>
      <c r="S175" s="308"/>
      <c r="T175" s="308"/>
      <c r="U175" s="308"/>
      <c r="V175" s="308"/>
      <c r="W175" s="308"/>
      <c r="X175" s="309"/>
    </row>
    <row r="176" spans="2:24" ht="15" customHeight="1" x14ac:dyDescent="0.35">
      <c r="B176" s="273" t="s">
        <v>1385</v>
      </c>
      <c r="C176" s="255"/>
      <c r="D176" s="294"/>
      <c r="E176" s="255"/>
      <c r="F176" s="255"/>
      <c r="G176" s="255"/>
      <c r="H176" s="255"/>
      <c r="I176" s="52">
        <v>3.1399999999999997E-2</v>
      </c>
      <c r="J176" s="252" t="s">
        <v>273</v>
      </c>
      <c r="K176" s="252"/>
      <c r="L176" s="307" t="s">
        <v>1386</v>
      </c>
      <c r="M176" s="308"/>
      <c r="N176" s="308"/>
      <c r="O176" s="308"/>
      <c r="P176" s="308"/>
      <c r="Q176" s="308"/>
      <c r="R176" s="308"/>
      <c r="S176" s="308"/>
      <c r="T176" s="308"/>
      <c r="U176" s="308"/>
      <c r="V176" s="308"/>
      <c r="W176" s="308"/>
      <c r="X176" s="309"/>
    </row>
    <row r="177" spans="2:24" ht="15" customHeight="1" x14ac:dyDescent="0.35">
      <c r="B177" s="273" t="s">
        <v>1387</v>
      </c>
      <c r="C177" s="255"/>
      <c r="D177" s="294"/>
      <c r="E177" s="255"/>
      <c r="F177" s="255"/>
      <c r="G177" s="255"/>
      <c r="H177" s="255"/>
      <c r="I177" s="298">
        <v>29.3</v>
      </c>
      <c r="J177" s="252" t="s">
        <v>273</v>
      </c>
      <c r="K177" s="252" t="s">
        <v>1389</v>
      </c>
      <c r="L177" s="307" t="s">
        <v>1389</v>
      </c>
      <c r="M177" s="308"/>
      <c r="N177" s="308"/>
      <c r="O177" s="308"/>
      <c r="P177" s="308"/>
      <c r="Q177" s="308"/>
      <c r="R177" s="308"/>
      <c r="S177" s="308"/>
      <c r="T177" s="308"/>
      <c r="U177" s="308"/>
      <c r="V177" s="308"/>
      <c r="W177" s="308"/>
      <c r="X177" s="309"/>
    </row>
    <row r="178" spans="2:24" ht="15" customHeight="1" x14ac:dyDescent="0.35">
      <c r="B178" s="325" t="s">
        <v>1071</v>
      </c>
      <c r="C178" s="331" t="s">
        <v>699</v>
      </c>
      <c r="D178" s="255" t="s">
        <v>903</v>
      </c>
      <c r="E178" s="255"/>
      <c r="F178" s="255"/>
      <c r="G178" s="255"/>
      <c r="H178" s="255"/>
      <c r="I178" s="51">
        <v>1.6482E-2</v>
      </c>
      <c r="J178" s="328" t="s">
        <v>273</v>
      </c>
      <c r="K178" s="328"/>
      <c r="L178" s="341" t="s">
        <v>1073</v>
      </c>
      <c r="M178" s="342"/>
      <c r="N178" s="342"/>
      <c r="O178" s="342"/>
      <c r="P178" s="342"/>
      <c r="Q178" s="342"/>
      <c r="R178" s="342"/>
      <c r="S178" s="342"/>
      <c r="T178" s="342"/>
      <c r="U178" s="342"/>
      <c r="V178" s="342"/>
      <c r="W178" s="342"/>
      <c r="X178" s="343"/>
    </row>
    <row r="179" spans="2:24" ht="15" customHeight="1" x14ac:dyDescent="0.35">
      <c r="B179" s="326"/>
      <c r="C179" s="332"/>
      <c r="D179" s="255" t="s">
        <v>791</v>
      </c>
      <c r="E179" s="255"/>
      <c r="F179" s="255"/>
      <c r="G179" s="255"/>
      <c r="H179" s="255"/>
      <c r="I179" s="51">
        <v>1.1480000000000001E-2</v>
      </c>
      <c r="J179" s="329"/>
      <c r="K179" s="329"/>
      <c r="L179" s="344"/>
      <c r="M179" s="366"/>
      <c r="N179" s="366"/>
      <c r="O179" s="366"/>
      <c r="P179" s="366"/>
      <c r="Q179" s="366"/>
      <c r="R179" s="366"/>
      <c r="S179" s="366"/>
      <c r="T179" s="366"/>
      <c r="U179" s="366"/>
      <c r="V179" s="366"/>
      <c r="W179" s="366"/>
      <c r="X179" s="346"/>
    </row>
    <row r="180" spans="2:24" ht="15" customHeight="1" x14ac:dyDescent="0.35">
      <c r="B180" s="326"/>
      <c r="C180" s="332"/>
      <c r="D180" s="255" t="s">
        <v>706</v>
      </c>
      <c r="E180" s="255"/>
      <c r="F180" s="255"/>
      <c r="G180" s="255"/>
      <c r="H180" s="255"/>
      <c r="I180" s="51">
        <v>1.3082999999999999E-2</v>
      </c>
      <c r="J180" s="329"/>
      <c r="K180" s="329"/>
      <c r="L180" s="344"/>
      <c r="M180" s="366"/>
      <c r="N180" s="366"/>
      <c r="O180" s="366"/>
      <c r="P180" s="366"/>
      <c r="Q180" s="366"/>
      <c r="R180" s="366"/>
      <c r="S180" s="366"/>
      <c r="T180" s="366"/>
      <c r="U180" s="366"/>
      <c r="V180" s="366"/>
      <c r="W180" s="366"/>
      <c r="X180" s="346"/>
    </row>
    <row r="181" spans="2:24" x14ac:dyDescent="0.35">
      <c r="B181" s="326"/>
      <c r="C181" s="332"/>
      <c r="D181" s="294" t="s">
        <v>710</v>
      </c>
      <c r="E181" s="255"/>
      <c r="F181" s="255"/>
      <c r="G181" s="255"/>
      <c r="H181" s="255"/>
      <c r="I181" s="51">
        <v>1.0179000000000001E-2</v>
      </c>
      <c r="J181" s="329"/>
      <c r="K181" s="329"/>
      <c r="L181" s="344"/>
      <c r="M181" s="366"/>
      <c r="N181" s="366"/>
      <c r="O181" s="366"/>
      <c r="P181" s="366"/>
      <c r="Q181" s="366"/>
      <c r="R181" s="366"/>
      <c r="S181" s="366"/>
      <c r="T181" s="366"/>
      <c r="U181" s="366"/>
      <c r="V181" s="366"/>
      <c r="W181" s="366"/>
      <c r="X181" s="346"/>
    </row>
    <row r="182" spans="2:24" x14ac:dyDescent="0.35">
      <c r="B182" s="326"/>
      <c r="C182" s="332"/>
      <c r="D182" s="294" t="s">
        <v>1048</v>
      </c>
      <c r="E182" s="255"/>
      <c r="F182" s="255"/>
      <c r="G182" s="255"/>
      <c r="H182" s="255"/>
      <c r="I182" s="51">
        <v>1.5543E-2</v>
      </c>
      <c r="J182" s="329"/>
      <c r="K182" s="329"/>
      <c r="L182" s="344"/>
      <c r="M182" s="366"/>
      <c r="N182" s="366"/>
      <c r="O182" s="366"/>
      <c r="P182" s="366"/>
      <c r="Q182" s="366"/>
      <c r="R182" s="366"/>
      <c r="S182" s="366"/>
      <c r="T182" s="366"/>
      <c r="U182" s="366"/>
      <c r="V182" s="366"/>
      <c r="W182" s="366"/>
      <c r="X182" s="346"/>
    </row>
    <row r="183" spans="2:24" x14ac:dyDescent="0.35">
      <c r="B183" s="326"/>
      <c r="C183" s="332"/>
      <c r="D183" s="294" t="s">
        <v>1053</v>
      </c>
      <c r="E183" s="255"/>
      <c r="F183" s="255"/>
      <c r="G183" s="255"/>
      <c r="H183" s="255"/>
      <c r="I183" s="51">
        <v>1.4296E-2</v>
      </c>
      <c r="J183" s="329"/>
      <c r="K183" s="329"/>
      <c r="L183" s="344"/>
      <c r="M183" s="366"/>
      <c r="N183" s="366"/>
      <c r="O183" s="366"/>
      <c r="P183" s="366"/>
      <c r="Q183" s="366"/>
      <c r="R183" s="366"/>
      <c r="S183" s="366"/>
      <c r="T183" s="366"/>
      <c r="U183" s="366"/>
      <c r="V183" s="366"/>
      <c r="W183" s="366"/>
      <c r="X183" s="346"/>
    </row>
    <row r="184" spans="2:24" ht="15" customHeight="1" x14ac:dyDescent="0.35">
      <c r="B184" s="326"/>
      <c r="C184" s="332"/>
      <c r="D184" s="255" t="s">
        <v>906</v>
      </c>
      <c r="E184" s="255"/>
      <c r="F184" s="255"/>
      <c r="G184" s="255"/>
      <c r="H184" s="255"/>
      <c r="I184" s="51">
        <v>1.3205E-2</v>
      </c>
      <c r="J184" s="329"/>
      <c r="K184" s="329"/>
      <c r="L184" s="344"/>
      <c r="M184" s="366"/>
      <c r="N184" s="366"/>
      <c r="O184" s="366"/>
      <c r="P184" s="366"/>
      <c r="Q184" s="366"/>
      <c r="R184" s="366"/>
      <c r="S184" s="366"/>
      <c r="T184" s="366"/>
      <c r="U184" s="366"/>
      <c r="V184" s="366"/>
      <c r="W184" s="366"/>
      <c r="X184" s="346"/>
    </row>
    <row r="185" spans="2:24" ht="15" customHeight="1" x14ac:dyDescent="0.35">
      <c r="B185" s="326"/>
      <c r="C185" s="332"/>
      <c r="D185" s="294" t="s">
        <v>911</v>
      </c>
      <c r="E185" s="255"/>
      <c r="F185" s="255"/>
      <c r="G185" s="255"/>
      <c r="H185" s="255"/>
      <c r="I185" s="51">
        <v>1.2267999999999999E-2</v>
      </c>
      <c r="J185" s="329"/>
      <c r="K185" s="329"/>
      <c r="L185" s="344"/>
      <c r="M185" s="366"/>
      <c r="N185" s="366"/>
      <c r="O185" s="366"/>
      <c r="P185" s="366"/>
      <c r="Q185" s="366"/>
      <c r="R185" s="366"/>
      <c r="S185" s="366"/>
      <c r="T185" s="366"/>
      <c r="U185" s="366"/>
      <c r="V185" s="366"/>
      <c r="W185" s="366"/>
      <c r="X185" s="346"/>
    </row>
    <row r="186" spans="2:24" ht="15" customHeight="1" x14ac:dyDescent="0.35">
      <c r="B186" s="326"/>
      <c r="C186" s="332"/>
      <c r="D186" s="294" t="s">
        <v>1049</v>
      </c>
      <c r="E186" s="255"/>
      <c r="F186" s="255"/>
      <c r="G186" s="255"/>
      <c r="H186" s="255"/>
      <c r="I186" s="51">
        <v>1.3082E-2</v>
      </c>
      <c r="J186" s="329"/>
      <c r="K186" s="329"/>
      <c r="L186" s="344"/>
      <c r="M186" s="366"/>
      <c r="N186" s="366"/>
      <c r="O186" s="366"/>
      <c r="P186" s="366"/>
      <c r="Q186" s="366"/>
      <c r="R186" s="366"/>
      <c r="S186" s="366"/>
      <c r="T186" s="366"/>
      <c r="U186" s="366"/>
      <c r="V186" s="366"/>
      <c r="W186" s="366"/>
      <c r="X186" s="346"/>
    </row>
    <row r="187" spans="2:24" ht="15" customHeight="1" x14ac:dyDescent="0.35">
      <c r="B187" s="326"/>
      <c r="C187" s="332"/>
      <c r="D187" s="294" t="s">
        <v>1050</v>
      </c>
      <c r="E187" s="255"/>
      <c r="F187" s="255"/>
      <c r="G187" s="255"/>
      <c r="H187" s="255"/>
      <c r="I187" s="51">
        <v>1.6718E-2</v>
      </c>
      <c r="J187" s="329"/>
      <c r="K187" s="329"/>
      <c r="L187" s="344"/>
      <c r="M187" s="366"/>
      <c r="N187" s="366"/>
      <c r="O187" s="366"/>
      <c r="P187" s="366"/>
      <c r="Q187" s="366"/>
      <c r="R187" s="366"/>
      <c r="S187" s="366"/>
      <c r="T187" s="366"/>
      <c r="U187" s="366"/>
      <c r="V187" s="366"/>
      <c r="W187" s="366"/>
      <c r="X187" s="346"/>
    </row>
    <row r="188" spans="2:24" x14ac:dyDescent="0.35">
      <c r="B188" s="326"/>
      <c r="C188" s="332"/>
      <c r="D188" s="294" t="s">
        <v>1054</v>
      </c>
      <c r="E188" s="255"/>
      <c r="F188" s="255"/>
      <c r="G188" s="255"/>
      <c r="H188" s="255"/>
      <c r="I188" s="51">
        <v>1.1964000000000001E-2</v>
      </c>
      <c r="J188" s="329"/>
      <c r="K188" s="329"/>
      <c r="L188" s="344"/>
      <c r="M188" s="366"/>
      <c r="N188" s="366"/>
      <c r="O188" s="366"/>
      <c r="P188" s="366"/>
      <c r="Q188" s="366"/>
      <c r="R188" s="366"/>
      <c r="S188" s="366"/>
      <c r="T188" s="366"/>
      <c r="U188" s="366"/>
      <c r="V188" s="366"/>
      <c r="W188" s="366"/>
      <c r="X188" s="346"/>
    </row>
    <row r="189" spans="2:24" x14ac:dyDescent="0.35">
      <c r="B189" s="326"/>
      <c r="C189" s="332"/>
      <c r="D189" s="294" t="s">
        <v>908</v>
      </c>
      <c r="E189" s="255"/>
      <c r="F189" s="255"/>
      <c r="G189" s="255"/>
      <c r="H189" s="255"/>
      <c r="I189" s="51">
        <v>1.5262E-2</v>
      </c>
      <c r="J189" s="329"/>
      <c r="K189" s="329"/>
      <c r="L189" s="344"/>
      <c r="M189" s="366"/>
      <c r="N189" s="366"/>
      <c r="O189" s="366"/>
      <c r="P189" s="366"/>
      <c r="Q189" s="366"/>
      <c r="R189" s="366"/>
      <c r="S189" s="366"/>
      <c r="T189" s="366"/>
      <c r="U189" s="366"/>
      <c r="V189" s="366"/>
      <c r="W189" s="366"/>
      <c r="X189" s="346"/>
    </row>
    <row r="190" spans="2:24" ht="15" customHeight="1" x14ac:dyDescent="0.35">
      <c r="B190" s="326"/>
      <c r="C190" s="332"/>
      <c r="D190" s="294" t="s">
        <v>1051</v>
      </c>
      <c r="E190" s="255"/>
      <c r="F190" s="255"/>
      <c r="G190" s="255"/>
      <c r="H190" s="255"/>
      <c r="I190" s="51">
        <v>1.3280999999999999E-2</v>
      </c>
      <c r="J190" s="329"/>
      <c r="K190" s="329"/>
      <c r="L190" s="344"/>
      <c r="M190" s="366"/>
      <c r="N190" s="366"/>
      <c r="O190" s="366"/>
      <c r="P190" s="366"/>
      <c r="Q190" s="366"/>
      <c r="R190" s="366"/>
      <c r="S190" s="366"/>
      <c r="T190" s="366"/>
      <c r="U190" s="366"/>
      <c r="V190" s="366"/>
      <c r="W190" s="366"/>
      <c r="X190" s="346"/>
    </row>
    <row r="191" spans="2:24" ht="15" customHeight="1" x14ac:dyDescent="0.35">
      <c r="B191" s="326"/>
      <c r="C191" s="332"/>
      <c r="D191" s="294" t="s">
        <v>1052</v>
      </c>
      <c r="E191" s="255"/>
      <c r="F191" s="255"/>
      <c r="G191" s="255"/>
      <c r="H191" s="255"/>
      <c r="I191" s="51">
        <v>1.4055E-2</v>
      </c>
      <c r="J191" s="329"/>
      <c r="K191" s="329"/>
      <c r="L191" s="344"/>
      <c r="M191" s="366"/>
      <c r="N191" s="366"/>
      <c r="O191" s="366"/>
      <c r="P191" s="366"/>
      <c r="Q191" s="366"/>
      <c r="R191" s="366"/>
      <c r="S191" s="366"/>
      <c r="T191" s="366"/>
      <c r="U191" s="366"/>
      <c r="V191" s="366"/>
      <c r="W191" s="366"/>
      <c r="X191" s="346"/>
    </row>
    <row r="192" spans="2:24" ht="15" customHeight="1" x14ac:dyDescent="0.35">
      <c r="B192" s="326"/>
      <c r="C192" s="332"/>
      <c r="D192" s="294" t="s">
        <v>707</v>
      </c>
      <c r="E192" s="255"/>
      <c r="F192" s="255"/>
      <c r="G192" s="255"/>
      <c r="H192" s="255"/>
      <c r="I192" s="51">
        <v>1.5677E-2</v>
      </c>
      <c r="J192" s="329"/>
      <c r="K192" s="329"/>
      <c r="L192" s="344"/>
      <c r="M192" s="366"/>
      <c r="N192" s="366"/>
      <c r="O192" s="366"/>
      <c r="P192" s="366"/>
      <c r="Q192" s="366"/>
      <c r="R192" s="366"/>
      <c r="S192" s="366"/>
      <c r="T192" s="366"/>
      <c r="U192" s="366"/>
      <c r="V192" s="366"/>
      <c r="W192" s="366"/>
      <c r="X192" s="346"/>
    </row>
    <row r="193" spans="2:24" ht="15" customHeight="1" x14ac:dyDescent="0.35">
      <c r="B193" s="327"/>
      <c r="C193" s="333"/>
      <c r="D193" s="255" t="s">
        <v>1055</v>
      </c>
      <c r="E193" s="255"/>
      <c r="F193" s="255"/>
      <c r="G193" s="255"/>
      <c r="H193" s="255"/>
      <c r="I193" s="51">
        <v>1.4657999999999999E-2</v>
      </c>
      <c r="J193" s="330"/>
      <c r="K193" s="330"/>
      <c r="L193" s="347"/>
      <c r="M193" s="348"/>
      <c r="N193" s="348"/>
      <c r="O193" s="348"/>
      <c r="P193" s="348"/>
      <c r="Q193" s="348"/>
      <c r="R193" s="348"/>
      <c r="S193" s="348"/>
      <c r="T193" s="348"/>
      <c r="U193" s="348"/>
      <c r="V193" s="348"/>
      <c r="W193" s="348"/>
      <c r="X193" s="349"/>
    </row>
    <row r="195" spans="2:24" ht="45" customHeight="1" x14ac:dyDescent="0.35"/>
    <row r="196" spans="2:24" ht="15" customHeight="1" x14ac:dyDescent="0.35"/>
    <row r="197" spans="2:24" ht="15" customHeight="1" x14ac:dyDescent="0.35"/>
  </sheetData>
  <mergeCells count="67">
    <mergeCell ref="L55:X5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54:X54"/>
    <mergeCell ref="E44:I44"/>
    <mergeCell ref="L60:X60"/>
    <mergeCell ref="J61:J156"/>
    <mergeCell ref="K61:K156"/>
    <mergeCell ref="L61:X156"/>
    <mergeCell ref="L59:X59"/>
    <mergeCell ref="B178:B193"/>
    <mergeCell ref="J178:J193"/>
    <mergeCell ref="K178:K193"/>
    <mergeCell ref="L178:X193"/>
    <mergeCell ref="H61:H76"/>
    <mergeCell ref="H93:H108"/>
    <mergeCell ref="H125:H140"/>
    <mergeCell ref="L176:X176"/>
    <mergeCell ref="L177:X177"/>
    <mergeCell ref="L173:X174"/>
    <mergeCell ref="L175:X175"/>
    <mergeCell ref="J173:J174"/>
    <mergeCell ref="J157:J172"/>
    <mergeCell ref="K157:K172"/>
    <mergeCell ref="L157:X172"/>
    <mergeCell ref="C178:C193"/>
    <mergeCell ref="B173:B174"/>
    <mergeCell ref="B157:B172"/>
    <mergeCell ref="H141:H156"/>
    <mergeCell ref="B53:X53"/>
    <mergeCell ref="C55:C58"/>
    <mergeCell ref="C157:C172"/>
    <mergeCell ref="C173:C174"/>
    <mergeCell ref="B61:B156"/>
    <mergeCell ref="C61:C156"/>
    <mergeCell ref="D61:D108"/>
    <mergeCell ref="E61:E156"/>
    <mergeCell ref="G61:G156"/>
    <mergeCell ref="K173:K174"/>
    <mergeCell ref="J55:J58"/>
    <mergeCell ref="K55:K58"/>
    <mergeCell ref="E173:E174"/>
    <mergeCell ref="D109:D156"/>
    <mergeCell ref="H109:H124"/>
    <mergeCell ref="E45:I45"/>
    <mergeCell ref="B45:B46"/>
    <mergeCell ref="C45:C46"/>
    <mergeCell ref="E46:I46"/>
    <mergeCell ref="B55:B58"/>
    <mergeCell ref="E55:E58"/>
    <mergeCell ref="H77:H92"/>
  </mergeCells>
  <conditionalFormatting sqref="D56:D58 D174 C55:F55 C59:F60 F56:F58 I55:I60 C173:F173 F174 C175:F177 I173:I177">
    <cfRule type="cellIs" dxfId="1452" priority="45" operator="notEqual">
      <formula>""</formula>
    </cfRule>
  </conditionalFormatting>
  <conditionalFormatting sqref="D178:D193">
    <cfRule type="cellIs" dxfId="1451" priority="35" operator="notEqual">
      <formula>""</formula>
    </cfRule>
  </conditionalFormatting>
  <conditionalFormatting sqref="G55:H60">
    <cfRule type="cellIs" dxfId="1450" priority="31" operator="notEqual">
      <formula>""</formula>
    </cfRule>
  </conditionalFormatting>
  <conditionalFormatting sqref="C157 E157:F172">
    <cfRule type="cellIs" dxfId="1449" priority="40" operator="notEqual">
      <formula>""</formula>
    </cfRule>
  </conditionalFormatting>
  <conditionalFormatting sqref="D157:D172">
    <cfRule type="cellIs" dxfId="1448" priority="39" operator="notEqual">
      <formula>""</formula>
    </cfRule>
  </conditionalFormatting>
  <conditionalFormatting sqref="E178:F193">
    <cfRule type="cellIs" dxfId="1447" priority="37" operator="notEqual">
      <formula>""</formula>
    </cfRule>
  </conditionalFormatting>
  <conditionalFormatting sqref="C178">
    <cfRule type="cellIs" dxfId="1446" priority="36" operator="notEqual">
      <formula>""</formula>
    </cfRule>
  </conditionalFormatting>
  <conditionalFormatting sqref="I157:I172">
    <cfRule type="cellIs" dxfId="1445" priority="33" operator="notEqual">
      <formula>""</formula>
    </cfRule>
  </conditionalFormatting>
  <conditionalFormatting sqref="I178:I193">
    <cfRule type="cellIs" dxfId="1444" priority="32" operator="notEqual">
      <formula>""</formula>
    </cfRule>
  </conditionalFormatting>
  <conditionalFormatting sqref="G157:H193">
    <cfRule type="cellIs" dxfId="1443" priority="30" operator="notEqual">
      <formula>""</formula>
    </cfRule>
  </conditionalFormatting>
  <conditionalFormatting sqref="I125:I140">
    <cfRule type="cellIs" dxfId="1442" priority="4" operator="notEqual">
      <formula>""</formula>
    </cfRule>
  </conditionalFormatting>
  <conditionalFormatting sqref="H141">
    <cfRule type="cellIs" dxfId="1441" priority="2" operator="notEqual">
      <formula>""</formula>
    </cfRule>
  </conditionalFormatting>
  <conditionalFormatting sqref="F140">
    <cfRule type="cellIs" dxfId="1440" priority="11" operator="notEqual">
      <formula>""</formula>
    </cfRule>
  </conditionalFormatting>
  <conditionalFormatting sqref="H77:I77 I78:I92">
    <cfRule type="cellIs" dxfId="1439" priority="6" operator="notEqual">
      <formula>""</formula>
    </cfRule>
  </conditionalFormatting>
  <conditionalFormatting sqref="I94:I108 H93:I93">
    <cfRule type="cellIs" dxfId="1438" priority="7" operator="notEqual">
      <formula>""</formula>
    </cfRule>
  </conditionalFormatting>
  <conditionalFormatting sqref="I62:I76 H61:I61">
    <cfRule type="cellIs" dxfId="1437" priority="8" operator="notEqual">
      <formula>""</formula>
    </cfRule>
  </conditionalFormatting>
  <conditionalFormatting sqref="F141:F155">
    <cfRule type="cellIs" dxfId="1436" priority="10" operator="notEqual">
      <formula>""</formula>
    </cfRule>
  </conditionalFormatting>
  <conditionalFormatting sqref="F156">
    <cfRule type="cellIs" dxfId="1435" priority="9" operator="notEqual">
      <formula>""</formula>
    </cfRule>
  </conditionalFormatting>
  <conditionalFormatting sqref="I141:I156">
    <cfRule type="cellIs" dxfId="1434" priority="5" operator="notEqual">
      <formula>""</formula>
    </cfRule>
  </conditionalFormatting>
  <conditionalFormatting sqref="H109">
    <cfRule type="cellIs" dxfId="1433" priority="3" operator="notEqual">
      <formula>""</formula>
    </cfRule>
  </conditionalFormatting>
  <conditionalFormatting sqref="H125">
    <cfRule type="cellIs" dxfId="1432" priority="1" operator="notEqual">
      <formula>""</formula>
    </cfRule>
  </conditionalFormatting>
  <conditionalFormatting sqref="F109:F123">
    <cfRule type="cellIs" dxfId="1431" priority="16" operator="notEqual">
      <formula>""</formula>
    </cfRule>
  </conditionalFormatting>
  <conditionalFormatting sqref="F77:F91">
    <cfRule type="cellIs" dxfId="1430" priority="15" operator="notEqual">
      <formula>""</formula>
    </cfRule>
  </conditionalFormatting>
  <conditionalFormatting sqref="E61 I109:I124">
    <cfRule type="cellIs" dxfId="1429" priority="18" operator="notEqual">
      <formula>""</formula>
    </cfRule>
  </conditionalFormatting>
  <conditionalFormatting sqref="F124">
    <cfRule type="cellIs" dxfId="1428" priority="13" operator="notEqual">
      <formula>""</formula>
    </cfRule>
  </conditionalFormatting>
  <conditionalFormatting sqref="F93:F107">
    <cfRule type="cellIs" dxfId="1427" priority="14" operator="notEqual">
      <formula>""</formula>
    </cfRule>
  </conditionalFormatting>
  <conditionalFormatting sqref="F61:G61 F62:F76 F92 F108">
    <cfRule type="cellIs" dxfId="1426" priority="17" operator="notEqual">
      <formula>""</formula>
    </cfRule>
  </conditionalFormatting>
  <conditionalFormatting sqref="F125:F139">
    <cfRule type="cellIs" dxfId="1425" priority="12" operator="notEqual">
      <formula>""</formula>
    </cfRule>
  </conditionalFormatting>
  <hyperlinks>
    <hyperlink ref="H11" location="_ftn1" display="_ftn1" xr:uid="{00000000-0004-0000-2C00-000000000000}"/>
    <hyperlink ref="I11" location="_ftn2" display="_ftn2" xr:uid="{00000000-0004-0000-2C00-000001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39997558519241921"/>
  </sheetPr>
  <dimension ref="A1:X197"/>
  <sheetViews>
    <sheetView topLeftCell="A97"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8.0"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8.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MID(CELL("Filename",I8),SEARCH("]",CELL("Filename",I8),1)+1,100)</f>
        <v>Chiller Pipe Insulation</v>
      </c>
    </row>
    <row r="2" spans="2:11" x14ac:dyDescent="0.35">
      <c r="B2" s="18" t="s">
        <v>208</v>
      </c>
      <c r="C2" s="42" t="s">
        <v>1578</v>
      </c>
    </row>
    <row r="3" spans="2:11" x14ac:dyDescent="0.35">
      <c r="C3" s="99" t="s">
        <v>1579</v>
      </c>
    </row>
    <row r="4" spans="2:11" x14ac:dyDescent="0.35">
      <c r="C4" s="221"/>
    </row>
    <row r="5" spans="2:11" x14ac:dyDescent="0.35">
      <c r="B5" s="23" t="s">
        <v>209</v>
      </c>
      <c r="G5" s="23" t="s">
        <v>210</v>
      </c>
    </row>
    <row r="6" spans="2:11" ht="25" x14ac:dyDescent="0.35">
      <c r="B6" s="303" t="s">
        <v>211</v>
      </c>
      <c r="C6" s="303" t="s">
        <v>212</v>
      </c>
      <c r="D6" s="24" t="s">
        <v>213</v>
      </c>
      <c r="G6" s="303" t="s">
        <v>211</v>
      </c>
      <c r="H6" s="303" t="s">
        <v>212</v>
      </c>
      <c r="I6" s="24" t="s">
        <v>214</v>
      </c>
    </row>
    <row r="7" spans="2:11" ht="15" customHeight="1" x14ac:dyDescent="0.35">
      <c r="B7" s="285"/>
      <c r="C7" s="285"/>
      <c r="D7" s="252">
        <v>15</v>
      </c>
      <c r="G7" s="285"/>
      <c r="H7" s="285"/>
      <c r="I7" s="252"/>
    </row>
    <row r="8" spans="2:11" x14ac:dyDescent="0.35">
      <c r="D8" s="25"/>
    </row>
    <row r="12" spans="2:11" x14ac:dyDescent="0.35">
      <c r="B12" s="23" t="s">
        <v>215</v>
      </c>
      <c r="C12" s="26"/>
      <c r="D12" s="25"/>
      <c r="G12" s="53"/>
      <c r="H12" s="4"/>
      <c r="I12" s="23" t="s">
        <v>216</v>
      </c>
      <c r="J12" s="4"/>
      <c r="K12" s="4"/>
    </row>
    <row r="13" spans="2:11" ht="45.75" customHeight="1" x14ac:dyDescent="0.35">
      <c r="B13" s="303" t="s">
        <v>217</v>
      </c>
      <c r="C13" s="24" t="s">
        <v>212</v>
      </c>
      <c r="D13" s="24" t="s">
        <v>249</v>
      </c>
      <c r="E13" s="24" t="s">
        <v>256</v>
      </c>
      <c r="F13" s="24" t="s">
        <v>218</v>
      </c>
      <c r="G13" s="24" t="s">
        <v>219</v>
      </c>
      <c r="H13" s="54"/>
      <c r="I13" s="303" t="s">
        <v>211</v>
      </c>
      <c r="J13" s="303" t="s">
        <v>212</v>
      </c>
      <c r="K13" s="24" t="s">
        <v>220</v>
      </c>
    </row>
    <row r="14" spans="2:11" x14ac:dyDescent="0.35">
      <c r="B14" s="352" t="s">
        <v>1580</v>
      </c>
      <c r="C14" s="253" t="s">
        <v>1581</v>
      </c>
      <c r="D14" s="253"/>
      <c r="E14" s="253"/>
      <c r="F14" s="36">
        <v>13.97</v>
      </c>
      <c r="G14" s="253"/>
      <c r="H14" s="55"/>
      <c r="I14" s="253"/>
      <c r="J14" s="253"/>
      <c r="K14" s="5"/>
    </row>
    <row r="15" spans="2:11" x14ac:dyDescent="0.35">
      <c r="B15" s="352"/>
      <c r="C15" s="253" t="s">
        <v>1582</v>
      </c>
      <c r="D15" s="253"/>
      <c r="E15" s="253"/>
      <c r="F15" s="36">
        <v>21.2</v>
      </c>
      <c r="G15" s="253"/>
      <c r="H15" s="55"/>
      <c r="I15" s="4"/>
      <c r="J15" s="4"/>
      <c r="K15" s="44"/>
    </row>
    <row r="16" spans="2:11" x14ac:dyDescent="0.35">
      <c r="B16" s="4"/>
      <c r="C16" s="4"/>
      <c r="D16" s="4"/>
      <c r="E16" s="4"/>
    </row>
    <row r="17" spans="1:17" x14ac:dyDescent="0.35">
      <c r="B17" s="4"/>
      <c r="C17" s="4"/>
      <c r="D17" s="4"/>
      <c r="E17" s="4"/>
    </row>
    <row r="18" spans="1:17" x14ac:dyDescent="0.35">
      <c r="B18" s="4"/>
      <c r="C18" s="4"/>
      <c r="D18" s="4"/>
      <c r="E18" s="4"/>
      <c r="F18" s="4"/>
    </row>
    <row r="19" spans="1:17" x14ac:dyDescent="0.35">
      <c r="B19" s="23" t="s">
        <v>221</v>
      </c>
      <c r="E19" s="4"/>
      <c r="F19" s="4"/>
    </row>
    <row r="20" spans="1:17" x14ac:dyDescent="0.35">
      <c r="E20" s="4"/>
      <c r="F20" s="4"/>
    </row>
    <row r="21" spans="1:17" ht="25" x14ac:dyDescent="0.35">
      <c r="B21" s="303" t="s">
        <v>217</v>
      </c>
      <c r="C21" s="303" t="s">
        <v>212</v>
      </c>
      <c r="D21" s="19" t="s">
        <v>222</v>
      </c>
      <c r="E21" s="19" t="s">
        <v>223</v>
      </c>
      <c r="F21" s="4"/>
    </row>
    <row r="22" spans="1:17" x14ac:dyDescent="0.35">
      <c r="B22" s="20"/>
      <c r="C22" s="285"/>
      <c r="D22" s="252"/>
      <c r="E22" s="287"/>
    </row>
    <row r="23" spans="1:17" x14ac:dyDescent="0.35">
      <c r="B23" s="20"/>
      <c r="C23" s="285"/>
      <c r="D23" s="252"/>
      <c r="E23" s="252"/>
    </row>
    <row r="24" spans="1:17" x14ac:dyDescent="0.35">
      <c r="B24" s="2"/>
    </row>
    <row r="25" spans="1:17" x14ac:dyDescent="0.35">
      <c r="B25" s="2"/>
    </row>
    <row r="26" spans="1:17" x14ac:dyDescent="0.35">
      <c r="B26" s="23" t="s">
        <v>224</v>
      </c>
    </row>
    <row r="27" spans="1:17" x14ac:dyDescent="0.35">
      <c r="B27" s="27" t="s">
        <v>225</v>
      </c>
      <c r="C27" s="322" t="s">
        <v>226</v>
      </c>
      <c r="D27" s="323"/>
      <c r="E27" s="323"/>
      <c r="F27" s="323"/>
      <c r="G27" s="323"/>
      <c r="H27" s="324"/>
    </row>
    <row r="28" spans="1:17" ht="15" customHeight="1" x14ac:dyDescent="0.35">
      <c r="A28" s="319" t="s">
        <v>227</v>
      </c>
      <c r="B28" s="28" t="s">
        <v>228</v>
      </c>
      <c r="C28" s="363" t="s">
        <v>1583</v>
      </c>
      <c r="D28" s="364"/>
      <c r="E28" s="364"/>
      <c r="F28" s="364"/>
      <c r="G28" s="364"/>
      <c r="H28" s="365"/>
      <c r="P28" s="29"/>
      <c r="Q28" s="29"/>
    </row>
    <row r="29" spans="1:17" x14ac:dyDescent="0.35">
      <c r="A29" s="320"/>
      <c r="B29" s="28" t="s">
        <v>229</v>
      </c>
      <c r="C29" s="363" t="s">
        <v>1584</v>
      </c>
      <c r="D29" s="364"/>
      <c r="E29" s="364"/>
      <c r="F29" s="364"/>
      <c r="G29" s="364"/>
      <c r="H29" s="365"/>
      <c r="P29" s="29"/>
      <c r="Q29" s="29"/>
    </row>
    <row r="30" spans="1:17" x14ac:dyDescent="0.35">
      <c r="A30" s="320"/>
      <c r="B30" s="28" t="s">
        <v>230</v>
      </c>
      <c r="C30" s="310"/>
      <c r="D30" s="311"/>
      <c r="E30" s="311"/>
      <c r="F30" s="311"/>
      <c r="G30" s="311"/>
      <c r="H30" s="312"/>
      <c r="P30" s="29"/>
      <c r="Q30" s="29"/>
    </row>
    <row r="31" spans="1:17" x14ac:dyDescent="0.35">
      <c r="A31" s="320"/>
      <c r="B31" s="28" t="s">
        <v>231</v>
      </c>
      <c r="C31" s="310"/>
      <c r="D31" s="311"/>
      <c r="E31" s="311"/>
      <c r="F31" s="311"/>
      <c r="G31" s="311"/>
      <c r="H31" s="312"/>
      <c r="P31" s="1"/>
      <c r="Q31" s="1"/>
    </row>
    <row r="32" spans="1:17" x14ac:dyDescent="0.35">
      <c r="A32" s="321"/>
      <c r="B32" s="28" t="s">
        <v>232</v>
      </c>
      <c r="C32" s="310"/>
      <c r="D32" s="311"/>
      <c r="E32" s="311"/>
      <c r="F32" s="311"/>
      <c r="G32" s="311"/>
      <c r="H32" s="312"/>
      <c r="P32" s="29"/>
      <c r="Q32" s="29"/>
    </row>
    <row r="33" spans="1:17" ht="15" customHeight="1" x14ac:dyDescent="0.35">
      <c r="A33" s="319" t="s">
        <v>233</v>
      </c>
      <c r="B33" s="28" t="s">
        <v>234</v>
      </c>
      <c r="C33" s="310"/>
      <c r="D33" s="311"/>
      <c r="E33" s="311"/>
      <c r="F33" s="311"/>
      <c r="G33" s="311"/>
      <c r="H33" s="312"/>
      <c r="P33" s="29"/>
      <c r="Q33" s="29"/>
    </row>
    <row r="34" spans="1:17" x14ac:dyDescent="0.35">
      <c r="A34" s="320"/>
      <c r="B34" s="28" t="s">
        <v>235</v>
      </c>
      <c r="C34" s="310"/>
      <c r="D34" s="311"/>
      <c r="E34" s="311"/>
      <c r="F34" s="311"/>
      <c r="G34" s="311"/>
      <c r="H34" s="312"/>
      <c r="P34" s="29"/>
      <c r="Q34" s="29"/>
    </row>
    <row r="35" spans="1:17" x14ac:dyDescent="0.35">
      <c r="A35" s="320"/>
      <c r="B35" s="28" t="s">
        <v>236</v>
      </c>
      <c r="C35" s="310"/>
      <c r="D35" s="311"/>
      <c r="E35" s="311"/>
      <c r="F35" s="311"/>
      <c r="G35" s="311"/>
      <c r="H35" s="312"/>
      <c r="P35" s="29"/>
      <c r="Q35" s="29"/>
    </row>
    <row r="36" spans="1:17" x14ac:dyDescent="0.35">
      <c r="A36" s="320"/>
      <c r="B36" s="28" t="s">
        <v>237</v>
      </c>
      <c r="C36" s="310"/>
      <c r="D36" s="311"/>
      <c r="E36" s="311"/>
      <c r="F36" s="311"/>
      <c r="G36" s="311"/>
      <c r="H36" s="312"/>
      <c r="P36" s="29"/>
      <c r="Q36" s="29"/>
    </row>
    <row r="37" spans="1:17" x14ac:dyDescent="0.35">
      <c r="A37" s="320"/>
      <c r="B37" s="28" t="s">
        <v>238</v>
      </c>
      <c r="C37" s="310"/>
      <c r="D37" s="311"/>
      <c r="E37" s="311"/>
      <c r="F37" s="311"/>
      <c r="G37" s="311"/>
      <c r="H37" s="312"/>
      <c r="P37" s="29"/>
      <c r="Q37" s="29"/>
    </row>
    <row r="38" spans="1:17" x14ac:dyDescent="0.35">
      <c r="A38" s="320"/>
      <c r="B38" s="28" t="s">
        <v>239</v>
      </c>
      <c r="C38" s="310"/>
      <c r="D38" s="311"/>
      <c r="E38" s="311"/>
      <c r="F38" s="311"/>
      <c r="G38" s="311"/>
      <c r="H38" s="312"/>
      <c r="P38" s="29"/>
      <c r="Q38" s="29"/>
    </row>
    <row r="39" spans="1:17" x14ac:dyDescent="0.35">
      <c r="A39" s="320"/>
      <c r="B39" s="28" t="s">
        <v>240</v>
      </c>
      <c r="C39" s="310"/>
      <c r="D39" s="311"/>
      <c r="E39" s="311"/>
      <c r="F39" s="311"/>
      <c r="G39" s="311"/>
      <c r="H39" s="312"/>
      <c r="P39" s="29"/>
      <c r="Q39" s="29"/>
    </row>
    <row r="40" spans="1:17" x14ac:dyDescent="0.35">
      <c r="A40" s="320"/>
      <c r="B40" s="28" t="s">
        <v>241</v>
      </c>
      <c r="C40" s="310"/>
      <c r="D40" s="311"/>
      <c r="E40" s="311"/>
      <c r="F40" s="311"/>
      <c r="G40" s="311"/>
      <c r="H40" s="312"/>
    </row>
    <row r="41" spans="1:17" x14ac:dyDescent="0.35">
      <c r="A41" s="320"/>
      <c r="B41" s="28" t="s">
        <v>242</v>
      </c>
      <c r="C41" s="310"/>
      <c r="D41" s="311"/>
      <c r="E41" s="311"/>
      <c r="F41" s="311"/>
      <c r="G41" s="311"/>
      <c r="H41" s="312"/>
    </row>
    <row r="42" spans="1:17" x14ac:dyDescent="0.35">
      <c r="A42" s="321"/>
      <c r="B42" s="28" t="s">
        <v>243</v>
      </c>
      <c r="C42" s="310"/>
      <c r="D42" s="311"/>
      <c r="E42" s="311"/>
      <c r="F42" s="311"/>
      <c r="G42" s="311"/>
      <c r="H42" s="312"/>
    </row>
    <row r="43" spans="1:17" x14ac:dyDescent="0.35">
      <c r="L43" s="29"/>
      <c r="M43" s="29"/>
    </row>
    <row r="44" spans="1:17" x14ac:dyDescent="0.35">
      <c r="B44" s="23" t="s">
        <v>244</v>
      </c>
      <c r="L44" s="29"/>
      <c r="M44" s="29"/>
    </row>
    <row r="45" spans="1:17" ht="25" x14ac:dyDescent="0.35">
      <c r="B45" s="27" t="s">
        <v>245</v>
      </c>
      <c r="C45" s="303" t="s">
        <v>211</v>
      </c>
      <c r="D45" s="303" t="s">
        <v>212</v>
      </c>
      <c r="E45" s="303" t="s">
        <v>246</v>
      </c>
      <c r="F45" s="303"/>
      <c r="G45" s="303"/>
      <c r="H45" s="303"/>
      <c r="I45" s="303"/>
      <c r="L45" s="29"/>
      <c r="M45" s="29"/>
    </row>
    <row r="46" spans="1:17" ht="15" customHeight="1" x14ac:dyDescent="0.35">
      <c r="B46" s="30"/>
      <c r="C46" s="285"/>
      <c r="D46" s="285"/>
      <c r="E46" s="256"/>
      <c r="F46" s="261"/>
      <c r="G46" s="261"/>
      <c r="H46" s="261"/>
      <c r="I46" s="262"/>
      <c r="L46" s="1"/>
      <c r="M46" s="1"/>
    </row>
    <row r="47" spans="1:17" x14ac:dyDescent="0.35">
      <c r="L47" s="29"/>
      <c r="M47" s="29"/>
    </row>
    <row r="50" spans="2:24" x14ac:dyDescent="0.35">
      <c r="L50" s="29"/>
      <c r="M50" s="29"/>
    </row>
    <row r="51" spans="2:24" x14ac:dyDescent="0.35">
      <c r="L51" s="1"/>
      <c r="M51" s="1"/>
    </row>
    <row r="52" spans="2:24" x14ac:dyDescent="0.35">
      <c r="L52" s="29"/>
      <c r="M52" s="29"/>
    </row>
    <row r="53" spans="2:24" x14ac:dyDescent="0.35">
      <c r="L53" s="29"/>
      <c r="M53" s="29"/>
    </row>
    <row r="55" spans="2:24" x14ac:dyDescent="0.35">
      <c r="B55" s="313" t="s">
        <v>247</v>
      </c>
      <c r="C55" s="314"/>
      <c r="D55" s="314"/>
      <c r="E55" s="314"/>
      <c r="F55" s="314"/>
      <c r="G55" s="314"/>
      <c r="H55" s="314"/>
      <c r="I55" s="314"/>
      <c r="J55" s="314"/>
      <c r="K55" s="314"/>
      <c r="L55" s="314"/>
      <c r="M55" s="314"/>
      <c r="N55" s="314"/>
      <c r="O55" s="314"/>
      <c r="P55" s="314"/>
      <c r="Q55" s="314"/>
      <c r="R55" s="314"/>
      <c r="S55" s="314"/>
      <c r="T55" s="314"/>
      <c r="U55" s="314"/>
      <c r="V55" s="314"/>
      <c r="W55" s="314"/>
      <c r="X55" s="315"/>
    </row>
    <row r="56" spans="2:24" ht="33" customHeight="1" x14ac:dyDescent="0.35">
      <c r="B56" s="248" t="s">
        <v>248</v>
      </c>
      <c r="C56" s="17" t="s">
        <v>217</v>
      </c>
      <c r="D56" s="17" t="s">
        <v>212</v>
      </c>
      <c r="E56" s="17" t="s">
        <v>249</v>
      </c>
      <c r="F56" s="17" t="s">
        <v>250</v>
      </c>
      <c r="G56" s="17" t="s">
        <v>815</v>
      </c>
      <c r="H56" s="17" t="s">
        <v>1041</v>
      </c>
      <c r="I56" s="17" t="s">
        <v>251</v>
      </c>
      <c r="J56" s="17" t="s">
        <v>252</v>
      </c>
      <c r="K56" s="248" t="s">
        <v>253</v>
      </c>
      <c r="L56" s="316" t="s">
        <v>254</v>
      </c>
      <c r="M56" s="317"/>
      <c r="N56" s="317"/>
      <c r="O56" s="317"/>
      <c r="P56" s="317"/>
      <c r="Q56" s="317"/>
      <c r="R56" s="317"/>
      <c r="S56" s="317"/>
      <c r="T56" s="317"/>
      <c r="U56" s="317"/>
      <c r="V56" s="317"/>
      <c r="W56" s="317"/>
      <c r="X56" s="318"/>
    </row>
    <row r="57" spans="2:24" ht="15" customHeight="1" x14ac:dyDescent="0.35">
      <c r="B57" s="265" t="s">
        <v>1585</v>
      </c>
      <c r="C57" s="255"/>
      <c r="D57" s="255"/>
      <c r="E57" s="255"/>
      <c r="F57" s="255"/>
      <c r="G57" s="255"/>
      <c r="H57" s="255"/>
      <c r="I57" s="255"/>
      <c r="J57" s="252" t="s">
        <v>281</v>
      </c>
      <c r="K57" s="252" t="s">
        <v>634</v>
      </c>
      <c r="L57" s="307" t="s">
        <v>1586</v>
      </c>
      <c r="M57" s="308"/>
      <c r="N57" s="308"/>
      <c r="O57" s="308"/>
      <c r="P57" s="308"/>
      <c r="Q57" s="308"/>
      <c r="R57" s="308"/>
      <c r="S57" s="308"/>
      <c r="T57" s="308"/>
      <c r="U57" s="308"/>
      <c r="V57" s="308"/>
      <c r="W57" s="308"/>
      <c r="X57" s="309"/>
    </row>
    <row r="58" spans="2:24" ht="15" customHeight="1" x14ac:dyDescent="0.35">
      <c r="B58" s="234" t="s">
        <v>1587</v>
      </c>
      <c r="C58" s="255"/>
      <c r="D58" s="255"/>
      <c r="E58" s="240"/>
      <c r="F58" s="240"/>
      <c r="G58" s="240"/>
      <c r="H58" s="255"/>
      <c r="I58" s="255"/>
      <c r="J58" s="237" t="s">
        <v>281</v>
      </c>
      <c r="K58" s="237" t="s">
        <v>634</v>
      </c>
      <c r="L58" s="341" t="s">
        <v>1588</v>
      </c>
      <c r="M58" s="342"/>
      <c r="N58" s="342"/>
      <c r="O58" s="342"/>
      <c r="P58" s="342"/>
      <c r="Q58" s="342"/>
      <c r="R58" s="342"/>
      <c r="S58" s="342"/>
      <c r="T58" s="342"/>
      <c r="U58" s="342"/>
      <c r="V58" s="342"/>
      <c r="W58" s="342"/>
      <c r="X58" s="343"/>
    </row>
    <row r="59" spans="2:24" ht="15" customHeight="1" x14ac:dyDescent="0.35">
      <c r="B59" s="325" t="s">
        <v>1113</v>
      </c>
      <c r="C59" s="328" t="s">
        <v>1043</v>
      </c>
      <c r="D59" s="328" t="s">
        <v>1044</v>
      </c>
      <c r="E59" s="331" t="s">
        <v>699</v>
      </c>
      <c r="F59" s="255" t="s">
        <v>791</v>
      </c>
      <c r="G59" s="331" t="s">
        <v>1045</v>
      </c>
      <c r="H59" s="331" t="s">
        <v>1046</v>
      </c>
      <c r="I59" s="31">
        <v>1073</v>
      </c>
      <c r="J59" s="328" t="s">
        <v>273</v>
      </c>
      <c r="K59" s="328" t="s">
        <v>282</v>
      </c>
      <c r="L59" s="341" t="s">
        <v>1114</v>
      </c>
      <c r="M59" s="342"/>
      <c r="N59" s="342"/>
      <c r="O59" s="342"/>
      <c r="P59" s="342"/>
      <c r="Q59" s="342"/>
      <c r="R59" s="342"/>
      <c r="S59" s="342"/>
      <c r="T59" s="342"/>
      <c r="U59" s="342"/>
      <c r="V59" s="342"/>
      <c r="W59" s="342"/>
      <c r="X59" s="343"/>
    </row>
    <row r="60" spans="2:24" ht="15" customHeight="1" x14ac:dyDescent="0.35">
      <c r="B60" s="326"/>
      <c r="C60" s="329"/>
      <c r="D60" s="329"/>
      <c r="E60" s="332"/>
      <c r="F60" s="255" t="s">
        <v>706</v>
      </c>
      <c r="G60" s="332"/>
      <c r="H60" s="332"/>
      <c r="I60" s="31">
        <v>320</v>
      </c>
      <c r="J60" s="329"/>
      <c r="K60" s="329"/>
      <c r="L60" s="344"/>
      <c r="M60" s="366"/>
      <c r="N60" s="366"/>
      <c r="O60" s="366"/>
      <c r="P60" s="366"/>
      <c r="Q60" s="366"/>
      <c r="R60" s="366"/>
      <c r="S60" s="366"/>
      <c r="T60" s="366"/>
      <c r="U60" s="366"/>
      <c r="V60" s="366"/>
      <c r="W60" s="366"/>
      <c r="X60" s="346"/>
    </row>
    <row r="61" spans="2:24" ht="15" customHeight="1" x14ac:dyDescent="0.35">
      <c r="B61" s="326"/>
      <c r="C61" s="329"/>
      <c r="D61" s="329"/>
      <c r="E61" s="332"/>
      <c r="F61" s="255" t="s">
        <v>710</v>
      </c>
      <c r="G61" s="332"/>
      <c r="H61" s="332"/>
      <c r="I61" s="32">
        <v>1449</v>
      </c>
      <c r="J61" s="329"/>
      <c r="K61" s="329"/>
      <c r="L61" s="344"/>
      <c r="M61" s="366"/>
      <c r="N61" s="366"/>
      <c r="O61" s="366"/>
      <c r="P61" s="366"/>
      <c r="Q61" s="366"/>
      <c r="R61" s="366"/>
      <c r="S61" s="366"/>
      <c r="T61" s="366"/>
      <c r="U61" s="366"/>
      <c r="V61" s="366"/>
      <c r="W61" s="366"/>
      <c r="X61" s="346"/>
    </row>
    <row r="62" spans="2:24" ht="15" customHeight="1" x14ac:dyDescent="0.35">
      <c r="B62" s="326"/>
      <c r="C62" s="329"/>
      <c r="D62" s="329"/>
      <c r="E62" s="332"/>
      <c r="F62" s="294" t="s">
        <v>1048</v>
      </c>
      <c r="G62" s="332"/>
      <c r="H62" s="332"/>
      <c r="I62" s="32">
        <v>1792</v>
      </c>
      <c r="J62" s="329"/>
      <c r="K62" s="329"/>
      <c r="L62" s="344"/>
      <c r="M62" s="366"/>
      <c r="N62" s="366"/>
      <c r="O62" s="366"/>
      <c r="P62" s="366"/>
      <c r="Q62" s="366"/>
      <c r="R62" s="366"/>
      <c r="S62" s="366"/>
      <c r="T62" s="366"/>
      <c r="U62" s="366"/>
      <c r="V62" s="366"/>
      <c r="W62" s="366"/>
      <c r="X62" s="346"/>
    </row>
    <row r="63" spans="2:24" ht="15" customHeight="1" x14ac:dyDescent="0.35">
      <c r="B63" s="326"/>
      <c r="C63" s="329"/>
      <c r="D63" s="329"/>
      <c r="E63" s="332"/>
      <c r="F63" s="294" t="s">
        <v>906</v>
      </c>
      <c r="G63" s="332"/>
      <c r="H63" s="332"/>
      <c r="I63" s="32">
        <v>1464</v>
      </c>
      <c r="J63" s="329"/>
      <c r="K63" s="329"/>
      <c r="L63" s="344"/>
      <c r="M63" s="366"/>
      <c r="N63" s="366"/>
      <c r="O63" s="366"/>
      <c r="P63" s="366"/>
      <c r="Q63" s="366"/>
      <c r="R63" s="366"/>
      <c r="S63" s="366"/>
      <c r="T63" s="366"/>
      <c r="U63" s="366"/>
      <c r="V63" s="366"/>
      <c r="W63" s="366"/>
      <c r="X63" s="346"/>
    </row>
    <row r="64" spans="2:24" ht="15" customHeight="1" x14ac:dyDescent="0.35">
      <c r="B64" s="326"/>
      <c r="C64" s="329"/>
      <c r="D64" s="329"/>
      <c r="E64" s="332"/>
      <c r="F64" s="294" t="s">
        <v>911</v>
      </c>
      <c r="G64" s="332"/>
      <c r="H64" s="332"/>
      <c r="I64" s="32">
        <v>1472</v>
      </c>
      <c r="J64" s="329"/>
      <c r="K64" s="329"/>
      <c r="L64" s="344"/>
      <c r="M64" s="366"/>
      <c r="N64" s="366"/>
      <c r="O64" s="366"/>
      <c r="P64" s="366"/>
      <c r="Q64" s="366"/>
      <c r="R64" s="366"/>
      <c r="S64" s="366"/>
      <c r="T64" s="366"/>
      <c r="U64" s="366"/>
      <c r="V64" s="366"/>
      <c r="W64" s="366"/>
      <c r="X64" s="346"/>
    </row>
    <row r="65" spans="2:24" ht="15" customHeight="1" x14ac:dyDescent="0.35">
      <c r="B65" s="326"/>
      <c r="C65" s="329"/>
      <c r="D65" s="329"/>
      <c r="E65" s="332"/>
      <c r="F65" s="255" t="s">
        <v>1049</v>
      </c>
      <c r="G65" s="332"/>
      <c r="H65" s="332"/>
      <c r="I65" s="31">
        <v>1141</v>
      </c>
      <c r="J65" s="329"/>
      <c r="K65" s="329"/>
      <c r="L65" s="344"/>
      <c r="M65" s="366"/>
      <c r="N65" s="366"/>
      <c r="O65" s="366"/>
      <c r="P65" s="366"/>
      <c r="Q65" s="366"/>
      <c r="R65" s="366"/>
      <c r="S65" s="366"/>
      <c r="T65" s="366"/>
      <c r="U65" s="366"/>
      <c r="V65" s="366"/>
      <c r="W65" s="366"/>
      <c r="X65" s="346"/>
    </row>
    <row r="66" spans="2:24" ht="15" customHeight="1" x14ac:dyDescent="0.35">
      <c r="B66" s="326"/>
      <c r="C66" s="329"/>
      <c r="D66" s="329"/>
      <c r="E66" s="332"/>
      <c r="F66" s="294" t="s">
        <v>1050</v>
      </c>
      <c r="G66" s="332"/>
      <c r="H66" s="332"/>
      <c r="I66" s="32">
        <v>986</v>
      </c>
      <c r="J66" s="329"/>
      <c r="K66" s="329"/>
      <c r="L66" s="344"/>
      <c r="M66" s="366"/>
      <c r="N66" s="366"/>
      <c r="O66" s="366"/>
      <c r="P66" s="366"/>
      <c r="Q66" s="366"/>
      <c r="R66" s="366"/>
      <c r="S66" s="366"/>
      <c r="T66" s="366"/>
      <c r="U66" s="366"/>
      <c r="V66" s="366"/>
      <c r="W66" s="366"/>
      <c r="X66" s="346"/>
    </row>
    <row r="67" spans="2:24" ht="15" customHeight="1" x14ac:dyDescent="0.35">
      <c r="B67" s="326"/>
      <c r="C67" s="329"/>
      <c r="D67" s="329"/>
      <c r="E67" s="332"/>
      <c r="F67" s="294" t="s">
        <v>908</v>
      </c>
      <c r="G67" s="332"/>
      <c r="H67" s="332"/>
      <c r="I67" s="32">
        <v>1397</v>
      </c>
      <c r="J67" s="329"/>
      <c r="K67" s="329"/>
      <c r="L67" s="344"/>
      <c r="M67" s="366"/>
      <c r="N67" s="366"/>
      <c r="O67" s="366"/>
      <c r="P67" s="366"/>
      <c r="Q67" s="366"/>
      <c r="R67" s="366"/>
      <c r="S67" s="366"/>
      <c r="T67" s="366"/>
      <c r="U67" s="366"/>
      <c r="V67" s="366"/>
      <c r="W67" s="366"/>
      <c r="X67" s="346"/>
    </row>
    <row r="68" spans="2:24" ht="15" customHeight="1" x14ac:dyDescent="0.35">
      <c r="B68" s="326"/>
      <c r="C68" s="329"/>
      <c r="D68" s="329"/>
      <c r="E68" s="332"/>
      <c r="F68" s="294" t="s">
        <v>1051</v>
      </c>
      <c r="G68" s="332"/>
      <c r="H68" s="332"/>
      <c r="I68" s="32">
        <v>846</v>
      </c>
      <c r="J68" s="329"/>
      <c r="K68" s="329"/>
      <c r="L68" s="344"/>
      <c r="M68" s="366"/>
      <c r="N68" s="366"/>
      <c r="O68" s="366"/>
      <c r="P68" s="366"/>
      <c r="Q68" s="366"/>
      <c r="R68" s="366"/>
      <c r="S68" s="366"/>
      <c r="T68" s="366"/>
      <c r="U68" s="366"/>
      <c r="V68" s="366"/>
      <c r="W68" s="366"/>
      <c r="X68" s="346"/>
    </row>
    <row r="69" spans="2:24" ht="15" customHeight="1" x14ac:dyDescent="0.35">
      <c r="B69" s="326"/>
      <c r="C69" s="329"/>
      <c r="D69" s="329"/>
      <c r="E69" s="332"/>
      <c r="F69" s="294" t="s">
        <v>1052</v>
      </c>
      <c r="G69" s="332"/>
      <c r="H69" s="332"/>
      <c r="I69" s="32">
        <v>891</v>
      </c>
      <c r="J69" s="329"/>
      <c r="K69" s="329"/>
      <c r="L69" s="344"/>
      <c r="M69" s="366"/>
      <c r="N69" s="366"/>
      <c r="O69" s="366"/>
      <c r="P69" s="366"/>
      <c r="Q69" s="366"/>
      <c r="R69" s="366"/>
      <c r="S69" s="366"/>
      <c r="T69" s="366"/>
      <c r="U69" s="366"/>
      <c r="V69" s="366"/>
      <c r="W69" s="366"/>
      <c r="X69" s="346"/>
    </row>
    <row r="70" spans="2:24" ht="15" customHeight="1" x14ac:dyDescent="0.35">
      <c r="B70" s="326"/>
      <c r="C70" s="329"/>
      <c r="D70" s="329"/>
      <c r="E70" s="332"/>
      <c r="F70" s="294" t="s">
        <v>707</v>
      </c>
      <c r="G70" s="332"/>
      <c r="H70" s="332"/>
      <c r="I70" s="32">
        <v>1032</v>
      </c>
      <c r="J70" s="329"/>
      <c r="K70" s="329"/>
      <c r="L70" s="344"/>
      <c r="M70" s="366"/>
      <c r="N70" s="366"/>
      <c r="O70" s="366"/>
      <c r="P70" s="366"/>
      <c r="Q70" s="366"/>
      <c r="R70" s="366"/>
      <c r="S70" s="366"/>
      <c r="T70" s="366"/>
      <c r="U70" s="366"/>
      <c r="V70" s="366"/>
      <c r="W70" s="366"/>
      <c r="X70" s="346"/>
    </row>
    <row r="71" spans="2:24" ht="15" customHeight="1" x14ac:dyDescent="0.35">
      <c r="B71" s="326"/>
      <c r="C71" s="329"/>
      <c r="D71" s="329"/>
      <c r="E71" s="332"/>
      <c r="F71" s="294" t="s">
        <v>903</v>
      </c>
      <c r="G71" s="332"/>
      <c r="H71" s="332"/>
      <c r="I71" s="32">
        <v>1477</v>
      </c>
      <c r="J71" s="329"/>
      <c r="K71" s="329"/>
      <c r="L71" s="344"/>
      <c r="M71" s="366"/>
      <c r="N71" s="366"/>
      <c r="O71" s="366"/>
      <c r="P71" s="366"/>
      <c r="Q71" s="366"/>
      <c r="R71" s="366"/>
      <c r="S71" s="366"/>
      <c r="T71" s="366"/>
      <c r="U71" s="366"/>
      <c r="V71" s="366"/>
      <c r="W71" s="366"/>
      <c r="X71" s="346"/>
    </row>
    <row r="72" spans="2:24" ht="15" customHeight="1" x14ac:dyDescent="0.35">
      <c r="B72" s="326"/>
      <c r="C72" s="329"/>
      <c r="D72" s="329"/>
      <c r="E72" s="332"/>
      <c r="F72" s="294" t="s">
        <v>1053</v>
      </c>
      <c r="G72" s="332"/>
      <c r="H72" s="332"/>
      <c r="I72" s="32">
        <v>1185</v>
      </c>
      <c r="J72" s="329"/>
      <c r="K72" s="329"/>
      <c r="L72" s="344"/>
      <c r="M72" s="366"/>
      <c r="N72" s="366"/>
      <c r="O72" s="366"/>
      <c r="P72" s="366"/>
      <c r="Q72" s="366"/>
      <c r="R72" s="366"/>
      <c r="S72" s="366"/>
      <c r="T72" s="366"/>
      <c r="U72" s="366"/>
      <c r="V72" s="366"/>
      <c r="W72" s="366"/>
      <c r="X72" s="346"/>
    </row>
    <row r="73" spans="2:24" ht="15" customHeight="1" x14ac:dyDescent="0.35">
      <c r="B73" s="326"/>
      <c r="C73" s="329"/>
      <c r="D73" s="329"/>
      <c r="E73" s="332"/>
      <c r="F73" s="294" t="s">
        <v>1054</v>
      </c>
      <c r="G73" s="332"/>
      <c r="H73" s="332"/>
      <c r="I73" s="32">
        <v>1109</v>
      </c>
      <c r="J73" s="329"/>
      <c r="K73" s="329"/>
      <c r="L73" s="344"/>
      <c r="M73" s="366"/>
      <c r="N73" s="366"/>
      <c r="O73" s="366"/>
      <c r="P73" s="366"/>
      <c r="Q73" s="366"/>
      <c r="R73" s="366"/>
      <c r="S73" s="366"/>
      <c r="T73" s="366"/>
      <c r="U73" s="366"/>
      <c r="V73" s="366"/>
      <c r="W73" s="366"/>
      <c r="X73" s="346"/>
    </row>
    <row r="74" spans="2:24" ht="15" customHeight="1" x14ac:dyDescent="0.35">
      <c r="B74" s="326"/>
      <c r="C74" s="329"/>
      <c r="D74" s="329"/>
      <c r="E74" s="332"/>
      <c r="F74" s="255" t="s">
        <v>1055</v>
      </c>
      <c r="G74" s="332"/>
      <c r="H74" s="333"/>
      <c r="I74" s="32">
        <v>1034</v>
      </c>
      <c r="J74" s="329"/>
      <c r="K74" s="329"/>
      <c r="L74" s="344"/>
      <c r="M74" s="366"/>
      <c r="N74" s="366"/>
      <c r="O74" s="366"/>
      <c r="P74" s="366"/>
      <c r="Q74" s="366"/>
      <c r="R74" s="366"/>
      <c r="S74" s="366"/>
      <c r="T74" s="366"/>
      <c r="U74" s="366"/>
      <c r="V74" s="366"/>
      <c r="W74" s="366"/>
      <c r="X74" s="346"/>
    </row>
    <row r="75" spans="2:24" ht="15" customHeight="1" x14ac:dyDescent="0.35">
      <c r="B75" s="326"/>
      <c r="C75" s="329"/>
      <c r="D75" s="329"/>
      <c r="E75" s="332"/>
      <c r="F75" s="255" t="s">
        <v>791</v>
      </c>
      <c r="G75" s="332"/>
      <c r="H75" s="331" t="s">
        <v>1056</v>
      </c>
      <c r="I75" s="32">
        <v>848</v>
      </c>
      <c r="J75" s="329"/>
      <c r="K75" s="329"/>
      <c r="L75" s="344"/>
      <c r="M75" s="366"/>
      <c r="N75" s="366"/>
      <c r="O75" s="366"/>
      <c r="P75" s="366"/>
      <c r="Q75" s="366"/>
      <c r="R75" s="366"/>
      <c r="S75" s="366"/>
      <c r="T75" s="366"/>
      <c r="U75" s="366"/>
      <c r="V75" s="366"/>
      <c r="W75" s="366"/>
      <c r="X75" s="346"/>
    </row>
    <row r="76" spans="2:24" ht="15" customHeight="1" x14ac:dyDescent="0.35">
      <c r="B76" s="326"/>
      <c r="C76" s="329"/>
      <c r="D76" s="329"/>
      <c r="E76" s="332"/>
      <c r="F76" s="255" t="s">
        <v>706</v>
      </c>
      <c r="G76" s="332"/>
      <c r="H76" s="332"/>
      <c r="I76" s="32">
        <v>221</v>
      </c>
      <c r="J76" s="329"/>
      <c r="K76" s="329"/>
      <c r="L76" s="344"/>
      <c r="M76" s="366"/>
      <c r="N76" s="366"/>
      <c r="O76" s="366"/>
      <c r="P76" s="366"/>
      <c r="Q76" s="366"/>
      <c r="R76" s="366"/>
      <c r="S76" s="366"/>
      <c r="T76" s="366"/>
      <c r="U76" s="366"/>
      <c r="V76" s="366"/>
      <c r="W76" s="366"/>
      <c r="X76" s="346"/>
    </row>
    <row r="77" spans="2:24" ht="15" customHeight="1" x14ac:dyDescent="0.35">
      <c r="B77" s="326"/>
      <c r="C77" s="329"/>
      <c r="D77" s="329"/>
      <c r="E77" s="332"/>
      <c r="F77" s="255" t="s">
        <v>710</v>
      </c>
      <c r="G77" s="332"/>
      <c r="H77" s="332"/>
      <c r="I77" s="32">
        <v>996</v>
      </c>
      <c r="J77" s="329"/>
      <c r="K77" s="329"/>
      <c r="L77" s="344"/>
      <c r="M77" s="366"/>
      <c r="N77" s="366"/>
      <c r="O77" s="366"/>
      <c r="P77" s="366"/>
      <c r="Q77" s="366"/>
      <c r="R77" s="366"/>
      <c r="S77" s="366"/>
      <c r="T77" s="366"/>
      <c r="U77" s="366"/>
      <c r="V77" s="366"/>
      <c r="W77" s="366"/>
      <c r="X77" s="346"/>
    </row>
    <row r="78" spans="2:24" ht="15" customHeight="1" x14ac:dyDescent="0.35">
      <c r="B78" s="326"/>
      <c r="C78" s="329"/>
      <c r="D78" s="329"/>
      <c r="E78" s="332"/>
      <c r="F78" s="294" t="s">
        <v>1048</v>
      </c>
      <c r="G78" s="332"/>
      <c r="H78" s="332"/>
      <c r="I78" s="32">
        <v>1436</v>
      </c>
      <c r="J78" s="329"/>
      <c r="K78" s="329"/>
      <c r="L78" s="344"/>
      <c r="M78" s="366"/>
      <c r="N78" s="366"/>
      <c r="O78" s="366"/>
      <c r="P78" s="366"/>
      <c r="Q78" s="366"/>
      <c r="R78" s="366"/>
      <c r="S78" s="366"/>
      <c r="T78" s="366"/>
      <c r="U78" s="366"/>
      <c r="V78" s="366"/>
      <c r="W78" s="366"/>
      <c r="X78" s="346"/>
    </row>
    <row r="79" spans="2:24" ht="15" customHeight="1" x14ac:dyDescent="0.35">
      <c r="B79" s="326"/>
      <c r="C79" s="329"/>
      <c r="D79" s="329"/>
      <c r="E79" s="332"/>
      <c r="F79" s="294" t="s">
        <v>906</v>
      </c>
      <c r="G79" s="332"/>
      <c r="H79" s="332"/>
      <c r="I79" s="32">
        <v>1252</v>
      </c>
      <c r="J79" s="329"/>
      <c r="K79" s="329"/>
      <c r="L79" s="344"/>
      <c r="M79" s="366"/>
      <c r="N79" s="366"/>
      <c r="O79" s="366"/>
      <c r="P79" s="366"/>
      <c r="Q79" s="366"/>
      <c r="R79" s="366"/>
      <c r="S79" s="366"/>
      <c r="T79" s="366"/>
      <c r="U79" s="366"/>
      <c r="V79" s="366"/>
      <c r="W79" s="366"/>
      <c r="X79" s="346"/>
    </row>
    <row r="80" spans="2:24" ht="15" customHeight="1" x14ac:dyDescent="0.35">
      <c r="B80" s="326"/>
      <c r="C80" s="329"/>
      <c r="D80" s="329"/>
      <c r="E80" s="332"/>
      <c r="F80" s="294" t="s">
        <v>911</v>
      </c>
      <c r="G80" s="332"/>
      <c r="H80" s="332"/>
      <c r="I80" s="32">
        <v>1045</v>
      </c>
      <c r="J80" s="329"/>
      <c r="K80" s="329"/>
      <c r="L80" s="344"/>
      <c r="M80" s="366"/>
      <c r="N80" s="366"/>
      <c r="O80" s="366"/>
      <c r="P80" s="366"/>
      <c r="Q80" s="366"/>
      <c r="R80" s="366"/>
      <c r="S80" s="366"/>
      <c r="T80" s="366"/>
      <c r="U80" s="366"/>
      <c r="V80" s="366"/>
      <c r="W80" s="366"/>
      <c r="X80" s="346"/>
    </row>
    <row r="81" spans="2:24" ht="15" customHeight="1" x14ac:dyDescent="0.35">
      <c r="B81" s="326"/>
      <c r="C81" s="329"/>
      <c r="D81" s="329"/>
      <c r="E81" s="332"/>
      <c r="F81" s="255" t="s">
        <v>1049</v>
      </c>
      <c r="G81" s="332"/>
      <c r="H81" s="332"/>
      <c r="I81" s="32">
        <v>843</v>
      </c>
      <c r="J81" s="329"/>
      <c r="K81" s="329"/>
      <c r="L81" s="344"/>
      <c r="M81" s="366"/>
      <c r="N81" s="366"/>
      <c r="O81" s="366"/>
      <c r="P81" s="366"/>
      <c r="Q81" s="366"/>
      <c r="R81" s="366"/>
      <c r="S81" s="366"/>
      <c r="T81" s="366"/>
      <c r="U81" s="366"/>
      <c r="V81" s="366"/>
      <c r="W81" s="366"/>
      <c r="X81" s="346"/>
    </row>
    <row r="82" spans="2:24" ht="15" customHeight="1" x14ac:dyDescent="0.35">
      <c r="B82" s="326"/>
      <c r="C82" s="329"/>
      <c r="D82" s="329"/>
      <c r="E82" s="332"/>
      <c r="F82" s="294" t="s">
        <v>1050</v>
      </c>
      <c r="G82" s="332"/>
      <c r="H82" s="332"/>
      <c r="I82" s="32">
        <v>667</v>
      </c>
      <c r="J82" s="329"/>
      <c r="K82" s="329"/>
      <c r="L82" s="344"/>
      <c r="M82" s="366"/>
      <c r="N82" s="366"/>
      <c r="O82" s="366"/>
      <c r="P82" s="366"/>
      <c r="Q82" s="366"/>
      <c r="R82" s="366"/>
      <c r="S82" s="366"/>
      <c r="T82" s="366"/>
      <c r="U82" s="366"/>
      <c r="V82" s="366"/>
      <c r="W82" s="366"/>
      <c r="X82" s="346"/>
    </row>
    <row r="83" spans="2:24" ht="15" customHeight="1" x14ac:dyDescent="0.35">
      <c r="B83" s="326"/>
      <c r="C83" s="329"/>
      <c r="D83" s="329"/>
      <c r="E83" s="332"/>
      <c r="F83" s="294" t="s">
        <v>908</v>
      </c>
      <c r="G83" s="332"/>
      <c r="H83" s="332"/>
      <c r="I83" s="32">
        <v>937</v>
      </c>
      <c r="J83" s="329"/>
      <c r="K83" s="329"/>
      <c r="L83" s="344"/>
      <c r="M83" s="366"/>
      <c r="N83" s="366"/>
      <c r="O83" s="366"/>
      <c r="P83" s="366"/>
      <c r="Q83" s="366"/>
      <c r="R83" s="366"/>
      <c r="S83" s="366"/>
      <c r="T83" s="366"/>
      <c r="U83" s="366"/>
      <c r="V83" s="366"/>
      <c r="W83" s="366"/>
      <c r="X83" s="346"/>
    </row>
    <row r="84" spans="2:24" ht="15" customHeight="1" x14ac:dyDescent="0.35">
      <c r="B84" s="326"/>
      <c r="C84" s="329"/>
      <c r="D84" s="329"/>
      <c r="E84" s="332"/>
      <c r="F84" s="294" t="s">
        <v>1051</v>
      </c>
      <c r="G84" s="332"/>
      <c r="H84" s="332"/>
      <c r="I84" s="32">
        <v>616</v>
      </c>
      <c r="J84" s="329"/>
      <c r="K84" s="329"/>
      <c r="L84" s="344"/>
      <c r="M84" s="366"/>
      <c r="N84" s="366"/>
      <c r="O84" s="366"/>
      <c r="P84" s="366"/>
      <c r="Q84" s="366"/>
      <c r="R84" s="366"/>
      <c r="S84" s="366"/>
      <c r="T84" s="366"/>
      <c r="U84" s="366"/>
      <c r="V84" s="366"/>
      <c r="W84" s="366"/>
      <c r="X84" s="346"/>
    </row>
    <row r="85" spans="2:24" ht="15" customHeight="1" x14ac:dyDescent="0.35">
      <c r="B85" s="326"/>
      <c r="C85" s="329"/>
      <c r="D85" s="329"/>
      <c r="E85" s="332"/>
      <c r="F85" s="294" t="s">
        <v>1052</v>
      </c>
      <c r="G85" s="332"/>
      <c r="H85" s="332"/>
      <c r="I85" s="32">
        <v>531</v>
      </c>
      <c r="J85" s="329"/>
      <c r="K85" s="329"/>
      <c r="L85" s="344"/>
      <c r="M85" s="366"/>
      <c r="N85" s="366"/>
      <c r="O85" s="366"/>
      <c r="P85" s="366"/>
      <c r="Q85" s="366"/>
      <c r="R85" s="366"/>
      <c r="S85" s="366"/>
      <c r="T85" s="366"/>
      <c r="U85" s="366"/>
      <c r="V85" s="366"/>
      <c r="W85" s="366"/>
      <c r="X85" s="346"/>
    </row>
    <row r="86" spans="2:24" ht="15" customHeight="1" x14ac:dyDescent="0.35">
      <c r="B86" s="326"/>
      <c r="C86" s="329"/>
      <c r="D86" s="329"/>
      <c r="E86" s="332"/>
      <c r="F86" s="294" t="s">
        <v>707</v>
      </c>
      <c r="G86" s="332"/>
      <c r="H86" s="332"/>
      <c r="I86" s="32">
        <v>539</v>
      </c>
      <c r="J86" s="329"/>
      <c r="K86" s="329"/>
      <c r="L86" s="344"/>
      <c r="M86" s="366"/>
      <c r="N86" s="366"/>
      <c r="O86" s="366"/>
      <c r="P86" s="366"/>
      <c r="Q86" s="366"/>
      <c r="R86" s="366"/>
      <c r="S86" s="366"/>
      <c r="T86" s="366"/>
      <c r="U86" s="366"/>
      <c r="V86" s="366"/>
      <c r="W86" s="366"/>
      <c r="X86" s="346"/>
    </row>
    <row r="87" spans="2:24" ht="15" customHeight="1" x14ac:dyDescent="0.35">
      <c r="B87" s="326"/>
      <c r="C87" s="329"/>
      <c r="D87" s="329"/>
      <c r="E87" s="332"/>
      <c r="F87" s="294" t="s">
        <v>903</v>
      </c>
      <c r="G87" s="332"/>
      <c r="H87" s="332"/>
      <c r="I87" s="32">
        <v>1128</v>
      </c>
      <c r="J87" s="329"/>
      <c r="K87" s="329"/>
      <c r="L87" s="344"/>
      <c r="M87" s="366"/>
      <c r="N87" s="366"/>
      <c r="O87" s="366"/>
      <c r="P87" s="366"/>
      <c r="Q87" s="366"/>
      <c r="R87" s="366"/>
      <c r="S87" s="366"/>
      <c r="T87" s="366"/>
      <c r="U87" s="366"/>
      <c r="V87" s="366"/>
      <c r="W87" s="366"/>
      <c r="X87" s="346"/>
    </row>
    <row r="88" spans="2:24" ht="15" customHeight="1" x14ac:dyDescent="0.35">
      <c r="B88" s="326"/>
      <c r="C88" s="329"/>
      <c r="D88" s="329"/>
      <c r="E88" s="332"/>
      <c r="F88" s="294" t="s">
        <v>1053</v>
      </c>
      <c r="G88" s="332"/>
      <c r="H88" s="332"/>
      <c r="I88" s="32">
        <v>856</v>
      </c>
      <c r="J88" s="329"/>
      <c r="K88" s="329"/>
      <c r="L88" s="344"/>
      <c r="M88" s="366"/>
      <c r="N88" s="366"/>
      <c r="O88" s="366"/>
      <c r="P88" s="366"/>
      <c r="Q88" s="366"/>
      <c r="R88" s="366"/>
      <c r="S88" s="366"/>
      <c r="T88" s="366"/>
      <c r="U88" s="366"/>
      <c r="V88" s="366"/>
      <c r="W88" s="366"/>
      <c r="X88" s="346"/>
    </row>
    <row r="89" spans="2:24" ht="15" customHeight="1" x14ac:dyDescent="0.35">
      <c r="B89" s="326"/>
      <c r="C89" s="329"/>
      <c r="D89" s="329"/>
      <c r="E89" s="332"/>
      <c r="F89" s="294" t="s">
        <v>1054</v>
      </c>
      <c r="G89" s="332"/>
      <c r="H89" s="332"/>
      <c r="I89" s="32">
        <v>797</v>
      </c>
      <c r="J89" s="329"/>
      <c r="K89" s="329"/>
      <c r="L89" s="344"/>
      <c r="M89" s="366"/>
      <c r="N89" s="366"/>
      <c r="O89" s="366"/>
      <c r="P89" s="366"/>
      <c r="Q89" s="366"/>
      <c r="R89" s="366"/>
      <c r="S89" s="366"/>
      <c r="T89" s="366"/>
      <c r="U89" s="366"/>
      <c r="V89" s="366"/>
      <c r="W89" s="366"/>
      <c r="X89" s="346"/>
    </row>
    <row r="90" spans="2:24" ht="15" customHeight="1" x14ac:dyDescent="0.35">
      <c r="B90" s="326"/>
      <c r="C90" s="329"/>
      <c r="D90" s="329"/>
      <c r="E90" s="332"/>
      <c r="F90" s="255" t="s">
        <v>1055</v>
      </c>
      <c r="G90" s="332"/>
      <c r="H90" s="333"/>
      <c r="I90" s="32">
        <v>669</v>
      </c>
      <c r="J90" s="329"/>
      <c r="K90" s="329"/>
      <c r="L90" s="344"/>
      <c r="M90" s="366"/>
      <c r="N90" s="366"/>
      <c r="O90" s="366"/>
      <c r="P90" s="366"/>
      <c r="Q90" s="366"/>
      <c r="R90" s="366"/>
      <c r="S90" s="366"/>
      <c r="T90" s="366"/>
      <c r="U90" s="366"/>
      <c r="V90" s="366"/>
      <c r="W90" s="366"/>
      <c r="X90" s="346"/>
    </row>
    <row r="91" spans="2:24" ht="15" customHeight="1" x14ac:dyDescent="0.35">
      <c r="B91" s="326"/>
      <c r="C91" s="329"/>
      <c r="D91" s="329"/>
      <c r="E91" s="332"/>
      <c r="F91" s="255" t="s">
        <v>791</v>
      </c>
      <c r="G91" s="332"/>
      <c r="H91" s="331" t="s">
        <v>1057</v>
      </c>
      <c r="I91" s="32">
        <v>928</v>
      </c>
      <c r="J91" s="329"/>
      <c r="K91" s="329"/>
      <c r="L91" s="344"/>
      <c r="M91" s="366"/>
      <c r="N91" s="366"/>
      <c r="O91" s="366"/>
      <c r="P91" s="366"/>
      <c r="Q91" s="366"/>
      <c r="R91" s="366"/>
      <c r="S91" s="366"/>
      <c r="T91" s="366"/>
      <c r="U91" s="366"/>
      <c r="V91" s="366"/>
      <c r="W91" s="366"/>
      <c r="X91" s="346"/>
    </row>
    <row r="92" spans="2:24" ht="15" customHeight="1" x14ac:dyDescent="0.35">
      <c r="B92" s="326"/>
      <c r="C92" s="329"/>
      <c r="D92" s="329"/>
      <c r="E92" s="332"/>
      <c r="F92" s="255" t="s">
        <v>706</v>
      </c>
      <c r="G92" s="332"/>
      <c r="H92" s="332"/>
      <c r="I92" s="32">
        <v>356</v>
      </c>
      <c r="J92" s="329"/>
      <c r="K92" s="329"/>
      <c r="L92" s="344"/>
      <c r="M92" s="366"/>
      <c r="N92" s="366"/>
      <c r="O92" s="366"/>
      <c r="P92" s="366"/>
      <c r="Q92" s="366"/>
      <c r="R92" s="366"/>
      <c r="S92" s="366"/>
      <c r="T92" s="366"/>
      <c r="U92" s="366"/>
      <c r="V92" s="366"/>
      <c r="W92" s="366"/>
      <c r="X92" s="346"/>
    </row>
    <row r="93" spans="2:24" ht="15" customHeight="1" x14ac:dyDescent="0.35">
      <c r="B93" s="326"/>
      <c r="C93" s="329"/>
      <c r="D93" s="329"/>
      <c r="E93" s="332"/>
      <c r="F93" s="255" t="s">
        <v>710</v>
      </c>
      <c r="G93" s="332"/>
      <c r="H93" s="332"/>
      <c r="I93" s="31">
        <v>1207</v>
      </c>
      <c r="J93" s="329"/>
      <c r="K93" s="329"/>
      <c r="L93" s="344"/>
      <c r="M93" s="366"/>
      <c r="N93" s="366"/>
      <c r="O93" s="366"/>
      <c r="P93" s="366"/>
      <c r="Q93" s="366"/>
      <c r="R93" s="366"/>
      <c r="S93" s="366"/>
      <c r="T93" s="366"/>
      <c r="U93" s="366"/>
      <c r="V93" s="366"/>
      <c r="W93" s="366"/>
      <c r="X93" s="346"/>
    </row>
    <row r="94" spans="2:24" ht="15" customHeight="1" x14ac:dyDescent="0.35">
      <c r="B94" s="326"/>
      <c r="C94" s="329"/>
      <c r="D94" s="329"/>
      <c r="E94" s="332"/>
      <c r="F94" s="294" t="s">
        <v>1048</v>
      </c>
      <c r="G94" s="332"/>
      <c r="H94" s="332"/>
      <c r="I94" s="32">
        <v>1662</v>
      </c>
      <c r="J94" s="329"/>
      <c r="K94" s="329"/>
      <c r="L94" s="344"/>
      <c r="M94" s="366"/>
      <c r="N94" s="366"/>
      <c r="O94" s="366"/>
      <c r="P94" s="366"/>
      <c r="Q94" s="366"/>
      <c r="R94" s="366"/>
      <c r="S94" s="366"/>
      <c r="T94" s="366"/>
      <c r="U94" s="366"/>
      <c r="V94" s="366"/>
      <c r="W94" s="366"/>
      <c r="X94" s="346"/>
    </row>
    <row r="95" spans="2:24" ht="15" customHeight="1" x14ac:dyDescent="0.35">
      <c r="B95" s="326"/>
      <c r="C95" s="329"/>
      <c r="D95" s="329"/>
      <c r="E95" s="332"/>
      <c r="F95" s="294" t="s">
        <v>906</v>
      </c>
      <c r="G95" s="332"/>
      <c r="H95" s="332"/>
      <c r="I95" s="32">
        <v>1460</v>
      </c>
      <c r="J95" s="329"/>
      <c r="K95" s="329"/>
      <c r="L95" s="344"/>
      <c r="M95" s="366"/>
      <c r="N95" s="366"/>
      <c r="O95" s="366"/>
      <c r="P95" s="366"/>
      <c r="Q95" s="366"/>
      <c r="R95" s="366"/>
      <c r="S95" s="366"/>
      <c r="T95" s="366"/>
      <c r="U95" s="366"/>
      <c r="V95" s="366"/>
      <c r="W95" s="366"/>
      <c r="X95" s="346"/>
    </row>
    <row r="96" spans="2:24" ht="15" customHeight="1" x14ac:dyDescent="0.35">
      <c r="B96" s="326"/>
      <c r="C96" s="329"/>
      <c r="D96" s="329"/>
      <c r="E96" s="332"/>
      <c r="F96" s="294" t="s">
        <v>911</v>
      </c>
      <c r="G96" s="332"/>
      <c r="H96" s="332"/>
      <c r="I96" s="32">
        <v>1349</v>
      </c>
      <c r="J96" s="329"/>
      <c r="K96" s="329"/>
      <c r="L96" s="344"/>
      <c r="M96" s="366"/>
      <c r="N96" s="366"/>
      <c r="O96" s="366"/>
      <c r="P96" s="366"/>
      <c r="Q96" s="366"/>
      <c r="R96" s="366"/>
      <c r="S96" s="366"/>
      <c r="T96" s="366"/>
      <c r="U96" s="366"/>
      <c r="V96" s="366"/>
      <c r="W96" s="366"/>
      <c r="X96" s="346"/>
    </row>
    <row r="97" spans="2:24" ht="15" customHeight="1" x14ac:dyDescent="0.35">
      <c r="B97" s="326"/>
      <c r="C97" s="329"/>
      <c r="D97" s="329"/>
      <c r="E97" s="332"/>
      <c r="F97" s="255" t="s">
        <v>1049</v>
      </c>
      <c r="G97" s="332"/>
      <c r="H97" s="332"/>
      <c r="I97" s="32">
        <v>1084</v>
      </c>
      <c r="J97" s="329"/>
      <c r="K97" s="329"/>
      <c r="L97" s="344"/>
      <c r="M97" s="366"/>
      <c r="N97" s="366"/>
      <c r="O97" s="366"/>
      <c r="P97" s="366"/>
      <c r="Q97" s="366"/>
      <c r="R97" s="366"/>
      <c r="S97" s="366"/>
      <c r="T97" s="366"/>
      <c r="U97" s="366"/>
      <c r="V97" s="366"/>
      <c r="W97" s="366"/>
      <c r="X97" s="346"/>
    </row>
    <row r="98" spans="2:24" ht="15" customHeight="1" x14ac:dyDescent="0.35">
      <c r="B98" s="326"/>
      <c r="C98" s="329"/>
      <c r="D98" s="329"/>
      <c r="E98" s="332"/>
      <c r="F98" s="294" t="s">
        <v>1050</v>
      </c>
      <c r="G98" s="332"/>
      <c r="H98" s="332"/>
      <c r="I98" s="32">
        <v>882</v>
      </c>
      <c r="J98" s="329"/>
      <c r="K98" s="329"/>
      <c r="L98" s="344"/>
      <c r="M98" s="366"/>
      <c r="N98" s="366"/>
      <c r="O98" s="366"/>
      <c r="P98" s="366"/>
      <c r="Q98" s="366"/>
      <c r="R98" s="366"/>
      <c r="S98" s="366"/>
      <c r="T98" s="366"/>
      <c r="U98" s="366"/>
      <c r="V98" s="366"/>
      <c r="W98" s="366"/>
      <c r="X98" s="346"/>
    </row>
    <row r="99" spans="2:24" ht="15" customHeight="1" x14ac:dyDescent="0.35">
      <c r="B99" s="326"/>
      <c r="C99" s="329"/>
      <c r="D99" s="329"/>
      <c r="E99" s="332"/>
      <c r="F99" s="294" t="s">
        <v>908</v>
      </c>
      <c r="G99" s="332"/>
      <c r="H99" s="332"/>
      <c r="I99" s="32">
        <v>1249</v>
      </c>
      <c r="J99" s="329"/>
      <c r="K99" s="329"/>
      <c r="L99" s="344"/>
      <c r="M99" s="366"/>
      <c r="N99" s="366"/>
      <c r="O99" s="366"/>
      <c r="P99" s="366"/>
      <c r="Q99" s="366"/>
      <c r="R99" s="366"/>
      <c r="S99" s="366"/>
      <c r="T99" s="366"/>
      <c r="U99" s="366"/>
      <c r="V99" s="366"/>
      <c r="W99" s="366"/>
      <c r="X99" s="346"/>
    </row>
    <row r="100" spans="2:24" ht="15" customHeight="1" x14ac:dyDescent="0.35">
      <c r="B100" s="326"/>
      <c r="C100" s="329"/>
      <c r="D100" s="329"/>
      <c r="E100" s="332"/>
      <c r="F100" s="294" t="s">
        <v>1051</v>
      </c>
      <c r="G100" s="332"/>
      <c r="H100" s="332"/>
      <c r="I100" s="32">
        <v>845</v>
      </c>
      <c r="J100" s="329"/>
      <c r="K100" s="329"/>
      <c r="L100" s="344"/>
      <c r="M100" s="366"/>
      <c r="N100" s="366"/>
      <c r="O100" s="366"/>
      <c r="P100" s="366"/>
      <c r="Q100" s="366"/>
      <c r="R100" s="366"/>
      <c r="S100" s="366"/>
      <c r="T100" s="366"/>
      <c r="U100" s="366"/>
      <c r="V100" s="366"/>
      <c r="W100" s="366"/>
      <c r="X100" s="346"/>
    </row>
    <row r="101" spans="2:24" ht="15" customHeight="1" x14ac:dyDescent="0.35">
      <c r="B101" s="326"/>
      <c r="C101" s="329"/>
      <c r="D101" s="329"/>
      <c r="E101" s="332"/>
      <c r="F101" s="294" t="s">
        <v>1052</v>
      </c>
      <c r="G101" s="332"/>
      <c r="H101" s="332"/>
      <c r="I101" s="32">
        <v>780</v>
      </c>
      <c r="J101" s="329"/>
      <c r="K101" s="329"/>
      <c r="L101" s="344"/>
      <c r="M101" s="366"/>
      <c r="N101" s="366"/>
      <c r="O101" s="366"/>
      <c r="P101" s="366"/>
      <c r="Q101" s="366"/>
      <c r="R101" s="366"/>
      <c r="S101" s="366"/>
      <c r="T101" s="366"/>
      <c r="U101" s="366"/>
      <c r="V101" s="366"/>
      <c r="W101" s="366"/>
      <c r="X101" s="346"/>
    </row>
    <row r="102" spans="2:24" ht="15" customHeight="1" x14ac:dyDescent="0.35">
      <c r="B102" s="326"/>
      <c r="C102" s="329"/>
      <c r="D102" s="329"/>
      <c r="E102" s="332"/>
      <c r="F102" s="294" t="s">
        <v>707</v>
      </c>
      <c r="G102" s="332"/>
      <c r="H102" s="332"/>
      <c r="I102" s="32">
        <v>864</v>
      </c>
      <c r="J102" s="329"/>
      <c r="K102" s="329"/>
      <c r="L102" s="344"/>
      <c r="M102" s="366"/>
      <c r="N102" s="366"/>
      <c r="O102" s="366"/>
      <c r="P102" s="366"/>
      <c r="Q102" s="366"/>
      <c r="R102" s="366"/>
      <c r="S102" s="366"/>
      <c r="T102" s="366"/>
      <c r="U102" s="366"/>
      <c r="V102" s="366"/>
      <c r="W102" s="366"/>
      <c r="X102" s="346"/>
    </row>
    <row r="103" spans="2:24" ht="15" customHeight="1" x14ac:dyDescent="0.35">
      <c r="B103" s="326"/>
      <c r="C103" s="329"/>
      <c r="D103" s="329"/>
      <c r="E103" s="332"/>
      <c r="F103" s="294" t="s">
        <v>903</v>
      </c>
      <c r="G103" s="332"/>
      <c r="H103" s="332"/>
      <c r="I103" s="32">
        <v>1351</v>
      </c>
      <c r="J103" s="329"/>
      <c r="K103" s="329"/>
      <c r="L103" s="344"/>
      <c r="M103" s="366"/>
      <c r="N103" s="366"/>
      <c r="O103" s="366"/>
      <c r="P103" s="366"/>
      <c r="Q103" s="366"/>
      <c r="R103" s="366"/>
      <c r="S103" s="366"/>
      <c r="T103" s="366"/>
      <c r="U103" s="366"/>
      <c r="V103" s="366"/>
      <c r="W103" s="366"/>
      <c r="X103" s="346"/>
    </row>
    <row r="104" spans="2:24" ht="15" customHeight="1" x14ac:dyDescent="0.35">
      <c r="B104" s="326"/>
      <c r="C104" s="329"/>
      <c r="D104" s="329"/>
      <c r="E104" s="332"/>
      <c r="F104" s="294" t="s">
        <v>1053</v>
      </c>
      <c r="G104" s="332"/>
      <c r="H104" s="332"/>
      <c r="I104" s="32">
        <v>1063</v>
      </c>
      <c r="J104" s="329"/>
      <c r="K104" s="329"/>
      <c r="L104" s="344"/>
      <c r="M104" s="366"/>
      <c r="N104" s="366"/>
      <c r="O104" s="366"/>
      <c r="P104" s="366"/>
      <c r="Q104" s="366"/>
      <c r="R104" s="366"/>
      <c r="S104" s="366"/>
      <c r="T104" s="366"/>
      <c r="U104" s="366"/>
      <c r="V104" s="366"/>
      <c r="W104" s="366"/>
      <c r="X104" s="346"/>
    </row>
    <row r="105" spans="2:24" ht="15" customHeight="1" x14ac:dyDescent="0.35">
      <c r="B105" s="326"/>
      <c r="C105" s="329"/>
      <c r="D105" s="329"/>
      <c r="E105" s="332"/>
      <c r="F105" s="294" t="s">
        <v>1054</v>
      </c>
      <c r="G105" s="332"/>
      <c r="H105" s="332"/>
      <c r="I105" s="31">
        <v>1031</v>
      </c>
      <c r="J105" s="329"/>
      <c r="K105" s="329"/>
      <c r="L105" s="344"/>
      <c r="M105" s="366"/>
      <c r="N105" s="366"/>
      <c r="O105" s="366"/>
      <c r="P105" s="366"/>
      <c r="Q105" s="366"/>
      <c r="R105" s="366"/>
      <c r="S105" s="366"/>
      <c r="T105" s="366"/>
      <c r="U105" s="366"/>
      <c r="V105" s="366"/>
      <c r="W105" s="366"/>
      <c r="X105" s="346"/>
    </row>
    <row r="106" spans="2:24" ht="15" customHeight="1" x14ac:dyDescent="0.35">
      <c r="B106" s="326"/>
      <c r="C106" s="329"/>
      <c r="D106" s="330"/>
      <c r="E106" s="332"/>
      <c r="F106" s="255" t="s">
        <v>1055</v>
      </c>
      <c r="G106" s="332"/>
      <c r="H106" s="333"/>
      <c r="I106" s="31">
        <v>915</v>
      </c>
      <c r="J106" s="329"/>
      <c r="K106" s="329"/>
      <c r="L106" s="344"/>
      <c r="M106" s="366"/>
      <c r="N106" s="366"/>
      <c r="O106" s="366"/>
      <c r="P106" s="366"/>
      <c r="Q106" s="366"/>
      <c r="R106" s="366"/>
      <c r="S106" s="366"/>
      <c r="T106" s="366"/>
      <c r="U106" s="366"/>
      <c r="V106" s="366"/>
      <c r="W106" s="366"/>
      <c r="X106" s="346"/>
    </row>
    <row r="107" spans="2:24" ht="15" customHeight="1" x14ac:dyDescent="0.35">
      <c r="B107" s="326"/>
      <c r="C107" s="329"/>
      <c r="D107" s="328" t="s">
        <v>309</v>
      </c>
      <c r="E107" s="332"/>
      <c r="F107" s="255" t="s">
        <v>791</v>
      </c>
      <c r="G107" s="332"/>
      <c r="H107" s="331" t="s">
        <v>1046</v>
      </c>
      <c r="I107" s="32">
        <v>776</v>
      </c>
      <c r="J107" s="329"/>
      <c r="K107" s="329"/>
      <c r="L107" s="344"/>
      <c r="M107" s="366"/>
      <c r="N107" s="366"/>
      <c r="O107" s="366"/>
      <c r="P107" s="366"/>
      <c r="Q107" s="366"/>
      <c r="R107" s="366"/>
      <c r="S107" s="366"/>
      <c r="T107" s="366"/>
      <c r="U107" s="366"/>
      <c r="V107" s="366"/>
      <c r="W107" s="366"/>
      <c r="X107" s="346"/>
    </row>
    <row r="108" spans="2:24" ht="15" customHeight="1" x14ac:dyDescent="0.35">
      <c r="B108" s="326"/>
      <c r="C108" s="329"/>
      <c r="D108" s="329"/>
      <c r="E108" s="332"/>
      <c r="F108" s="255" t="s">
        <v>710</v>
      </c>
      <c r="G108" s="332"/>
      <c r="H108" s="332"/>
      <c r="I108" s="32">
        <v>1482</v>
      </c>
      <c r="J108" s="329"/>
      <c r="K108" s="329"/>
      <c r="L108" s="344"/>
      <c r="M108" s="366"/>
      <c r="N108" s="366"/>
      <c r="O108" s="366"/>
      <c r="P108" s="366"/>
      <c r="Q108" s="366"/>
      <c r="R108" s="366"/>
      <c r="S108" s="366"/>
      <c r="T108" s="366"/>
      <c r="U108" s="366"/>
      <c r="V108" s="366"/>
      <c r="W108" s="366"/>
      <c r="X108" s="346"/>
    </row>
    <row r="109" spans="2:24" ht="15" customHeight="1" x14ac:dyDescent="0.35">
      <c r="B109" s="326"/>
      <c r="C109" s="329"/>
      <c r="D109" s="329"/>
      <c r="E109" s="332"/>
      <c r="F109" s="255" t="s">
        <v>1048</v>
      </c>
      <c r="G109" s="332"/>
      <c r="H109" s="332"/>
      <c r="I109" s="32">
        <v>1422</v>
      </c>
      <c r="J109" s="329"/>
      <c r="K109" s="329"/>
      <c r="L109" s="344"/>
      <c r="M109" s="366"/>
      <c r="N109" s="366"/>
      <c r="O109" s="366"/>
      <c r="P109" s="366"/>
      <c r="Q109" s="366"/>
      <c r="R109" s="366"/>
      <c r="S109" s="366"/>
      <c r="T109" s="366"/>
      <c r="U109" s="366"/>
      <c r="V109" s="366"/>
      <c r="W109" s="366"/>
      <c r="X109" s="346"/>
    </row>
    <row r="110" spans="2:24" ht="15" customHeight="1" x14ac:dyDescent="0.35">
      <c r="B110" s="326"/>
      <c r="C110" s="329"/>
      <c r="D110" s="329"/>
      <c r="E110" s="332"/>
      <c r="F110" s="294" t="s">
        <v>906</v>
      </c>
      <c r="G110" s="332"/>
      <c r="H110" s="332"/>
      <c r="I110" s="32">
        <v>1204</v>
      </c>
      <c r="J110" s="329"/>
      <c r="K110" s="329"/>
      <c r="L110" s="344"/>
      <c r="M110" s="366"/>
      <c r="N110" s="366"/>
      <c r="O110" s="366"/>
      <c r="P110" s="366"/>
      <c r="Q110" s="366"/>
      <c r="R110" s="366"/>
      <c r="S110" s="366"/>
      <c r="T110" s="366"/>
      <c r="U110" s="366"/>
      <c r="V110" s="366"/>
      <c r="W110" s="366"/>
      <c r="X110" s="346"/>
    </row>
    <row r="111" spans="2:24" ht="15" customHeight="1" x14ac:dyDescent="0.35">
      <c r="B111" s="326"/>
      <c r="C111" s="329"/>
      <c r="D111" s="329"/>
      <c r="E111" s="332"/>
      <c r="F111" s="294" t="s">
        <v>1049</v>
      </c>
      <c r="G111" s="332"/>
      <c r="H111" s="332"/>
      <c r="I111" s="32">
        <v>816</v>
      </c>
      <c r="J111" s="329"/>
      <c r="K111" s="329"/>
      <c r="L111" s="344"/>
      <c r="M111" s="366"/>
      <c r="N111" s="366"/>
      <c r="O111" s="366"/>
      <c r="P111" s="366"/>
      <c r="Q111" s="366"/>
      <c r="R111" s="366"/>
      <c r="S111" s="366"/>
      <c r="T111" s="366"/>
      <c r="U111" s="366"/>
      <c r="V111" s="366"/>
      <c r="W111" s="366"/>
      <c r="X111" s="346"/>
    </row>
    <row r="112" spans="2:24" ht="15" customHeight="1" x14ac:dyDescent="0.35">
      <c r="B112" s="326"/>
      <c r="C112" s="329"/>
      <c r="D112" s="329"/>
      <c r="E112" s="332"/>
      <c r="F112" s="294" t="s">
        <v>1050</v>
      </c>
      <c r="G112" s="332"/>
      <c r="H112" s="332"/>
      <c r="I112" s="32">
        <v>616</v>
      </c>
      <c r="J112" s="329"/>
      <c r="K112" s="329"/>
      <c r="L112" s="344"/>
      <c r="M112" s="366"/>
      <c r="N112" s="366"/>
      <c r="O112" s="366"/>
      <c r="P112" s="366"/>
      <c r="Q112" s="366"/>
      <c r="R112" s="366"/>
      <c r="S112" s="366"/>
      <c r="T112" s="366"/>
      <c r="U112" s="366"/>
      <c r="V112" s="366"/>
      <c r="W112" s="366"/>
      <c r="X112" s="346"/>
    </row>
    <row r="113" spans="2:24" ht="15" customHeight="1" x14ac:dyDescent="0.35">
      <c r="B113" s="326"/>
      <c r="C113" s="329"/>
      <c r="D113" s="329"/>
      <c r="E113" s="332"/>
      <c r="F113" s="255" t="s">
        <v>908</v>
      </c>
      <c r="G113" s="332"/>
      <c r="H113" s="332"/>
      <c r="I113" s="32">
        <v>915</v>
      </c>
      <c r="J113" s="329"/>
      <c r="K113" s="329"/>
      <c r="L113" s="344"/>
      <c r="M113" s="366"/>
      <c r="N113" s="366"/>
      <c r="O113" s="366"/>
      <c r="P113" s="366"/>
      <c r="Q113" s="366"/>
      <c r="R113" s="366"/>
      <c r="S113" s="366"/>
      <c r="T113" s="366"/>
      <c r="U113" s="366"/>
      <c r="V113" s="366"/>
      <c r="W113" s="366"/>
      <c r="X113" s="346"/>
    </row>
    <row r="114" spans="2:24" ht="15" customHeight="1" x14ac:dyDescent="0.35">
      <c r="B114" s="326"/>
      <c r="C114" s="329"/>
      <c r="D114" s="329"/>
      <c r="E114" s="332"/>
      <c r="F114" s="294" t="s">
        <v>1051</v>
      </c>
      <c r="G114" s="332"/>
      <c r="H114" s="332"/>
      <c r="I114" s="32">
        <v>764</v>
      </c>
      <c r="J114" s="329"/>
      <c r="K114" s="329"/>
      <c r="L114" s="344"/>
      <c r="M114" s="366"/>
      <c r="N114" s="366"/>
      <c r="O114" s="366"/>
      <c r="P114" s="366"/>
      <c r="Q114" s="366"/>
      <c r="R114" s="366"/>
      <c r="S114" s="366"/>
      <c r="T114" s="366"/>
      <c r="U114" s="366"/>
      <c r="V114" s="366"/>
      <c r="W114" s="366"/>
      <c r="X114" s="346"/>
    </row>
    <row r="115" spans="2:24" ht="15" customHeight="1" x14ac:dyDescent="0.35">
      <c r="B115" s="326"/>
      <c r="C115" s="329"/>
      <c r="D115" s="329"/>
      <c r="E115" s="332"/>
      <c r="F115" s="294" t="s">
        <v>1052</v>
      </c>
      <c r="G115" s="332"/>
      <c r="H115" s="332"/>
      <c r="I115" s="32">
        <v>749</v>
      </c>
      <c r="J115" s="329"/>
      <c r="K115" s="329"/>
      <c r="L115" s="344"/>
      <c r="M115" s="366"/>
      <c r="N115" s="366"/>
      <c r="O115" s="366"/>
      <c r="P115" s="366"/>
      <c r="Q115" s="366"/>
      <c r="R115" s="366"/>
      <c r="S115" s="366"/>
      <c r="T115" s="366"/>
      <c r="U115" s="366"/>
      <c r="V115" s="366"/>
      <c r="W115" s="366"/>
      <c r="X115" s="346"/>
    </row>
    <row r="116" spans="2:24" ht="15" customHeight="1" x14ac:dyDescent="0.35">
      <c r="B116" s="326"/>
      <c r="C116" s="329"/>
      <c r="D116" s="329"/>
      <c r="E116" s="332"/>
      <c r="F116" s="294" t="s">
        <v>707</v>
      </c>
      <c r="G116" s="332"/>
      <c r="H116" s="332"/>
      <c r="I116" s="32">
        <v>223</v>
      </c>
      <c r="J116" s="329"/>
      <c r="K116" s="329"/>
      <c r="L116" s="344"/>
      <c r="M116" s="366"/>
      <c r="N116" s="366"/>
      <c r="O116" s="366"/>
      <c r="P116" s="366"/>
      <c r="Q116" s="366"/>
      <c r="R116" s="366"/>
      <c r="S116" s="366"/>
      <c r="T116" s="366"/>
      <c r="U116" s="366"/>
      <c r="V116" s="366"/>
      <c r="W116" s="366"/>
      <c r="X116" s="346"/>
    </row>
    <row r="117" spans="2:24" ht="15" customHeight="1" x14ac:dyDescent="0.35">
      <c r="B117" s="326"/>
      <c r="C117" s="329"/>
      <c r="D117" s="329"/>
      <c r="E117" s="332"/>
      <c r="F117" s="294" t="s">
        <v>903</v>
      </c>
      <c r="G117" s="332"/>
      <c r="H117" s="332"/>
      <c r="I117" s="32" t="s">
        <v>1058</v>
      </c>
      <c r="J117" s="329"/>
      <c r="K117" s="329"/>
      <c r="L117" s="344"/>
      <c r="M117" s="366"/>
      <c r="N117" s="366"/>
      <c r="O117" s="366"/>
      <c r="P117" s="366"/>
      <c r="Q117" s="366"/>
      <c r="R117" s="366"/>
      <c r="S117" s="366"/>
      <c r="T117" s="366"/>
      <c r="U117" s="366"/>
      <c r="V117" s="366"/>
      <c r="W117" s="366"/>
      <c r="X117" s="346"/>
    </row>
    <row r="118" spans="2:24" ht="15" customHeight="1" x14ac:dyDescent="0.35">
      <c r="B118" s="326"/>
      <c r="C118" s="329"/>
      <c r="D118" s="329"/>
      <c r="E118" s="332"/>
      <c r="F118" s="294" t="s">
        <v>1053</v>
      </c>
      <c r="G118" s="332"/>
      <c r="H118" s="332"/>
      <c r="I118" s="32" t="s">
        <v>1058</v>
      </c>
      <c r="J118" s="329"/>
      <c r="K118" s="329"/>
      <c r="L118" s="344"/>
      <c r="M118" s="366"/>
      <c r="N118" s="366"/>
      <c r="O118" s="366"/>
      <c r="P118" s="366"/>
      <c r="Q118" s="366"/>
      <c r="R118" s="366"/>
      <c r="S118" s="366"/>
      <c r="T118" s="366"/>
      <c r="U118" s="366"/>
      <c r="V118" s="366"/>
      <c r="W118" s="366"/>
      <c r="X118" s="346"/>
    </row>
    <row r="119" spans="2:24" ht="15" customHeight="1" x14ac:dyDescent="0.35">
      <c r="B119" s="326"/>
      <c r="C119" s="329"/>
      <c r="D119" s="329"/>
      <c r="E119" s="332"/>
      <c r="F119" s="294" t="s">
        <v>1054</v>
      </c>
      <c r="G119" s="332"/>
      <c r="H119" s="332"/>
      <c r="I119" s="32" t="s">
        <v>1058</v>
      </c>
      <c r="J119" s="329"/>
      <c r="K119" s="329"/>
      <c r="L119" s="344"/>
      <c r="M119" s="366"/>
      <c r="N119" s="366"/>
      <c r="O119" s="366"/>
      <c r="P119" s="366"/>
      <c r="Q119" s="366"/>
      <c r="R119" s="366"/>
      <c r="S119" s="366"/>
      <c r="T119" s="366"/>
      <c r="U119" s="366"/>
      <c r="V119" s="366"/>
      <c r="W119" s="366"/>
      <c r="X119" s="346"/>
    </row>
    <row r="120" spans="2:24" ht="15" customHeight="1" x14ac:dyDescent="0.35">
      <c r="B120" s="326"/>
      <c r="C120" s="329"/>
      <c r="D120" s="329"/>
      <c r="E120" s="332"/>
      <c r="F120" s="294" t="s">
        <v>706</v>
      </c>
      <c r="G120" s="332"/>
      <c r="H120" s="332"/>
      <c r="I120" s="32" t="s">
        <v>1058</v>
      </c>
      <c r="J120" s="329"/>
      <c r="K120" s="329"/>
      <c r="L120" s="344"/>
      <c r="M120" s="366"/>
      <c r="N120" s="366"/>
      <c r="O120" s="366"/>
      <c r="P120" s="366"/>
      <c r="Q120" s="366"/>
      <c r="R120" s="366"/>
      <c r="S120" s="366"/>
      <c r="T120" s="366"/>
      <c r="U120" s="366"/>
      <c r="V120" s="366"/>
      <c r="W120" s="366"/>
      <c r="X120" s="346"/>
    </row>
    <row r="121" spans="2:24" ht="15" customHeight="1" x14ac:dyDescent="0.35">
      <c r="B121" s="326"/>
      <c r="C121" s="329"/>
      <c r="D121" s="329"/>
      <c r="E121" s="332"/>
      <c r="F121" s="294" t="s">
        <v>911</v>
      </c>
      <c r="G121" s="332"/>
      <c r="H121" s="332"/>
      <c r="I121" s="32" t="s">
        <v>1058</v>
      </c>
      <c r="J121" s="329"/>
      <c r="K121" s="329"/>
      <c r="L121" s="344"/>
      <c r="M121" s="366"/>
      <c r="N121" s="366"/>
      <c r="O121" s="366"/>
      <c r="P121" s="366"/>
      <c r="Q121" s="366"/>
      <c r="R121" s="366"/>
      <c r="S121" s="366"/>
      <c r="T121" s="366"/>
      <c r="U121" s="366"/>
      <c r="V121" s="366"/>
      <c r="W121" s="366"/>
      <c r="X121" s="346"/>
    </row>
    <row r="122" spans="2:24" ht="15" customHeight="1" x14ac:dyDescent="0.35">
      <c r="B122" s="326"/>
      <c r="C122" s="329"/>
      <c r="D122" s="329"/>
      <c r="E122" s="332"/>
      <c r="F122" s="255" t="s">
        <v>1055</v>
      </c>
      <c r="G122" s="332"/>
      <c r="H122" s="333"/>
      <c r="I122" s="32">
        <v>560</v>
      </c>
      <c r="J122" s="329"/>
      <c r="K122" s="329"/>
      <c r="L122" s="344"/>
      <c r="M122" s="366"/>
      <c r="N122" s="366"/>
      <c r="O122" s="366"/>
      <c r="P122" s="366"/>
      <c r="Q122" s="366"/>
      <c r="R122" s="366"/>
      <c r="S122" s="366"/>
      <c r="T122" s="366"/>
      <c r="U122" s="366"/>
      <c r="V122" s="366"/>
      <c r="W122" s="366"/>
      <c r="X122" s="346"/>
    </row>
    <row r="123" spans="2:24" ht="15" customHeight="1" x14ac:dyDescent="0.35">
      <c r="B123" s="326"/>
      <c r="C123" s="329"/>
      <c r="D123" s="329"/>
      <c r="E123" s="332"/>
      <c r="F123" s="255" t="s">
        <v>791</v>
      </c>
      <c r="G123" s="332"/>
      <c r="H123" s="331" t="s">
        <v>1056</v>
      </c>
      <c r="I123" s="32">
        <v>464</v>
      </c>
      <c r="J123" s="329"/>
      <c r="K123" s="329"/>
      <c r="L123" s="344"/>
      <c r="M123" s="366"/>
      <c r="N123" s="366"/>
      <c r="O123" s="366"/>
      <c r="P123" s="366"/>
      <c r="Q123" s="366"/>
      <c r="R123" s="366"/>
      <c r="S123" s="366"/>
      <c r="T123" s="366"/>
      <c r="U123" s="366"/>
      <c r="V123" s="366"/>
      <c r="W123" s="366"/>
      <c r="X123" s="346"/>
    </row>
    <row r="124" spans="2:24" ht="15" customHeight="1" x14ac:dyDescent="0.35">
      <c r="B124" s="326"/>
      <c r="C124" s="329"/>
      <c r="D124" s="329"/>
      <c r="E124" s="332"/>
      <c r="F124" s="255" t="s">
        <v>710</v>
      </c>
      <c r="G124" s="332"/>
      <c r="H124" s="332"/>
      <c r="I124" s="32">
        <v>1073</v>
      </c>
      <c r="J124" s="329"/>
      <c r="K124" s="329"/>
      <c r="L124" s="344"/>
      <c r="M124" s="366"/>
      <c r="N124" s="366"/>
      <c r="O124" s="366"/>
      <c r="P124" s="366"/>
      <c r="Q124" s="366"/>
      <c r="R124" s="366"/>
      <c r="S124" s="366"/>
      <c r="T124" s="366"/>
      <c r="U124" s="366"/>
      <c r="V124" s="366"/>
      <c r="W124" s="366"/>
      <c r="X124" s="346"/>
    </row>
    <row r="125" spans="2:24" ht="15" customHeight="1" x14ac:dyDescent="0.35">
      <c r="B125" s="326"/>
      <c r="C125" s="329"/>
      <c r="D125" s="329"/>
      <c r="E125" s="332"/>
      <c r="F125" s="255" t="s">
        <v>1048</v>
      </c>
      <c r="G125" s="332"/>
      <c r="H125" s="332"/>
      <c r="I125" s="32">
        <v>946</v>
      </c>
      <c r="J125" s="329"/>
      <c r="K125" s="329"/>
      <c r="L125" s="344"/>
      <c r="M125" s="366"/>
      <c r="N125" s="366"/>
      <c r="O125" s="366"/>
      <c r="P125" s="366"/>
      <c r="Q125" s="366"/>
      <c r="R125" s="366"/>
      <c r="S125" s="366"/>
      <c r="T125" s="366"/>
      <c r="U125" s="366"/>
      <c r="V125" s="366"/>
      <c r="W125" s="366"/>
      <c r="X125" s="346"/>
    </row>
    <row r="126" spans="2:24" ht="15" customHeight="1" x14ac:dyDescent="0.35">
      <c r="B126" s="326"/>
      <c r="C126" s="329"/>
      <c r="D126" s="329"/>
      <c r="E126" s="332"/>
      <c r="F126" s="294" t="s">
        <v>906</v>
      </c>
      <c r="G126" s="332"/>
      <c r="H126" s="332"/>
      <c r="I126" s="32">
        <v>813</v>
      </c>
      <c r="J126" s="329"/>
      <c r="K126" s="329"/>
      <c r="L126" s="344"/>
      <c r="M126" s="366"/>
      <c r="N126" s="366"/>
      <c r="O126" s="366"/>
      <c r="P126" s="366"/>
      <c r="Q126" s="366"/>
      <c r="R126" s="366"/>
      <c r="S126" s="366"/>
      <c r="T126" s="366"/>
      <c r="U126" s="366"/>
      <c r="V126" s="366"/>
      <c r="W126" s="366"/>
      <c r="X126" s="346"/>
    </row>
    <row r="127" spans="2:24" ht="15" customHeight="1" x14ac:dyDescent="0.35">
      <c r="B127" s="326"/>
      <c r="C127" s="329"/>
      <c r="D127" s="329"/>
      <c r="E127" s="332"/>
      <c r="F127" s="294" t="s">
        <v>1049</v>
      </c>
      <c r="G127" s="332"/>
      <c r="H127" s="332"/>
      <c r="I127" s="32">
        <v>641</v>
      </c>
      <c r="J127" s="329"/>
      <c r="K127" s="329"/>
      <c r="L127" s="344"/>
      <c r="M127" s="366"/>
      <c r="N127" s="366"/>
      <c r="O127" s="366"/>
      <c r="P127" s="366"/>
      <c r="Q127" s="366"/>
      <c r="R127" s="366"/>
      <c r="S127" s="366"/>
      <c r="T127" s="366"/>
      <c r="U127" s="366"/>
      <c r="V127" s="366"/>
      <c r="W127" s="366"/>
      <c r="X127" s="346"/>
    </row>
    <row r="128" spans="2:24" ht="15" customHeight="1" x14ac:dyDescent="0.35">
      <c r="B128" s="326"/>
      <c r="C128" s="329"/>
      <c r="D128" s="329"/>
      <c r="E128" s="332"/>
      <c r="F128" s="294" t="s">
        <v>1050</v>
      </c>
      <c r="G128" s="332"/>
      <c r="H128" s="332"/>
      <c r="I128" s="32">
        <v>448</v>
      </c>
      <c r="J128" s="329"/>
      <c r="K128" s="329"/>
      <c r="L128" s="344"/>
      <c r="M128" s="366"/>
      <c r="N128" s="366"/>
      <c r="O128" s="366"/>
      <c r="P128" s="366"/>
      <c r="Q128" s="366"/>
      <c r="R128" s="366"/>
      <c r="S128" s="366"/>
      <c r="T128" s="366"/>
      <c r="U128" s="366"/>
      <c r="V128" s="366"/>
      <c r="W128" s="366"/>
      <c r="X128" s="346"/>
    </row>
    <row r="129" spans="2:24" ht="15" customHeight="1" x14ac:dyDescent="0.35">
      <c r="B129" s="326"/>
      <c r="C129" s="329"/>
      <c r="D129" s="329"/>
      <c r="E129" s="332"/>
      <c r="F129" s="255" t="s">
        <v>908</v>
      </c>
      <c r="G129" s="332"/>
      <c r="H129" s="332"/>
      <c r="I129" s="32">
        <v>572</v>
      </c>
      <c r="J129" s="329"/>
      <c r="K129" s="329"/>
      <c r="L129" s="344"/>
      <c r="M129" s="366"/>
      <c r="N129" s="366"/>
      <c r="O129" s="366"/>
      <c r="P129" s="366"/>
      <c r="Q129" s="366"/>
      <c r="R129" s="366"/>
      <c r="S129" s="366"/>
      <c r="T129" s="366"/>
      <c r="U129" s="366"/>
      <c r="V129" s="366"/>
      <c r="W129" s="366"/>
      <c r="X129" s="346"/>
    </row>
    <row r="130" spans="2:24" ht="15" customHeight="1" x14ac:dyDescent="0.35">
      <c r="B130" s="326"/>
      <c r="C130" s="329"/>
      <c r="D130" s="329"/>
      <c r="E130" s="332"/>
      <c r="F130" s="294" t="s">
        <v>1051</v>
      </c>
      <c r="G130" s="332"/>
      <c r="H130" s="332"/>
      <c r="I130" s="32">
        <v>504</v>
      </c>
      <c r="J130" s="329"/>
      <c r="K130" s="329"/>
      <c r="L130" s="344"/>
      <c r="M130" s="366"/>
      <c r="N130" s="366"/>
      <c r="O130" s="366"/>
      <c r="P130" s="366"/>
      <c r="Q130" s="366"/>
      <c r="R130" s="366"/>
      <c r="S130" s="366"/>
      <c r="T130" s="366"/>
      <c r="U130" s="366"/>
      <c r="V130" s="366"/>
      <c r="W130" s="366"/>
      <c r="X130" s="346"/>
    </row>
    <row r="131" spans="2:24" ht="15" customHeight="1" x14ac:dyDescent="0.35">
      <c r="B131" s="326"/>
      <c r="C131" s="329"/>
      <c r="D131" s="329"/>
      <c r="E131" s="332"/>
      <c r="F131" s="294" t="s">
        <v>1052</v>
      </c>
      <c r="G131" s="332"/>
      <c r="H131" s="332"/>
      <c r="I131" s="32">
        <v>486</v>
      </c>
      <c r="J131" s="329"/>
      <c r="K131" s="329"/>
      <c r="L131" s="344"/>
      <c r="M131" s="366"/>
      <c r="N131" s="366"/>
      <c r="O131" s="366"/>
      <c r="P131" s="366"/>
      <c r="Q131" s="366"/>
      <c r="R131" s="366"/>
      <c r="S131" s="366"/>
      <c r="T131" s="366"/>
      <c r="U131" s="366"/>
      <c r="V131" s="366"/>
      <c r="W131" s="366"/>
      <c r="X131" s="346"/>
    </row>
    <row r="132" spans="2:24" ht="15" customHeight="1" x14ac:dyDescent="0.35">
      <c r="B132" s="326"/>
      <c r="C132" s="329"/>
      <c r="D132" s="329"/>
      <c r="E132" s="332"/>
      <c r="F132" s="294" t="s">
        <v>707</v>
      </c>
      <c r="G132" s="332"/>
      <c r="H132" s="332"/>
      <c r="I132" s="32">
        <v>35</v>
      </c>
      <c r="J132" s="329"/>
      <c r="K132" s="329"/>
      <c r="L132" s="344"/>
      <c r="M132" s="366"/>
      <c r="N132" s="366"/>
      <c r="O132" s="366"/>
      <c r="P132" s="366"/>
      <c r="Q132" s="366"/>
      <c r="R132" s="366"/>
      <c r="S132" s="366"/>
      <c r="T132" s="366"/>
      <c r="U132" s="366"/>
      <c r="V132" s="366"/>
      <c r="W132" s="366"/>
      <c r="X132" s="346"/>
    </row>
    <row r="133" spans="2:24" ht="15" customHeight="1" x14ac:dyDescent="0.35">
      <c r="B133" s="326"/>
      <c r="C133" s="329"/>
      <c r="D133" s="329"/>
      <c r="E133" s="332"/>
      <c r="F133" s="294" t="s">
        <v>903</v>
      </c>
      <c r="G133" s="332"/>
      <c r="H133" s="332"/>
      <c r="I133" s="32" t="s">
        <v>1058</v>
      </c>
      <c r="J133" s="329"/>
      <c r="K133" s="329"/>
      <c r="L133" s="344"/>
      <c r="M133" s="366"/>
      <c r="N133" s="366"/>
      <c r="O133" s="366"/>
      <c r="P133" s="366"/>
      <c r="Q133" s="366"/>
      <c r="R133" s="366"/>
      <c r="S133" s="366"/>
      <c r="T133" s="366"/>
      <c r="U133" s="366"/>
      <c r="V133" s="366"/>
      <c r="W133" s="366"/>
      <c r="X133" s="346"/>
    </row>
    <row r="134" spans="2:24" ht="15" customHeight="1" x14ac:dyDescent="0.35">
      <c r="B134" s="326"/>
      <c r="C134" s="329"/>
      <c r="D134" s="329"/>
      <c r="E134" s="332"/>
      <c r="F134" s="294" t="s">
        <v>1053</v>
      </c>
      <c r="G134" s="332"/>
      <c r="H134" s="332"/>
      <c r="I134" s="32" t="s">
        <v>1058</v>
      </c>
      <c r="J134" s="329"/>
      <c r="K134" s="329"/>
      <c r="L134" s="344"/>
      <c r="M134" s="366"/>
      <c r="N134" s="366"/>
      <c r="O134" s="366"/>
      <c r="P134" s="366"/>
      <c r="Q134" s="366"/>
      <c r="R134" s="366"/>
      <c r="S134" s="366"/>
      <c r="T134" s="366"/>
      <c r="U134" s="366"/>
      <c r="V134" s="366"/>
      <c r="W134" s="366"/>
      <c r="X134" s="346"/>
    </row>
    <row r="135" spans="2:24" ht="15" customHeight="1" x14ac:dyDescent="0.35">
      <c r="B135" s="326"/>
      <c r="C135" s="329"/>
      <c r="D135" s="329"/>
      <c r="E135" s="332"/>
      <c r="F135" s="294" t="s">
        <v>1054</v>
      </c>
      <c r="G135" s="332"/>
      <c r="H135" s="332"/>
      <c r="I135" s="32" t="s">
        <v>1058</v>
      </c>
      <c r="J135" s="329"/>
      <c r="K135" s="329"/>
      <c r="L135" s="344"/>
      <c r="M135" s="366"/>
      <c r="N135" s="366"/>
      <c r="O135" s="366"/>
      <c r="P135" s="366"/>
      <c r="Q135" s="366"/>
      <c r="R135" s="366"/>
      <c r="S135" s="366"/>
      <c r="T135" s="366"/>
      <c r="U135" s="366"/>
      <c r="V135" s="366"/>
      <c r="W135" s="366"/>
      <c r="X135" s="346"/>
    </row>
    <row r="136" spans="2:24" ht="15" customHeight="1" x14ac:dyDescent="0.35">
      <c r="B136" s="326"/>
      <c r="C136" s="329"/>
      <c r="D136" s="329"/>
      <c r="E136" s="332"/>
      <c r="F136" s="294" t="s">
        <v>706</v>
      </c>
      <c r="G136" s="332"/>
      <c r="H136" s="332"/>
      <c r="I136" s="32" t="s">
        <v>1058</v>
      </c>
      <c r="J136" s="329"/>
      <c r="K136" s="329"/>
      <c r="L136" s="344"/>
      <c r="M136" s="366"/>
      <c r="N136" s="366"/>
      <c r="O136" s="366"/>
      <c r="P136" s="366"/>
      <c r="Q136" s="366"/>
      <c r="R136" s="366"/>
      <c r="S136" s="366"/>
      <c r="T136" s="366"/>
      <c r="U136" s="366"/>
      <c r="V136" s="366"/>
      <c r="W136" s="366"/>
      <c r="X136" s="346"/>
    </row>
    <row r="137" spans="2:24" ht="15" customHeight="1" x14ac:dyDescent="0.35">
      <c r="B137" s="326"/>
      <c r="C137" s="329"/>
      <c r="D137" s="329"/>
      <c r="E137" s="332"/>
      <c r="F137" s="294" t="s">
        <v>911</v>
      </c>
      <c r="G137" s="332"/>
      <c r="H137" s="332"/>
      <c r="I137" s="32" t="s">
        <v>1058</v>
      </c>
      <c r="J137" s="329"/>
      <c r="K137" s="329"/>
      <c r="L137" s="344"/>
      <c r="M137" s="366"/>
      <c r="N137" s="366"/>
      <c r="O137" s="366"/>
      <c r="P137" s="366"/>
      <c r="Q137" s="366"/>
      <c r="R137" s="366"/>
      <c r="S137" s="366"/>
      <c r="T137" s="366"/>
      <c r="U137" s="366"/>
      <c r="V137" s="366"/>
      <c r="W137" s="366"/>
      <c r="X137" s="346"/>
    </row>
    <row r="138" spans="2:24" ht="15" customHeight="1" x14ac:dyDescent="0.35">
      <c r="B138" s="326"/>
      <c r="C138" s="329"/>
      <c r="D138" s="329"/>
      <c r="E138" s="332"/>
      <c r="F138" s="255" t="s">
        <v>1055</v>
      </c>
      <c r="G138" s="332"/>
      <c r="H138" s="333"/>
      <c r="I138" s="32">
        <v>338</v>
      </c>
      <c r="J138" s="329"/>
      <c r="K138" s="329"/>
      <c r="L138" s="344"/>
      <c r="M138" s="366"/>
      <c r="N138" s="366"/>
      <c r="O138" s="366"/>
      <c r="P138" s="366"/>
      <c r="Q138" s="366"/>
      <c r="R138" s="366"/>
      <c r="S138" s="366"/>
      <c r="T138" s="366"/>
      <c r="U138" s="366"/>
      <c r="V138" s="366"/>
      <c r="W138" s="366"/>
      <c r="X138" s="346"/>
    </row>
    <row r="139" spans="2:24" ht="15" customHeight="1" x14ac:dyDescent="0.35">
      <c r="B139" s="326"/>
      <c r="C139" s="329"/>
      <c r="D139" s="329"/>
      <c r="E139" s="332"/>
      <c r="F139" s="255" t="s">
        <v>791</v>
      </c>
      <c r="G139" s="332"/>
      <c r="H139" s="331" t="s">
        <v>1057</v>
      </c>
      <c r="I139" s="32">
        <v>645</v>
      </c>
      <c r="J139" s="329"/>
      <c r="K139" s="329"/>
      <c r="L139" s="344"/>
      <c r="M139" s="366"/>
      <c r="N139" s="366"/>
      <c r="O139" s="366"/>
      <c r="P139" s="366"/>
      <c r="Q139" s="366"/>
      <c r="R139" s="366"/>
      <c r="S139" s="366"/>
      <c r="T139" s="366"/>
      <c r="U139" s="366"/>
      <c r="V139" s="366"/>
      <c r="W139" s="366"/>
      <c r="X139" s="346"/>
    </row>
    <row r="140" spans="2:24" ht="15" customHeight="1" x14ac:dyDescent="0.35">
      <c r="B140" s="326"/>
      <c r="C140" s="329"/>
      <c r="D140" s="329"/>
      <c r="E140" s="332"/>
      <c r="F140" s="255" t="s">
        <v>710</v>
      </c>
      <c r="G140" s="332"/>
      <c r="H140" s="332"/>
      <c r="I140" s="32">
        <v>1328</v>
      </c>
      <c r="J140" s="329"/>
      <c r="K140" s="329"/>
      <c r="L140" s="344"/>
      <c r="M140" s="366"/>
      <c r="N140" s="366"/>
      <c r="O140" s="366"/>
      <c r="P140" s="366"/>
      <c r="Q140" s="366"/>
      <c r="R140" s="366"/>
      <c r="S140" s="366"/>
      <c r="T140" s="366"/>
      <c r="U140" s="366"/>
      <c r="V140" s="366"/>
      <c r="W140" s="366"/>
      <c r="X140" s="346"/>
    </row>
    <row r="141" spans="2:24" ht="15" customHeight="1" x14ac:dyDescent="0.35">
      <c r="B141" s="326"/>
      <c r="C141" s="329"/>
      <c r="D141" s="329"/>
      <c r="E141" s="332"/>
      <c r="F141" s="255" t="s">
        <v>1048</v>
      </c>
      <c r="G141" s="332"/>
      <c r="H141" s="332"/>
      <c r="I141" s="32">
        <v>1356</v>
      </c>
      <c r="J141" s="329"/>
      <c r="K141" s="329"/>
      <c r="L141" s="344"/>
      <c r="M141" s="366"/>
      <c r="N141" s="366"/>
      <c r="O141" s="366"/>
      <c r="P141" s="366"/>
      <c r="Q141" s="366"/>
      <c r="R141" s="366"/>
      <c r="S141" s="366"/>
      <c r="T141" s="366"/>
      <c r="U141" s="366"/>
      <c r="V141" s="366"/>
      <c r="W141" s="366"/>
      <c r="X141" s="346"/>
    </row>
    <row r="142" spans="2:24" ht="15" customHeight="1" x14ac:dyDescent="0.35">
      <c r="B142" s="326"/>
      <c r="C142" s="329"/>
      <c r="D142" s="329"/>
      <c r="E142" s="332"/>
      <c r="F142" s="294" t="s">
        <v>906</v>
      </c>
      <c r="G142" s="332"/>
      <c r="H142" s="332"/>
      <c r="I142" s="32">
        <v>1105</v>
      </c>
      <c r="J142" s="329"/>
      <c r="K142" s="329"/>
      <c r="L142" s="344"/>
      <c r="M142" s="366"/>
      <c r="N142" s="366"/>
      <c r="O142" s="366"/>
      <c r="P142" s="366"/>
      <c r="Q142" s="366"/>
      <c r="R142" s="366"/>
      <c r="S142" s="366"/>
      <c r="T142" s="366"/>
      <c r="U142" s="366"/>
      <c r="V142" s="366"/>
      <c r="W142" s="366"/>
      <c r="X142" s="346"/>
    </row>
    <row r="143" spans="2:24" ht="15" customHeight="1" x14ac:dyDescent="0.35">
      <c r="B143" s="326"/>
      <c r="C143" s="329"/>
      <c r="D143" s="329"/>
      <c r="E143" s="332"/>
      <c r="F143" s="294" t="s">
        <v>1049</v>
      </c>
      <c r="G143" s="332"/>
      <c r="H143" s="332"/>
      <c r="I143" s="32">
        <v>823</v>
      </c>
      <c r="J143" s="329"/>
      <c r="K143" s="329"/>
      <c r="L143" s="344"/>
      <c r="M143" s="366"/>
      <c r="N143" s="366"/>
      <c r="O143" s="366"/>
      <c r="P143" s="366"/>
      <c r="Q143" s="366"/>
      <c r="R143" s="366"/>
      <c r="S143" s="366"/>
      <c r="T143" s="366"/>
      <c r="U143" s="366"/>
      <c r="V143" s="366"/>
      <c r="W143" s="366"/>
      <c r="X143" s="346"/>
    </row>
    <row r="144" spans="2:24" ht="15" customHeight="1" x14ac:dyDescent="0.35">
      <c r="B144" s="326"/>
      <c r="C144" s="329"/>
      <c r="D144" s="329"/>
      <c r="E144" s="332"/>
      <c r="F144" s="294" t="s">
        <v>1050</v>
      </c>
      <c r="G144" s="332"/>
      <c r="H144" s="332"/>
      <c r="I144" s="32">
        <v>542</v>
      </c>
      <c r="J144" s="329"/>
      <c r="K144" s="329"/>
      <c r="L144" s="344"/>
      <c r="M144" s="366"/>
      <c r="N144" s="366"/>
      <c r="O144" s="366"/>
      <c r="P144" s="366"/>
      <c r="Q144" s="366"/>
      <c r="R144" s="366"/>
      <c r="S144" s="366"/>
      <c r="T144" s="366"/>
      <c r="U144" s="366"/>
      <c r="V144" s="366"/>
      <c r="W144" s="366"/>
      <c r="X144" s="346"/>
    </row>
    <row r="145" spans="2:24" ht="15" customHeight="1" x14ac:dyDescent="0.35">
      <c r="B145" s="326"/>
      <c r="C145" s="329"/>
      <c r="D145" s="329"/>
      <c r="E145" s="332"/>
      <c r="F145" s="255" t="s">
        <v>908</v>
      </c>
      <c r="G145" s="332"/>
      <c r="H145" s="332"/>
      <c r="I145" s="32">
        <v>825</v>
      </c>
      <c r="J145" s="329"/>
      <c r="K145" s="329"/>
      <c r="L145" s="344"/>
      <c r="M145" s="366"/>
      <c r="N145" s="366"/>
      <c r="O145" s="366"/>
      <c r="P145" s="366"/>
      <c r="Q145" s="366"/>
      <c r="R145" s="366"/>
      <c r="S145" s="366"/>
      <c r="T145" s="366"/>
      <c r="U145" s="366"/>
      <c r="V145" s="366"/>
      <c r="W145" s="366"/>
      <c r="X145" s="346"/>
    </row>
    <row r="146" spans="2:24" ht="15" customHeight="1" x14ac:dyDescent="0.35">
      <c r="B146" s="326"/>
      <c r="C146" s="329"/>
      <c r="D146" s="329"/>
      <c r="E146" s="332"/>
      <c r="F146" s="294" t="s">
        <v>1051</v>
      </c>
      <c r="G146" s="332"/>
      <c r="H146" s="332"/>
      <c r="I146" s="32">
        <v>711</v>
      </c>
      <c r="J146" s="329"/>
      <c r="K146" s="329"/>
      <c r="L146" s="344"/>
      <c r="M146" s="366"/>
      <c r="N146" s="366"/>
      <c r="O146" s="366"/>
      <c r="P146" s="366"/>
      <c r="Q146" s="366"/>
      <c r="R146" s="366"/>
      <c r="S146" s="366"/>
      <c r="T146" s="366"/>
      <c r="U146" s="366"/>
      <c r="V146" s="366"/>
      <c r="W146" s="366"/>
      <c r="X146" s="346"/>
    </row>
    <row r="147" spans="2:24" ht="15" customHeight="1" x14ac:dyDescent="0.35">
      <c r="B147" s="326"/>
      <c r="C147" s="329"/>
      <c r="D147" s="329"/>
      <c r="E147" s="332"/>
      <c r="F147" s="294" t="s">
        <v>1052</v>
      </c>
      <c r="G147" s="332"/>
      <c r="H147" s="332"/>
      <c r="I147" s="32">
        <v>744</v>
      </c>
      <c r="J147" s="329"/>
      <c r="K147" s="329"/>
      <c r="L147" s="344"/>
      <c r="M147" s="366"/>
      <c r="N147" s="366"/>
      <c r="O147" s="366"/>
      <c r="P147" s="366"/>
      <c r="Q147" s="366"/>
      <c r="R147" s="366"/>
      <c r="S147" s="366"/>
      <c r="T147" s="366"/>
      <c r="U147" s="366"/>
      <c r="V147" s="366"/>
      <c r="W147" s="366"/>
      <c r="X147" s="346"/>
    </row>
    <row r="148" spans="2:24" ht="15" customHeight="1" x14ac:dyDescent="0.35">
      <c r="B148" s="326"/>
      <c r="C148" s="329"/>
      <c r="D148" s="329"/>
      <c r="E148" s="332"/>
      <c r="F148" s="294" t="s">
        <v>707</v>
      </c>
      <c r="G148" s="332"/>
      <c r="H148" s="332"/>
      <c r="I148" s="32">
        <v>148</v>
      </c>
      <c r="J148" s="329"/>
      <c r="K148" s="329"/>
      <c r="L148" s="344"/>
      <c r="M148" s="366"/>
      <c r="N148" s="366"/>
      <c r="O148" s="366"/>
      <c r="P148" s="366"/>
      <c r="Q148" s="366"/>
      <c r="R148" s="366"/>
      <c r="S148" s="366"/>
      <c r="T148" s="366"/>
      <c r="U148" s="366"/>
      <c r="V148" s="366"/>
      <c r="W148" s="366"/>
      <c r="X148" s="346"/>
    </row>
    <row r="149" spans="2:24" ht="15" customHeight="1" x14ac:dyDescent="0.35">
      <c r="B149" s="326"/>
      <c r="C149" s="329"/>
      <c r="D149" s="329"/>
      <c r="E149" s="332"/>
      <c r="F149" s="294" t="s">
        <v>903</v>
      </c>
      <c r="G149" s="332"/>
      <c r="H149" s="332"/>
      <c r="I149" s="32" t="s">
        <v>1058</v>
      </c>
      <c r="J149" s="329"/>
      <c r="K149" s="329"/>
      <c r="L149" s="344"/>
      <c r="M149" s="366"/>
      <c r="N149" s="366"/>
      <c r="O149" s="366"/>
      <c r="P149" s="366"/>
      <c r="Q149" s="366"/>
      <c r="R149" s="366"/>
      <c r="S149" s="366"/>
      <c r="T149" s="366"/>
      <c r="U149" s="366"/>
      <c r="V149" s="366"/>
      <c r="W149" s="366"/>
      <c r="X149" s="346"/>
    </row>
    <row r="150" spans="2:24" ht="15" customHeight="1" x14ac:dyDescent="0.35">
      <c r="B150" s="326"/>
      <c r="C150" s="329"/>
      <c r="D150" s="329"/>
      <c r="E150" s="332"/>
      <c r="F150" s="294" t="s">
        <v>1053</v>
      </c>
      <c r="G150" s="332"/>
      <c r="H150" s="332"/>
      <c r="I150" s="32" t="s">
        <v>1058</v>
      </c>
      <c r="J150" s="329"/>
      <c r="K150" s="329"/>
      <c r="L150" s="344"/>
      <c r="M150" s="366"/>
      <c r="N150" s="366"/>
      <c r="O150" s="366"/>
      <c r="P150" s="366"/>
      <c r="Q150" s="366"/>
      <c r="R150" s="366"/>
      <c r="S150" s="366"/>
      <c r="T150" s="366"/>
      <c r="U150" s="366"/>
      <c r="V150" s="366"/>
      <c r="W150" s="366"/>
      <c r="X150" s="346"/>
    </row>
    <row r="151" spans="2:24" ht="15" customHeight="1" x14ac:dyDescent="0.35">
      <c r="B151" s="326"/>
      <c r="C151" s="329"/>
      <c r="D151" s="329"/>
      <c r="E151" s="332"/>
      <c r="F151" s="294" t="s">
        <v>1054</v>
      </c>
      <c r="G151" s="332"/>
      <c r="H151" s="332"/>
      <c r="I151" s="32" t="s">
        <v>1058</v>
      </c>
      <c r="J151" s="329"/>
      <c r="K151" s="329"/>
      <c r="L151" s="344"/>
      <c r="M151" s="366"/>
      <c r="N151" s="366"/>
      <c r="O151" s="366"/>
      <c r="P151" s="366"/>
      <c r="Q151" s="366"/>
      <c r="R151" s="366"/>
      <c r="S151" s="366"/>
      <c r="T151" s="366"/>
      <c r="U151" s="366"/>
      <c r="V151" s="366"/>
      <c r="W151" s="366"/>
      <c r="X151" s="346"/>
    </row>
    <row r="152" spans="2:24" ht="15" customHeight="1" x14ac:dyDescent="0.35">
      <c r="B152" s="326"/>
      <c r="C152" s="329"/>
      <c r="D152" s="329"/>
      <c r="E152" s="332"/>
      <c r="F152" s="294" t="s">
        <v>706</v>
      </c>
      <c r="G152" s="332"/>
      <c r="H152" s="332"/>
      <c r="I152" s="32" t="s">
        <v>1058</v>
      </c>
      <c r="J152" s="329"/>
      <c r="K152" s="329"/>
      <c r="L152" s="344"/>
      <c r="M152" s="366"/>
      <c r="N152" s="366"/>
      <c r="O152" s="366"/>
      <c r="P152" s="366"/>
      <c r="Q152" s="366"/>
      <c r="R152" s="366"/>
      <c r="S152" s="366"/>
      <c r="T152" s="366"/>
      <c r="U152" s="366"/>
      <c r="V152" s="366"/>
      <c r="W152" s="366"/>
      <c r="X152" s="346"/>
    </row>
    <row r="153" spans="2:24" ht="15" customHeight="1" x14ac:dyDescent="0.35">
      <c r="B153" s="326"/>
      <c r="C153" s="329"/>
      <c r="D153" s="329"/>
      <c r="E153" s="332"/>
      <c r="F153" s="294" t="s">
        <v>911</v>
      </c>
      <c r="G153" s="332"/>
      <c r="H153" s="332"/>
      <c r="I153" s="32" t="s">
        <v>1058</v>
      </c>
      <c r="J153" s="329"/>
      <c r="K153" s="329"/>
      <c r="L153" s="344"/>
      <c r="M153" s="366"/>
      <c r="N153" s="366"/>
      <c r="O153" s="366"/>
      <c r="P153" s="366"/>
      <c r="Q153" s="366"/>
      <c r="R153" s="366"/>
      <c r="S153" s="366"/>
      <c r="T153" s="366"/>
      <c r="U153" s="366"/>
      <c r="V153" s="366"/>
      <c r="W153" s="366"/>
      <c r="X153" s="346"/>
    </row>
    <row r="154" spans="2:24" ht="15" customHeight="1" x14ac:dyDescent="0.35">
      <c r="B154" s="327"/>
      <c r="C154" s="330"/>
      <c r="D154" s="330"/>
      <c r="E154" s="333"/>
      <c r="F154" s="255" t="s">
        <v>1055</v>
      </c>
      <c r="G154" s="333"/>
      <c r="H154" s="333"/>
      <c r="I154" s="32">
        <v>488</v>
      </c>
      <c r="J154" s="330"/>
      <c r="K154" s="330"/>
      <c r="L154" s="347"/>
      <c r="M154" s="348"/>
      <c r="N154" s="348"/>
      <c r="O154" s="348"/>
      <c r="P154" s="348"/>
      <c r="Q154" s="348"/>
      <c r="R154" s="348"/>
      <c r="S154" s="348"/>
      <c r="T154" s="348"/>
      <c r="U154" s="348"/>
      <c r="V154" s="348"/>
      <c r="W154" s="348"/>
      <c r="X154" s="349"/>
    </row>
    <row r="155" spans="2:24" ht="15" customHeight="1" x14ac:dyDescent="0.35">
      <c r="B155" s="325" t="s">
        <v>1589</v>
      </c>
      <c r="C155" s="331" t="s">
        <v>1580</v>
      </c>
      <c r="D155" s="255" t="s">
        <v>1590</v>
      </c>
      <c r="E155" s="255"/>
      <c r="F155" s="255"/>
      <c r="G155" s="255"/>
      <c r="H155" s="255"/>
      <c r="I155" s="33">
        <v>47.1</v>
      </c>
      <c r="J155" s="328" t="s">
        <v>273</v>
      </c>
      <c r="K155" s="468" t="s">
        <v>1591</v>
      </c>
      <c r="L155" s="341" t="s">
        <v>1592</v>
      </c>
      <c r="M155" s="342"/>
      <c r="N155" s="342"/>
      <c r="O155" s="342"/>
      <c r="P155" s="342"/>
      <c r="Q155" s="342"/>
      <c r="R155" s="342"/>
      <c r="S155" s="342"/>
      <c r="T155" s="342"/>
      <c r="U155" s="342"/>
      <c r="V155" s="342"/>
      <c r="W155" s="342"/>
      <c r="X155" s="343"/>
    </row>
    <row r="156" spans="2:24" ht="15" customHeight="1" x14ac:dyDescent="0.35">
      <c r="B156" s="326"/>
      <c r="C156" s="332"/>
      <c r="D156" s="255">
        <v>0.5</v>
      </c>
      <c r="E156" s="255"/>
      <c r="F156" s="255"/>
      <c r="G156" s="255"/>
      <c r="H156" s="255"/>
      <c r="I156" s="33">
        <v>14.413</v>
      </c>
      <c r="J156" s="329"/>
      <c r="K156" s="469"/>
      <c r="L156" s="344"/>
      <c r="M156" s="366"/>
      <c r="N156" s="366"/>
      <c r="O156" s="366"/>
      <c r="P156" s="366"/>
      <c r="Q156" s="366"/>
      <c r="R156" s="366"/>
      <c r="S156" s="366"/>
      <c r="T156" s="366"/>
      <c r="U156" s="366"/>
      <c r="V156" s="366"/>
      <c r="W156" s="366"/>
      <c r="X156" s="346"/>
    </row>
    <row r="157" spans="2:24" ht="15" customHeight="1" x14ac:dyDescent="0.35">
      <c r="B157" s="326"/>
      <c r="C157" s="332"/>
      <c r="D157" s="255">
        <v>1</v>
      </c>
      <c r="E157" s="255"/>
      <c r="F157" s="255"/>
      <c r="G157" s="255"/>
      <c r="H157" s="255"/>
      <c r="I157" s="33">
        <v>9.0630000000000006</v>
      </c>
      <c r="J157" s="329"/>
      <c r="K157" s="469"/>
      <c r="L157" s="344"/>
      <c r="M157" s="366"/>
      <c r="N157" s="366"/>
      <c r="O157" s="366"/>
      <c r="P157" s="366"/>
      <c r="Q157" s="366"/>
      <c r="R157" s="366"/>
      <c r="S157" s="366"/>
      <c r="T157" s="366"/>
      <c r="U157" s="366"/>
      <c r="V157" s="366"/>
      <c r="W157" s="366"/>
      <c r="X157" s="346"/>
    </row>
    <row r="158" spans="2:24" ht="15" customHeight="1" x14ac:dyDescent="0.35">
      <c r="B158" s="326"/>
      <c r="C158" s="332"/>
      <c r="D158" s="255">
        <v>1.5</v>
      </c>
      <c r="E158" s="255"/>
      <c r="F158" s="255"/>
      <c r="G158" s="255"/>
      <c r="H158" s="255"/>
      <c r="I158" s="33">
        <v>6.9729999999999999</v>
      </c>
      <c r="J158" s="329"/>
      <c r="K158" s="469"/>
      <c r="L158" s="344"/>
      <c r="M158" s="366"/>
      <c r="N158" s="366"/>
      <c r="O158" s="366"/>
      <c r="P158" s="366"/>
      <c r="Q158" s="366"/>
      <c r="R158" s="366"/>
      <c r="S158" s="366"/>
      <c r="T158" s="366"/>
      <c r="U158" s="366"/>
      <c r="V158" s="366"/>
      <c r="W158" s="366"/>
      <c r="X158" s="346"/>
    </row>
    <row r="159" spans="2:24" ht="15" customHeight="1" x14ac:dyDescent="0.35">
      <c r="B159" s="326"/>
      <c r="C159" s="332"/>
      <c r="D159" s="255">
        <v>2</v>
      </c>
      <c r="E159" s="255"/>
      <c r="F159" s="255"/>
      <c r="G159" s="255"/>
      <c r="H159" s="255"/>
      <c r="I159" s="33">
        <v>5.798</v>
      </c>
      <c r="J159" s="329"/>
      <c r="K159" s="469"/>
      <c r="L159" s="344"/>
      <c r="M159" s="366"/>
      <c r="N159" s="366"/>
      <c r="O159" s="366"/>
      <c r="P159" s="366"/>
      <c r="Q159" s="366"/>
      <c r="R159" s="366"/>
      <c r="S159" s="366"/>
      <c r="T159" s="366"/>
      <c r="U159" s="366"/>
      <c r="V159" s="366"/>
      <c r="W159" s="366"/>
      <c r="X159" s="346"/>
    </row>
    <row r="160" spans="2:24" ht="15" customHeight="1" x14ac:dyDescent="0.35">
      <c r="B160" s="326"/>
      <c r="C160" s="332"/>
      <c r="D160" s="255">
        <v>2.5</v>
      </c>
      <c r="E160" s="255"/>
      <c r="F160" s="255"/>
      <c r="G160" s="255"/>
      <c r="H160" s="255"/>
      <c r="I160" s="33">
        <v>5.0380000000000003</v>
      </c>
      <c r="J160" s="329"/>
      <c r="K160" s="469"/>
      <c r="L160" s="344"/>
      <c r="M160" s="366"/>
      <c r="N160" s="366"/>
      <c r="O160" s="366"/>
      <c r="P160" s="366"/>
      <c r="Q160" s="366"/>
      <c r="R160" s="366"/>
      <c r="S160" s="366"/>
      <c r="T160" s="366"/>
      <c r="U160" s="366"/>
      <c r="V160" s="366"/>
      <c r="W160" s="366"/>
      <c r="X160" s="346"/>
    </row>
    <row r="161" spans="2:24" ht="15" customHeight="1" x14ac:dyDescent="0.35">
      <c r="B161" s="326"/>
      <c r="C161" s="332"/>
      <c r="D161" s="255">
        <v>3</v>
      </c>
      <c r="E161" s="255"/>
      <c r="F161" s="255"/>
      <c r="G161" s="255"/>
      <c r="H161" s="255"/>
      <c r="I161" s="33">
        <v>4.45</v>
      </c>
      <c r="J161" s="329"/>
      <c r="K161" s="469"/>
      <c r="L161" s="344"/>
      <c r="M161" s="366"/>
      <c r="N161" s="366"/>
      <c r="O161" s="366"/>
      <c r="P161" s="366"/>
      <c r="Q161" s="366"/>
      <c r="R161" s="366"/>
      <c r="S161" s="366"/>
      <c r="T161" s="366"/>
      <c r="U161" s="366"/>
      <c r="V161" s="366"/>
      <c r="W161" s="366"/>
      <c r="X161" s="346"/>
    </row>
    <row r="162" spans="2:24" ht="15" customHeight="1" x14ac:dyDescent="0.35">
      <c r="B162" s="326"/>
      <c r="C162" s="332"/>
      <c r="D162" s="255">
        <v>3.5</v>
      </c>
      <c r="E162" s="255"/>
      <c r="F162" s="255"/>
      <c r="G162" s="255"/>
      <c r="H162" s="255"/>
      <c r="I162" s="33">
        <v>4.0679999999999996</v>
      </c>
      <c r="J162" s="329"/>
      <c r="K162" s="469"/>
      <c r="L162" s="344"/>
      <c r="M162" s="366"/>
      <c r="N162" s="366"/>
      <c r="O162" s="366"/>
      <c r="P162" s="366"/>
      <c r="Q162" s="366"/>
      <c r="R162" s="366"/>
      <c r="S162" s="366"/>
      <c r="T162" s="366"/>
      <c r="U162" s="366"/>
      <c r="V162" s="366"/>
      <c r="W162" s="366"/>
      <c r="X162" s="346"/>
    </row>
    <row r="163" spans="2:24" ht="15" customHeight="1" x14ac:dyDescent="0.35">
      <c r="B163" s="326"/>
      <c r="C163" s="332"/>
      <c r="D163" s="255">
        <v>4</v>
      </c>
      <c r="E163" s="255"/>
      <c r="F163" s="255"/>
      <c r="G163" s="255"/>
      <c r="H163" s="255"/>
      <c r="I163" s="33">
        <v>3.7679999999999998</v>
      </c>
      <c r="J163" s="329"/>
      <c r="K163" s="469"/>
      <c r="L163" s="344"/>
      <c r="M163" s="366"/>
      <c r="N163" s="366"/>
      <c r="O163" s="366"/>
      <c r="P163" s="366"/>
      <c r="Q163" s="366"/>
      <c r="R163" s="366"/>
      <c r="S163" s="366"/>
      <c r="T163" s="366"/>
      <c r="U163" s="366"/>
      <c r="V163" s="366"/>
      <c r="W163" s="366"/>
      <c r="X163" s="346"/>
    </row>
    <row r="164" spans="2:24" ht="15" customHeight="1" x14ac:dyDescent="0.35">
      <c r="B164" s="326"/>
      <c r="C164" s="332"/>
      <c r="D164" s="255">
        <v>4.5</v>
      </c>
      <c r="E164" s="255"/>
      <c r="F164" s="255"/>
      <c r="G164" s="255"/>
      <c r="H164" s="255"/>
      <c r="I164" s="33">
        <v>3.4750000000000001</v>
      </c>
      <c r="J164" s="329"/>
      <c r="K164" s="469"/>
      <c r="L164" s="344"/>
      <c r="M164" s="366"/>
      <c r="N164" s="366"/>
      <c r="O164" s="366"/>
      <c r="P164" s="366"/>
      <c r="Q164" s="366"/>
      <c r="R164" s="366"/>
      <c r="S164" s="366"/>
      <c r="T164" s="366"/>
      <c r="U164" s="366"/>
      <c r="V164" s="366"/>
      <c r="W164" s="366"/>
      <c r="X164" s="346"/>
    </row>
    <row r="165" spans="2:24" ht="15" customHeight="1" x14ac:dyDescent="0.35">
      <c r="B165" s="326"/>
      <c r="C165" s="332"/>
      <c r="D165" s="255">
        <v>5</v>
      </c>
      <c r="E165" s="255"/>
      <c r="F165" s="255"/>
      <c r="G165" s="255"/>
      <c r="H165" s="255"/>
      <c r="I165" s="33">
        <v>3.2879999999999998</v>
      </c>
      <c r="J165" s="329"/>
      <c r="K165" s="469"/>
      <c r="L165" s="344"/>
      <c r="M165" s="366"/>
      <c r="N165" s="366"/>
      <c r="O165" s="366"/>
      <c r="P165" s="366"/>
      <c r="Q165" s="366"/>
      <c r="R165" s="366"/>
      <c r="S165" s="366"/>
      <c r="T165" s="366"/>
      <c r="U165" s="366"/>
      <c r="V165" s="366"/>
      <c r="W165" s="366"/>
      <c r="X165" s="346"/>
    </row>
    <row r="166" spans="2:24" ht="15" customHeight="1" x14ac:dyDescent="0.35">
      <c r="B166" s="326"/>
      <c r="C166" s="332"/>
      <c r="D166" s="255">
        <v>5.5</v>
      </c>
      <c r="E166" s="255"/>
      <c r="F166" s="255"/>
      <c r="G166" s="255"/>
      <c r="H166" s="255"/>
      <c r="I166" s="33">
        <v>3.13</v>
      </c>
      <c r="J166" s="329"/>
      <c r="K166" s="469"/>
      <c r="L166" s="344"/>
      <c r="M166" s="366"/>
      <c r="N166" s="366"/>
      <c r="O166" s="366"/>
      <c r="P166" s="366"/>
      <c r="Q166" s="366"/>
      <c r="R166" s="366"/>
      <c r="S166" s="366"/>
      <c r="T166" s="366"/>
      <c r="U166" s="366"/>
      <c r="V166" s="366"/>
      <c r="W166" s="366"/>
      <c r="X166" s="346"/>
    </row>
    <row r="167" spans="2:24" ht="15" customHeight="1" x14ac:dyDescent="0.35">
      <c r="B167" s="326"/>
      <c r="C167" s="332"/>
      <c r="D167" s="255">
        <v>6</v>
      </c>
      <c r="E167" s="255"/>
      <c r="F167" s="255"/>
      <c r="G167" s="255"/>
      <c r="H167" s="255"/>
      <c r="I167" s="33">
        <v>2.99</v>
      </c>
      <c r="J167" s="329"/>
      <c r="K167" s="469"/>
      <c r="L167" s="344"/>
      <c r="M167" s="366"/>
      <c r="N167" s="366"/>
      <c r="O167" s="366"/>
      <c r="P167" s="366"/>
      <c r="Q167" s="366"/>
      <c r="R167" s="366"/>
      <c r="S167" s="366"/>
      <c r="T167" s="366"/>
      <c r="U167" s="366"/>
      <c r="V167" s="366"/>
      <c r="W167" s="366"/>
      <c r="X167" s="346"/>
    </row>
    <row r="168" spans="2:24" ht="15" customHeight="1" x14ac:dyDescent="0.35">
      <c r="B168" s="326"/>
      <c r="C168" s="332"/>
      <c r="D168" s="255">
        <v>6.5</v>
      </c>
      <c r="E168" s="255"/>
      <c r="F168" s="255"/>
      <c r="G168" s="255"/>
      <c r="H168" s="255"/>
      <c r="I168" s="33">
        <v>2.875</v>
      </c>
      <c r="J168" s="329"/>
      <c r="K168" s="469"/>
      <c r="L168" s="344"/>
      <c r="M168" s="366"/>
      <c r="N168" s="366"/>
      <c r="O168" s="366"/>
      <c r="P168" s="366"/>
      <c r="Q168" s="366"/>
      <c r="R168" s="366"/>
      <c r="S168" s="366"/>
      <c r="T168" s="366"/>
      <c r="U168" s="366"/>
      <c r="V168" s="366"/>
      <c r="W168" s="366"/>
      <c r="X168" s="346"/>
    </row>
    <row r="169" spans="2:24" ht="15" customHeight="1" x14ac:dyDescent="0.35">
      <c r="B169" s="326"/>
      <c r="C169" s="332"/>
      <c r="D169" s="255">
        <v>7</v>
      </c>
      <c r="E169" s="255"/>
      <c r="F169" s="255"/>
      <c r="G169" s="255"/>
      <c r="H169" s="255"/>
      <c r="I169" s="33">
        <v>2.77</v>
      </c>
      <c r="J169" s="329"/>
      <c r="K169" s="469"/>
      <c r="L169" s="344"/>
      <c r="M169" s="366"/>
      <c r="N169" s="366"/>
      <c r="O169" s="366"/>
      <c r="P169" s="366"/>
      <c r="Q169" s="366"/>
      <c r="R169" s="366"/>
      <c r="S169" s="366"/>
      <c r="T169" s="366"/>
      <c r="U169" s="366"/>
      <c r="V169" s="366"/>
      <c r="W169" s="366"/>
      <c r="X169" s="346"/>
    </row>
    <row r="170" spans="2:24" ht="15" customHeight="1" x14ac:dyDescent="0.35">
      <c r="B170" s="326"/>
      <c r="C170" s="332"/>
      <c r="D170" s="255">
        <v>7.5</v>
      </c>
      <c r="E170" s="255"/>
      <c r="F170" s="255"/>
      <c r="G170" s="255"/>
      <c r="H170" s="255"/>
      <c r="I170" s="33">
        <v>2.68</v>
      </c>
      <c r="J170" s="329"/>
      <c r="K170" s="469"/>
      <c r="L170" s="344"/>
      <c r="M170" s="366"/>
      <c r="N170" s="366"/>
      <c r="O170" s="366"/>
      <c r="P170" s="366"/>
      <c r="Q170" s="366"/>
      <c r="R170" s="366"/>
      <c r="S170" s="366"/>
      <c r="T170" s="366"/>
      <c r="U170" s="366"/>
      <c r="V170" s="366"/>
      <c r="W170" s="366"/>
      <c r="X170" s="346"/>
    </row>
    <row r="171" spans="2:24" ht="15" customHeight="1" x14ac:dyDescent="0.35">
      <c r="B171" s="326"/>
      <c r="C171" s="332"/>
      <c r="D171" s="255">
        <v>8</v>
      </c>
      <c r="E171" s="255"/>
      <c r="F171" s="255"/>
      <c r="G171" s="255"/>
      <c r="H171" s="255"/>
      <c r="I171" s="33">
        <v>2.6</v>
      </c>
      <c r="J171" s="329"/>
      <c r="K171" s="469"/>
      <c r="L171" s="344"/>
      <c r="M171" s="366"/>
      <c r="N171" s="366"/>
      <c r="O171" s="366"/>
      <c r="P171" s="366"/>
      <c r="Q171" s="366"/>
      <c r="R171" s="366"/>
      <c r="S171" s="366"/>
      <c r="T171" s="366"/>
      <c r="U171" s="366"/>
      <c r="V171" s="366"/>
      <c r="W171" s="366"/>
      <c r="X171" s="346"/>
    </row>
    <row r="172" spans="2:24" ht="15" customHeight="1" x14ac:dyDescent="0.35">
      <c r="B172" s="326"/>
      <c r="C172" s="332"/>
      <c r="D172" s="255">
        <v>8.5</v>
      </c>
      <c r="E172" s="255"/>
      <c r="F172" s="255"/>
      <c r="G172" s="255"/>
      <c r="H172" s="255"/>
      <c r="I172" s="33">
        <v>2.5230000000000001</v>
      </c>
      <c r="J172" s="329"/>
      <c r="K172" s="469"/>
      <c r="L172" s="344"/>
      <c r="M172" s="366"/>
      <c r="N172" s="366"/>
      <c r="O172" s="366"/>
      <c r="P172" s="366"/>
      <c r="Q172" s="366"/>
      <c r="R172" s="366"/>
      <c r="S172" s="366"/>
      <c r="T172" s="366"/>
      <c r="U172" s="366"/>
      <c r="V172" s="366"/>
      <c r="W172" s="366"/>
      <c r="X172" s="346"/>
    </row>
    <row r="173" spans="2:24" ht="15" customHeight="1" x14ac:dyDescent="0.35">
      <c r="B173" s="326"/>
      <c r="C173" s="332"/>
      <c r="D173" s="255">
        <v>9</v>
      </c>
      <c r="E173" s="255"/>
      <c r="F173" s="255"/>
      <c r="G173" s="255"/>
      <c r="H173" s="255"/>
      <c r="I173" s="33">
        <v>2.4550000000000001</v>
      </c>
      <c r="J173" s="329"/>
      <c r="K173" s="469"/>
      <c r="L173" s="344"/>
      <c r="M173" s="366"/>
      <c r="N173" s="366"/>
      <c r="O173" s="366"/>
      <c r="P173" s="366"/>
      <c r="Q173" s="366"/>
      <c r="R173" s="366"/>
      <c r="S173" s="366"/>
      <c r="T173" s="366"/>
      <c r="U173" s="366"/>
      <c r="V173" s="366"/>
      <c r="W173" s="366"/>
      <c r="X173" s="346"/>
    </row>
    <row r="174" spans="2:24" ht="15" customHeight="1" x14ac:dyDescent="0.35">
      <c r="B174" s="326"/>
      <c r="C174" s="332"/>
      <c r="D174" s="255">
        <v>9.5</v>
      </c>
      <c r="E174" s="255"/>
      <c r="F174" s="255"/>
      <c r="G174" s="255"/>
      <c r="H174" s="255"/>
      <c r="I174" s="33">
        <v>2.3980000000000001</v>
      </c>
      <c r="J174" s="329"/>
      <c r="K174" s="469"/>
      <c r="L174" s="344"/>
      <c r="M174" s="366"/>
      <c r="N174" s="366"/>
      <c r="O174" s="366"/>
      <c r="P174" s="366"/>
      <c r="Q174" s="366"/>
      <c r="R174" s="366"/>
      <c r="S174" s="366"/>
      <c r="T174" s="366"/>
      <c r="U174" s="366"/>
      <c r="V174" s="366"/>
      <c r="W174" s="366"/>
      <c r="X174" s="346"/>
    </row>
    <row r="175" spans="2:24" ht="15" customHeight="1" x14ac:dyDescent="0.35">
      <c r="B175" s="327"/>
      <c r="C175" s="333"/>
      <c r="D175" s="255">
        <v>10</v>
      </c>
      <c r="E175" s="255"/>
      <c r="F175" s="255"/>
      <c r="G175" s="255"/>
      <c r="H175" s="255"/>
      <c r="I175" s="33">
        <v>2.34</v>
      </c>
      <c r="J175" s="330"/>
      <c r="K175" s="470"/>
      <c r="L175" s="347"/>
      <c r="M175" s="348"/>
      <c r="N175" s="348"/>
      <c r="O175" s="348"/>
      <c r="P175" s="348"/>
      <c r="Q175" s="348"/>
      <c r="R175" s="348"/>
      <c r="S175" s="348"/>
      <c r="T175" s="348"/>
      <c r="U175" s="348"/>
      <c r="V175" s="348"/>
      <c r="W175" s="348"/>
      <c r="X175" s="349"/>
    </row>
    <row r="176" spans="2:24" ht="15" customHeight="1" x14ac:dyDescent="0.35">
      <c r="B176" s="265" t="s">
        <v>1518</v>
      </c>
      <c r="C176" s="255"/>
      <c r="D176" s="255"/>
      <c r="E176" s="255"/>
      <c r="F176" s="255"/>
      <c r="G176" s="255"/>
      <c r="H176" s="255"/>
      <c r="I176" s="32">
        <v>1000</v>
      </c>
      <c r="J176" s="252" t="s">
        <v>273</v>
      </c>
      <c r="K176" s="282" t="s">
        <v>1519</v>
      </c>
      <c r="L176" s="307" t="s">
        <v>1520</v>
      </c>
      <c r="M176" s="308"/>
      <c r="N176" s="308"/>
      <c r="O176" s="308"/>
      <c r="P176" s="308"/>
      <c r="Q176" s="308"/>
      <c r="R176" s="308"/>
      <c r="S176" s="308"/>
      <c r="T176" s="308"/>
      <c r="U176" s="308"/>
      <c r="V176" s="308"/>
      <c r="W176" s="308"/>
      <c r="X176" s="309"/>
    </row>
    <row r="177" spans="2:24" ht="15" customHeight="1" x14ac:dyDescent="0.35">
      <c r="B177" s="85" t="s">
        <v>1521</v>
      </c>
      <c r="C177" s="255"/>
      <c r="D177" s="255"/>
      <c r="E177" s="255"/>
      <c r="F177" s="255"/>
      <c r="G177" s="255"/>
      <c r="H177" s="255"/>
      <c r="I177" s="294"/>
      <c r="J177" s="252" t="s">
        <v>281</v>
      </c>
      <c r="K177" s="56" t="s">
        <v>1352</v>
      </c>
      <c r="L177" s="307" t="s">
        <v>1593</v>
      </c>
      <c r="M177" s="308"/>
      <c r="N177" s="308"/>
      <c r="O177" s="308"/>
      <c r="P177" s="308"/>
      <c r="Q177" s="308"/>
      <c r="R177" s="308"/>
      <c r="S177" s="308"/>
      <c r="T177" s="308"/>
      <c r="U177" s="308"/>
      <c r="V177" s="308"/>
      <c r="W177" s="308"/>
      <c r="X177" s="309"/>
    </row>
    <row r="178" spans="2:24" ht="15" customHeight="1" x14ac:dyDescent="0.35">
      <c r="B178" s="325" t="s">
        <v>289</v>
      </c>
      <c r="C178" s="331" t="s">
        <v>699</v>
      </c>
      <c r="D178" s="255" t="s">
        <v>903</v>
      </c>
      <c r="E178" s="255"/>
      <c r="F178" s="255"/>
      <c r="G178" s="255"/>
      <c r="H178" s="255"/>
      <c r="I178" s="35">
        <v>0.92300000000000004</v>
      </c>
      <c r="J178" s="328" t="s">
        <v>273</v>
      </c>
      <c r="K178" s="328"/>
      <c r="L178" s="341" t="s">
        <v>1141</v>
      </c>
      <c r="M178" s="342"/>
      <c r="N178" s="342"/>
      <c r="O178" s="342"/>
      <c r="P178" s="342"/>
      <c r="Q178" s="342"/>
      <c r="R178" s="342"/>
      <c r="S178" s="342"/>
      <c r="T178" s="342"/>
      <c r="U178" s="342"/>
      <c r="V178" s="342"/>
      <c r="W178" s="342"/>
      <c r="X178" s="343"/>
    </row>
    <row r="179" spans="2:24" ht="15" customHeight="1" x14ac:dyDescent="0.35">
      <c r="B179" s="326"/>
      <c r="C179" s="332"/>
      <c r="D179" s="255" t="s">
        <v>791</v>
      </c>
      <c r="E179" s="255"/>
      <c r="F179" s="255"/>
      <c r="G179" s="255"/>
      <c r="H179" s="255"/>
      <c r="I179" s="35">
        <v>0.96699999999999997</v>
      </c>
      <c r="J179" s="329"/>
      <c r="K179" s="329"/>
      <c r="L179" s="344"/>
      <c r="M179" s="366"/>
      <c r="N179" s="366"/>
      <c r="O179" s="366"/>
      <c r="P179" s="366"/>
      <c r="Q179" s="366"/>
      <c r="R179" s="366"/>
      <c r="S179" s="366"/>
      <c r="T179" s="366"/>
      <c r="U179" s="366"/>
      <c r="V179" s="366"/>
      <c r="W179" s="366"/>
      <c r="X179" s="346"/>
    </row>
    <row r="180" spans="2:24" ht="15" customHeight="1" x14ac:dyDescent="0.35">
      <c r="B180" s="326"/>
      <c r="C180" s="332"/>
      <c r="D180" s="255" t="s">
        <v>706</v>
      </c>
      <c r="E180" s="255"/>
      <c r="F180" s="255"/>
      <c r="G180" s="255"/>
      <c r="H180" s="255"/>
      <c r="I180" s="35">
        <v>1</v>
      </c>
      <c r="J180" s="329"/>
      <c r="K180" s="329"/>
      <c r="L180" s="344"/>
      <c r="M180" s="366"/>
      <c r="N180" s="366"/>
      <c r="O180" s="366"/>
      <c r="P180" s="366"/>
      <c r="Q180" s="366"/>
      <c r="R180" s="366"/>
      <c r="S180" s="366"/>
      <c r="T180" s="366"/>
      <c r="U180" s="366"/>
      <c r="V180" s="366"/>
      <c r="W180" s="366"/>
      <c r="X180" s="346"/>
    </row>
    <row r="181" spans="2:24" ht="15" customHeight="1" x14ac:dyDescent="0.35">
      <c r="B181" s="326"/>
      <c r="C181" s="332"/>
      <c r="D181" s="294" t="s">
        <v>710</v>
      </c>
      <c r="E181" s="255"/>
      <c r="F181" s="255"/>
      <c r="G181" s="255"/>
      <c r="H181" s="255"/>
      <c r="I181" s="35">
        <v>1</v>
      </c>
      <c r="J181" s="329"/>
      <c r="K181" s="329"/>
      <c r="L181" s="344"/>
      <c r="M181" s="366"/>
      <c r="N181" s="366"/>
      <c r="O181" s="366"/>
      <c r="P181" s="366"/>
      <c r="Q181" s="366"/>
      <c r="R181" s="366"/>
      <c r="S181" s="366"/>
      <c r="T181" s="366"/>
      <c r="U181" s="366"/>
      <c r="V181" s="366"/>
      <c r="W181" s="366"/>
      <c r="X181" s="346"/>
    </row>
    <row r="182" spans="2:24" ht="15" customHeight="1" x14ac:dyDescent="0.35">
      <c r="B182" s="326"/>
      <c r="C182" s="332"/>
      <c r="D182" s="294" t="s">
        <v>1048</v>
      </c>
      <c r="E182" s="255"/>
      <c r="F182" s="255"/>
      <c r="G182" s="255"/>
      <c r="H182" s="255"/>
      <c r="I182" s="35">
        <v>0.98599999999999999</v>
      </c>
      <c r="J182" s="329"/>
      <c r="K182" s="329"/>
      <c r="L182" s="344"/>
      <c r="M182" s="366"/>
      <c r="N182" s="366"/>
      <c r="O182" s="366"/>
      <c r="P182" s="366"/>
      <c r="Q182" s="366"/>
      <c r="R182" s="366"/>
      <c r="S182" s="366"/>
      <c r="T182" s="366"/>
      <c r="U182" s="366"/>
      <c r="V182" s="366"/>
      <c r="W182" s="366"/>
      <c r="X182" s="346"/>
    </row>
    <row r="183" spans="2:24" ht="15" customHeight="1" x14ac:dyDescent="0.35">
      <c r="B183" s="326"/>
      <c r="C183" s="332"/>
      <c r="D183" s="294" t="s">
        <v>1053</v>
      </c>
      <c r="E183" s="255"/>
      <c r="F183" s="255"/>
      <c r="G183" s="255"/>
      <c r="H183" s="255"/>
      <c r="I183" s="39">
        <v>0.44600000000000001</v>
      </c>
      <c r="J183" s="329"/>
      <c r="K183" s="329"/>
      <c r="L183" s="344"/>
      <c r="M183" s="366"/>
      <c r="N183" s="366"/>
      <c r="O183" s="366"/>
      <c r="P183" s="366"/>
      <c r="Q183" s="366"/>
      <c r="R183" s="366"/>
      <c r="S183" s="366"/>
      <c r="T183" s="366"/>
      <c r="U183" s="366"/>
      <c r="V183" s="366"/>
      <c r="W183" s="366"/>
      <c r="X183" s="346"/>
    </row>
    <row r="184" spans="2:24" ht="15" customHeight="1" x14ac:dyDescent="0.35">
      <c r="B184" s="326"/>
      <c r="C184" s="332"/>
      <c r="D184" s="255" t="s">
        <v>906</v>
      </c>
      <c r="E184" s="255"/>
      <c r="F184" s="255"/>
      <c r="G184" s="255"/>
      <c r="H184" s="255"/>
      <c r="I184" s="35">
        <v>0.97399999999999998</v>
      </c>
      <c r="J184" s="329"/>
      <c r="K184" s="329"/>
      <c r="L184" s="344"/>
      <c r="M184" s="366"/>
      <c r="N184" s="366"/>
      <c r="O184" s="366"/>
      <c r="P184" s="366"/>
      <c r="Q184" s="366"/>
      <c r="R184" s="366"/>
      <c r="S184" s="366"/>
      <c r="T184" s="366"/>
      <c r="U184" s="366"/>
      <c r="V184" s="366"/>
      <c r="W184" s="366"/>
      <c r="X184" s="346"/>
    </row>
    <row r="185" spans="2:24" ht="15" customHeight="1" x14ac:dyDescent="0.35">
      <c r="B185" s="326"/>
      <c r="C185" s="332"/>
      <c r="D185" s="294" t="s">
        <v>911</v>
      </c>
      <c r="E185" s="255"/>
      <c r="F185" s="255"/>
      <c r="G185" s="255"/>
      <c r="H185" s="255"/>
      <c r="I185" s="35">
        <v>1</v>
      </c>
      <c r="J185" s="329"/>
      <c r="K185" s="329"/>
      <c r="L185" s="344"/>
      <c r="M185" s="366"/>
      <c r="N185" s="366"/>
      <c r="O185" s="366"/>
      <c r="P185" s="366"/>
      <c r="Q185" s="366"/>
      <c r="R185" s="366"/>
      <c r="S185" s="366"/>
      <c r="T185" s="366"/>
      <c r="U185" s="366"/>
      <c r="V185" s="366"/>
      <c r="W185" s="366"/>
      <c r="X185" s="346"/>
    </row>
    <row r="186" spans="2:24" ht="15" customHeight="1" x14ac:dyDescent="0.35">
      <c r="B186" s="326"/>
      <c r="C186" s="332"/>
      <c r="D186" s="294" t="s">
        <v>1049</v>
      </c>
      <c r="E186" s="255"/>
      <c r="F186" s="255"/>
      <c r="G186" s="255"/>
      <c r="H186" s="255"/>
      <c r="I186" s="35">
        <v>0.98799999999999999</v>
      </c>
      <c r="J186" s="329"/>
      <c r="K186" s="329"/>
      <c r="L186" s="344"/>
      <c r="M186" s="366"/>
      <c r="N186" s="366"/>
      <c r="O186" s="366"/>
      <c r="P186" s="366"/>
      <c r="Q186" s="366"/>
      <c r="R186" s="366"/>
      <c r="S186" s="366"/>
      <c r="T186" s="366"/>
      <c r="U186" s="366"/>
      <c r="V186" s="366"/>
      <c r="W186" s="366"/>
      <c r="X186" s="346"/>
    </row>
    <row r="187" spans="2:24" ht="15" customHeight="1" x14ac:dyDescent="0.35">
      <c r="B187" s="326"/>
      <c r="C187" s="332"/>
      <c r="D187" s="294" t="s">
        <v>1050</v>
      </c>
      <c r="E187" s="255"/>
      <c r="F187" s="255"/>
      <c r="G187" s="255"/>
      <c r="H187" s="255"/>
      <c r="I187" s="35">
        <v>1</v>
      </c>
      <c r="J187" s="329"/>
      <c r="K187" s="329"/>
      <c r="L187" s="344"/>
      <c r="M187" s="366"/>
      <c r="N187" s="366"/>
      <c r="O187" s="366"/>
      <c r="P187" s="366"/>
      <c r="Q187" s="366"/>
      <c r="R187" s="366"/>
      <c r="S187" s="366"/>
      <c r="T187" s="366"/>
      <c r="U187" s="366"/>
      <c r="V187" s="366"/>
      <c r="W187" s="366"/>
      <c r="X187" s="346"/>
    </row>
    <row r="188" spans="2:24" ht="15" customHeight="1" x14ac:dyDescent="0.35">
      <c r="B188" s="326"/>
      <c r="C188" s="332"/>
      <c r="D188" s="294" t="s">
        <v>1054</v>
      </c>
      <c r="E188" s="255"/>
      <c r="F188" s="255"/>
      <c r="G188" s="255"/>
      <c r="H188" s="255"/>
      <c r="I188" s="35">
        <v>0.94299999999999995</v>
      </c>
      <c r="J188" s="329"/>
      <c r="K188" s="329"/>
      <c r="L188" s="344"/>
      <c r="M188" s="366"/>
      <c r="N188" s="366"/>
      <c r="O188" s="366"/>
      <c r="P188" s="366"/>
      <c r="Q188" s="366"/>
      <c r="R188" s="366"/>
      <c r="S188" s="366"/>
      <c r="T188" s="366"/>
      <c r="U188" s="366"/>
      <c r="V188" s="366"/>
      <c r="W188" s="366"/>
      <c r="X188" s="346"/>
    </row>
    <row r="189" spans="2:24" ht="15" customHeight="1" x14ac:dyDescent="0.35">
      <c r="B189" s="326"/>
      <c r="C189" s="332"/>
      <c r="D189" s="294" t="s">
        <v>908</v>
      </c>
      <c r="E189" s="255"/>
      <c r="F189" s="255"/>
      <c r="G189" s="255"/>
      <c r="H189" s="255"/>
      <c r="I189" s="35">
        <v>0.996</v>
      </c>
      <c r="J189" s="329"/>
      <c r="K189" s="329"/>
      <c r="L189" s="344"/>
      <c r="M189" s="366"/>
      <c r="N189" s="366"/>
      <c r="O189" s="366"/>
      <c r="P189" s="366"/>
      <c r="Q189" s="366"/>
      <c r="R189" s="366"/>
      <c r="S189" s="366"/>
      <c r="T189" s="366"/>
      <c r="U189" s="366"/>
      <c r="V189" s="366"/>
      <c r="W189" s="366"/>
      <c r="X189" s="346"/>
    </row>
    <row r="190" spans="2:24" ht="15" customHeight="1" x14ac:dyDescent="0.35">
      <c r="B190" s="326"/>
      <c r="C190" s="332"/>
      <c r="D190" s="294" t="s">
        <v>1051</v>
      </c>
      <c r="E190" s="255"/>
      <c r="F190" s="255"/>
      <c r="G190" s="255"/>
      <c r="H190" s="255"/>
      <c r="I190" s="35">
        <v>0.876</v>
      </c>
      <c r="J190" s="329"/>
      <c r="K190" s="329"/>
      <c r="L190" s="344"/>
      <c r="M190" s="366"/>
      <c r="N190" s="366"/>
      <c r="O190" s="366"/>
      <c r="P190" s="366"/>
      <c r="Q190" s="366"/>
      <c r="R190" s="366"/>
      <c r="S190" s="366"/>
      <c r="T190" s="366"/>
      <c r="U190" s="366"/>
      <c r="V190" s="366"/>
      <c r="W190" s="366"/>
      <c r="X190" s="346"/>
    </row>
    <row r="191" spans="2:24" ht="15" customHeight="1" x14ac:dyDescent="0.35">
      <c r="B191" s="326"/>
      <c r="C191" s="332"/>
      <c r="D191" s="294" t="s">
        <v>1052</v>
      </c>
      <c r="E191" s="255"/>
      <c r="F191" s="255"/>
      <c r="G191" s="255"/>
      <c r="H191" s="255"/>
      <c r="I191" s="35">
        <v>1</v>
      </c>
      <c r="J191" s="329"/>
      <c r="K191" s="329"/>
      <c r="L191" s="344"/>
      <c r="M191" s="366"/>
      <c r="N191" s="366"/>
      <c r="O191" s="366"/>
      <c r="P191" s="366"/>
      <c r="Q191" s="366"/>
      <c r="R191" s="366"/>
      <c r="S191" s="366"/>
      <c r="T191" s="366"/>
      <c r="U191" s="366"/>
      <c r="V191" s="366"/>
      <c r="W191" s="366"/>
      <c r="X191" s="346"/>
    </row>
    <row r="192" spans="2:24" ht="15" customHeight="1" x14ac:dyDescent="0.35">
      <c r="B192" s="326"/>
      <c r="C192" s="332"/>
      <c r="D192" s="294" t="s">
        <v>707</v>
      </c>
      <c r="E192" s="255"/>
      <c r="F192" s="255"/>
      <c r="G192" s="255"/>
      <c r="H192" s="255"/>
      <c r="I192" s="35">
        <v>0.77900000000000003</v>
      </c>
      <c r="J192" s="329"/>
      <c r="K192" s="329"/>
      <c r="L192" s="344"/>
      <c r="M192" s="366"/>
      <c r="N192" s="366"/>
      <c r="O192" s="366"/>
      <c r="P192" s="366"/>
      <c r="Q192" s="366"/>
      <c r="R192" s="366"/>
      <c r="S192" s="366"/>
      <c r="T192" s="366"/>
      <c r="U192" s="366"/>
      <c r="V192" s="366"/>
      <c r="W192" s="366"/>
      <c r="X192" s="346"/>
    </row>
    <row r="193" spans="2:24" ht="15" customHeight="1" x14ac:dyDescent="0.35">
      <c r="B193" s="327"/>
      <c r="C193" s="333"/>
      <c r="D193" s="255" t="s">
        <v>1055</v>
      </c>
      <c r="E193" s="255"/>
      <c r="F193" s="255"/>
      <c r="G193" s="255"/>
      <c r="H193" s="255"/>
      <c r="I193" s="35">
        <v>0.92300000000000004</v>
      </c>
      <c r="J193" s="330"/>
      <c r="K193" s="330"/>
      <c r="L193" s="347"/>
      <c r="M193" s="348"/>
      <c r="N193" s="348"/>
      <c r="O193" s="348"/>
      <c r="P193" s="348"/>
      <c r="Q193" s="348"/>
      <c r="R193" s="348"/>
      <c r="S193" s="348"/>
      <c r="T193" s="348"/>
      <c r="U193" s="348"/>
      <c r="V193" s="348"/>
      <c r="W193" s="348"/>
      <c r="X193" s="349"/>
    </row>
    <row r="195" spans="2:24" ht="45" customHeight="1" x14ac:dyDescent="0.35"/>
    <row r="196" spans="2:24" ht="15" customHeight="1" x14ac:dyDescent="0.35"/>
    <row r="197" spans="2:24" ht="15" customHeight="1" x14ac:dyDescent="0.35"/>
  </sheetData>
  <mergeCells count="50">
    <mergeCell ref="A28:A32"/>
    <mergeCell ref="C28:H28"/>
    <mergeCell ref="C29:H29"/>
    <mergeCell ref="C30:H30"/>
    <mergeCell ref="C31:H31"/>
    <mergeCell ref="C32:H32"/>
    <mergeCell ref="A33:A42"/>
    <mergeCell ref="C33:H33"/>
    <mergeCell ref="C34:H34"/>
    <mergeCell ref="C35:H35"/>
    <mergeCell ref="C36:H36"/>
    <mergeCell ref="C37:H37"/>
    <mergeCell ref="C38:H38"/>
    <mergeCell ref="C39:H39"/>
    <mergeCell ref="C40:H40"/>
    <mergeCell ref="C41:H41"/>
    <mergeCell ref="L176:X176"/>
    <mergeCell ref="B14:B15"/>
    <mergeCell ref="C42:H42"/>
    <mergeCell ref="L56:X56"/>
    <mergeCell ref="L57:X57"/>
    <mergeCell ref="C27:H27"/>
    <mergeCell ref="L58:X58"/>
    <mergeCell ref="H59:H74"/>
    <mergeCell ref="H75:H90"/>
    <mergeCell ref="L155:X175"/>
    <mergeCell ref="H91:H106"/>
    <mergeCell ref="C155:C175"/>
    <mergeCell ref="B155:B175"/>
    <mergeCell ref="J155:J175"/>
    <mergeCell ref="K155:K175"/>
    <mergeCell ref="B55:X55"/>
    <mergeCell ref="L177:X177"/>
    <mergeCell ref="B178:B193"/>
    <mergeCell ref="C178:C193"/>
    <mergeCell ref="J178:J193"/>
    <mergeCell ref="K178:K193"/>
    <mergeCell ref="L178:X193"/>
    <mergeCell ref="B59:B154"/>
    <mergeCell ref="C59:C154"/>
    <mergeCell ref="D59:D106"/>
    <mergeCell ref="E59:E154"/>
    <mergeCell ref="G59:G154"/>
    <mergeCell ref="J59:J154"/>
    <mergeCell ref="K59:K154"/>
    <mergeCell ref="L59:X154"/>
    <mergeCell ref="D107:D154"/>
    <mergeCell ref="H107:H122"/>
    <mergeCell ref="H123:H138"/>
    <mergeCell ref="H139:H154"/>
  </mergeCells>
  <conditionalFormatting sqref="E57:I58 C155:D155 C176:D177 G155:I177 D156:D175">
    <cfRule type="cellIs" dxfId="1424" priority="36" operator="notEqual">
      <formula>""</formula>
    </cfRule>
  </conditionalFormatting>
  <conditionalFormatting sqref="H75:I75 I76:I90">
    <cfRule type="cellIs" dxfId="1423" priority="6" operator="notEqual">
      <formula>""</formula>
    </cfRule>
  </conditionalFormatting>
  <conditionalFormatting sqref="C178 G178:H193">
    <cfRule type="cellIs" dxfId="1422" priority="34" operator="notEqual">
      <formula>""</formula>
    </cfRule>
  </conditionalFormatting>
  <conditionalFormatting sqref="D178:D193">
    <cfRule type="cellIs" dxfId="1421" priority="33" operator="notEqual">
      <formula>""</formula>
    </cfRule>
  </conditionalFormatting>
  <conditionalFormatting sqref="I178:I193">
    <cfRule type="cellIs" dxfId="1420" priority="32" operator="notEqual">
      <formula>""</formula>
    </cfRule>
  </conditionalFormatting>
  <conditionalFormatting sqref="C57:D58">
    <cfRule type="cellIs" dxfId="1419" priority="31" operator="notEqual">
      <formula>""</formula>
    </cfRule>
  </conditionalFormatting>
  <conditionalFormatting sqref="E155:F193">
    <cfRule type="cellIs" dxfId="1418" priority="30" operator="notEqual">
      <formula>""</formula>
    </cfRule>
  </conditionalFormatting>
  <conditionalFormatting sqref="I123:I138">
    <cfRule type="cellIs" dxfId="1417" priority="4" operator="notEqual">
      <formula>""</formula>
    </cfRule>
  </conditionalFormatting>
  <conditionalFormatting sqref="H139">
    <cfRule type="cellIs" dxfId="1416" priority="2" operator="notEqual">
      <formula>""</formula>
    </cfRule>
  </conditionalFormatting>
  <conditionalFormatting sqref="F138">
    <cfRule type="cellIs" dxfId="1415" priority="11" operator="notEqual">
      <formula>""</formula>
    </cfRule>
  </conditionalFormatting>
  <conditionalFormatting sqref="I92:I106 H91:I91">
    <cfRule type="cellIs" dxfId="1414" priority="7" operator="notEqual">
      <formula>""</formula>
    </cfRule>
  </conditionalFormatting>
  <conditionalFormatting sqref="I60:I74 H59:I59">
    <cfRule type="cellIs" dxfId="1413" priority="8" operator="notEqual">
      <formula>""</formula>
    </cfRule>
  </conditionalFormatting>
  <conditionalFormatting sqref="F139:F153">
    <cfRule type="cellIs" dxfId="1412" priority="10" operator="notEqual">
      <formula>""</formula>
    </cfRule>
  </conditionalFormatting>
  <conditionalFormatting sqref="F154">
    <cfRule type="cellIs" dxfId="1411" priority="9" operator="notEqual">
      <formula>""</formula>
    </cfRule>
  </conditionalFormatting>
  <conditionalFormatting sqref="I139:I154">
    <cfRule type="cellIs" dxfId="1410" priority="5" operator="notEqual">
      <formula>""</formula>
    </cfRule>
  </conditionalFormatting>
  <conditionalFormatting sqref="H107">
    <cfRule type="cellIs" dxfId="1409" priority="3" operator="notEqual">
      <formula>""</formula>
    </cfRule>
  </conditionalFormatting>
  <conditionalFormatting sqref="H123">
    <cfRule type="cellIs" dxfId="1408" priority="1" operator="notEqual">
      <formula>""</formula>
    </cfRule>
  </conditionalFormatting>
  <conditionalFormatting sqref="F107:F121">
    <cfRule type="cellIs" dxfId="1407" priority="16" operator="notEqual">
      <formula>""</formula>
    </cfRule>
  </conditionalFormatting>
  <conditionalFormatting sqref="F75:F89">
    <cfRule type="cellIs" dxfId="1406" priority="15" operator="notEqual">
      <formula>""</formula>
    </cfRule>
  </conditionalFormatting>
  <conditionalFormatting sqref="E59 I107:I122">
    <cfRule type="cellIs" dxfId="1405" priority="18" operator="notEqual">
      <formula>""</formula>
    </cfRule>
  </conditionalFormatting>
  <conditionalFormatting sqref="F122">
    <cfRule type="cellIs" dxfId="1404" priority="13" operator="notEqual">
      <formula>""</formula>
    </cfRule>
  </conditionalFormatting>
  <conditionalFormatting sqref="F91:F105">
    <cfRule type="cellIs" dxfId="1403" priority="14" operator="notEqual">
      <formula>""</formula>
    </cfRule>
  </conditionalFormatting>
  <conditionalFormatting sqref="F59:G59 F60:F74 F90 F106">
    <cfRule type="cellIs" dxfId="1402" priority="17" operator="notEqual">
      <formula>""</formula>
    </cfRule>
  </conditionalFormatting>
  <conditionalFormatting sqref="F123:F137">
    <cfRule type="cellIs" dxfId="1401" priority="12" operator="notEqual">
      <formula>""</formula>
    </cfRule>
  </conditionalFormatting>
  <hyperlinks>
    <hyperlink ref="J12" location="_ftn1" display="_ftn1" xr:uid="{00000000-0004-0000-2D00-000000000000}"/>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5" tint="0.39997558519241921"/>
  </sheetPr>
  <dimension ref="A1:X189"/>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9.179687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8.5429687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MID(CELL("Filename",I7),SEARCH("]",CELL("Filename",I7),1)+1,100)</f>
        <v>Hydronic Heat Pipe Insulation</v>
      </c>
    </row>
    <row r="2" spans="2:11" x14ac:dyDescent="0.35">
      <c r="B2" s="18" t="s">
        <v>208</v>
      </c>
      <c r="C2" s="42" t="s">
        <v>1594</v>
      </c>
    </row>
    <row r="4" spans="2:11" x14ac:dyDescent="0.35">
      <c r="B4" s="23" t="s">
        <v>209</v>
      </c>
      <c r="G4" s="23" t="s">
        <v>210</v>
      </c>
    </row>
    <row r="5" spans="2:11" ht="26" x14ac:dyDescent="0.35">
      <c r="B5" s="303" t="s">
        <v>211</v>
      </c>
      <c r="C5" s="303" t="s">
        <v>212</v>
      </c>
      <c r="D5" s="24" t="s">
        <v>213</v>
      </c>
      <c r="G5" s="303" t="s">
        <v>211</v>
      </c>
      <c r="H5" s="303" t="s">
        <v>212</v>
      </c>
      <c r="I5" s="24" t="s">
        <v>214</v>
      </c>
    </row>
    <row r="6" spans="2:11" ht="15" customHeight="1" x14ac:dyDescent="0.35">
      <c r="B6" s="285"/>
      <c r="C6" s="285"/>
      <c r="D6" s="252">
        <v>15</v>
      </c>
      <c r="G6" s="285"/>
      <c r="H6" s="285"/>
      <c r="I6" s="252"/>
    </row>
    <row r="7" spans="2:11" x14ac:dyDescent="0.35">
      <c r="D7" s="25"/>
    </row>
    <row r="11" spans="2:11" x14ac:dyDescent="0.35">
      <c r="B11" s="23" t="s">
        <v>215</v>
      </c>
      <c r="C11" s="26"/>
      <c r="D11" s="25"/>
      <c r="I11" s="23" t="s">
        <v>216</v>
      </c>
      <c r="J11" s="4"/>
      <c r="K11" s="4"/>
    </row>
    <row r="12" spans="2:11" ht="45.75" customHeight="1" x14ac:dyDescent="0.35">
      <c r="B12" s="303" t="s">
        <v>217</v>
      </c>
      <c r="C12" s="303" t="s">
        <v>212</v>
      </c>
      <c r="D12" s="303" t="s">
        <v>249</v>
      </c>
      <c r="E12" s="303" t="s">
        <v>256</v>
      </c>
      <c r="F12" s="24" t="s">
        <v>218</v>
      </c>
      <c r="G12" s="24" t="s">
        <v>219</v>
      </c>
      <c r="I12" s="303" t="s">
        <v>211</v>
      </c>
      <c r="J12" s="303" t="s">
        <v>212</v>
      </c>
      <c r="K12" s="24" t="s">
        <v>220</v>
      </c>
    </row>
    <row r="13" spans="2:11" x14ac:dyDescent="0.35">
      <c r="B13" s="352" t="s">
        <v>642</v>
      </c>
      <c r="C13" s="252" t="s">
        <v>259</v>
      </c>
      <c r="D13" s="252"/>
      <c r="E13" s="252"/>
      <c r="F13" s="252" t="s">
        <v>297</v>
      </c>
      <c r="G13" s="285"/>
    </row>
    <row r="14" spans="2:11" x14ac:dyDescent="0.35">
      <c r="B14" s="352"/>
      <c r="C14" s="352" t="s">
        <v>269</v>
      </c>
      <c r="D14" s="352" t="s">
        <v>1580</v>
      </c>
      <c r="E14" s="253" t="s">
        <v>1581</v>
      </c>
      <c r="F14" s="36">
        <v>13.97</v>
      </c>
      <c r="G14" s="253"/>
      <c r="H14" s="55"/>
      <c r="I14" s="253"/>
      <c r="J14" s="253"/>
      <c r="K14" s="5"/>
    </row>
    <row r="15" spans="2:11" x14ac:dyDescent="0.35">
      <c r="B15" s="352"/>
      <c r="C15" s="352"/>
      <c r="D15" s="352"/>
      <c r="E15" s="253" t="s">
        <v>1582</v>
      </c>
      <c r="F15" s="36">
        <v>21.2</v>
      </c>
      <c r="G15" s="253"/>
      <c r="H15" s="55"/>
      <c r="I15" s="4"/>
      <c r="J15" s="4"/>
      <c r="K15" s="44"/>
    </row>
    <row r="17" spans="1:17" x14ac:dyDescent="0.35">
      <c r="B17" s="4"/>
      <c r="C17" s="4"/>
      <c r="D17" s="4"/>
      <c r="E17" s="4"/>
    </row>
    <row r="18" spans="1:17" x14ac:dyDescent="0.35">
      <c r="B18" s="23" t="s">
        <v>221</v>
      </c>
      <c r="E18" s="4"/>
      <c r="F18" s="4"/>
    </row>
    <row r="19" spans="1:17" x14ac:dyDescent="0.35">
      <c r="E19" s="4"/>
      <c r="F19" s="4"/>
    </row>
    <row r="20" spans="1:17" ht="2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10"/>
      <c r="D27" s="311"/>
      <c r="E27" s="311"/>
      <c r="F27" s="311"/>
      <c r="G27" s="311"/>
      <c r="H27" s="312"/>
      <c r="P27" s="29"/>
      <c r="Q27" s="29"/>
    </row>
    <row r="28" spans="1:17" x14ac:dyDescent="0.35">
      <c r="A28" s="320"/>
      <c r="B28" s="28" t="s">
        <v>229</v>
      </c>
      <c r="C28" s="310"/>
      <c r="D28" s="311"/>
      <c r="E28" s="311"/>
      <c r="F28" s="311"/>
      <c r="G28" s="311"/>
      <c r="H28" s="312"/>
      <c r="P28" s="29"/>
      <c r="Q28" s="29"/>
    </row>
    <row r="29" spans="1:17" x14ac:dyDescent="0.35">
      <c r="A29" s="320"/>
      <c r="B29" s="28" t="s">
        <v>230</v>
      </c>
      <c r="C29" s="363" t="s">
        <v>1595</v>
      </c>
      <c r="D29" s="364"/>
      <c r="E29" s="364"/>
      <c r="F29" s="364"/>
      <c r="G29" s="364"/>
      <c r="H29" s="365"/>
      <c r="P29" s="29"/>
      <c r="Q29" s="29"/>
    </row>
    <row r="30" spans="1:17" x14ac:dyDescent="0.35">
      <c r="A30" s="320"/>
      <c r="B30" s="28" t="s">
        <v>231</v>
      </c>
      <c r="C30" s="363" t="s">
        <v>1357</v>
      </c>
      <c r="D30" s="364"/>
      <c r="E30" s="364"/>
      <c r="F30" s="364"/>
      <c r="G30" s="364"/>
      <c r="H30" s="365"/>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246</v>
      </c>
      <c r="F44" s="303"/>
      <c r="G44" s="303"/>
      <c r="H44" s="303"/>
      <c r="I44" s="303"/>
      <c r="L44" s="29"/>
      <c r="M44" s="29"/>
    </row>
    <row r="45" spans="1:17" ht="15" customHeight="1" x14ac:dyDescent="0.35">
      <c r="B45" s="30"/>
      <c r="C45" s="285"/>
      <c r="D45" s="285"/>
      <c r="E45" s="256"/>
      <c r="F45" s="261"/>
      <c r="G45" s="261"/>
      <c r="H45" s="261"/>
      <c r="I45" s="262"/>
      <c r="L45" s="1"/>
      <c r="M45" s="1"/>
    </row>
    <row r="46" spans="1:17" x14ac:dyDescent="0.35">
      <c r="L46" s="29"/>
      <c r="M46" s="29"/>
    </row>
    <row r="49" spans="2:24" x14ac:dyDescent="0.35">
      <c r="L49" s="29"/>
      <c r="M49" s="29"/>
    </row>
    <row r="50" spans="2:24" x14ac:dyDescent="0.35">
      <c r="L50" s="1"/>
      <c r="M50" s="1"/>
    </row>
    <row r="51" spans="2:24" x14ac:dyDescent="0.35">
      <c r="L51" s="29"/>
      <c r="M51" s="29"/>
    </row>
    <row r="52" spans="2:24" x14ac:dyDescent="0.35">
      <c r="L52" s="29"/>
      <c r="M52" s="29"/>
    </row>
    <row r="54" spans="2:24"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4"/>
      <c r="W54" s="314"/>
      <c r="X54" s="315"/>
    </row>
    <row r="55" spans="2:24" ht="33" customHeight="1" x14ac:dyDescent="0.35">
      <c r="B55" s="248" t="s">
        <v>248</v>
      </c>
      <c r="C55" s="17" t="s">
        <v>217</v>
      </c>
      <c r="D55" s="17" t="s">
        <v>212</v>
      </c>
      <c r="E55" s="17" t="s">
        <v>249</v>
      </c>
      <c r="F55" s="17" t="s">
        <v>250</v>
      </c>
      <c r="G55" s="17" t="s">
        <v>815</v>
      </c>
      <c r="H55" s="17" t="s">
        <v>1041</v>
      </c>
      <c r="I55" s="17" t="s">
        <v>251</v>
      </c>
      <c r="J55" s="17" t="s">
        <v>252</v>
      </c>
      <c r="K55" s="248" t="s">
        <v>253</v>
      </c>
      <c r="L55" s="316" t="s">
        <v>254</v>
      </c>
      <c r="M55" s="317"/>
      <c r="N55" s="317"/>
      <c r="O55" s="317"/>
      <c r="P55" s="317"/>
      <c r="Q55" s="317"/>
      <c r="R55" s="317"/>
      <c r="S55" s="317"/>
      <c r="T55" s="317"/>
      <c r="U55" s="317"/>
      <c r="V55" s="317"/>
      <c r="W55" s="317"/>
      <c r="X55" s="318"/>
    </row>
    <row r="56" spans="2:24" ht="15" customHeight="1" x14ac:dyDescent="0.35">
      <c r="B56" s="265" t="s">
        <v>1585</v>
      </c>
      <c r="C56" s="240"/>
      <c r="D56" s="240"/>
      <c r="E56" s="255"/>
      <c r="F56" s="255"/>
      <c r="G56" s="255"/>
      <c r="H56" s="255"/>
      <c r="I56" s="255"/>
      <c r="J56" s="252" t="s">
        <v>281</v>
      </c>
      <c r="K56" s="252"/>
      <c r="L56" s="307" t="s">
        <v>1586</v>
      </c>
      <c r="M56" s="308"/>
      <c r="N56" s="308"/>
      <c r="O56" s="308"/>
      <c r="P56" s="308"/>
      <c r="Q56" s="308"/>
      <c r="R56" s="308"/>
      <c r="S56" s="308"/>
      <c r="T56" s="308"/>
      <c r="U56" s="308"/>
      <c r="V56" s="308"/>
      <c r="W56" s="308"/>
      <c r="X56" s="309"/>
    </row>
    <row r="57" spans="2:24" ht="15" customHeight="1" x14ac:dyDescent="0.35">
      <c r="B57" s="234" t="s">
        <v>1587</v>
      </c>
      <c r="C57" s="240"/>
      <c r="D57" s="240"/>
      <c r="E57" s="240"/>
      <c r="F57" s="240"/>
      <c r="G57" s="240"/>
      <c r="H57" s="255"/>
      <c r="I57" s="255"/>
      <c r="J57" s="237" t="s">
        <v>281</v>
      </c>
      <c r="K57" s="237" t="s">
        <v>634</v>
      </c>
      <c r="L57" s="341" t="s">
        <v>1588</v>
      </c>
      <c r="M57" s="342"/>
      <c r="N57" s="342"/>
      <c r="O57" s="342"/>
      <c r="P57" s="342"/>
      <c r="Q57" s="342"/>
      <c r="R57" s="342"/>
      <c r="S57" s="342"/>
      <c r="T57" s="342"/>
      <c r="U57" s="342"/>
      <c r="V57" s="342"/>
      <c r="W57" s="342"/>
      <c r="X57" s="343"/>
    </row>
    <row r="58" spans="2:24" ht="15" customHeight="1" x14ac:dyDescent="0.35">
      <c r="B58" s="325" t="s">
        <v>1121</v>
      </c>
      <c r="C58" s="328" t="s">
        <v>1043</v>
      </c>
      <c r="D58" s="328" t="s">
        <v>1044</v>
      </c>
      <c r="E58" s="331" t="s">
        <v>699</v>
      </c>
      <c r="F58" s="255" t="s">
        <v>791</v>
      </c>
      <c r="G58" s="331" t="s">
        <v>1045</v>
      </c>
      <c r="H58" s="331" t="s">
        <v>1046</v>
      </c>
      <c r="I58" s="31">
        <v>1298</v>
      </c>
      <c r="J58" s="328" t="s">
        <v>273</v>
      </c>
      <c r="K58" s="328" t="s">
        <v>282</v>
      </c>
      <c r="L58" s="341" t="s">
        <v>1047</v>
      </c>
      <c r="M58" s="342"/>
      <c r="N58" s="342"/>
      <c r="O58" s="342"/>
      <c r="P58" s="342"/>
      <c r="Q58" s="342"/>
      <c r="R58" s="342"/>
      <c r="S58" s="342"/>
      <c r="T58" s="342"/>
      <c r="U58" s="342"/>
      <c r="V58" s="342"/>
      <c r="W58" s="342"/>
      <c r="X58" s="343"/>
    </row>
    <row r="59" spans="2:24" ht="15" customHeight="1" x14ac:dyDescent="0.35">
      <c r="B59" s="326"/>
      <c r="C59" s="329"/>
      <c r="D59" s="329"/>
      <c r="E59" s="332"/>
      <c r="F59" s="255" t="s">
        <v>706</v>
      </c>
      <c r="G59" s="332"/>
      <c r="H59" s="332"/>
      <c r="I59" s="31">
        <v>1493</v>
      </c>
      <c r="J59" s="329"/>
      <c r="K59" s="329"/>
      <c r="L59" s="344"/>
      <c r="M59" s="345"/>
      <c r="N59" s="345"/>
      <c r="O59" s="345"/>
      <c r="P59" s="345"/>
      <c r="Q59" s="345"/>
      <c r="R59" s="345"/>
      <c r="S59" s="345"/>
      <c r="T59" s="345"/>
      <c r="U59" s="345"/>
      <c r="V59" s="345"/>
      <c r="W59" s="345"/>
      <c r="X59" s="346"/>
    </row>
    <row r="60" spans="2:24" ht="15" customHeight="1" x14ac:dyDescent="0.35">
      <c r="B60" s="326"/>
      <c r="C60" s="329"/>
      <c r="D60" s="329"/>
      <c r="E60" s="332"/>
      <c r="F60" s="255" t="s">
        <v>710</v>
      </c>
      <c r="G60" s="332"/>
      <c r="H60" s="332"/>
      <c r="I60" s="32">
        <v>1206</v>
      </c>
      <c r="J60" s="329"/>
      <c r="K60" s="329"/>
      <c r="L60" s="344"/>
      <c r="M60" s="345"/>
      <c r="N60" s="345"/>
      <c r="O60" s="345"/>
      <c r="P60" s="345"/>
      <c r="Q60" s="345"/>
      <c r="R60" s="345"/>
      <c r="S60" s="345"/>
      <c r="T60" s="345"/>
      <c r="U60" s="345"/>
      <c r="V60" s="345"/>
      <c r="W60" s="345"/>
      <c r="X60" s="346"/>
    </row>
    <row r="61" spans="2:24" ht="15" customHeight="1" x14ac:dyDescent="0.35">
      <c r="B61" s="326"/>
      <c r="C61" s="329"/>
      <c r="D61" s="329"/>
      <c r="E61" s="332"/>
      <c r="F61" s="294" t="s">
        <v>1048</v>
      </c>
      <c r="G61" s="332"/>
      <c r="H61" s="332"/>
      <c r="I61" s="32">
        <v>1084</v>
      </c>
      <c r="J61" s="329"/>
      <c r="K61" s="329"/>
      <c r="L61" s="344"/>
      <c r="M61" s="345"/>
      <c r="N61" s="345"/>
      <c r="O61" s="345"/>
      <c r="P61" s="345"/>
      <c r="Q61" s="345"/>
      <c r="R61" s="345"/>
      <c r="S61" s="345"/>
      <c r="T61" s="345"/>
      <c r="U61" s="345"/>
      <c r="V61" s="345"/>
      <c r="W61" s="345"/>
      <c r="X61" s="346"/>
    </row>
    <row r="62" spans="2:24" ht="15" customHeight="1" x14ac:dyDescent="0.35">
      <c r="B62" s="326"/>
      <c r="C62" s="329"/>
      <c r="D62" s="329"/>
      <c r="E62" s="332"/>
      <c r="F62" s="294" t="s">
        <v>906</v>
      </c>
      <c r="G62" s="332"/>
      <c r="H62" s="332"/>
      <c r="I62" s="32">
        <v>1365</v>
      </c>
      <c r="J62" s="329"/>
      <c r="K62" s="329"/>
      <c r="L62" s="344"/>
      <c r="M62" s="345"/>
      <c r="N62" s="345"/>
      <c r="O62" s="345"/>
      <c r="P62" s="345"/>
      <c r="Q62" s="345"/>
      <c r="R62" s="345"/>
      <c r="S62" s="345"/>
      <c r="T62" s="345"/>
      <c r="U62" s="345"/>
      <c r="V62" s="345"/>
      <c r="W62" s="345"/>
      <c r="X62" s="346"/>
    </row>
    <row r="63" spans="2:24" ht="15" customHeight="1" x14ac:dyDescent="0.35">
      <c r="B63" s="326"/>
      <c r="C63" s="329"/>
      <c r="D63" s="329"/>
      <c r="E63" s="332"/>
      <c r="F63" s="294" t="s">
        <v>911</v>
      </c>
      <c r="G63" s="332"/>
      <c r="H63" s="332"/>
      <c r="I63" s="32">
        <v>1521</v>
      </c>
      <c r="J63" s="329"/>
      <c r="K63" s="329"/>
      <c r="L63" s="344"/>
      <c r="M63" s="345"/>
      <c r="N63" s="345"/>
      <c r="O63" s="345"/>
      <c r="P63" s="345"/>
      <c r="Q63" s="345"/>
      <c r="R63" s="345"/>
      <c r="S63" s="345"/>
      <c r="T63" s="345"/>
      <c r="U63" s="345"/>
      <c r="V63" s="345"/>
      <c r="W63" s="345"/>
      <c r="X63" s="346"/>
    </row>
    <row r="64" spans="2:24" ht="15" customHeight="1" x14ac:dyDescent="0.35">
      <c r="B64" s="326"/>
      <c r="C64" s="329"/>
      <c r="D64" s="329"/>
      <c r="E64" s="332"/>
      <c r="F64" s="255" t="s">
        <v>1049</v>
      </c>
      <c r="G64" s="332"/>
      <c r="H64" s="332"/>
      <c r="I64" s="31">
        <v>1457</v>
      </c>
      <c r="J64" s="329"/>
      <c r="K64" s="329"/>
      <c r="L64" s="344"/>
      <c r="M64" s="345"/>
      <c r="N64" s="345"/>
      <c r="O64" s="345"/>
      <c r="P64" s="345"/>
      <c r="Q64" s="345"/>
      <c r="R64" s="345"/>
      <c r="S64" s="345"/>
      <c r="T64" s="345"/>
      <c r="U64" s="345"/>
      <c r="V64" s="345"/>
      <c r="W64" s="345"/>
      <c r="X64" s="346"/>
    </row>
    <row r="65" spans="2:24" ht="15" customHeight="1" x14ac:dyDescent="0.35">
      <c r="B65" s="326"/>
      <c r="C65" s="329"/>
      <c r="D65" s="329"/>
      <c r="E65" s="332"/>
      <c r="F65" s="294" t="s">
        <v>1050</v>
      </c>
      <c r="G65" s="332"/>
      <c r="H65" s="332"/>
      <c r="I65" s="32">
        <v>1250</v>
      </c>
      <c r="J65" s="329"/>
      <c r="K65" s="329"/>
      <c r="L65" s="344"/>
      <c r="M65" s="345"/>
      <c r="N65" s="345"/>
      <c r="O65" s="345"/>
      <c r="P65" s="345"/>
      <c r="Q65" s="345"/>
      <c r="R65" s="345"/>
      <c r="S65" s="345"/>
      <c r="T65" s="345"/>
      <c r="U65" s="345"/>
      <c r="V65" s="345"/>
      <c r="W65" s="345"/>
      <c r="X65" s="346"/>
    </row>
    <row r="66" spans="2:24" ht="15" customHeight="1" x14ac:dyDescent="0.35">
      <c r="B66" s="326"/>
      <c r="C66" s="329"/>
      <c r="D66" s="329"/>
      <c r="E66" s="332"/>
      <c r="F66" s="294" t="s">
        <v>908</v>
      </c>
      <c r="G66" s="332"/>
      <c r="H66" s="332"/>
      <c r="I66" s="32">
        <v>1040</v>
      </c>
      <c r="J66" s="329"/>
      <c r="K66" s="329"/>
      <c r="L66" s="344"/>
      <c r="M66" s="345"/>
      <c r="N66" s="345"/>
      <c r="O66" s="345"/>
      <c r="P66" s="345"/>
      <c r="Q66" s="345"/>
      <c r="R66" s="345"/>
      <c r="S66" s="345"/>
      <c r="T66" s="345"/>
      <c r="U66" s="345"/>
      <c r="V66" s="345"/>
      <c r="W66" s="345"/>
      <c r="X66" s="346"/>
    </row>
    <row r="67" spans="2:24" ht="15" customHeight="1" x14ac:dyDescent="0.35">
      <c r="B67" s="326"/>
      <c r="C67" s="329"/>
      <c r="D67" s="329"/>
      <c r="E67" s="332"/>
      <c r="F67" s="294" t="s">
        <v>1051</v>
      </c>
      <c r="G67" s="332"/>
      <c r="H67" s="332"/>
      <c r="I67" s="32">
        <v>1255</v>
      </c>
      <c r="J67" s="329"/>
      <c r="K67" s="329"/>
      <c r="L67" s="344"/>
      <c r="M67" s="345"/>
      <c r="N67" s="345"/>
      <c r="O67" s="345"/>
      <c r="P67" s="345"/>
      <c r="Q67" s="345"/>
      <c r="R67" s="345"/>
      <c r="S67" s="345"/>
      <c r="T67" s="345"/>
      <c r="U67" s="345"/>
      <c r="V67" s="345"/>
      <c r="W67" s="345"/>
      <c r="X67" s="346"/>
    </row>
    <row r="68" spans="2:24" ht="15" customHeight="1" x14ac:dyDescent="0.35">
      <c r="B68" s="326"/>
      <c r="C68" s="329"/>
      <c r="D68" s="329"/>
      <c r="E68" s="332"/>
      <c r="F68" s="294" t="s">
        <v>1052</v>
      </c>
      <c r="G68" s="332"/>
      <c r="H68" s="332"/>
      <c r="I68" s="32">
        <v>1172</v>
      </c>
      <c r="J68" s="329"/>
      <c r="K68" s="329"/>
      <c r="L68" s="344"/>
      <c r="M68" s="345"/>
      <c r="N68" s="345"/>
      <c r="O68" s="345"/>
      <c r="P68" s="345"/>
      <c r="Q68" s="345"/>
      <c r="R68" s="345"/>
      <c r="S68" s="345"/>
      <c r="T68" s="345"/>
      <c r="U68" s="345"/>
      <c r="V68" s="345"/>
      <c r="W68" s="345"/>
      <c r="X68" s="346"/>
    </row>
    <row r="69" spans="2:24" ht="15" customHeight="1" x14ac:dyDescent="0.35">
      <c r="B69" s="326"/>
      <c r="C69" s="329"/>
      <c r="D69" s="329"/>
      <c r="E69" s="332"/>
      <c r="F69" s="294" t="s">
        <v>707</v>
      </c>
      <c r="G69" s="332"/>
      <c r="H69" s="332"/>
      <c r="I69" s="32">
        <v>1277</v>
      </c>
      <c r="J69" s="329"/>
      <c r="K69" s="329"/>
      <c r="L69" s="344"/>
      <c r="M69" s="345"/>
      <c r="N69" s="345"/>
      <c r="O69" s="345"/>
      <c r="P69" s="345"/>
      <c r="Q69" s="345"/>
      <c r="R69" s="345"/>
      <c r="S69" s="345"/>
      <c r="T69" s="345"/>
      <c r="U69" s="345"/>
      <c r="V69" s="345"/>
      <c r="W69" s="345"/>
      <c r="X69" s="346"/>
    </row>
    <row r="70" spans="2:24" ht="15" customHeight="1" x14ac:dyDescent="0.35">
      <c r="B70" s="326"/>
      <c r="C70" s="329"/>
      <c r="D70" s="329"/>
      <c r="E70" s="332"/>
      <c r="F70" s="294" t="s">
        <v>903</v>
      </c>
      <c r="G70" s="332"/>
      <c r="H70" s="332"/>
      <c r="I70" s="32">
        <v>785</v>
      </c>
      <c r="J70" s="329"/>
      <c r="K70" s="329"/>
      <c r="L70" s="344"/>
      <c r="M70" s="345"/>
      <c r="N70" s="345"/>
      <c r="O70" s="345"/>
      <c r="P70" s="345"/>
      <c r="Q70" s="345"/>
      <c r="R70" s="345"/>
      <c r="S70" s="345"/>
      <c r="T70" s="345"/>
      <c r="U70" s="345"/>
      <c r="V70" s="345"/>
      <c r="W70" s="345"/>
      <c r="X70" s="346"/>
    </row>
    <row r="71" spans="2:24" ht="15" customHeight="1" x14ac:dyDescent="0.35">
      <c r="B71" s="326"/>
      <c r="C71" s="329"/>
      <c r="D71" s="329"/>
      <c r="E71" s="332"/>
      <c r="F71" s="294" t="s">
        <v>1053</v>
      </c>
      <c r="G71" s="332"/>
      <c r="H71" s="332"/>
      <c r="I71" s="32">
        <v>849</v>
      </c>
      <c r="J71" s="329"/>
      <c r="K71" s="329"/>
      <c r="L71" s="344"/>
      <c r="M71" s="345"/>
      <c r="N71" s="345"/>
      <c r="O71" s="345"/>
      <c r="P71" s="345"/>
      <c r="Q71" s="345"/>
      <c r="R71" s="345"/>
      <c r="S71" s="345"/>
      <c r="T71" s="345"/>
      <c r="U71" s="345"/>
      <c r="V71" s="345"/>
      <c r="W71" s="345"/>
      <c r="X71" s="346"/>
    </row>
    <row r="72" spans="2:24" ht="15" customHeight="1" x14ac:dyDescent="0.35">
      <c r="B72" s="326"/>
      <c r="C72" s="329"/>
      <c r="D72" s="329"/>
      <c r="E72" s="332"/>
      <c r="F72" s="294" t="s">
        <v>1054</v>
      </c>
      <c r="G72" s="332"/>
      <c r="H72" s="332"/>
      <c r="I72" s="32">
        <v>1322</v>
      </c>
      <c r="J72" s="329"/>
      <c r="K72" s="329"/>
      <c r="L72" s="344"/>
      <c r="M72" s="345"/>
      <c r="N72" s="345"/>
      <c r="O72" s="345"/>
      <c r="P72" s="345"/>
      <c r="Q72" s="345"/>
      <c r="R72" s="345"/>
      <c r="S72" s="345"/>
      <c r="T72" s="345"/>
      <c r="U72" s="345"/>
      <c r="V72" s="345"/>
      <c r="W72" s="345"/>
      <c r="X72" s="346"/>
    </row>
    <row r="73" spans="2:24" ht="29" x14ac:dyDescent="0.35">
      <c r="B73" s="326"/>
      <c r="C73" s="329"/>
      <c r="D73" s="329"/>
      <c r="E73" s="332"/>
      <c r="F73" s="255" t="s">
        <v>1055</v>
      </c>
      <c r="G73" s="332"/>
      <c r="H73" s="333"/>
      <c r="I73" s="32">
        <v>1251</v>
      </c>
      <c r="J73" s="329"/>
      <c r="K73" s="329"/>
      <c r="L73" s="344"/>
      <c r="M73" s="345"/>
      <c r="N73" s="345"/>
      <c r="O73" s="345"/>
      <c r="P73" s="345"/>
      <c r="Q73" s="345"/>
      <c r="R73" s="345"/>
      <c r="S73" s="345"/>
      <c r="T73" s="345"/>
      <c r="U73" s="345"/>
      <c r="V73" s="345"/>
      <c r="W73" s="345"/>
      <c r="X73" s="346"/>
    </row>
    <row r="74" spans="2:24" ht="15" customHeight="1" x14ac:dyDescent="0.35">
      <c r="B74" s="326"/>
      <c r="C74" s="329"/>
      <c r="D74" s="329"/>
      <c r="E74" s="332"/>
      <c r="F74" s="255" t="s">
        <v>791</v>
      </c>
      <c r="G74" s="332"/>
      <c r="H74" s="331" t="s">
        <v>1056</v>
      </c>
      <c r="I74" s="32">
        <v>1529</v>
      </c>
      <c r="J74" s="329"/>
      <c r="K74" s="329"/>
      <c r="L74" s="344"/>
      <c r="M74" s="345"/>
      <c r="N74" s="345"/>
      <c r="O74" s="345"/>
      <c r="P74" s="345"/>
      <c r="Q74" s="345"/>
      <c r="R74" s="345"/>
      <c r="S74" s="345"/>
      <c r="T74" s="345"/>
      <c r="U74" s="345"/>
      <c r="V74" s="345"/>
      <c r="W74" s="345"/>
      <c r="X74" s="346"/>
    </row>
    <row r="75" spans="2:24" ht="15" customHeight="1" x14ac:dyDescent="0.35">
      <c r="B75" s="326"/>
      <c r="C75" s="329"/>
      <c r="D75" s="329"/>
      <c r="E75" s="332"/>
      <c r="F75" s="255" t="s">
        <v>706</v>
      </c>
      <c r="G75" s="332"/>
      <c r="H75" s="332"/>
      <c r="I75" s="32">
        <v>1754</v>
      </c>
      <c r="J75" s="329"/>
      <c r="K75" s="329"/>
      <c r="L75" s="344"/>
      <c r="M75" s="345"/>
      <c r="N75" s="345"/>
      <c r="O75" s="345"/>
      <c r="P75" s="345"/>
      <c r="Q75" s="345"/>
      <c r="R75" s="345"/>
      <c r="S75" s="345"/>
      <c r="T75" s="345"/>
      <c r="U75" s="345"/>
      <c r="V75" s="345"/>
      <c r="W75" s="345"/>
      <c r="X75" s="346"/>
    </row>
    <row r="76" spans="2:24" ht="15" customHeight="1" x14ac:dyDescent="0.35">
      <c r="B76" s="326"/>
      <c r="C76" s="329"/>
      <c r="D76" s="329"/>
      <c r="E76" s="332"/>
      <c r="F76" s="255" t="s">
        <v>710</v>
      </c>
      <c r="G76" s="332"/>
      <c r="H76" s="332"/>
      <c r="I76" s="32">
        <v>1430</v>
      </c>
      <c r="J76" s="329"/>
      <c r="K76" s="329"/>
      <c r="L76" s="344"/>
      <c r="M76" s="345"/>
      <c r="N76" s="345"/>
      <c r="O76" s="345"/>
      <c r="P76" s="345"/>
      <c r="Q76" s="345"/>
      <c r="R76" s="345"/>
      <c r="S76" s="345"/>
      <c r="T76" s="345"/>
      <c r="U76" s="345"/>
      <c r="V76" s="345"/>
      <c r="W76" s="345"/>
      <c r="X76" s="346"/>
    </row>
    <row r="77" spans="2:24" ht="15" customHeight="1" x14ac:dyDescent="0.35">
      <c r="B77" s="326"/>
      <c r="C77" s="329"/>
      <c r="D77" s="329"/>
      <c r="E77" s="332"/>
      <c r="F77" s="294" t="s">
        <v>1048</v>
      </c>
      <c r="G77" s="332"/>
      <c r="H77" s="332"/>
      <c r="I77" s="32">
        <v>940</v>
      </c>
      <c r="J77" s="329"/>
      <c r="K77" s="329"/>
      <c r="L77" s="344"/>
      <c r="M77" s="345"/>
      <c r="N77" s="345"/>
      <c r="O77" s="345"/>
      <c r="P77" s="345"/>
      <c r="Q77" s="345"/>
      <c r="R77" s="345"/>
      <c r="S77" s="345"/>
      <c r="T77" s="345"/>
      <c r="U77" s="345"/>
      <c r="V77" s="345"/>
      <c r="W77" s="345"/>
      <c r="X77" s="346"/>
    </row>
    <row r="78" spans="2:24" ht="15" customHeight="1" x14ac:dyDescent="0.35">
      <c r="B78" s="326"/>
      <c r="C78" s="329"/>
      <c r="D78" s="329"/>
      <c r="E78" s="332"/>
      <c r="F78" s="294" t="s">
        <v>906</v>
      </c>
      <c r="G78" s="332"/>
      <c r="H78" s="332"/>
      <c r="I78" s="32">
        <v>1464</v>
      </c>
      <c r="J78" s="329"/>
      <c r="K78" s="329"/>
      <c r="L78" s="344"/>
      <c r="M78" s="345"/>
      <c r="N78" s="345"/>
      <c r="O78" s="345"/>
      <c r="P78" s="345"/>
      <c r="Q78" s="345"/>
      <c r="R78" s="345"/>
      <c r="S78" s="345"/>
      <c r="T78" s="345"/>
      <c r="U78" s="345"/>
      <c r="V78" s="345"/>
      <c r="W78" s="345"/>
      <c r="X78" s="346"/>
    </row>
    <row r="79" spans="2:24" ht="15" customHeight="1" x14ac:dyDescent="0.35">
      <c r="B79" s="326"/>
      <c r="C79" s="329"/>
      <c r="D79" s="329"/>
      <c r="E79" s="332"/>
      <c r="F79" s="294" t="s">
        <v>911</v>
      </c>
      <c r="G79" s="332"/>
      <c r="H79" s="332"/>
      <c r="I79" s="32">
        <v>1846</v>
      </c>
      <c r="J79" s="329"/>
      <c r="K79" s="329"/>
      <c r="L79" s="344"/>
      <c r="M79" s="345"/>
      <c r="N79" s="345"/>
      <c r="O79" s="345"/>
      <c r="P79" s="345"/>
      <c r="Q79" s="345"/>
      <c r="R79" s="345"/>
      <c r="S79" s="345"/>
      <c r="T79" s="345"/>
      <c r="U79" s="345"/>
      <c r="V79" s="345"/>
      <c r="W79" s="345"/>
      <c r="X79" s="346"/>
    </row>
    <row r="80" spans="2:24" ht="15" customHeight="1" x14ac:dyDescent="0.35">
      <c r="B80" s="326"/>
      <c r="C80" s="329"/>
      <c r="D80" s="329"/>
      <c r="E80" s="332"/>
      <c r="F80" s="255" t="s">
        <v>1049</v>
      </c>
      <c r="G80" s="332"/>
      <c r="H80" s="332"/>
      <c r="I80" s="32">
        <v>1748</v>
      </c>
      <c r="J80" s="329"/>
      <c r="K80" s="329"/>
      <c r="L80" s="344"/>
      <c r="M80" s="345"/>
      <c r="N80" s="345"/>
      <c r="O80" s="345"/>
      <c r="P80" s="345"/>
      <c r="Q80" s="345"/>
      <c r="R80" s="345"/>
      <c r="S80" s="345"/>
      <c r="T80" s="345"/>
      <c r="U80" s="345"/>
      <c r="V80" s="345"/>
      <c r="W80" s="345"/>
      <c r="X80" s="346"/>
    </row>
    <row r="81" spans="2:24" x14ac:dyDescent="0.35">
      <c r="B81" s="326"/>
      <c r="C81" s="329"/>
      <c r="D81" s="329"/>
      <c r="E81" s="332"/>
      <c r="F81" s="294" t="s">
        <v>1050</v>
      </c>
      <c r="G81" s="332"/>
      <c r="H81" s="332"/>
      <c r="I81" s="32">
        <v>1435</v>
      </c>
      <c r="J81" s="329"/>
      <c r="K81" s="329"/>
      <c r="L81" s="344"/>
      <c r="M81" s="345"/>
      <c r="N81" s="345"/>
      <c r="O81" s="345"/>
      <c r="P81" s="345"/>
      <c r="Q81" s="345"/>
      <c r="R81" s="345"/>
      <c r="S81" s="345"/>
      <c r="T81" s="345"/>
      <c r="U81" s="345"/>
      <c r="V81" s="345"/>
      <c r="W81" s="345"/>
      <c r="X81" s="346"/>
    </row>
    <row r="82" spans="2:24" x14ac:dyDescent="0.35">
      <c r="B82" s="326"/>
      <c r="C82" s="329"/>
      <c r="D82" s="329"/>
      <c r="E82" s="332"/>
      <c r="F82" s="294" t="s">
        <v>908</v>
      </c>
      <c r="G82" s="332"/>
      <c r="H82" s="332"/>
      <c r="I82" s="32">
        <v>1324</v>
      </c>
      <c r="J82" s="329"/>
      <c r="K82" s="329"/>
      <c r="L82" s="344"/>
      <c r="M82" s="345"/>
      <c r="N82" s="345"/>
      <c r="O82" s="345"/>
      <c r="P82" s="345"/>
      <c r="Q82" s="345"/>
      <c r="R82" s="345"/>
      <c r="S82" s="345"/>
      <c r="T82" s="345"/>
      <c r="U82" s="345"/>
      <c r="V82" s="345"/>
      <c r="W82" s="345"/>
      <c r="X82" s="346"/>
    </row>
    <row r="83" spans="2:24" x14ac:dyDescent="0.35">
      <c r="B83" s="326"/>
      <c r="C83" s="329"/>
      <c r="D83" s="329"/>
      <c r="E83" s="332"/>
      <c r="F83" s="294" t="s">
        <v>1051</v>
      </c>
      <c r="G83" s="332"/>
      <c r="H83" s="332"/>
      <c r="I83" s="32">
        <v>1523</v>
      </c>
      <c r="J83" s="329"/>
      <c r="K83" s="329"/>
      <c r="L83" s="344"/>
      <c r="M83" s="345"/>
      <c r="N83" s="345"/>
      <c r="O83" s="345"/>
      <c r="P83" s="345"/>
      <c r="Q83" s="345"/>
      <c r="R83" s="345"/>
      <c r="S83" s="345"/>
      <c r="T83" s="345"/>
      <c r="U83" s="345"/>
      <c r="V83" s="345"/>
      <c r="W83" s="345"/>
      <c r="X83" s="346"/>
    </row>
    <row r="84" spans="2:24" ht="15" customHeight="1" x14ac:dyDescent="0.35">
      <c r="B84" s="326"/>
      <c r="C84" s="329"/>
      <c r="D84" s="329"/>
      <c r="E84" s="332"/>
      <c r="F84" s="294" t="s">
        <v>1052</v>
      </c>
      <c r="G84" s="332"/>
      <c r="H84" s="332"/>
      <c r="I84" s="32">
        <v>1471</v>
      </c>
      <c r="J84" s="329"/>
      <c r="K84" s="329"/>
      <c r="L84" s="344"/>
      <c r="M84" s="345"/>
      <c r="N84" s="345"/>
      <c r="O84" s="345"/>
      <c r="P84" s="345"/>
      <c r="Q84" s="345"/>
      <c r="R84" s="345"/>
      <c r="S84" s="345"/>
      <c r="T84" s="345"/>
      <c r="U84" s="345"/>
      <c r="V84" s="345"/>
      <c r="W84" s="345"/>
      <c r="X84" s="346"/>
    </row>
    <row r="85" spans="2:24" ht="15" customHeight="1" x14ac:dyDescent="0.35">
      <c r="B85" s="326"/>
      <c r="C85" s="329"/>
      <c r="D85" s="329"/>
      <c r="E85" s="332"/>
      <c r="F85" s="294" t="s">
        <v>707</v>
      </c>
      <c r="G85" s="332"/>
      <c r="H85" s="332"/>
      <c r="I85" s="32">
        <v>1589</v>
      </c>
      <c r="J85" s="329"/>
      <c r="K85" s="329"/>
      <c r="L85" s="344"/>
      <c r="M85" s="345"/>
      <c r="N85" s="345"/>
      <c r="O85" s="345"/>
      <c r="P85" s="345"/>
      <c r="Q85" s="345"/>
      <c r="R85" s="345"/>
      <c r="S85" s="345"/>
      <c r="T85" s="345"/>
      <c r="U85" s="345"/>
      <c r="V85" s="345"/>
      <c r="W85" s="345"/>
      <c r="X85" s="346"/>
    </row>
    <row r="86" spans="2:24" ht="15" customHeight="1" x14ac:dyDescent="0.35">
      <c r="B86" s="326"/>
      <c r="C86" s="329"/>
      <c r="D86" s="329"/>
      <c r="E86" s="332"/>
      <c r="F86" s="294" t="s">
        <v>903</v>
      </c>
      <c r="G86" s="332"/>
      <c r="H86" s="332"/>
      <c r="I86" s="32">
        <v>1224</v>
      </c>
      <c r="J86" s="329"/>
      <c r="K86" s="329"/>
      <c r="L86" s="344"/>
      <c r="M86" s="345"/>
      <c r="N86" s="345"/>
      <c r="O86" s="345"/>
      <c r="P86" s="345"/>
      <c r="Q86" s="345"/>
      <c r="R86" s="345"/>
      <c r="S86" s="345"/>
      <c r="T86" s="345"/>
      <c r="U86" s="345"/>
      <c r="V86" s="345"/>
      <c r="W86" s="345"/>
      <c r="X86" s="346"/>
    </row>
    <row r="87" spans="2:24" ht="15" customHeight="1" x14ac:dyDescent="0.35">
      <c r="B87" s="326"/>
      <c r="C87" s="329"/>
      <c r="D87" s="329"/>
      <c r="E87" s="332"/>
      <c r="F87" s="294" t="s">
        <v>1053</v>
      </c>
      <c r="G87" s="332"/>
      <c r="H87" s="332"/>
      <c r="I87" s="32">
        <v>1275</v>
      </c>
      <c r="J87" s="329"/>
      <c r="K87" s="329"/>
      <c r="L87" s="344"/>
      <c r="M87" s="345"/>
      <c r="N87" s="345"/>
      <c r="O87" s="345"/>
      <c r="P87" s="345"/>
      <c r="Q87" s="345"/>
      <c r="R87" s="345"/>
      <c r="S87" s="345"/>
      <c r="T87" s="345"/>
      <c r="U87" s="345"/>
      <c r="V87" s="345"/>
      <c r="W87" s="345"/>
      <c r="X87" s="346"/>
    </row>
    <row r="88" spans="2:24" x14ac:dyDescent="0.35">
      <c r="B88" s="326"/>
      <c r="C88" s="329"/>
      <c r="D88" s="329"/>
      <c r="E88" s="332"/>
      <c r="F88" s="294" t="s">
        <v>1054</v>
      </c>
      <c r="G88" s="332"/>
      <c r="H88" s="332"/>
      <c r="I88" s="32">
        <v>1873</v>
      </c>
      <c r="J88" s="329"/>
      <c r="K88" s="329"/>
      <c r="L88" s="344"/>
      <c r="M88" s="345"/>
      <c r="N88" s="345"/>
      <c r="O88" s="345"/>
      <c r="P88" s="345"/>
      <c r="Q88" s="345"/>
      <c r="R88" s="345"/>
      <c r="S88" s="345"/>
      <c r="T88" s="345"/>
      <c r="U88" s="345"/>
      <c r="V88" s="345"/>
      <c r="W88" s="345"/>
      <c r="X88" s="346"/>
    </row>
    <row r="89" spans="2:24" ht="29" x14ac:dyDescent="0.35">
      <c r="B89" s="326"/>
      <c r="C89" s="329"/>
      <c r="D89" s="329"/>
      <c r="E89" s="332"/>
      <c r="F89" s="255" t="s">
        <v>1055</v>
      </c>
      <c r="G89" s="332"/>
      <c r="H89" s="333"/>
      <c r="I89" s="32">
        <v>1555</v>
      </c>
      <c r="J89" s="329"/>
      <c r="K89" s="329"/>
      <c r="L89" s="344"/>
      <c r="M89" s="345"/>
      <c r="N89" s="345"/>
      <c r="O89" s="345"/>
      <c r="P89" s="345"/>
      <c r="Q89" s="345"/>
      <c r="R89" s="345"/>
      <c r="S89" s="345"/>
      <c r="T89" s="345"/>
      <c r="U89" s="345"/>
      <c r="V89" s="345"/>
      <c r="W89" s="345"/>
      <c r="X89" s="346"/>
    </row>
    <row r="90" spans="2:24" ht="15" customHeight="1" x14ac:dyDescent="0.35">
      <c r="B90" s="326"/>
      <c r="C90" s="329"/>
      <c r="D90" s="329"/>
      <c r="E90" s="332"/>
      <c r="F90" s="255" t="s">
        <v>791</v>
      </c>
      <c r="G90" s="332"/>
      <c r="H90" s="331" t="s">
        <v>1057</v>
      </c>
      <c r="I90" s="32">
        <v>1351</v>
      </c>
      <c r="J90" s="329"/>
      <c r="K90" s="329"/>
      <c r="L90" s="344"/>
      <c r="M90" s="345"/>
      <c r="N90" s="345"/>
      <c r="O90" s="345"/>
      <c r="P90" s="345"/>
      <c r="Q90" s="345"/>
      <c r="R90" s="345"/>
      <c r="S90" s="345"/>
      <c r="T90" s="345"/>
      <c r="U90" s="345"/>
      <c r="V90" s="345"/>
      <c r="W90" s="345"/>
      <c r="X90" s="346"/>
    </row>
    <row r="91" spans="2:24" ht="15" customHeight="1" x14ac:dyDescent="0.35">
      <c r="B91" s="326"/>
      <c r="C91" s="329"/>
      <c r="D91" s="329"/>
      <c r="E91" s="332"/>
      <c r="F91" s="255" t="s">
        <v>706</v>
      </c>
      <c r="G91" s="332"/>
      <c r="H91" s="332"/>
      <c r="I91" s="32">
        <v>1601</v>
      </c>
      <c r="J91" s="329"/>
      <c r="K91" s="329"/>
      <c r="L91" s="344"/>
      <c r="M91" s="345"/>
      <c r="N91" s="345"/>
      <c r="O91" s="345"/>
      <c r="P91" s="345"/>
      <c r="Q91" s="345"/>
      <c r="R91" s="345"/>
      <c r="S91" s="345"/>
      <c r="T91" s="345"/>
      <c r="U91" s="345"/>
      <c r="V91" s="345"/>
      <c r="W91" s="345"/>
      <c r="X91" s="346"/>
    </row>
    <row r="92" spans="2:24" ht="15" customHeight="1" x14ac:dyDescent="0.35">
      <c r="B92" s="326"/>
      <c r="C92" s="329"/>
      <c r="D92" s="329"/>
      <c r="E92" s="332"/>
      <c r="F92" s="255" t="s">
        <v>710</v>
      </c>
      <c r="G92" s="332"/>
      <c r="H92" s="332"/>
      <c r="I92" s="31">
        <v>1346</v>
      </c>
      <c r="J92" s="329"/>
      <c r="K92" s="329"/>
      <c r="L92" s="344"/>
      <c r="M92" s="345"/>
      <c r="N92" s="345"/>
      <c r="O92" s="345"/>
      <c r="P92" s="345"/>
      <c r="Q92" s="345"/>
      <c r="R92" s="345"/>
      <c r="S92" s="345"/>
      <c r="T92" s="345"/>
      <c r="U92" s="345"/>
      <c r="V92" s="345"/>
      <c r="W92" s="345"/>
      <c r="X92" s="346"/>
    </row>
    <row r="93" spans="2:24" ht="15" customHeight="1" x14ac:dyDescent="0.35">
      <c r="B93" s="326"/>
      <c r="C93" s="329"/>
      <c r="D93" s="329"/>
      <c r="E93" s="332"/>
      <c r="F93" s="294" t="s">
        <v>1048</v>
      </c>
      <c r="G93" s="332"/>
      <c r="H93" s="332"/>
      <c r="I93" s="32">
        <v>1082</v>
      </c>
      <c r="J93" s="329"/>
      <c r="K93" s="329"/>
      <c r="L93" s="344"/>
      <c r="M93" s="345"/>
      <c r="N93" s="345"/>
      <c r="O93" s="345"/>
      <c r="P93" s="345"/>
      <c r="Q93" s="345"/>
      <c r="R93" s="345"/>
      <c r="S93" s="345"/>
      <c r="T93" s="345"/>
      <c r="U93" s="345"/>
      <c r="V93" s="345"/>
      <c r="W93" s="345"/>
      <c r="X93" s="346"/>
    </row>
    <row r="94" spans="2:24" ht="15" customHeight="1" x14ac:dyDescent="0.35">
      <c r="B94" s="326"/>
      <c r="C94" s="329"/>
      <c r="D94" s="329"/>
      <c r="E94" s="332"/>
      <c r="F94" s="294" t="s">
        <v>906</v>
      </c>
      <c r="G94" s="332"/>
      <c r="H94" s="332"/>
      <c r="I94" s="32">
        <v>1494</v>
      </c>
      <c r="J94" s="329"/>
      <c r="K94" s="329"/>
      <c r="L94" s="344"/>
      <c r="M94" s="345"/>
      <c r="N94" s="345"/>
      <c r="O94" s="345"/>
      <c r="P94" s="345"/>
      <c r="Q94" s="345"/>
      <c r="R94" s="345"/>
      <c r="S94" s="345"/>
      <c r="T94" s="345"/>
      <c r="U94" s="345"/>
      <c r="V94" s="345"/>
      <c r="W94" s="345"/>
      <c r="X94" s="346"/>
    </row>
    <row r="95" spans="2:24" ht="15" customHeight="1" x14ac:dyDescent="0.35">
      <c r="B95" s="326"/>
      <c r="C95" s="329"/>
      <c r="D95" s="329"/>
      <c r="E95" s="332"/>
      <c r="F95" s="294" t="s">
        <v>911</v>
      </c>
      <c r="G95" s="332"/>
      <c r="H95" s="332"/>
      <c r="I95" s="32">
        <v>1694</v>
      </c>
      <c r="J95" s="329"/>
      <c r="K95" s="329"/>
      <c r="L95" s="344"/>
      <c r="M95" s="345"/>
      <c r="N95" s="345"/>
      <c r="O95" s="345"/>
      <c r="P95" s="345"/>
      <c r="Q95" s="345"/>
      <c r="R95" s="345"/>
      <c r="S95" s="345"/>
      <c r="T95" s="345"/>
      <c r="U95" s="345"/>
      <c r="V95" s="345"/>
      <c r="W95" s="345"/>
      <c r="X95" s="346"/>
    </row>
    <row r="96" spans="2:24" ht="15" customHeight="1" x14ac:dyDescent="0.35">
      <c r="B96" s="326"/>
      <c r="C96" s="329"/>
      <c r="D96" s="329"/>
      <c r="E96" s="332"/>
      <c r="F96" s="255" t="s">
        <v>1049</v>
      </c>
      <c r="G96" s="332"/>
      <c r="H96" s="332"/>
      <c r="I96" s="32">
        <v>1549</v>
      </c>
      <c r="J96" s="329"/>
      <c r="K96" s="329"/>
      <c r="L96" s="344"/>
      <c r="M96" s="345"/>
      <c r="N96" s="345"/>
      <c r="O96" s="345"/>
      <c r="P96" s="345"/>
      <c r="Q96" s="345"/>
      <c r="R96" s="345"/>
      <c r="S96" s="345"/>
      <c r="T96" s="345"/>
      <c r="U96" s="345"/>
      <c r="V96" s="345"/>
      <c r="W96" s="345"/>
      <c r="X96" s="346"/>
    </row>
    <row r="97" spans="2:24" ht="15" customHeight="1" x14ac:dyDescent="0.35">
      <c r="B97" s="326"/>
      <c r="C97" s="329"/>
      <c r="D97" s="329"/>
      <c r="E97" s="332"/>
      <c r="F97" s="294" t="s">
        <v>1050</v>
      </c>
      <c r="G97" s="332"/>
      <c r="H97" s="332"/>
      <c r="I97" s="32">
        <v>1358</v>
      </c>
      <c r="J97" s="329"/>
      <c r="K97" s="329"/>
      <c r="L97" s="344"/>
      <c r="M97" s="345"/>
      <c r="N97" s="345"/>
      <c r="O97" s="345"/>
      <c r="P97" s="345"/>
      <c r="Q97" s="345"/>
      <c r="R97" s="345"/>
      <c r="S97" s="345"/>
      <c r="T97" s="345"/>
      <c r="U97" s="345"/>
      <c r="V97" s="345"/>
      <c r="W97" s="345"/>
      <c r="X97" s="346"/>
    </row>
    <row r="98" spans="2:24" ht="15" customHeight="1" x14ac:dyDescent="0.35">
      <c r="B98" s="326"/>
      <c r="C98" s="329"/>
      <c r="D98" s="329"/>
      <c r="E98" s="332"/>
      <c r="F98" s="294" t="s">
        <v>908</v>
      </c>
      <c r="G98" s="332"/>
      <c r="H98" s="332"/>
      <c r="I98" s="32">
        <v>1173</v>
      </c>
      <c r="J98" s="329"/>
      <c r="K98" s="329"/>
      <c r="L98" s="344"/>
      <c r="M98" s="345"/>
      <c r="N98" s="345"/>
      <c r="O98" s="345"/>
      <c r="P98" s="345"/>
      <c r="Q98" s="345"/>
      <c r="R98" s="345"/>
      <c r="S98" s="345"/>
      <c r="T98" s="345"/>
      <c r="U98" s="345"/>
      <c r="V98" s="345"/>
      <c r="W98" s="345"/>
      <c r="X98" s="346"/>
    </row>
    <row r="99" spans="2:24" ht="15" customHeight="1" x14ac:dyDescent="0.35">
      <c r="B99" s="326"/>
      <c r="C99" s="329"/>
      <c r="D99" s="329"/>
      <c r="E99" s="332"/>
      <c r="F99" s="294" t="s">
        <v>1051</v>
      </c>
      <c r="G99" s="332"/>
      <c r="H99" s="332"/>
      <c r="I99" s="32">
        <v>1348</v>
      </c>
      <c r="J99" s="329"/>
      <c r="K99" s="329"/>
      <c r="L99" s="344"/>
      <c r="M99" s="345"/>
      <c r="N99" s="345"/>
      <c r="O99" s="345"/>
      <c r="P99" s="345"/>
      <c r="Q99" s="345"/>
      <c r="R99" s="345"/>
      <c r="S99" s="345"/>
      <c r="T99" s="345"/>
      <c r="U99" s="345"/>
      <c r="V99" s="345"/>
      <c r="W99" s="345"/>
      <c r="X99" s="346"/>
    </row>
    <row r="100" spans="2:24" ht="15" customHeight="1" x14ac:dyDescent="0.35">
      <c r="B100" s="326"/>
      <c r="C100" s="329"/>
      <c r="D100" s="329"/>
      <c r="E100" s="332"/>
      <c r="F100" s="294" t="s">
        <v>1052</v>
      </c>
      <c r="G100" s="332"/>
      <c r="H100" s="332"/>
      <c r="I100" s="32">
        <v>1372</v>
      </c>
      <c r="J100" s="329"/>
      <c r="K100" s="329"/>
      <c r="L100" s="344"/>
      <c r="M100" s="345"/>
      <c r="N100" s="345"/>
      <c r="O100" s="345"/>
      <c r="P100" s="345"/>
      <c r="Q100" s="345"/>
      <c r="R100" s="345"/>
      <c r="S100" s="345"/>
      <c r="T100" s="345"/>
      <c r="U100" s="345"/>
      <c r="V100" s="345"/>
      <c r="W100" s="345"/>
      <c r="X100" s="346"/>
    </row>
    <row r="101" spans="2:24" ht="15" customHeight="1" x14ac:dyDescent="0.35">
      <c r="B101" s="326"/>
      <c r="C101" s="329"/>
      <c r="D101" s="329"/>
      <c r="E101" s="332"/>
      <c r="F101" s="294" t="s">
        <v>707</v>
      </c>
      <c r="G101" s="332"/>
      <c r="H101" s="332"/>
      <c r="I101" s="32">
        <v>1443</v>
      </c>
      <c r="J101" s="329"/>
      <c r="K101" s="329"/>
      <c r="L101" s="344"/>
      <c r="M101" s="345"/>
      <c r="N101" s="345"/>
      <c r="O101" s="345"/>
      <c r="P101" s="345"/>
      <c r="Q101" s="345"/>
      <c r="R101" s="345"/>
      <c r="S101" s="345"/>
      <c r="T101" s="345"/>
      <c r="U101" s="345"/>
      <c r="V101" s="345"/>
      <c r="W101" s="345"/>
      <c r="X101" s="346"/>
    </row>
    <row r="102" spans="2:24" ht="15" customHeight="1" x14ac:dyDescent="0.35">
      <c r="B102" s="326"/>
      <c r="C102" s="329"/>
      <c r="D102" s="329"/>
      <c r="E102" s="332"/>
      <c r="F102" s="294" t="s">
        <v>903</v>
      </c>
      <c r="G102" s="332"/>
      <c r="H102" s="332"/>
      <c r="I102" s="32">
        <v>1071</v>
      </c>
      <c r="J102" s="329"/>
      <c r="K102" s="329"/>
      <c r="L102" s="344"/>
      <c r="M102" s="345"/>
      <c r="N102" s="345"/>
      <c r="O102" s="345"/>
      <c r="P102" s="345"/>
      <c r="Q102" s="345"/>
      <c r="R102" s="345"/>
      <c r="S102" s="345"/>
      <c r="T102" s="345"/>
      <c r="U102" s="345"/>
      <c r="V102" s="345"/>
      <c r="W102" s="345"/>
      <c r="X102" s="346"/>
    </row>
    <row r="103" spans="2:24" ht="15" customHeight="1" x14ac:dyDescent="0.35">
      <c r="B103" s="326"/>
      <c r="C103" s="329"/>
      <c r="D103" s="329"/>
      <c r="E103" s="332"/>
      <c r="F103" s="294" t="s">
        <v>1053</v>
      </c>
      <c r="G103" s="332"/>
      <c r="H103" s="332"/>
      <c r="I103" s="32">
        <v>1183</v>
      </c>
      <c r="J103" s="329"/>
      <c r="K103" s="329"/>
      <c r="L103" s="344"/>
      <c r="M103" s="345"/>
      <c r="N103" s="345"/>
      <c r="O103" s="345"/>
      <c r="P103" s="345"/>
      <c r="Q103" s="345"/>
      <c r="R103" s="345"/>
      <c r="S103" s="345"/>
      <c r="T103" s="345"/>
      <c r="U103" s="345"/>
      <c r="V103" s="345"/>
      <c r="W103" s="345"/>
      <c r="X103" s="346"/>
    </row>
    <row r="104" spans="2:24" ht="15" customHeight="1" x14ac:dyDescent="0.35">
      <c r="B104" s="326"/>
      <c r="C104" s="329"/>
      <c r="D104" s="329"/>
      <c r="E104" s="332"/>
      <c r="F104" s="294" t="s">
        <v>1054</v>
      </c>
      <c r="G104" s="332"/>
      <c r="H104" s="332"/>
      <c r="I104" s="31">
        <v>1796</v>
      </c>
      <c r="J104" s="329"/>
      <c r="K104" s="329"/>
      <c r="L104" s="344"/>
      <c r="M104" s="345"/>
      <c r="N104" s="345"/>
      <c r="O104" s="345"/>
      <c r="P104" s="345"/>
      <c r="Q104" s="345"/>
      <c r="R104" s="345"/>
      <c r="S104" s="345"/>
      <c r="T104" s="345"/>
      <c r="U104" s="345"/>
      <c r="V104" s="345"/>
      <c r="W104" s="345"/>
      <c r="X104" s="346"/>
    </row>
    <row r="105" spans="2:24" ht="31.5" customHeight="1" x14ac:dyDescent="0.35">
      <c r="B105" s="326"/>
      <c r="C105" s="329"/>
      <c r="D105" s="330"/>
      <c r="E105" s="332"/>
      <c r="F105" s="255" t="s">
        <v>1055</v>
      </c>
      <c r="G105" s="332"/>
      <c r="H105" s="333"/>
      <c r="I105" s="31">
        <v>1438</v>
      </c>
      <c r="J105" s="329"/>
      <c r="K105" s="329"/>
      <c r="L105" s="344"/>
      <c r="M105" s="345"/>
      <c r="N105" s="345"/>
      <c r="O105" s="345"/>
      <c r="P105" s="345"/>
      <c r="Q105" s="345"/>
      <c r="R105" s="345"/>
      <c r="S105" s="345"/>
      <c r="T105" s="345"/>
      <c r="U105" s="345"/>
      <c r="V105" s="345"/>
      <c r="W105" s="345"/>
      <c r="X105" s="346"/>
    </row>
    <row r="106" spans="2:24" ht="15" customHeight="1" x14ac:dyDescent="0.35">
      <c r="B106" s="326"/>
      <c r="C106" s="329"/>
      <c r="D106" s="328" t="s">
        <v>309</v>
      </c>
      <c r="E106" s="332"/>
      <c r="F106" s="255" t="s">
        <v>791</v>
      </c>
      <c r="G106" s="332"/>
      <c r="H106" s="331" t="s">
        <v>1046</v>
      </c>
      <c r="I106" s="32">
        <v>510</v>
      </c>
      <c r="J106" s="329"/>
      <c r="K106" s="329"/>
      <c r="L106" s="344"/>
      <c r="M106" s="345"/>
      <c r="N106" s="345"/>
      <c r="O106" s="345"/>
      <c r="P106" s="345"/>
      <c r="Q106" s="345"/>
      <c r="R106" s="345"/>
      <c r="S106" s="345"/>
      <c r="T106" s="345"/>
      <c r="U106" s="345"/>
      <c r="V106" s="345"/>
      <c r="W106" s="345"/>
      <c r="X106" s="346"/>
    </row>
    <row r="107" spans="2:24" ht="15" customHeight="1" x14ac:dyDescent="0.35">
      <c r="B107" s="326"/>
      <c r="C107" s="329"/>
      <c r="D107" s="329"/>
      <c r="E107" s="332"/>
      <c r="F107" s="255" t="s">
        <v>710</v>
      </c>
      <c r="G107" s="332"/>
      <c r="H107" s="332"/>
      <c r="I107" s="32">
        <v>778</v>
      </c>
      <c r="J107" s="329"/>
      <c r="K107" s="329"/>
      <c r="L107" s="344"/>
      <c r="M107" s="345"/>
      <c r="N107" s="345"/>
      <c r="O107" s="345"/>
      <c r="P107" s="345"/>
      <c r="Q107" s="345"/>
      <c r="R107" s="345"/>
      <c r="S107" s="345"/>
      <c r="T107" s="345"/>
      <c r="U107" s="345"/>
      <c r="V107" s="345"/>
      <c r="W107" s="345"/>
      <c r="X107" s="346"/>
    </row>
    <row r="108" spans="2:24" ht="15" customHeight="1" x14ac:dyDescent="0.35">
      <c r="B108" s="326"/>
      <c r="C108" s="329"/>
      <c r="D108" s="329"/>
      <c r="E108" s="332"/>
      <c r="F108" s="255" t="s">
        <v>1048</v>
      </c>
      <c r="G108" s="332"/>
      <c r="H108" s="332"/>
      <c r="I108" s="32">
        <v>1799</v>
      </c>
      <c r="J108" s="329"/>
      <c r="K108" s="329"/>
      <c r="L108" s="344"/>
      <c r="M108" s="345"/>
      <c r="N108" s="345"/>
      <c r="O108" s="345"/>
      <c r="P108" s="345"/>
      <c r="Q108" s="345"/>
      <c r="R108" s="345"/>
      <c r="S108" s="345"/>
      <c r="T108" s="345"/>
      <c r="U108" s="345"/>
      <c r="V108" s="345"/>
      <c r="W108" s="345"/>
      <c r="X108" s="346"/>
    </row>
    <row r="109" spans="2:24" ht="15" customHeight="1" x14ac:dyDescent="0.35">
      <c r="B109" s="326"/>
      <c r="C109" s="329"/>
      <c r="D109" s="329"/>
      <c r="E109" s="332"/>
      <c r="F109" s="294" t="s">
        <v>906</v>
      </c>
      <c r="G109" s="332"/>
      <c r="H109" s="332"/>
      <c r="I109" s="32">
        <v>1080</v>
      </c>
      <c r="J109" s="329"/>
      <c r="K109" s="329"/>
      <c r="L109" s="344"/>
      <c r="M109" s="345"/>
      <c r="N109" s="345"/>
      <c r="O109" s="345"/>
      <c r="P109" s="345"/>
      <c r="Q109" s="345"/>
      <c r="R109" s="345"/>
      <c r="S109" s="345"/>
      <c r="T109" s="345"/>
      <c r="U109" s="345"/>
      <c r="V109" s="345"/>
      <c r="W109" s="345"/>
      <c r="X109" s="346"/>
    </row>
    <row r="110" spans="2:24" ht="15" customHeight="1" x14ac:dyDescent="0.35">
      <c r="B110" s="326"/>
      <c r="C110" s="329"/>
      <c r="D110" s="329"/>
      <c r="E110" s="332"/>
      <c r="F110" s="294" t="s">
        <v>1049</v>
      </c>
      <c r="G110" s="332"/>
      <c r="H110" s="332"/>
      <c r="I110" s="32">
        <v>710</v>
      </c>
      <c r="J110" s="329"/>
      <c r="K110" s="329"/>
      <c r="L110" s="344"/>
      <c r="M110" s="345"/>
      <c r="N110" s="345"/>
      <c r="O110" s="345"/>
      <c r="P110" s="345"/>
      <c r="Q110" s="345"/>
      <c r="R110" s="345"/>
      <c r="S110" s="345"/>
      <c r="T110" s="345"/>
      <c r="U110" s="345"/>
      <c r="V110" s="345"/>
      <c r="W110" s="345"/>
      <c r="X110" s="346"/>
    </row>
    <row r="111" spans="2:24" ht="15" customHeight="1" x14ac:dyDescent="0.35">
      <c r="B111" s="326"/>
      <c r="C111" s="329"/>
      <c r="D111" s="329"/>
      <c r="E111" s="332"/>
      <c r="F111" s="294" t="s">
        <v>1050</v>
      </c>
      <c r="G111" s="332"/>
      <c r="H111" s="332"/>
      <c r="I111" s="32">
        <v>450</v>
      </c>
      <c r="J111" s="329"/>
      <c r="K111" s="329"/>
      <c r="L111" s="344"/>
      <c r="M111" s="345"/>
      <c r="N111" s="345"/>
      <c r="O111" s="345"/>
      <c r="P111" s="345"/>
      <c r="Q111" s="345"/>
      <c r="R111" s="345"/>
      <c r="S111" s="345"/>
      <c r="T111" s="345"/>
      <c r="U111" s="345"/>
      <c r="V111" s="345"/>
      <c r="W111" s="345"/>
      <c r="X111" s="346"/>
    </row>
    <row r="112" spans="2:24" ht="15" customHeight="1" x14ac:dyDescent="0.35">
      <c r="B112" s="326"/>
      <c r="C112" s="329"/>
      <c r="D112" s="329"/>
      <c r="E112" s="332"/>
      <c r="F112" s="255" t="s">
        <v>908</v>
      </c>
      <c r="G112" s="332"/>
      <c r="H112" s="332"/>
      <c r="I112" s="32">
        <v>896</v>
      </c>
      <c r="J112" s="329"/>
      <c r="K112" s="329"/>
      <c r="L112" s="344"/>
      <c r="M112" s="345"/>
      <c r="N112" s="345"/>
      <c r="O112" s="345"/>
      <c r="P112" s="345"/>
      <c r="Q112" s="345"/>
      <c r="R112" s="345"/>
      <c r="S112" s="345"/>
      <c r="T112" s="345"/>
      <c r="U112" s="345"/>
      <c r="V112" s="345"/>
      <c r="W112" s="345"/>
      <c r="X112" s="346"/>
    </row>
    <row r="113" spans="2:24" ht="15" customHeight="1" x14ac:dyDescent="0.35">
      <c r="B113" s="326"/>
      <c r="C113" s="329"/>
      <c r="D113" s="329"/>
      <c r="E113" s="332"/>
      <c r="F113" s="294" t="s">
        <v>1051</v>
      </c>
      <c r="G113" s="332"/>
      <c r="H113" s="332"/>
      <c r="I113" s="32">
        <v>709</v>
      </c>
      <c r="J113" s="329"/>
      <c r="K113" s="329"/>
      <c r="L113" s="344"/>
      <c r="M113" s="345"/>
      <c r="N113" s="345"/>
      <c r="O113" s="345"/>
      <c r="P113" s="345"/>
      <c r="Q113" s="345"/>
      <c r="R113" s="345"/>
      <c r="S113" s="345"/>
      <c r="T113" s="345"/>
      <c r="U113" s="345"/>
      <c r="V113" s="345"/>
      <c r="W113" s="345"/>
      <c r="X113" s="346"/>
    </row>
    <row r="114" spans="2:24" ht="15" customHeight="1" x14ac:dyDescent="0.35">
      <c r="B114" s="326"/>
      <c r="C114" s="329"/>
      <c r="D114" s="329"/>
      <c r="E114" s="332"/>
      <c r="F114" s="294" t="s">
        <v>1052</v>
      </c>
      <c r="G114" s="332"/>
      <c r="H114" s="332"/>
      <c r="I114" s="32">
        <v>785</v>
      </c>
      <c r="J114" s="329"/>
      <c r="K114" s="329"/>
      <c r="L114" s="344"/>
      <c r="M114" s="345"/>
      <c r="N114" s="345"/>
      <c r="O114" s="345"/>
      <c r="P114" s="345"/>
      <c r="Q114" s="345"/>
      <c r="R114" s="345"/>
      <c r="S114" s="345"/>
      <c r="T114" s="345"/>
      <c r="U114" s="345"/>
      <c r="V114" s="345"/>
      <c r="W114" s="345"/>
      <c r="X114" s="346"/>
    </row>
    <row r="115" spans="2:24" ht="15" customHeight="1" x14ac:dyDescent="0.35">
      <c r="B115" s="326"/>
      <c r="C115" s="329"/>
      <c r="D115" s="329"/>
      <c r="E115" s="332"/>
      <c r="F115" s="294" t="s">
        <v>707</v>
      </c>
      <c r="G115" s="332"/>
      <c r="H115" s="332"/>
      <c r="I115" s="32">
        <v>886</v>
      </c>
      <c r="J115" s="329"/>
      <c r="K115" s="329"/>
      <c r="L115" s="344"/>
      <c r="M115" s="345"/>
      <c r="N115" s="345"/>
      <c r="O115" s="345"/>
      <c r="P115" s="345"/>
      <c r="Q115" s="345"/>
      <c r="R115" s="345"/>
      <c r="S115" s="345"/>
      <c r="T115" s="345"/>
      <c r="U115" s="345"/>
      <c r="V115" s="345"/>
      <c r="W115" s="345"/>
      <c r="X115" s="346"/>
    </row>
    <row r="116" spans="2:24" ht="15" customHeight="1" x14ac:dyDescent="0.35">
      <c r="B116" s="326"/>
      <c r="C116" s="329"/>
      <c r="D116" s="329"/>
      <c r="E116" s="332"/>
      <c r="F116" s="294" t="s">
        <v>903</v>
      </c>
      <c r="G116" s="332"/>
      <c r="H116" s="332"/>
      <c r="I116" s="32" t="s">
        <v>1058</v>
      </c>
      <c r="J116" s="329"/>
      <c r="K116" s="329"/>
      <c r="L116" s="344"/>
      <c r="M116" s="345"/>
      <c r="N116" s="345"/>
      <c r="O116" s="345"/>
      <c r="P116" s="345"/>
      <c r="Q116" s="345"/>
      <c r="R116" s="345"/>
      <c r="S116" s="345"/>
      <c r="T116" s="345"/>
      <c r="U116" s="345"/>
      <c r="V116" s="345"/>
      <c r="W116" s="345"/>
      <c r="X116" s="346"/>
    </row>
    <row r="117" spans="2:24" ht="15" customHeight="1" x14ac:dyDescent="0.35">
      <c r="B117" s="326"/>
      <c r="C117" s="329"/>
      <c r="D117" s="329"/>
      <c r="E117" s="332"/>
      <c r="F117" s="294" t="s">
        <v>1053</v>
      </c>
      <c r="G117" s="332"/>
      <c r="H117" s="332"/>
      <c r="I117" s="32" t="s">
        <v>1058</v>
      </c>
      <c r="J117" s="329"/>
      <c r="K117" s="329"/>
      <c r="L117" s="344"/>
      <c r="M117" s="345"/>
      <c r="N117" s="345"/>
      <c r="O117" s="345"/>
      <c r="P117" s="345"/>
      <c r="Q117" s="345"/>
      <c r="R117" s="345"/>
      <c r="S117" s="345"/>
      <c r="T117" s="345"/>
      <c r="U117" s="345"/>
      <c r="V117" s="345"/>
      <c r="W117" s="345"/>
      <c r="X117" s="346"/>
    </row>
    <row r="118" spans="2:24" ht="15" customHeight="1" x14ac:dyDescent="0.35">
      <c r="B118" s="326"/>
      <c r="C118" s="329"/>
      <c r="D118" s="329"/>
      <c r="E118" s="332"/>
      <c r="F118" s="294" t="s">
        <v>1054</v>
      </c>
      <c r="G118" s="332"/>
      <c r="H118" s="332"/>
      <c r="I118" s="32" t="s">
        <v>1058</v>
      </c>
      <c r="J118" s="329"/>
      <c r="K118" s="329"/>
      <c r="L118" s="344"/>
      <c r="M118" s="345"/>
      <c r="N118" s="345"/>
      <c r="O118" s="345"/>
      <c r="P118" s="345"/>
      <c r="Q118" s="345"/>
      <c r="R118" s="345"/>
      <c r="S118" s="345"/>
      <c r="T118" s="345"/>
      <c r="U118" s="345"/>
      <c r="V118" s="345"/>
      <c r="W118" s="345"/>
      <c r="X118" s="346"/>
    </row>
    <row r="119" spans="2:24" ht="15" customHeight="1" x14ac:dyDescent="0.35">
      <c r="B119" s="326"/>
      <c r="C119" s="329"/>
      <c r="D119" s="329"/>
      <c r="E119" s="332"/>
      <c r="F119" s="294" t="s">
        <v>706</v>
      </c>
      <c r="G119" s="332"/>
      <c r="H119" s="332"/>
      <c r="I119" s="32" t="s">
        <v>1058</v>
      </c>
      <c r="J119" s="329"/>
      <c r="K119" s="329"/>
      <c r="L119" s="344"/>
      <c r="M119" s="345"/>
      <c r="N119" s="345"/>
      <c r="O119" s="345"/>
      <c r="P119" s="345"/>
      <c r="Q119" s="345"/>
      <c r="R119" s="345"/>
      <c r="S119" s="345"/>
      <c r="T119" s="345"/>
      <c r="U119" s="345"/>
      <c r="V119" s="345"/>
      <c r="W119" s="345"/>
      <c r="X119" s="346"/>
    </row>
    <row r="120" spans="2:24" ht="15" customHeight="1" x14ac:dyDescent="0.35">
      <c r="B120" s="326"/>
      <c r="C120" s="329"/>
      <c r="D120" s="329"/>
      <c r="E120" s="332"/>
      <c r="F120" s="294" t="s">
        <v>911</v>
      </c>
      <c r="G120" s="332"/>
      <c r="H120" s="332"/>
      <c r="I120" s="32" t="s">
        <v>1058</v>
      </c>
      <c r="J120" s="329"/>
      <c r="K120" s="329"/>
      <c r="L120" s="344"/>
      <c r="M120" s="345"/>
      <c r="N120" s="345"/>
      <c r="O120" s="345"/>
      <c r="P120" s="345"/>
      <c r="Q120" s="345"/>
      <c r="R120" s="345"/>
      <c r="S120" s="345"/>
      <c r="T120" s="345"/>
      <c r="U120" s="345"/>
      <c r="V120" s="345"/>
      <c r="W120" s="345"/>
      <c r="X120" s="346"/>
    </row>
    <row r="121" spans="2:24" ht="31.5" customHeight="1" x14ac:dyDescent="0.35">
      <c r="B121" s="326"/>
      <c r="C121" s="329"/>
      <c r="D121" s="329"/>
      <c r="E121" s="332"/>
      <c r="F121" s="255" t="s">
        <v>1055</v>
      </c>
      <c r="G121" s="332"/>
      <c r="H121" s="333"/>
      <c r="I121" s="32">
        <v>690</v>
      </c>
      <c r="J121" s="329"/>
      <c r="K121" s="329"/>
      <c r="L121" s="344"/>
      <c r="M121" s="345"/>
      <c r="N121" s="345"/>
      <c r="O121" s="345"/>
      <c r="P121" s="345"/>
      <c r="Q121" s="345"/>
      <c r="R121" s="345"/>
      <c r="S121" s="345"/>
      <c r="T121" s="345"/>
      <c r="U121" s="345"/>
      <c r="V121" s="345"/>
      <c r="W121" s="345"/>
      <c r="X121" s="346"/>
    </row>
    <row r="122" spans="2:24" ht="15" customHeight="1" x14ac:dyDescent="0.35">
      <c r="B122" s="326"/>
      <c r="C122" s="329"/>
      <c r="D122" s="329"/>
      <c r="E122" s="332"/>
      <c r="F122" s="255" t="s">
        <v>791</v>
      </c>
      <c r="G122" s="332"/>
      <c r="H122" s="331" t="s">
        <v>1056</v>
      </c>
      <c r="I122" s="32">
        <v>683</v>
      </c>
      <c r="J122" s="329"/>
      <c r="K122" s="329"/>
      <c r="L122" s="344"/>
      <c r="M122" s="345"/>
      <c r="N122" s="345"/>
      <c r="O122" s="345"/>
      <c r="P122" s="345"/>
      <c r="Q122" s="345"/>
      <c r="R122" s="345"/>
      <c r="S122" s="345"/>
      <c r="T122" s="345"/>
      <c r="U122" s="345"/>
      <c r="V122" s="345"/>
      <c r="W122" s="345"/>
      <c r="X122" s="346"/>
    </row>
    <row r="123" spans="2:24" ht="15" customHeight="1" x14ac:dyDescent="0.35">
      <c r="B123" s="326"/>
      <c r="C123" s="329"/>
      <c r="D123" s="329"/>
      <c r="E123" s="332"/>
      <c r="F123" s="255" t="s">
        <v>710</v>
      </c>
      <c r="G123" s="332"/>
      <c r="H123" s="332"/>
      <c r="I123" s="32">
        <v>972</v>
      </c>
      <c r="J123" s="329"/>
      <c r="K123" s="329"/>
      <c r="L123" s="344"/>
      <c r="M123" s="345"/>
      <c r="N123" s="345"/>
      <c r="O123" s="345"/>
      <c r="P123" s="345"/>
      <c r="Q123" s="345"/>
      <c r="R123" s="345"/>
      <c r="S123" s="345"/>
      <c r="T123" s="345"/>
      <c r="U123" s="345"/>
      <c r="V123" s="345"/>
      <c r="W123" s="345"/>
      <c r="X123" s="346"/>
    </row>
    <row r="124" spans="2:24" ht="15" customHeight="1" x14ac:dyDescent="0.35">
      <c r="B124" s="326"/>
      <c r="C124" s="329"/>
      <c r="D124" s="329"/>
      <c r="E124" s="332"/>
      <c r="F124" s="255" t="s">
        <v>1048</v>
      </c>
      <c r="G124" s="332"/>
      <c r="H124" s="332"/>
      <c r="I124" s="32">
        <v>1520</v>
      </c>
      <c r="J124" s="329"/>
      <c r="K124" s="329"/>
      <c r="L124" s="344"/>
      <c r="M124" s="345"/>
      <c r="N124" s="345"/>
      <c r="O124" s="345"/>
      <c r="P124" s="345"/>
      <c r="Q124" s="345"/>
      <c r="R124" s="345"/>
      <c r="S124" s="345"/>
      <c r="T124" s="345"/>
      <c r="U124" s="345"/>
      <c r="V124" s="345"/>
      <c r="W124" s="345"/>
      <c r="X124" s="346"/>
    </row>
    <row r="125" spans="2:24" ht="15" customHeight="1" x14ac:dyDescent="0.35">
      <c r="B125" s="326"/>
      <c r="C125" s="329"/>
      <c r="D125" s="329"/>
      <c r="E125" s="332"/>
      <c r="F125" s="294" t="s">
        <v>906</v>
      </c>
      <c r="G125" s="332"/>
      <c r="H125" s="332"/>
      <c r="I125" s="32">
        <v>1491</v>
      </c>
      <c r="J125" s="329"/>
      <c r="K125" s="329"/>
      <c r="L125" s="344"/>
      <c r="M125" s="345"/>
      <c r="N125" s="345"/>
      <c r="O125" s="345"/>
      <c r="P125" s="345"/>
      <c r="Q125" s="345"/>
      <c r="R125" s="345"/>
      <c r="S125" s="345"/>
      <c r="T125" s="345"/>
      <c r="U125" s="345"/>
      <c r="V125" s="345"/>
      <c r="W125" s="345"/>
      <c r="X125" s="346"/>
    </row>
    <row r="126" spans="2:24" ht="15" customHeight="1" x14ac:dyDescent="0.35">
      <c r="B126" s="326"/>
      <c r="C126" s="329"/>
      <c r="D126" s="329"/>
      <c r="E126" s="332"/>
      <c r="F126" s="294" t="s">
        <v>1049</v>
      </c>
      <c r="G126" s="332"/>
      <c r="H126" s="332"/>
      <c r="I126" s="32">
        <v>917</v>
      </c>
      <c r="J126" s="329"/>
      <c r="K126" s="329"/>
      <c r="L126" s="344"/>
      <c r="M126" s="345"/>
      <c r="N126" s="345"/>
      <c r="O126" s="345"/>
      <c r="P126" s="345"/>
      <c r="Q126" s="345"/>
      <c r="R126" s="345"/>
      <c r="S126" s="345"/>
      <c r="T126" s="345"/>
      <c r="U126" s="345"/>
      <c r="V126" s="345"/>
      <c r="W126" s="345"/>
      <c r="X126" s="346"/>
    </row>
    <row r="127" spans="2:24" ht="15" customHeight="1" x14ac:dyDescent="0.35">
      <c r="B127" s="326"/>
      <c r="C127" s="329"/>
      <c r="D127" s="329"/>
      <c r="E127" s="332"/>
      <c r="F127" s="294" t="s">
        <v>1050</v>
      </c>
      <c r="G127" s="332"/>
      <c r="H127" s="332"/>
      <c r="I127" s="32">
        <v>590</v>
      </c>
      <c r="J127" s="329"/>
      <c r="K127" s="329"/>
      <c r="L127" s="344"/>
      <c r="M127" s="345"/>
      <c r="N127" s="345"/>
      <c r="O127" s="345"/>
      <c r="P127" s="345"/>
      <c r="Q127" s="345"/>
      <c r="R127" s="345"/>
      <c r="S127" s="345"/>
      <c r="T127" s="345"/>
      <c r="U127" s="345"/>
      <c r="V127" s="345"/>
      <c r="W127" s="345"/>
      <c r="X127" s="346"/>
    </row>
    <row r="128" spans="2:24" ht="15" customHeight="1" x14ac:dyDescent="0.35">
      <c r="B128" s="326"/>
      <c r="C128" s="329"/>
      <c r="D128" s="329"/>
      <c r="E128" s="332"/>
      <c r="F128" s="255" t="s">
        <v>908</v>
      </c>
      <c r="G128" s="332"/>
      <c r="H128" s="332"/>
      <c r="I128" s="32">
        <v>1192</v>
      </c>
      <c r="J128" s="329"/>
      <c r="K128" s="329"/>
      <c r="L128" s="344"/>
      <c r="M128" s="345"/>
      <c r="N128" s="345"/>
      <c r="O128" s="345"/>
      <c r="P128" s="345"/>
      <c r="Q128" s="345"/>
      <c r="R128" s="345"/>
      <c r="S128" s="345"/>
      <c r="T128" s="345"/>
      <c r="U128" s="345"/>
      <c r="V128" s="345"/>
      <c r="W128" s="345"/>
      <c r="X128" s="346"/>
    </row>
    <row r="129" spans="2:24" ht="15" customHeight="1" x14ac:dyDescent="0.35">
      <c r="B129" s="326"/>
      <c r="C129" s="329"/>
      <c r="D129" s="329"/>
      <c r="E129" s="332"/>
      <c r="F129" s="294" t="s">
        <v>1051</v>
      </c>
      <c r="G129" s="332"/>
      <c r="H129" s="332"/>
      <c r="I129" s="32">
        <v>906</v>
      </c>
      <c r="J129" s="329"/>
      <c r="K129" s="329"/>
      <c r="L129" s="344"/>
      <c r="M129" s="345"/>
      <c r="N129" s="345"/>
      <c r="O129" s="345"/>
      <c r="P129" s="345"/>
      <c r="Q129" s="345"/>
      <c r="R129" s="345"/>
      <c r="S129" s="345"/>
      <c r="T129" s="345"/>
      <c r="U129" s="345"/>
      <c r="V129" s="345"/>
      <c r="W129" s="345"/>
      <c r="X129" s="346"/>
    </row>
    <row r="130" spans="2:24" ht="15" customHeight="1" x14ac:dyDescent="0.35">
      <c r="B130" s="326"/>
      <c r="C130" s="329"/>
      <c r="D130" s="329"/>
      <c r="E130" s="332"/>
      <c r="F130" s="294" t="s">
        <v>1052</v>
      </c>
      <c r="G130" s="332"/>
      <c r="H130" s="332"/>
      <c r="I130" s="32">
        <v>1036</v>
      </c>
      <c r="J130" s="329"/>
      <c r="K130" s="329"/>
      <c r="L130" s="344"/>
      <c r="M130" s="345"/>
      <c r="N130" s="345"/>
      <c r="O130" s="345"/>
      <c r="P130" s="345"/>
      <c r="Q130" s="345"/>
      <c r="R130" s="345"/>
      <c r="S130" s="345"/>
      <c r="T130" s="345"/>
      <c r="U130" s="345"/>
      <c r="V130" s="345"/>
      <c r="W130" s="345"/>
      <c r="X130" s="346"/>
    </row>
    <row r="131" spans="2:24" ht="15" customHeight="1" x14ac:dyDescent="0.35">
      <c r="B131" s="326"/>
      <c r="C131" s="329"/>
      <c r="D131" s="329"/>
      <c r="E131" s="332"/>
      <c r="F131" s="294" t="s">
        <v>707</v>
      </c>
      <c r="G131" s="332"/>
      <c r="H131" s="332"/>
      <c r="I131" s="32">
        <v>1238</v>
      </c>
      <c r="J131" s="329"/>
      <c r="K131" s="329"/>
      <c r="L131" s="344"/>
      <c r="M131" s="345"/>
      <c r="N131" s="345"/>
      <c r="O131" s="345"/>
      <c r="P131" s="345"/>
      <c r="Q131" s="345"/>
      <c r="R131" s="345"/>
      <c r="S131" s="345"/>
      <c r="T131" s="345"/>
      <c r="U131" s="345"/>
      <c r="V131" s="345"/>
      <c r="W131" s="345"/>
      <c r="X131" s="346"/>
    </row>
    <row r="132" spans="2:24" ht="15" customHeight="1" x14ac:dyDescent="0.35">
      <c r="B132" s="326"/>
      <c r="C132" s="329"/>
      <c r="D132" s="329"/>
      <c r="E132" s="332"/>
      <c r="F132" s="294" t="s">
        <v>903</v>
      </c>
      <c r="G132" s="332"/>
      <c r="H132" s="332"/>
      <c r="I132" s="32" t="s">
        <v>1058</v>
      </c>
      <c r="J132" s="329"/>
      <c r="K132" s="329"/>
      <c r="L132" s="344"/>
      <c r="M132" s="345"/>
      <c r="N132" s="345"/>
      <c r="O132" s="345"/>
      <c r="P132" s="345"/>
      <c r="Q132" s="345"/>
      <c r="R132" s="345"/>
      <c r="S132" s="345"/>
      <c r="T132" s="345"/>
      <c r="U132" s="345"/>
      <c r="V132" s="345"/>
      <c r="W132" s="345"/>
      <c r="X132" s="346"/>
    </row>
    <row r="133" spans="2:24" ht="15" customHeight="1" x14ac:dyDescent="0.35">
      <c r="B133" s="326"/>
      <c r="C133" s="329"/>
      <c r="D133" s="329"/>
      <c r="E133" s="332"/>
      <c r="F133" s="294" t="s">
        <v>1053</v>
      </c>
      <c r="G133" s="332"/>
      <c r="H133" s="332"/>
      <c r="I133" s="32" t="s">
        <v>1058</v>
      </c>
      <c r="J133" s="329"/>
      <c r="K133" s="329"/>
      <c r="L133" s="344"/>
      <c r="M133" s="345"/>
      <c r="N133" s="345"/>
      <c r="O133" s="345"/>
      <c r="P133" s="345"/>
      <c r="Q133" s="345"/>
      <c r="R133" s="345"/>
      <c r="S133" s="345"/>
      <c r="T133" s="345"/>
      <c r="U133" s="345"/>
      <c r="V133" s="345"/>
      <c r="W133" s="345"/>
      <c r="X133" s="346"/>
    </row>
    <row r="134" spans="2:24" ht="15" customHeight="1" x14ac:dyDescent="0.35">
      <c r="B134" s="326"/>
      <c r="C134" s="329"/>
      <c r="D134" s="329"/>
      <c r="E134" s="332"/>
      <c r="F134" s="294" t="s">
        <v>1054</v>
      </c>
      <c r="G134" s="332"/>
      <c r="H134" s="332"/>
      <c r="I134" s="32" t="s">
        <v>1058</v>
      </c>
      <c r="J134" s="329"/>
      <c r="K134" s="329"/>
      <c r="L134" s="344"/>
      <c r="M134" s="345"/>
      <c r="N134" s="345"/>
      <c r="O134" s="345"/>
      <c r="P134" s="345"/>
      <c r="Q134" s="345"/>
      <c r="R134" s="345"/>
      <c r="S134" s="345"/>
      <c r="T134" s="345"/>
      <c r="U134" s="345"/>
      <c r="V134" s="345"/>
      <c r="W134" s="345"/>
      <c r="X134" s="346"/>
    </row>
    <row r="135" spans="2:24" ht="15" customHeight="1" x14ac:dyDescent="0.35">
      <c r="B135" s="326"/>
      <c r="C135" s="329"/>
      <c r="D135" s="329"/>
      <c r="E135" s="332"/>
      <c r="F135" s="294" t="s">
        <v>706</v>
      </c>
      <c r="G135" s="332"/>
      <c r="H135" s="332"/>
      <c r="I135" s="32" t="s">
        <v>1058</v>
      </c>
      <c r="J135" s="329"/>
      <c r="K135" s="329"/>
      <c r="L135" s="344"/>
      <c r="M135" s="345"/>
      <c r="N135" s="345"/>
      <c r="O135" s="345"/>
      <c r="P135" s="345"/>
      <c r="Q135" s="345"/>
      <c r="R135" s="345"/>
      <c r="S135" s="345"/>
      <c r="T135" s="345"/>
      <c r="U135" s="345"/>
      <c r="V135" s="345"/>
      <c r="W135" s="345"/>
      <c r="X135" s="346"/>
    </row>
    <row r="136" spans="2:24" ht="15" customHeight="1" x14ac:dyDescent="0.35">
      <c r="B136" s="326"/>
      <c r="C136" s="329"/>
      <c r="D136" s="329"/>
      <c r="E136" s="332"/>
      <c r="F136" s="294" t="s">
        <v>911</v>
      </c>
      <c r="G136" s="332"/>
      <c r="H136" s="332"/>
      <c r="I136" s="32" t="s">
        <v>1058</v>
      </c>
      <c r="J136" s="329"/>
      <c r="K136" s="329"/>
      <c r="L136" s="344"/>
      <c r="M136" s="345"/>
      <c r="N136" s="345"/>
      <c r="O136" s="345"/>
      <c r="P136" s="345"/>
      <c r="Q136" s="345"/>
      <c r="R136" s="345"/>
      <c r="S136" s="345"/>
      <c r="T136" s="345"/>
      <c r="U136" s="345"/>
      <c r="V136" s="345"/>
      <c r="W136" s="345"/>
      <c r="X136" s="346"/>
    </row>
    <row r="137" spans="2:24" ht="38.25" customHeight="1" x14ac:dyDescent="0.35">
      <c r="B137" s="326"/>
      <c r="C137" s="329"/>
      <c r="D137" s="329"/>
      <c r="E137" s="332"/>
      <c r="F137" s="255" t="s">
        <v>1055</v>
      </c>
      <c r="G137" s="332"/>
      <c r="H137" s="333"/>
      <c r="I137" s="32">
        <v>930</v>
      </c>
      <c r="J137" s="329"/>
      <c r="K137" s="329"/>
      <c r="L137" s="344"/>
      <c r="M137" s="345"/>
      <c r="N137" s="345"/>
      <c r="O137" s="345"/>
      <c r="P137" s="345"/>
      <c r="Q137" s="345"/>
      <c r="R137" s="345"/>
      <c r="S137" s="345"/>
      <c r="T137" s="345"/>
      <c r="U137" s="345"/>
      <c r="V137" s="345"/>
      <c r="W137" s="345"/>
      <c r="X137" s="346"/>
    </row>
    <row r="138" spans="2:24" ht="15" customHeight="1" x14ac:dyDescent="0.35">
      <c r="B138" s="326"/>
      <c r="C138" s="329"/>
      <c r="D138" s="329"/>
      <c r="E138" s="332"/>
      <c r="F138" s="255" t="s">
        <v>791</v>
      </c>
      <c r="G138" s="332"/>
      <c r="H138" s="331" t="s">
        <v>1057</v>
      </c>
      <c r="I138" s="32">
        <v>591</v>
      </c>
      <c r="J138" s="329"/>
      <c r="K138" s="329"/>
      <c r="L138" s="344"/>
      <c r="M138" s="345"/>
      <c r="N138" s="345"/>
      <c r="O138" s="345"/>
      <c r="P138" s="345"/>
      <c r="Q138" s="345"/>
      <c r="R138" s="345"/>
      <c r="S138" s="345"/>
      <c r="T138" s="345"/>
      <c r="U138" s="345"/>
      <c r="V138" s="345"/>
      <c r="W138" s="345"/>
      <c r="X138" s="346"/>
    </row>
    <row r="139" spans="2:24" ht="15" customHeight="1" x14ac:dyDescent="0.35">
      <c r="B139" s="326"/>
      <c r="C139" s="329"/>
      <c r="D139" s="329"/>
      <c r="E139" s="332"/>
      <c r="F139" s="255" t="s">
        <v>710</v>
      </c>
      <c r="G139" s="332"/>
      <c r="H139" s="332"/>
      <c r="I139" s="32">
        <v>864</v>
      </c>
      <c r="J139" s="329"/>
      <c r="K139" s="329"/>
      <c r="L139" s="344"/>
      <c r="M139" s="345"/>
      <c r="N139" s="345"/>
      <c r="O139" s="345"/>
      <c r="P139" s="345"/>
      <c r="Q139" s="345"/>
      <c r="R139" s="345"/>
      <c r="S139" s="345"/>
      <c r="T139" s="345"/>
      <c r="U139" s="345"/>
      <c r="V139" s="345"/>
      <c r="W139" s="345"/>
      <c r="X139" s="346"/>
    </row>
    <row r="140" spans="2:24" ht="15" customHeight="1" x14ac:dyDescent="0.35">
      <c r="B140" s="326"/>
      <c r="C140" s="329"/>
      <c r="D140" s="329"/>
      <c r="E140" s="332"/>
      <c r="F140" s="255" t="s">
        <v>1048</v>
      </c>
      <c r="G140" s="332"/>
      <c r="H140" s="332"/>
      <c r="I140" s="32">
        <v>2196</v>
      </c>
      <c r="J140" s="329"/>
      <c r="K140" s="329"/>
      <c r="L140" s="344"/>
      <c r="M140" s="345"/>
      <c r="N140" s="345"/>
      <c r="O140" s="345"/>
      <c r="P140" s="345"/>
      <c r="Q140" s="345"/>
      <c r="R140" s="345"/>
      <c r="S140" s="345"/>
      <c r="T140" s="345"/>
      <c r="U140" s="345"/>
      <c r="V140" s="345"/>
      <c r="W140" s="345"/>
      <c r="X140" s="346"/>
    </row>
    <row r="141" spans="2:24" ht="15" customHeight="1" x14ac:dyDescent="0.35">
      <c r="B141" s="326"/>
      <c r="C141" s="329"/>
      <c r="D141" s="329"/>
      <c r="E141" s="332"/>
      <c r="F141" s="294" t="s">
        <v>906</v>
      </c>
      <c r="G141" s="332"/>
      <c r="H141" s="332"/>
      <c r="I141" s="32">
        <v>1471</v>
      </c>
      <c r="J141" s="329"/>
      <c r="K141" s="329"/>
      <c r="L141" s="344"/>
      <c r="M141" s="345"/>
      <c r="N141" s="345"/>
      <c r="O141" s="345"/>
      <c r="P141" s="345"/>
      <c r="Q141" s="345"/>
      <c r="R141" s="345"/>
      <c r="S141" s="345"/>
      <c r="T141" s="345"/>
      <c r="U141" s="345"/>
      <c r="V141" s="345"/>
      <c r="W141" s="345"/>
      <c r="X141" s="346"/>
    </row>
    <row r="142" spans="2:24" ht="15" customHeight="1" x14ac:dyDescent="0.35">
      <c r="B142" s="326"/>
      <c r="C142" s="329"/>
      <c r="D142" s="329"/>
      <c r="E142" s="332"/>
      <c r="F142" s="294" t="s">
        <v>1049</v>
      </c>
      <c r="G142" s="332"/>
      <c r="H142" s="332"/>
      <c r="I142" s="32">
        <v>862</v>
      </c>
      <c r="J142" s="329"/>
      <c r="K142" s="329"/>
      <c r="L142" s="344"/>
      <c r="M142" s="345"/>
      <c r="N142" s="345"/>
      <c r="O142" s="345"/>
      <c r="P142" s="345"/>
      <c r="Q142" s="345"/>
      <c r="R142" s="345"/>
      <c r="S142" s="345"/>
      <c r="T142" s="345"/>
      <c r="U142" s="345"/>
      <c r="V142" s="345"/>
      <c r="W142" s="345"/>
      <c r="X142" s="346"/>
    </row>
    <row r="143" spans="2:24" ht="15" customHeight="1" x14ac:dyDescent="0.35">
      <c r="B143" s="326"/>
      <c r="C143" s="329"/>
      <c r="D143" s="329"/>
      <c r="E143" s="332"/>
      <c r="F143" s="294" t="s">
        <v>1050</v>
      </c>
      <c r="G143" s="332"/>
      <c r="H143" s="332"/>
      <c r="I143" s="32">
        <v>492</v>
      </c>
      <c r="J143" s="329"/>
      <c r="K143" s="329"/>
      <c r="L143" s="344"/>
      <c r="M143" s="345"/>
      <c r="N143" s="345"/>
      <c r="O143" s="345"/>
      <c r="P143" s="345"/>
      <c r="Q143" s="345"/>
      <c r="R143" s="345"/>
      <c r="S143" s="345"/>
      <c r="T143" s="345"/>
      <c r="U143" s="345"/>
      <c r="V143" s="345"/>
      <c r="W143" s="345"/>
      <c r="X143" s="346"/>
    </row>
    <row r="144" spans="2:24" ht="15" customHeight="1" x14ac:dyDescent="0.35">
      <c r="B144" s="326"/>
      <c r="C144" s="329"/>
      <c r="D144" s="329"/>
      <c r="E144" s="332"/>
      <c r="F144" s="255" t="s">
        <v>908</v>
      </c>
      <c r="G144" s="332"/>
      <c r="H144" s="332"/>
      <c r="I144" s="32">
        <v>1048</v>
      </c>
      <c r="J144" s="329"/>
      <c r="K144" s="329"/>
      <c r="L144" s="344"/>
      <c r="M144" s="345"/>
      <c r="N144" s="345"/>
      <c r="O144" s="345"/>
      <c r="P144" s="345"/>
      <c r="Q144" s="345"/>
      <c r="R144" s="345"/>
      <c r="S144" s="345"/>
      <c r="T144" s="345"/>
      <c r="U144" s="345"/>
      <c r="V144" s="345"/>
      <c r="W144" s="345"/>
      <c r="X144" s="346"/>
    </row>
    <row r="145" spans="2:24" ht="15" customHeight="1" x14ac:dyDescent="0.35">
      <c r="B145" s="326"/>
      <c r="C145" s="329"/>
      <c r="D145" s="329"/>
      <c r="E145" s="332"/>
      <c r="F145" s="294" t="s">
        <v>1051</v>
      </c>
      <c r="G145" s="332"/>
      <c r="H145" s="332"/>
      <c r="I145" s="32">
        <v>839</v>
      </c>
      <c r="J145" s="329"/>
      <c r="K145" s="329"/>
      <c r="L145" s="344"/>
      <c r="M145" s="345"/>
      <c r="N145" s="345"/>
      <c r="O145" s="345"/>
      <c r="P145" s="345"/>
      <c r="Q145" s="345"/>
      <c r="R145" s="345"/>
      <c r="S145" s="345"/>
      <c r="T145" s="345"/>
      <c r="U145" s="345"/>
      <c r="V145" s="345"/>
      <c r="W145" s="345"/>
      <c r="X145" s="346"/>
    </row>
    <row r="146" spans="2:24" ht="15" customHeight="1" x14ac:dyDescent="0.35">
      <c r="B146" s="326"/>
      <c r="C146" s="329"/>
      <c r="D146" s="329"/>
      <c r="E146" s="332"/>
      <c r="F146" s="294" t="s">
        <v>1052</v>
      </c>
      <c r="G146" s="332"/>
      <c r="H146" s="332"/>
      <c r="I146" s="32">
        <v>986</v>
      </c>
      <c r="J146" s="329"/>
      <c r="K146" s="329"/>
      <c r="L146" s="344"/>
      <c r="M146" s="345"/>
      <c r="N146" s="345"/>
      <c r="O146" s="345"/>
      <c r="P146" s="345"/>
      <c r="Q146" s="345"/>
      <c r="R146" s="345"/>
      <c r="S146" s="345"/>
      <c r="T146" s="345"/>
      <c r="U146" s="345"/>
      <c r="V146" s="345"/>
      <c r="W146" s="345"/>
      <c r="X146" s="346"/>
    </row>
    <row r="147" spans="2:24" ht="15" customHeight="1" x14ac:dyDescent="0.35">
      <c r="B147" s="326"/>
      <c r="C147" s="329"/>
      <c r="D147" s="329"/>
      <c r="E147" s="332"/>
      <c r="F147" s="294" t="s">
        <v>707</v>
      </c>
      <c r="G147" s="332"/>
      <c r="H147" s="332"/>
      <c r="I147" s="32">
        <v>1116</v>
      </c>
      <c r="J147" s="329"/>
      <c r="K147" s="329"/>
      <c r="L147" s="344"/>
      <c r="M147" s="345"/>
      <c r="N147" s="345"/>
      <c r="O147" s="345"/>
      <c r="P147" s="345"/>
      <c r="Q147" s="345"/>
      <c r="R147" s="345"/>
      <c r="S147" s="345"/>
      <c r="T147" s="345"/>
      <c r="U147" s="345"/>
      <c r="V147" s="345"/>
      <c r="W147" s="345"/>
      <c r="X147" s="346"/>
    </row>
    <row r="148" spans="2:24" ht="15" customHeight="1" x14ac:dyDescent="0.35">
      <c r="B148" s="326"/>
      <c r="C148" s="329"/>
      <c r="D148" s="329"/>
      <c r="E148" s="332"/>
      <c r="F148" s="294" t="s">
        <v>903</v>
      </c>
      <c r="G148" s="332"/>
      <c r="H148" s="332"/>
      <c r="I148" s="32" t="s">
        <v>1058</v>
      </c>
      <c r="J148" s="329"/>
      <c r="K148" s="329"/>
      <c r="L148" s="344"/>
      <c r="M148" s="345"/>
      <c r="N148" s="345"/>
      <c r="O148" s="345"/>
      <c r="P148" s="345"/>
      <c r="Q148" s="345"/>
      <c r="R148" s="345"/>
      <c r="S148" s="345"/>
      <c r="T148" s="345"/>
      <c r="U148" s="345"/>
      <c r="V148" s="345"/>
      <c r="W148" s="345"/>
      <c r="X148" s="346"/>
    </row>
    <row r="149" spans="2:24" ht="15" customHeight="1" x14ac:dyDescent="0.35">
      <c r="B149" s="326"/>
      <c r="C149" s="329"/>
      <c r="D149" s="329"/>
      <c r="E149" s="332"/>
      <c r="F149" s="294" t="s">
        <v>1053</v>
      </c>
      <c r="G149" s="332"/>
      <c r="H149" s="332"/>
      <c r="I149" s="32" t="s">
        <v>1058</v>
      </c>
      <c r="J149" s="329"/>
      <c r="K149" s="329"/>
      <c r="L149" s="344"/>
      <c r="M149" s="345"/>
      <c r="N149" s="345"/>
      <c r="O149" s="345"/>
      <c r="P149" s="345"/>
      <c r="Q149" s="345"/>
      <c r="R149" s="345"/>
      <c r="S149" s="345"/>
      <c r="T149" s="345"/>
      <c r="U149" s="345"/>
      <c r="V149" s="345"/>
      <c r="W149" s="345"/>
      <c r="X149" s="346"/>
    </row>
    <row r="150" spans="2:24" ht="15" customHeight="1" x14ac:dyDescent="0.35">
      <c r="B150" s="326"/>
      <c r="C150" s="329"/>
      <c r="D150" s="329"/>
      <c r="E150" s="332"/>
      <c r="F150" s="294" t="s">
        <v>1054</v>
      </c>
      <c r="G150" s="332"/>
      <c r="H150" s="332"/>
      <c r="I150" s="32" t="s">
        <v>1058</v>
      </c>
      <c r="J150" s="329"/>
      <c r="K150" s="329"/>
      <c r="L150" s="344"/>
      <c r="M150" s="345"/>
      <c r="N150" s="345"/>
      <c r="O150" s="345"/>
      <c r="P150" s="345"/>
      <c r="Q150" s="345"/>
      <c r="R150" s="345"/>
      <c r="S150" s="345"/>
      <c r="T150" s="345"/>
      <c r="U150" s="345"/>
      <c r="V150" s="345"/>
      <c r="W150" s="345"/>
      <c r="X150" s="346"/>
    </row>
    <row r="151" spans="2:24" ht="15" customHeight="1" x14ac:dyDescent="0.35">
      <c r="B151" s="326"/>
      <c r="C151" s="329"/>
      <c r="D151" s="329"/>
      <c r="E151" s="332"/>
      <c r="F151" s="294" t="s">
        <v>706</v>
      </c>
      <c r="G151" s="332"/>
      <c r="H151" s="332"/>
      <c r="I151" s="32" t="s">
        <v>1058</v>
      </c>
      <c r="J151" s="329"/>
      <c r="K151" s="329"/>
      <c r="L151" s="344"/>
      <c r="M151" s="345"/>
      <c r="N151" s="345"/>
      <c r="O151" s="345"/>
      <c r="P151" s="345"/>
      <c r="Q151" s="345"/>
      <c r="R151" s="345"/>
      <c r="S151" s="345"/>
      <c r="T151" s="345"/>
      <c r="U151" s="345"/>
      <c r="V151" s="345"/>
      <c r="W151" s="345"/>
      <c r="X151" s="346"/>
    </row>
    <row r="152" spans="2:24" ht="15" customHeight="1" x14ac:dyDescent="0.35">
      <c r="B152" s="326"/>
      <c r="C152" s="329"/>
      <c r="D152" s="329"/>
      <c r="E152" s="332"/>
      <c r="F152" s="294" t="s">
        <v>911</v>
      </c>
      <c r="G152" s="332"/>
      <c r="H152" s="332"/>
      <c r="I152" s="32" t="s">
        <v>1058</v>
      </c>
      <c r="J152" s="329"/>
      <c r="K152" s="329"/>
      <c r="L152" s="344"/>
      <c r="M152" s="345"/>
      <c r="N152" s="345"/>
      <c r="O152" s="345"/>
      <c r="P152" s="345"/>
      <c r="Q152" s="345"/>
      <c r="R152" s="345"/>
      <c r="S152" s="345"/>
      <c r="T152" s="345"/>
      <c r="U152" s="345"/>
      <c r="V152" s="345"/>
      <c r="W152" s="345"/>
      <c r="X152" s="346"/>
    </row>
    <row r="153" spans="2:24" ht="30.75" customHeight="1" x14ac:dyDescent="0.35">
      <c r="B153" s="327"/>
      <c r="C153" s="330"/>
      <c r="D153" s="330"/>
      <c r="E153" s="333"/>
      <c r="F153" s="255" t="s">
        <v>1055</v>
      </c>
      <c r="G153" s="333"/>
      <c r="H153" s="333"/>
      <c r="I153" s="32">
        <v>830</v>
      </c>
      <c r="J153" s="330"/>
      <c r="K153" s="330"/>
      <c r="L153" s="347"/>
      <c r="M153" s="348"/>
      <c r="N153" s="348"/>
      <c r="O153" s="348"/>
      <c r="P153" s="348"/>
      <c r="Q153" s="348"/>
      <c r="R153" s="348"/>
      <c r="S153" s="348"/>
      <c r="T153" s="348"/>
      <c r="U153" s="348"/>
      <c r="V153" s="348"/>
      <c r="W153" s="348"/>
      <c r="X153" s="349"/>
    </row>
    <row r="154" spans="2:24" ht="45" customHeight="1" x14ac:dyDescent="0.35">
      <c r="B154" s="325" t="s">
        <v>1596</v>
      </c>
      <c r="C154" s="331" t="s">
        <v>1597</v>
      </c>
      <c r="D154" s="331" t="s">
        <v>994</v>
      </c>
      <c r="E154" s="331" t="s">
        <v>939</v>
      </c>
      <c r="F154" s="255" t="s">
        <v>1598</v>
      </c>
      <c r="G154" s="255"/>
      <c r="H154" s="255"/>
      <c r="I154" s="32">
        <v>90</v>
      </c>
      <c r="J154" s="328" t="s">
        <v>273</v>
      </c>
      <c r="K154" s="468" t="s">
        <v>1591</v>
      </c>
      <c r="L154" s="341" t="s">
        <v>1599</v>
      </c>
      <c r="M154" s="342"/>
      <c r="N154" s="342"/>
      <c r="O154" s="342"/>
      <c r="P154" s="342"/>
      <c r="Q154" s="342"/>
      <c r="R154" s="342"/>
      <c r="S154" s="342"/>
      <c r="T154" s="342"/>
      <c r="U154" s="342"/>
      <c r="V154" s="342"/>
      <c r="W154" s="342"/>
      <c r="X154" s="343"/>
    </row>
    <row r="155" spans="2:24" ht="72.5" x14ac:dyDescent="0.35">
      <c r="B155" s="326"/>
      <c r="C155" s="332"/>
      <c r="D155" s="332"/>
      <c r="E155" s="332"/>
      <c r="F155" s="255" t="s">
        <v>1600</v>
      </c>
      <c r="G155" s="255"/>
      <c r="H155" s="255"/>
      <c r="I155" s="32">
        <v>61</v>
      </c>
      <c r="J155" s="329"/>
      <c r="K155" s="469"/>
      <c r="L155" s="344"/>
      <c r="M155" s="366"/>
      <c r="N155" s="366"/>
      <c r="O155" s="366"/>
      <c r="P155" s="366"/>
      <c r="Q155" s="366"/>
      <c r="R155" s="366"/>
      <c r="S155" s="366"/>
      <c r="T155" s="366"/>
      <c r="U155" s="366"/>
      <c r="V155" s="366"/>
      <c r="W155" s="366"/>
      <c r="X155" s="346"/>
    </row>
    <row r="156" spans="2:24" ht="58" x14ac:dyDescent="0.35">
      <c r="B156" s="326"/>
      <c r="C156" s="332"/>
      <c r="D156" s="332"/>
      <c r="E156" s="332"/>
      <c r="F156" s="255" t="s">
        <v>1601</v>
      </c>
      <c r="G156" s="255"/>
      <c r="H156" s="255"/>
      <c r="I156" s="32">
        <v>45</v>
      </c>
      <c r="J156" s="329"/>
      <c r="K156" s="469"/>
      <c r="L156" s="344"/>
      <c r="M156" s="366"/>
      <c r="N156" s="366"/>
      <c r="O156" s="366"/>
      <c r="P156" s="366"/>
      <c r="Q156" s="366"/>
      <c r="R156" s="366"/>
      <c r="S156" s="366"/>
      <c r="T156" s="366"/>
      <c r="U156" s="366"/>
      <c r="V156" s="366"/>
      <c r="W156" s="366"/>
      <c r="X156" s="346"/>
    </row>
    <row r="157" spans="2:24" ht="29" x14ac:dyDescent="0.35">
      <c r="B157" s="326"/>
      <c r="C157" s="332"/>
      <c r="D157" s="332"/>
      <c r="E157" s="332"/>
      <c r="F157" s="255" t="s">
        <v>1602</v>
      </c>
      <c r="G157" s="255"/>
      <c r="H157" s="255"/>
      <c r="I157" s="32">
        <v>192</v>
      </c>
      <c r="J157" s="329"/>
      <c r="K157" s="469"/>
      <c r="L157" s="344"/>
      <c r="M157" s="366"/>
      <c r="N157" s="366"/>
      <c r="O157" s="366"/>
      <c r="P157" s="366"/>
      <c r="Q157" s="366"/>
      <c r="R157" s="366"/>
      <c r="S157" s="366"/>
      <c r="T157" s="366"/>
      <c r="U157" s="366"/>
      <c r="V157" s="366"/>
      <c r="W157" s="366"/>
      <c r="X157" s="346"/>
    </row>
    <row r="158" spans="2:24" ht="29" x14ac:dyDescent="0.35">
      <c r="B158" s="326"/>
      <c r="C158" s="332"/>
      <c r="D158" s="333"/>
      <c r="E158" s="332"/>
      <c r="F158" s="255" t="s">
        <v>1603</v>
      </c>
      <c r="G158" s="255"/>
      <c r="H158" s="255"/>
      <c r="I158" s="32">
        <v>362</v>
      </c>
      <c r="J158" s="329"/>
      <c r="K158" s="469"/>
      <c r="L158" s="344"/>
      <c r="M158" s="366"/>
      <c r="N158" s="366"/>
      <c r="O158" s="366"/>
      <c r="P158" s="366"/>
      <c r="Q158" s="366"/>
      <c r="R158" s="366"/>
      <c r="S158" s="366"/>
      <c r="T158" s="366"/>
      <c r="U158" s="366"/>
      <c r="V158" s="366"/>
      <c r="W158" s="366"/>
      <c r="X158" s="346"/>
    </row>
    <row r="159" spans="2:24" ht="43.5" x14ac:dyDescent="0.35">
      <c r="B159" s="326"/>
      <c r="C159" s="332"/>
      <c r="D159" s="331" t="s">
        <v>1604</v>
      </c>
      <c r="E159" s="332"/>
      <c r="F159" s="255" t="s">
        <v>1598</v>
      </c>
      <c r="G159" s="255"/>
      <c r="H159" s="255"/>
      <c r="I159" s="32">
        <v>439</v>
      </c>
      <c r="J159" s="329"/>
      <c r="K159" s="469"/>
      <c r="L159" s="344"/>
      <c r="M159" s="366"/>
      <c r="N159" s="366"/>
      <c r="O159" s="366"/>
      <c r="P159" s="366"/>
      <c r="Q159" s="366"/>
      <c r="R159" s="366"/>
      <c r="S159" s="366"/>
      <c r="T159" s="366"/>
      <c r="U159" s="366"/>
      <c r="V159" s="366"/>
      <c r="W159" s="366"/>
      <c r="X159" s="346"/>
    </row>
    <row r="160" spans="2:24" ht="72.5" x14ac:dyDescent="0.35">
      <c r="B160" s="326"/>
      <c r="C160" s="332"/>
      <c r="D160" s="332"/>
      <c r="E160" s="332"/>
      <c r="F160" s="255" t="s">
        <v>1600</v>
      </c>
      <c r="G160" s="255"/>
      <c r="H160" s="255"/>
      <c r="I160" s="32">
        <v>347</v>
      </c>
      <c r="J160" s="329"/>
      <c r="K160" s="469"/>
      <c r="L160" s="344"/>
      <c r="M160" s="366"/>
      <c r="N160" s="366"/>
      <c r="O160" s="366"/>
      <c r="P160" s="366"/>
      <c r="Q160" s="366"/>
      <c r="R160" s="366"/>
      <c r="S160" s="366"/>
      <c r="T160" s="366"/>
      <c r="U160" s="366"/>
      <c r="V160" s="366"/>
      <c r="W160" s="366"/>
      <c r="X160" s="346"/>
    </row>
    <row r="161" spans="2:24" ht="58" x14ac:dyDescent="0.35">
      <c r="B161" s="326"/>
      <c r="C161" s="332"/>
      <c r="D161" s="332"/>
      <c r="E161" s="332"/>
      <c r="F161" s="255" t="s">
        <v>1601</v>
      </c>
      <c r="G161" s="255"/>
      <c r="H161" s="255"/>
      <c r="I161" s="32">
        <v>293</v>
      </c>
      <c r="J161" s="329"/>
      <c r="K161" s="469"/>
      <c r="L161" s="344"/>
      <c r="M161" s="366"/>
      <c r="N161" s="366"/>
      <c r="O161" s="366"/>
      <c r="P161" s="366"/>
      <c r="Q161" s="366"/>
      <c r="R161" s="366"/>
      <c r="S161" s="366"/>
      <c r="T161" s="366"/>
      <c r="U161" s="366"/>
      <c r="V161" s="366"/>
      <c r="W161" s="366"/>
      <c r="X161" s="346"/>
    </row>
    <row r="162" spans="2:24" ht="29" x14ac:dyDescent="0.35">
      <c r="B162" s="326"/>
      <c r="C162" s="332"/>
      <c r="D162" s="332"/>
      <c r="E162" s="332"/>
      <c r="F162" s="255" t="s">
        <v>1602</v>
      </c>
      <c r="G162" s="255"/>
      <c r="H162" s="255"/>
      <c r="I162" s="32">
        <v>678</v>
      </c>
      <c r="J162" s="329"/>
      <c r="K162" s="469"/>
      <c r="L162" s="344"/>
      <c r="M162" s="366"/>
      <c r="N162" s="366"/>
      <c r="O162" s="366"/>
      <c r="P162" s="366"/>
      <c r="Q162" s="366"/>
      <c r="R162" s="366"/>
      <c r="S162" s="366"/>
      <c r="T162" s="366"/>
      <c r="U162" s="366"/>
      <c r="V162" s="366"/>
      <c r="W162" s="366"/>
      <c r="X162" s="346"/>
    </row>
    <row r="163" spans="2:24" ht="29" x14ac:dyDescent="0.35">
      <c r="B163" s="327"/>
      <c r="C163" s="333"/>
      <c r="D163" s="333"/>
      <c r="E163" s="333"/>
      <c r="F163" s="255" t="s">
        <v>1603</v>
      </c>
      <c r="G163" s="255"/>
      <c r="H163" s="255"/>
      <c r="I163" s="32">
        <v>1049</v>
      </c>
      <c r="J163" s="330"/>
      <c r="K163" s="470"/>
      <c r="L163" s="347"/>
      <c r="M163" s="348"/>
      <c r="N163" s="348"/>
      <c r="O163" s="348"/>
      <c r="P163" s="348"/>
      <c r="Q163" s="348"/>
      <c r="R163" s="348"/>
      <c r="S163" s="348"/>
      <c r="T163" s="348"/>
      <c r="U163" s="348"/>
      <c r="V163" s="348"/>
      <c r="W163" s="348"/>
      <c r="X163" s="349"/>
    </row>
    <row r="164" spans="2:24" ht="15" customHeight="1" x14ac:dyDescent="0.35">
      <c r="B164" s="265" t="s">
        <v>1518</v>
      </c>
      <c r="C164" s="255"/>
      <c r="D164" s="255"/>
      <c r="E164" s="255"/>
      <c r="F164" s="255"/>
      <c r="G164" s="255"/>
      <c r="H164" s="255"/>
      <c r="I164" s="32">
        <v>1000</v>
      </c>
      <c r="J164" s="252" t="s">
        <v>273</v>
      </c>
      <c r="K164" s="282"/>
      <c r="L164" s="307" t="s">
        <v>1520</v>
      </c>
      <c r="M164" s="308"/>
      <c r="N164" s="308"/>
      <c r="O164" s="308"/>
      <c r="P164" s="308"/>
      <c r="Q164" s="308"/>
      <c r="R164" s="308"/>
      <c r="S164" s="308"/>
      <c r="T164" s="308"/>
      <c r="U164" s="308"/>
      <c r="V164" s="308"/>
      <c r="W164" s="308"/>
      <c r="X164" s="309"/>
    </row>
    <row r="165" spans="2:24" ht="15" customHeight="1" x14ac:dyDescent="0.35">
      <c r="B165" s="325" t="s">
        <v>998</v>
      </c>
      <c r="C165" s="331" t="s">
        <v>1605</v>
      </c>
      <c r="D165" s="255" t="s">
        <v>44</v>
      </c>
      <c r="E165" s="255"/>
      <c r="F165" s="255"/>
      <c r="G165" s="255"/>
      <c r="H165" s="255"/>
      <c r="I165" s="41">
        <v>0.82</v>
      </c>
      <c r="J165" s="328" t="s">
        <v>281</v>
      </c>
      <c r="K165" s="393"/>
      <c r="L165" s="341" t="s">
        <v>1531</v>
      </c>
      <c r="M165" s="342"/>
      <c r="N165" s="342"/>
      <c r="O165" s="342"/>
      <c r="P165" s="342"/>
      <c r="Q165" s="342"/>
      <c r="R165" s="342"/>
      <c r="S165" s="342"/>
      <c r="T165" s="342"/>
      <c r="U165" s="342"/>
      <c r="V165" s="342"/>
      <c r="W165" s="342"/>
      <c r="X165" s="343"/>
    </row>
    <row r="166" spans="2:24" ht="15" customHeight="1" x14ac:dyDescent="0.35">
      <c r="B166" s="327"/>
      <c r="C166" s="333"/>
      <c r="D166" s="255" t="s">
        <v>1606</v>
      </c>
      <c r="E166" s="255"/>
      <c r="F166" s="255"/>
      <c r="G166" s="255"/>
      <c r="H166" s="255"/>
      <c r="I166" s="41">
        <v>0.8</v>
      </c>
      <c r="J166" s="330"/>
      <c r="K166" s="395"/>
      <c r="L166" s="347"/>
      <c r="M166" s="348"/>
      <c r="N166" s="348"/>
      <c r="O166" s="348"/>
      <c r="P166" s="348"/>
      <c r="Q166" s="348"/>
      <c r="R166" s="348"/>
      <c r="S166" s="348"/>
      <c r="T166" s="348"/>
      <c r="U166" s="348"/>
      <c r="V166" s="348"/>
      <c r="W166" s="348"/>
      <c r="X166" s="349"/>
    </row>
    <row r="167" spans="2:24" ht="15" customHeight="1" x14ac:dyDescent="0.35">
      <c r="B167" s="325" t="s">
        <v>1607</v>
      </c>
      <c r="C167" s="331" t="s">
        <v>1597</v>
      </c>
      <c r="D167" s="255" t="s">
        <v>1604</v>
      </c>
      <c r="E167" s="255"/>
      <c r="F167" s="255"/>
      <c r="G167" s="255"/>
      <c r="H167" s="255"/>
      <c r="I167" s="294">
        <v>1</v>
      </c>
      <c r="J167" s="328" t="s">
        <v>273</v>
      </c>
      <c r="K167" s="468" t="s">
        <v>1608</v>
      </c>
      <c r="L167" s="341" t="s">
        <v>1609</v>
      </c>
      <c r="M167" s="342"/>
      <c r="N167" s="342"/>
      <c r="O167" s="342"/>
      <c r="P167" s="342"/>
      <c r="Q167" s="342"/>
      <c r="R167" s="342"/>
      <c r="S167" s="342"/>
      <c r="T167" s="342"/>
      <c r="U167" s="342"/>
      <c r="V167" s="342"/>
      <c r="W167" s="342"/>
      <c r="X167" s="343"/>
    </row>
    <row r="168" spans="2:24" ht="15" customHeight="1" x14ac:dyDescent="0.35">
      <c r="B168" s="326"/>
      <c r="C168" s="332"/>
      <c r="D168" s="255" t="s">
        <v>1610</v>
      </c>
      <c r="E168" s="255"/>
      <c r="F168" s="255"/>
      <c r="G168" s="255"/>
      <c r="H168" s="255"/>
      <c r="I168" s="294">
        <v>0.15</v>
      </c>
      <c r="J168" s="329"/>
      <c r="K168" s="469"/>
      <c r="L168" s="344"/>
      <c r="M168" s="366"/>
      <c r="N168" s="366"/>
      <c r="O168" s="366"/>
      <c r="P168" s="366"/>
      <c r="Q168" s="366"/>
      <c r="R168" s="366"/>
      <c r="S168" s="366"/>
      <c r="T168" s="366"/>
      <c r="U168" s="366"/>
      <c r="V168" s="366"/>
      <c r="W168" s="366"/>
      <c r="X168" s="346"/>
    </row>
    <row r="169" spans="2:24" ht="145" x14ac:dyDescent="0.35">
      <c r="B169" s="326"/>
      <c r="C169" s="332"/>
      <c r="D169" s="293" t="s">
        <v>1611</v>
      </c>
      <c r="E169" s="255"/>
      <c r="F169" s="255"/>
      <c r="G169" s="255"/>
      <c r="H169" s="255"/>
      <c r="I169" s="294">
        <v>0.7</v>
      </c>
      <c r="J169" s="329"/>
      <c r="K169" s="469"/>
      <c r="L169" s="344"/>
      <c r="M169" s="366"/>
      <c r="N169" s="366"/>
      <c r="O169" s="366"/>
      <c r="P169" s="366"/>
      <c r="Q169" s="366"/>
      <c r="R169" s="366"/>
      <c r="S169" s="366"/>
      <c r="T169" s="366"/>
      <c r="U169" s="366"/>
      <c r="V169" s="366"/>
      <c r="W169" s="366"/>
      <c r="X169" s="346"/>
    </row>
    <row r="170" spans="2:24" ht="43.5" x14ac:dyDescent="0.35">
      <c r="B170" s="326"/>
      <c r="C170" s="332"/>
      <c r="D170" s="255" t="s">
        <v>1612</v>
      </c>
      <c r="E170" s="255"/>
      <c r="F170" s="255"/>
      <c r="G170" s="255"/>
      <c r="H170" s="255"/>
      <c r="I170" s="294">
        <v>1</v>
      </c>
      <c r="J170" s="329"/>
      <c r="K170" s="469"/>
      <c r="L170" s="344"/>
      <c r="M170" s="366"/>
      <c r="N170" s="366"/>
      <c r="O170" s="366"/>
      <c r="P170" s="366"/>
      <c r="Q170" s="366"/>
      <c r="R170" s="366"/>
      <c r="S170" s="366"/>
      <c r="T170" s="366"/>
      <c r="U170" s="366"/>
      <c r="V170" s="366"/>
      <c r="W170" s="366"/>
      <c r="X170" s="346"/>
    </row>
    <row r="171" spans="2:24" ht="29" x14ac:dyDescent="0.35">
      <c r="B171" s="326"/>
      <c r="C171" s="332"/>
      <c r="D171" s="255" t="s">
        <v>1613</v>
      </c>
      <c r="E171" s="255"/>
      <c r="F171" s="255"/>
      <c r="G171" s="255"/>
      <c r="H171" s="255"/>
      <c r="I171" s="294">
        <v>0.15</v>
      </c>
      <c r="J171" s="329"/>
      <c r="K171" s="469"/>
      <c r="L171" s="344"/>
      <c r="M171" s="366"/>
      <c r="N171" s="366"/>
      <c r="O171" s="366"/>
      <c r="P171" s="366"/>
      <c r="Q171" s="366"/>
      <c r="R171" s="366"/>
      <c r="S171" s="366"/>
      <c r="T171" s="366"/>
      <c r="U171" s="366"/>
      <c r="V171" s="366"/>
      <c r="W171" s="366"/>
      <c r="X171" s="346"/>
    </row>
    <row r="172" spans="2:24" x14ac:dyDescent="0.35">
      <c r="B172" s="327"/>
      <c r="C172" s="333"/>
      <c r="D172" s="255" t="s">
        <v>1614</v>
      </c>
      <c r="E172" s="255"/>
      <c r="F172" s="255"/>
      <c r="G172" s="255"/>
      <c r="H172" s="255"/>
      <c r="I172" s="255" t="s">
        <v>1615</v>
      </c>
      <c r="J172" s="330"/>
      <c r="K172" s="470"/>
      <c r="L172" s="347"/>
      <c r="M172" s="348"/>
      <c r="N172" s="348"/>
      <c r="O172" s="348"/>
      <c r="P172" s="348"/>
      <c r="Q172" s="348"/>
      <c r="R172" s="348"/>
      <c r="S172" s="348"/>
      <c r="T172" s="348"/>
      <c r="U172" s="348"/>
      <c r="V172" s="348"/>
      <c r="W172" s="348"/>
      <c r="X172" s="349"/>
    </row>
    <row r="173" spans="2:24" ht="15" customHeight="1" x14ac:dyDescent="0.35">
      <c r="B173" s="265" t="s">
        <v>1371</v>
      </c>
      <c r="C173" s="255"/>
      <c r="D173" s="255"/>
      <c r="E173" s="255"/>
      <c r="F173" s="255"/>
      <c r="G173" s="255"/>
      <c r="H173" s="255"/>
      <c r="I173" s="294"/>
      <c r="J173" s="252" t="s">
        <v>514</v>
      </c>
      <c r="K173" s="282" t="s">
        <v>971</v>
      </c>
      <c r="L173" s="307" t="s">
        <v>1373</v>
      </c>
      <c r="M173" s="308"/>
      <c r="N173" s="308"/>
      <c r="O173" s="308"/>
      <c r="P173" s="308"/>
      <c r="Q173" s="308"/>
      <c r="R173" s="308"/>
      <c r="S173" s="308"/>
      <c r="T173" s="308"/>
      <c r="U173" s="308"/>
      <c r="V173" s="308"/>
      <c r="W173" s="308"/>
      <c r="X173" s="309"/>
    </row>
    <row r="174" spans="2:24" ht="15" customHeight="1" x14ac:dyDescent="0.35">
      <c r="B174" s="325" t="s">
        <v>1071</v>
      </c>
      <c r="C174" s="331" t="s">
        <v>699</v>
      </c>
      <c r="D174" s="255" t="s">
        <v>903</v>
      </c>
      <c r="E174" s="255"/>
      <c r="F174" s="255"/>
      <c r="G174" s="255"/>
      <c r="H174" s="255"/>
      <c r="I174" s="51">
        <v>1.6482E-2</v>
      </c>
      <c r="J174" s="328" t="s">
        <v>273</v>
      </c>
      <c r="K174" s="328"/>
      <c r="L174" s="341" t="s">
        <v>1073</v>
      </c>
      <c r="M174" s="342"/>
      <c r="N174" s="342"/>
      <c r="O174" s="342"/>
      <c r="P174" s="342"/>
      <c r="Q174" s="342"/>
      <c r="R174" s="342"/>
      <c r="S174" s="342"/>
      <c r="T174" s="342"/>
      <c r="U174" s="342"/>
      <c r="V174" s="342"/>
      <c r="W174" s="342"/>
      <c r="X174" s="343"/>
    </row>
    <row r="175" spans="2:24" ht="15" customHeight="1" x14ac:dyDescent="0.35">
      <c r="B175" s="326"/>
      <c r="C175" s="332"/>
      <c r="D175" s="255" t="s">
        <v>791</v>
      </c>
      <c r="E175" s="255"/>
      <c r="F175" s="255"/>
      <c r="G175" s="255"/>
      <c r="H175" s="255"/>
      <c r="I175" s="51">
        <v>1.1480000000000001E-2</v>
      </c>
      <c r="J175" s="329"/>
      <c r="K175" s="329"/>
      <c r="L175" s="344"/>
      <c r="M175" s="366"/>
      <c r="N175" s="366"/>
      <c r="O175" s="366"/>
      <c r="P175" s="366"/>
      <c r="Q175" s="366"/>
      <c r="R175" s="366"/>
      <c r="S175" s="366"/>
      <c r="T175" s="366"/>
      <c r="U175" s="366"/>
      <c r="V175" s="366"/>
      <c r="W175" s="366"/>
      <c r="X175" s="346"/>
    </row>
    <row r="176" spans="2:24" ht="15" customHeight="1" x14ac:dyDescent="0.35">
      <c r="B176" s="326"/>
      <c r="C176" s="332"/>
      <c r="D176" s="255" t="s">
        <v>706</v>
      </c>
      <c r="E176" s="255"/>
      <c r="F176" s="255"/>
      <c r="G176" s="255"/>
      <c r="H176" s="255"/>
      <c r="I176" s="51">
        <v>1.3082999999999999E-2</v>
      </c>
      <c r="J176" s="329"/>
      <c r="K176" s="329"/>
      <c r="L176" s="344"/>
      <c r="M176" s="366"/>
      <c r="N176" s="366"/>
      <c r="O176" s="366"/>
      <c r="P176" s="366"/>
      <c r="Q176" s="366"/>
      <c r="R176" s="366"/>
      <c r="S176" s="366"/>
      <c r="T176" s="366"/>
      <c r="U176" s="366"/>
      <c r="V176" s="366"/>
      <c r="W176" s="366"/>
      <c r="X176" s="346"/>
    </row>
    <row r="177" spans="2:24" ht="15" customHeight="1" x14ac:dyDescent="0.35">
      <c r="B177" s="326"/>
      <c r="C177" s="332"/>
      <c r="D177" s="294" t="s">
        <v>710</v>
      </c>
      <c r="E177" s="255"/>
      <c r="F177" s="255"/>
      <c r="G177" s="255"/>
      <c r="H177" s="255"/>
      <c r="I177" s="51">
        <v>1.0179000000000001E-2</v>
      </c>
      <c r="J177" s="329"/>
      <c r="K177" s="329"/>
      <c r="L177" s="344"/>
      <c r="M177" s="366"/>
      <c r="N177" s="366"/>
      <c r="O177" s="366"/>
      <c r="P177" s="366"/>
      <c r="Q177" s="366"/>
      <c r="R177" s="366"/>
      <c r="S177" s="366"/>
      <c r="T177" s="366"/>
      <c r="U177" s="366"/>
      <c r="V177" s="366"/>
      <c r="W177" s="366"/>
      <c r="X177" s="346"/>
    </row>
    <row r="178" spans="2:24" ht="15" customHeight="1" x14ac:dyDescent="0.35">
      <c r="B178" s="326"/>
      <c r="C178" s="332"/>
      <c r="D178" s="294" t="s">
        <v>1048</v>
      </c>
      <c r="E178" s="255"/>
      <c r="F178" s="255"/>
      <c r="G178" s="255"/>
      <c r="H178" s="255"/>
      <c r="I178" s="51">
        <v>1.5543E-2</v>
      </c>
      <c r="J178" s="329"/>
      <c r="K178" s="329"/>
      <c r="L178" s="344"/>
      <c r="M178" s="366"/>
      <c r="N178" s="366"/>
      <c r="O178" s="366"/>
      <c r="P178" s="366"/>
      <c r="Q178" s="366"/>
      <c r="R178" s="366"/>
      <c r="S178" s="366"/>
      <c r="T178" s="366"/>
      <c r="U178" s="366"/>
      <c r="V178" s="366"/>
      <c r="W178" s="366"/>
      <c r="X178" s="346"/>
    </row>
    <row r="179" spans="2:24" ht="15" customHeight="1" x14ac:dyDescent="0.35">
      <c r="B179" s="326"/>
      <c r="C179" s="332"/>
      <c r="D179" s="294" t="s">
        <v>1053</v>
      </c>
      <c r="E179" s="255"/>
      <c r="F179" s="255"/>
      <c r="G179" s="255"/>
      <c r="H179" s="255"/>
      <c r="I179" s="51">
        <v>1.4296E-2</v>
      </c>
      <c r="J179" s="329"/>
      <c r="K179" s="329"/>
      <c r="L179" s="344"/>
      <c r="M179" s="366"/>
      <c r="N179" s="366"/>
      <c r="O179" s="366"/>
      <c r="P179" s="366"/>
      <c r="Q179" s="366"/>
      <c r="R179" s="366"/>
      <c r="S179" s="366"/>
      <c r="T179" s="366"/>
      <c r="U179" s="366"/>
      <c r="V179" s="366"/>
      <c r="W179" s="366"/>
      <c r="X179" s="346"/>
    </row>
    <row r="180" spans="2:24" ht="15" customHeight="1" x14ac:dyDescent="0.35">
      <c r="B180" s="326"/>
      <c r="C180" s="332"/>
      <c r="D180" s="255" t="s">
        <v>906</v>
      </c>
      <c r="E180" s="255"/>
      <c r="F180" s="255"/>
      <c r="G180" s="255"/>
      <c r="H180" s="255"/>
      <c r="I180" s="51">
        <v>1.3205E-2</v>
      </c>
      <c r="J180" s="329"/>
      <c r="K180" s="329"/>
      <c r="L180" s="344"/>
      <c r="M180" s="366"/>
      <c r="N180" s="366"/>
      <c r="O180" s="366"/>
      <c r="P180" s="366"/>
      <c r="Q180" s="366"/>
      <c r="R180" s="366"/>
      <c r="S180" s="366"/>
      <c r="T180" s="366"/>
      <c r="U180" s="366"/>
      <c r="V180" s="366"/>
      <c r="W180" s="366"/>
      <c r="X180" s="346"/>
    </row>
    <row r="181" spans="2:24" ht="15" customHeight="1" x14ac:dyDescent="0.35">
      <c r="B181" s="326"/>
      <c r="C181" s="332"/>
      <c r="D181" s="294" t="s">
        <v>911</v>
      </c>
      <c r="E181" s="255"/>
      <c r="F181" s="255"/>
      <c r="G181" s="255"/>
      <c r="H181" s="255"/>
      <c r="I181" s="51">
        <v>1.2267999999999999E-2</v>
      </c>
      <c r="J181" s="329"/>
      <c r="K181" s="329"/>
      <c r="L181" s="344"/>
      <c r="M181" s="366"/>
      <c r="N181" s="366"/>
      <c r="O181" s="366"/>
      <c r="P181" s="366"/>
      <c r="Q181" s="366"/>
      <c r="R181" s="366"/>
      <c r="S181" s="366"/>
      <c r="T181" s="366"/>
      <c r="U181" s="366"/>
      <c r="V181" s="366"/>
      <c r="W181" s="366"/>
      <c r="X181" s="346"/>
    </row>
    <row r="182" spans="2:24" ht="15" customHeight="1" x14ac:dyDescent="0.35">
      <c r="B182" s="326"/>
      <c r="C182" s="332"/>
      <c r="D182" s="294" t="s">
        <v>1049</v>
      </c>
      <c r="E182" s="255"/>
      <c r="F182" s="255"/>
      <c r="G182" s="255"/>
      <c r="H182" s="255"/>
      <c r="I182" s="51">
        <v>1.3082E-2</v>
      </c>
      <c r="J182" s="329"/>
      <c r="K182" s="329"/>
      <c r="L182" s="344"/>
      <c r="M182" s="366"/>
      <c r="N182" s="366"/>
      <c r="O182" s="366"/>
      <c r="P182" s="366"/>
      <c r="Q182" s="366"/>
      <c r="R182" s="366"/>
      <c r="S182" s="366"/>
      <c r="T182" s="366"/>
      <c r="U182" s="366"/>
      <c r="V182" s="366"/>
      <c r="W182" s="366"/>
      <c r="X182" s="346"/>
    </row>
    <row r="183" spans="2:24" ht="15" customHeight="1" x14ac:dyDescent="0.35">
      <c r="B183" s="326"/>
      <c r="C183" s="332"/>
      <c r="D183" s="294" t="s">
        <v>1050</v>
      </c>
      <c r="E183" s="255"/>
      <c r="F183" s="255"/>
      <c r="G183" s="255"/>
      <c r="H183" s="255"/>
      <c r="I183" s="51">
        <v>1.6718E-2</v>
      </c>
      <c r="J183" s="329"/>
      <c r="K183" s="329"/>
      <c r="L183" s="344"/>
      <c r="M183" s="366"/>
      <c r="N183" s="366"/>
      <c r="O183" s="366"/>
      <c r="P183" s="366"/>
      <c r="Q183" s="366"/>
      <c r="R183" s="366"/>
      <c r="S183" s="366"/>
      <c r="T183" s="366"/>
      <c r="U183" s="366"/>
      <c r="V183" s="366"/>
      <c r="W183" s="366"/>
      <c r="X183" s="346"/>
    </row>
    <row r="184" spans="2:24" ht="15" customHeight="1" x14ac:dyDescent="0.35">
      <c r="B184" s="326"/>
      <c r="C184" s="332"/>
      <c r="D184" s="294" t="s">
        <v>1054</v>
      </c>
      <c r="E184" s="255"/>
      <c r="F184" s="255"/>
      <c r="G184" s="255"/>
      <c r="H184" s="255"/>
      <c r="I184" s="51">
        <v>1.1964000000000001E-2</v>
      </c>
      <c r="J184" s="329"/>
      <c r="K184" s="329"/>
      <c r="L184" s="344"/>
      <c r="M184" s="366"/>
      <c r="N184" s="366"/>
      <c r="O184" s="366"/>
      <c r="P184" s="366"/>
      <c r="Q184" s="366"/>
      <c r="R184" s="366"/>
      <c r="S184" s="366"/>
      <c r="T184" s="366"/>
      <c r="U184" s="366"/>
      <c r="V184" s="366"/>
      <c r="W184" s="366"/>
      <c r="X184" s="346"/>
    </row>
    <row r="185" spans="2:24" ht="15" customHeight="1" x14ac:dyDescent="0.35">
      <c r="B185" s="326"/>
      <c r="C185" s="332"/>
      <c r="D185" s="294" t="s">
        <v>908</v>
      </c>
      <c r="E185" s="255"/>
      <c r="F185" s="255"/>
      <c r="G185" s="255"/>
      <c r="H185" s="255"/>
      <c r="I185" s="51">
        <v>1.5262E-2</v>
      </c>
      <c r="J185" s="329"/>
      <c r="K185" s="329"/>
      <c r="L185" s="344"/>
      <c r="M185" s="366"/>
      <c r="N185" s="366"/>
      <c r="O185" s="366"/>
      <c r="P185" s="366"/>
      <c r="Q185" s="366"/>
      <c r="R185" s="366"/>
      <c r="S185" s="366"/>
      <c r="T185" s="366"/>
      <c r="U185" s="366"/>
      <c r="V185" s="366"/>
      <c r="W185" s="366"/>
      <c r="X185" s="346"/>
    </row>
    <row r="186" spans="2:24" x14ac:dyDescent="0.35">
      <c r="B186" s="326"/>
      <c r="C186" s="332"/>
      <c r="D186" s="294" t="s">
        <v>1051</v>
      </c>
      <c r="E186" s="255"/>
      <c r="F186" s="255"/>
      <c r="G186" s="255"/>
      <c r="H186" s="255"/>
      <c r="I186" s="51">
        <v>1.3280999999999999E-2</v>
      </c>
      <c r="J186" s="329"/>
      <c r="K186" s="329"/>
      <c r="L186" s="344"/>
      <c r="M186" s="366"/>
      <c r="N186" s="366"/>
      <c r="O186" s="366"/>
      <c r="P186" s="366"/>
      <c r="Q186" s="366"/>
      <c r="R186" s="366"/>
      <c r="S186" s="366"/>
      <c r="T186" s="366"/>
      <c r="U186" s="366"/>
      <c r="V186" s="366"/>
      <c r="W186" s="366"/>
      <c r="X186" s="346"/>
    </row>
    <row r="187" spans="2:24" x14ac:dyDescent="0.35">
      <c r="B187" s="326"/>
      <c r="C187" s="332"/>
      <c r="D187" s="294" t="s">
        <v>1052</v>
      </c>
      <c r="E187" s="255"/>
      <c r="F187" s="255"/>
      <c r="G187" s="255"/>
      <c r="H187" s="255"/>
      <c r="I187" s="51">
        <v>1.4055E-2</v>
      </c>
      <c r="J187" s="329"/>
      <c r="K187" s="329"/>
      <c r="L187" s="344"/>
      <c r="M187" s="366"/>
      <c r="N187" s="366"/>
      <c r="O187" s="366"/>
      <c r="P187" s="366"/>
      <c r="Q187" s="366"/>
      <c r="R187" s="366"/>
      <c r="S187" s="366"/>
      <c r="T187" s="366"/>
      <c r="U187" s="366"/>
      <c r="V187" s="366"/>
      <c r="W187" s="366"/>
      <c r="X187" s="346"/>
    </row>
    <row r="188" spans="2:24" ht="15" customHeight="1" x14ac:dyDescent="0.35">
      <c r="B188" s="326"/>
      <c r="C188" s="332"/>
      <c r="D188" s="294" t="s">
        <v>707</v>
      </c>
      <c r="E188" s="255"/>
      <c r="F188" s="255"/>
      <c r="G188" s="255"/>
      <c r="H188" s="255"/>
      <c r="I188" s="51">
        <v>1.5677E-2</v>
      </c>
      <c r="J188" s="329"/>
      <c r="K188" s="329"/>
      <c r="L188" s="344"/>
      <c r="M188" s="366"/>
      <c r="N188" s="366"/>
      <c r="O188" s="366"/>
      <c r="P188" s="366"/>
      <c r="Q188" s="366"/>
      <c r="R188" s="366"/>
      <c r="S188" s="366"/>
      <c r="T188" s="366"/>
      <c r="U188" s="366"/>
      <c r="V188" s="366"/>
      <c r="W188" s="366"/>
      <c r="X188" s="346"/>
    </row>
    <row r="189" spans="2:24" ht="15" customHeight="1" x14ac:dyDescent="0.35">
      <c r="B189" s="327"/>
      <c r="C189" s="333"/>
      <c r="D189" s="255" t="s">
        <v>1055</v>
      </c>
      <c r="E189" s="255"/>
      <c r="F189" s="255"/>
      <c r="G189" s="255"/>
      <c r="H189" s="255"/>
      <c r="I189" s="51">
        <v>1.4657999999999999E-2</v>
      </c>
      <c r="J189" s="330"/>
      <c r="K189" s="330"/>
      <c r="L189" s="347"/>
      <c r="M189" s="348"/>
      <c r="N189" s="348"/>
      <c r="O189" s="348"/>
      <c r="P189" s="348"/>
      <c r="Q189" s="348"/>
      <c r="R189" s="348"/>
      <c r="S189" s="348"/>
      <c r="T189" s="348"/>
      <c r="U189" s="348"/>
      <c r="V189" s="348"/>
      <c r="W189" s="348"/>
      <c r="X189" s="349"/>
    </row>
  </sheetData>
  <mergeCells count="65">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C26:H26"/>
    <mergeCell ref="D14:D15"/>
    <mergeCell ref="B13:B15"/>
    <mergeCell ref="C14:C15"/>
    <mergeCell ref="L57:X57"/>
    <mergeCell ref="B54:X54"/>
    <mergeCell ref="C41:H41"/>
    <mergeCell ref="L55:X55"/>
    <mergeCell ref="L56:X56"/>
    <mergeCell ref="J165:J166"/>
    <mergeCell ref="K165:K166"/>
    <mergeCell ref="C165:C166"/>
    <mergeCell ref="B165:B166"/>
    <mergeCell ref="L165:X166"/>
    <mergeCell ref="J154:J163"/>
    <mergeCell ref="K154:K163"/>
    <mergeCell ref="L154:X163"/>
    <mergeCell ref="L164:X164"/>
    <mergeCell ref="E154:E163"/>
    <mergeCell ref="J174:J189"/>
    <mergeCell ref="K174:K189"/>
    <mergeCell ref="L174:X189"/>
    <mergeCell ref="L173:X173"/>
    <mergeCell ref="C167:C172"/>
    <mergeCell ref="H138:H153"/>
    <mergeCell ref="E58:E153"/>
    <mergeCell ref="B174:B189"/>
    <mergeCell ref="C174:C189"/>
    <mergeCell ref="B154:B163"/>
    <mergeCell ref="D154:D158"/>
    <mergeCell ref="D159:D163"/>
    <mergeCell ref="C154:C163"/>
    <mergeCell ref="G58:G153"/>
    <mergeCell ref="J58:J153"/>
    <mergeCell ref="K58:K153"/>
    <mergeCell ref="L58:X153"/>
    <mergeCell ref="B167:B172"/>
    <mergeCell ref="L167:X172"/>
    <mergeCell ref="J167:J172"/>
    <mergeCell ref="K167:K172"/>
    <mergeCell ref="H74:H89"/>
    <mergeCell ref="H90:H105"/>
    <mergeCell ref="H58:H73"/>
    <mergeCell ref="B58:B153"/>
    <mergeCell ref="C58:C153"/>
    <mergeCell ref="D58:D105"/>
    <mergeCell ref="D106:D153"/>
    <mergeCell ref="H106:H121"/>
    <mergeCell ref="H122:H137"/>
  </mergeCells>
  <conditionalFormatting sqref="E56:I56 D159 C154:E154 I154:I163 F154:F163 C165:D165 D166 C167:D167 D168:D172 G165:I173 C173:D173">
    <cfRule type="cellIs" dxfId="1400" priority="42" operator="notEqual">
      <formula>""</formula>
    </cfRule>
  </conditionalFormatting>
  <conditionalFormatting sqref="C164:D164">
    <cfRule type="cellIs" dxfId="1399" priority="30" operator="notEqual">
      <formula>""</formula>
    </cfRule>
  </conditionalFormatting>
  <conditionalFormatting sqref="E164:I164">
    <cfRule type="cellIs" dxfId="1398" priority="39" operator="notEqual">
      <formula>""</formula>
    </cfRule>
  </conditionalFormatting>
  <conditionalFormatting sqref="D174:D189">
    <cfRule type="cellIs" dxfId="1397" priority="36" operator="notEqual">
      <formula>""</formula>
    </cfRule>
  </conditionalFormatting>
  <conditionalFormatting sqref="G174:H189">
    <cfRule type="cellIs" dxfId="1396" priority="38" operator="notEqual">
      <formula>""</formula>
    </cfRule>
  </conditionalFormatting>
  <conditionalFormatting sqref="C174">
    <cfRule type="cellIs" dxfId="1395" priority="37" operator="notEqual">
      <formula>""</formula>
    </cfRule>
  </conditionalFormatting>
  <conditionalFormatting sqref="E57:I57">
    <cfRule type="cellIs" dxfId="1394" priority="34" operator="notEqual">
      <formula>""</formula>
    </cfRule>
  </conditionalFormatting>
  <conditionalFormatting sqref="I174:I189">
    <cfRule type="cellIs" dxfId="1393" priority="33" operator="notEqual">
      <formula>""</formula>
    </cfRule>
  </conditionalFormatting>
  <conditionalFormatting sqref="C56:D57">
    <cfRule type="cellIs" dxfId="1392" priority="32" operator="notEqual">
      <formula>""</formula>
    </cfRule>
  </conditionalFormatting>
  <conditionalFormatting sqref="G154:H163">
    <cfRule type="cellIs" dxfId="1391" priority="31" operator="notEqual">
      <formula>""</formula>
    </cfRule>
  </conditionalFormatting>
  <conditionalFormatting sqref="E165:F166">
    <cfRule type="cellIs" dxfId="1390" priority="29" operator="notEqual">
      <formula>""</formula>
    </cfRule>
  </conditionalFormatting>
  <conditionalFormatting sqref="E167:F172">
    <cfRule type="cellIs" dxfId="1389" priority="28" operator="notEqual">
      <formula>""</formula>
    </cfRule>
  </conditionalFormatting>
  <conditionalFormatting sqref="E173:F189">
    <cfRule type="cellIs" dxfId="1388" priority="27" operator="notEqual">
      <formula>""</formula>
    </cfRule>
  </conditionalFormatting>
  <conditionalFormatting sqref="F121">
    <cfRule type="cellIs" dxfId="1387" priority="11" operator="notEqual">
      <formula>""</formula>
    </cfRule>
  </conditionalFormatting>
  <conditionalFormatting sqref="F106:F120">
    <cfRule type="cellIs" dxfId="1386" priority="15" operator="notEqual">
      <formula>""</formula>
    </cfRule>
  </conditionalFormatting>
  <conditionalFormatting sqref="E58:I58 I59:I73 F59:F73 F89 F105 I106:I121">
    <cfRule type="cellIs" dxfId="1385" priority="16" operator="notEqual">
      <formula>""</formula>
    </cfRule>
  </conditionalFormatting>
  <conditionalFormatting sqref="H106">
    <cfRule type="cellIs" dxfId="1384" priority="14" operator="notEqual">
      <formula>""</formula>
    </cfRule>
  </conditionalFormatting>
  <conditionalFormatting sqref="F74:F88">
    <cfRule type="cellIs" dxfId="1383" priority="13" operator="notEqual">
      <formula>""</formula>
    </cfRule>
  </conditionalFormatting>
  <conditionalFormatting sqref="F90:F104">
    <cfRule type="cellIs" dxfId="1382" priority="12" operator="notEqual">
      <formula>""</formula>
    </cfRule>
  </conditionalFormatting>
  <conditionalFormatting sqref="H138">
    <cfRule type="cellIs" dxfId="1381" priority="3" operator="notEqual">
      <formula>""</formula>
    </cfRule>
  </conditionalFormatting>
  <conditionalFormatting sqref="H122">
    <cfRule type="cellIs" dxfId="1380" priority="1" operator="notEqual">
      <formula>""</formula>
    </cfRule>
  </conditionalFormatting>
  <conditionalFormatting sqref="F122:F136">
    <cfRule type="cellIs" dxfId="1379" priority="10" operator="notEqual">
      <formula>""</formula>
    </cfRule>
  </conditionalFormatting>
  <conditionalFormatting sqref="F137">
    <cfRule type="cellIs" dxfId="1378" priority="9" operator="notEqual">
      <formula>""</formula>
    </cfRule>
  </conditionalFormatting>
  <conditionalFormatting sqref="F138:F152">
    <cfRule type="cellIs" dxfId="1377" priority="8" operator="notEqual">
      <formula>""</formula>
    </cfRule>
  </conditionalFormatting>
  <conditionalFormatting sqref="F153">
    <cfRule type="cellIs" dxfId="1376" priority="7" operator="notEqual">
      <formula>""</formula>
    </cfRule>
  </conditionalFormatting>
  <conditionalFormatting sqref="I91:I105 H90:I90">
    <cfRule type="cellIs" dxfId="1375" priority="6" operator="notEqual">
      <formula>""</formula>
    </cfRule>
  </conditionalFormatting>
  <conditionalFormatting sqref="H74:I74 I75:I89">
    <cfRule type="cellIs" dxfId="1374" priority="5" operator="notEqual">
      <formula>""</formula>
    </cfRule>
  </conditionalFormatting>
  <conditionalFormatting sqref="I138:I153">
    <cfRule type="cellIs" dxfId="1373" priority="4" operator="notEqual">
      <formula>""</formula>
    </cfRule>
  </conditionalFormatting>
  <conditionalFormatting sqref="I122:I137">
    <cfRule type="cellIs" dxfId="1372" priority="2" operator="notEqual">
      <formula>""</formula>
    </cfRule>
  </conditionalFormatting>
  <hyperlinks>
    <hyperlink ref="J11" location="_ftn1" display="_ftn1" xr:uid="{00000000-0004-0000-2E00-000000000000}"/>
    <hyperlink ref="K11" location="_ftn2" display="_ftn2" xr:uid="{00000000-0004-0000-2E00-000001000000}"/>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39997558519241921"/>
  </sheetPr>
  <dimension ref="A1:X174"/>
  <sheetViews>
    <sheetView workbookViewId="0">
      <selection activeCell="A57" sqref="A57:XFD15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7.4531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20.179687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
        <v>1616</v>
      </c>
    </row>
    <row r="2" spans="2:9" x14ac:dyDescent="0.35">
      <c r="B2" s="18" t="s">
        <v>208</v>
      </c>
      <c r="C2" s="42" t="s">
        <v>1617</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642</v>
      </c>
      <c r="C13" s="253" t="s">
        <v>259</v>
      </c>
      <c r="D13" s="36" t="s">
        <v>297</v>
      </c>
      <c r="E13" s="253"/>
      <c r="G13" s="253"/>
      <c r="H13" s="253"/>
      <c r="I13" s="5"/>
    </row>
    <row r="14" spans="2:9" x14ac:dyDescent="0.35">
      <c r="B14" s="379"/>
      <c r="C14" s="253" t="s">
        <v>269</v>
      </c>
      <c r="D14" s="36">
        <v>1500</v>
      </c>
      <c r="E14" s="253"/>
    </row>
    <row r="15" spans="2:9" x14ac:dyDescent="0.35">
      <c r="B15" s="4"/>
      <c r="C15" s="4"/>
      <c r="D15" s="4"/>
      <c r="E15" s="4"/>
    </row>
    <row r="16" spans="2:9" x14ac:dyDescent="0.35">
      <c r="B16" s="4"/>
      <c r="C16" s="4"/>
      <c r="D16" s="4"/>
      <c r="E16" s="4"/>
      <c r="F16" s="4"/>
    </row>
    <row r="17" spans="1:17" x14ac:dyDescent="0.35">
      <c r="B17" s="6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v>1</v>
      </c>
      <c r="E20" s="287">
        <v>150</v>
      </c>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10"/>
      <c r="D26" s="311"/>
      <c r="E26" s="311"/>
      <c r="F26" s="311"/>
      <c r="G26" s="311"/>
      <c r="H26" s="312"/>
      <c r="P26" s="29"/>
      <c r="Q26" s="29"/>
    </row>
    <row r="27" spans="1:17" x14ac:dyDescent="0.35">
      <c r="A27" s="320"/>
      <c r="B27" s="28" t="s">
        <v>229</v>
      </c>
      <c r="C27" s="310"/>
      <c r="D27" s="311"/>
      <c r="E27" s="311"/>
      <c r="F27" s="311"/>
      <c r="G27" s="311"/>
      <c r="H27" s="312"/>
      <c r="P27" s="29"/>
      <c r="Q27" s="29"/>
    </row>
    <row r="28" spans="1:17" x14ac:dyDescent="0.35">
      <c r="A28" s="320"/>
      <c r="B28" s="28" t="s">
        <v>230</v>
      </c>
      <c r="C28" s="363" t="s">
        <v>1618</v>
      </c>
      <c r="D28" s="364"/>
      <c r="E28" s="364"/>
      <c r="F28" s="364"/>
      <c r="G28" s="364"/>
      <c r="H28" s="365"/>
      <c r="P28" s="29"/>
      <c r="Q28" s="29"/>
    </row>
    <row r="29" spans="1:17" x14ac:dyDescent="0.35">
      <c r="A29" s="320"/>
      <c r="B29" s="28" t="s">
        <v>231</v>
      </c>
      <c r="C29" s="363" t="s">
        <v>1503</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4" x14ac:dyDescent="0.35">
      <c r="L49" s="1"/>
      <c r="M49" s="1"/>
    </row>
    <row r="50" spans="2:24" x14ac:dyDescent="0.35">
      <c r="L50" s="29"/>
      <c r="M50" s="29"/>
    </row>
    <row r="51" spans="2:24" x14ac:dyDescent="0.35">
      <c r="L51" s="29"/>
      <c r="M51" s="29"/>
    </row>
    <row r="53" spans="2:24" x14ac:dyDescent="0.35">
      <c r="B53" s="120" t="s">
        <v>247</v>
      </c>
      <c r="C53" s="121"/>
      <c r="D53" s="121"/>
      <c r="E53" s="121"/>
      <c r="F53" s="121"/>
      <c r="G53" s="121"/>
      <c r="H53" s="121"/>
      <c r="I53" s="121"/>
      <c r="J53" s="121"/>
      <c r="K53" s="121"/>
      <c r="L53" s="121"/>
      <c r="M53" s="121"/>
      <c r="N53" s="121"/>
      <c r="O53" s="121"/>
      <c r="P53" s="121"/>
      <c r="Q53" s="121"/>
      <c r="R53" s="121"/>
      <c r="S53" s="121"/>
      <c r="T53" s="121"/>
      <c r="U53" s="121"/>
      <c r="V53" s="121"/>
      <c r="W53" s="121"/>
      <c r="X53" s="122"/>
    </row>
    <row r="54" spans="2:24" ht="33" customHeight="1" x14ac:dyDescent="0.35">
      <c r="B54" s="248" t="s">
        <v>248</v>
      </c>
      <c r="C54" s="17" t="s">
        <v>217</v>
      </c>
      <c r="D54" s="17" t="s">
        <v>212</v>
      </c>
      <c r="E54" s="17" t="s">
        <v>249</v>
      </c>
      <c r="F54" s="17" t="s">
        <v>250</v>
      </c>
      <c r="G54" s="17" t="s">
        <v>815</v>
      </c>
      <c r="H54" s="17" t="s">
        <v>1041</v>
      </c>
      <c r="I54" s="17" t="s">
        <v>251</v>
      </c>
      <c r="J54" s="17" t="s">
        <v>252</v>
      </c>
      <c r="K54" s="248" t="s">
        <v>253</v>
      </c>
      <c r="L54" s="316" t="s">
        <v>254</v>
      </c>
      <c r="M54" s="317"/>
      <c r="N54" s="317"/>
      <c r="O54" s="317"/>
      <c r="P54" s="317"/>
      <c r="Q54" s="317"/>
      <c r="R54" s="317"/>
      <c r="S54" s="317"/>
      <c r="T54" s="317"/>
      <c r="U54" s="317"/>
      <c r="V54" s="317"/>
      <c r="W54" s="317"/>
      <c r="X54" s="318"/>
    </row>
    <row r="55" spans="2:24" ht="15" customHeight="1" x14ac:dyDescent="0.35">
      <c r="B55" s="265" t="s">
        <v>1619</v>
      </c>
      <c r="C55" s="255"/>
      <c r="D55" s="255"/>
      <c r="E55" s="255"/>
      <c r="F55" s="255"/>
      <c r="G55" s="255"/>
      <c r="H55" s="255"/>
      <c r="I55" s="255"/>
      <c r="J55" s="252" t="s">
        <v>281</v>
      </c>
      <c r="K55" s="252" t="s">
        <v>1620</v>
      </c>
      <c r="L55" s="307" t="s">
        <v>1621</v>
      </c>
      <c r="M55" s="308"/>
      <c r="N55" s="308"/>
      <c r="O55" s="308"/>
      <c r="P55" s="308"/>
      <c r="Q55" s="308"/>
      <c r="R55" s="308"/>
      <c r="S55" s="308"/>
      <c r="T55" s="308"/>
      <c r="U55" s="308"/>
      <c r="V55" s="308"/>
      <c r="W55" s="308"/>
      <c r="X55" s="309"/>
    </row>
    <row r="56" spans="2:24" ht="31.5" customHeight="1" x14ac:dyDescent="0.35">
      <c r="B56" s="265" t="s">
        <v>649</v>
      </c>
      <c r="C56" s="255"/>
      <c r="D56" s="255"/>
      <c r="E56" s="255"/>
      <c r="F56" s="255"/>
      <c r="G56" s="255"/>
      <c r="H56" s="255"/>
      <c r="I56" s="57">
        <v>0.01</v>
      </c>
      <c r="J56" s="252" t="s">
        <v>273</v>
      </c>
      <c r="K56" s="252"/>
      <c r="L56" s="307" t="s">
        <v>1622</v>
      </c>
      <c r="M56" s="308"/>
      <c r="N56" s="308"/>
      <c r="O56" s="308"/>
      <c r="P56" s="308"/>
      <c r="Q56" s="308"/>
      <c r="R56" s="308"/>
      <c r="S56" s="308"/>
      <c r="T56" s="308"/>
      <c r="U56" s="308"/>
      <c r="V56" s="308"/>
      <c r="W56" s="308"/>
      <c r="X56" s="309"/>
    </row>
    <row r="57" spans="2:24" ht="15" customHeight="1" x14ac:dyDescent="0.35">
      <c r="B57" s="325" t="s">
        <v>1121</v>
      </c>
      <c r="C57" s="328" t="s">
        <v>1043</v>
      </c>
      <c r="D57" s="328" t="s">
        <v>1044</v>
      </c>
      <c r="E57" s="331" t="s">
        <v>699</v>
      </c>
      <c r="F57" s="255" t="s">
        <v>791</v>
      </c>
      <c r="G57" s="331" t="s">
        <v>1045</v>
      </c>
      <c r="H57" s="331" t="s">
        <v>1046</v>
      </c>
      <c r="I57" s="31">
        <v>1298</v>
      </c>
      <c r="J57" s="328" t="s">
        <v>273</v>
      </c>
      <c r="K57" s="328" t="s">
        <v>282</v>
      </c>
      <c r="L57" s="341" t="s">
        <v>1047</v>
      </c>
      <c r="M57" s="342"/>
      <c r="N57" s="342"/>
      <c r="O57" s="342"/>
      <c r="P57" s="342"/>
      <c r="Q57" s="342"/>
      <c r="R57" s="342"/>
      <c r="S57" s="342"/>
      <c r="T57" s="342"/>
      <c r="U57" s="342"/>
      <c r="V57" s="342"/>
      <c r="W57" s="342"/>
      <c r="X57" s="343"/>
    </row>
    <row r="58" spans="2:24" ht="15" customHeight="1" x14ac:dyDescent="0.35">
      <c r="B58" s="326"/>
      <c r="C58" s="329"/>
      <c r="D58" s="329"/>
      <c r="E58" s="332"/>
      <c r="F58" s="255" t="s">
        <v>706</v>
      </c>
      <c r="G58" s="332"/>
      <c r="H58" s="332"/>
      <c r="I58" s="31">
        <v>1493</v>
      </c>
      <c r="J58" s="329"/>
      <c r="K58" s="329"/>
      <c r="L58" s="344"/>
      <c r="M58" s="345"/>
      <c r="N58" s="345"/>
      <c r="O58" s="345"/>
      <c r="P58" s="345"/>
      <c r="Q58" s="345"/>
      <c r="R58" s="345"/>
      <c r="S58" s="345"/>
      <c r="T58" s="345"/>
      <c r="U58" s="345"/>
      <c r="V58" s="345"/>
      <c r="W58" s="345"/>
      <c r="X58" s="346"/>
    </row>
    <row r="59" spans="2:24" ht="15" customHeight="1" x14ac:dyDescent="0.35">
      <c r="B59" s="326"/>
      <c r="C59" s="329"/>
      <c r="D59" s="329"/>
      <c r="E59" s="332"/>
      <c r="F59" s="255" t="s">
        <v>710</v>
      </c>
      <c r="G59" s="332"/>
      <c r="H59" s="332"/>
      <c r="I59" s="32">
        <v>1206</v>
      </c>
      <c r="J59" s="329"/>
      <c r="K59" s="329"/>
      <c r="L59" s="344"/>
      <c r="M59" s="345"/>
      <c r="N59" s="345"/>
      <c r="O59" s="345"/>
      <c r="P59" s="345"/>
      <c r="Q59" s="345"/>
      <c r="R59" s="345"/>
      <c r="S59" s="345"/>
      <c r="T59" s="345"/>
      <c r="U59" s="345"/>
      <c r="V59" s="345"/>
      <c r="W59" s="345"/>
      <c r="X59" s="346"/>
    </row>
    <row r="60" spans="2:24" ht="15" customHeight="1" x14ac:dyDescent="0.35">
      <c r="B60" s="326"/>
      <c r="C60" s="329"/>
      <c r="D60" s="329"/>
      <c r="E60" s="332"/>
      <c r="F60" s="294" t="s">
        <v>1048</v>
      </c>
      <c r="G60" s="332"/>
      <c r="H60" s="332"/>
      <c r="I60" s="32">
        <v>1084</v>
      </c>
      <c r="J60" s="329"/>
      <c r="K60" s="329"/>
      <c r="L60" s="344"/>
      <c r="M60" s="345"/>
      <c r="N60" s="345"/>
      <c r="O60" s="345"/>
      <c r="P60" s="345"/>
      <c r="Q60" s="345"/>
      <c r="R60" s="345"/>
      <c r="S60" s="345"/>
      <c r="T60" s="345"/>
      <c r="U60" s="345"/>
      <c r="V60" s="345"/>
      <c r="W60" s="345"/>
      <c r="X60" s="346"/>
    </row>
    <row r="61" spans="2:24" ht="15" customHeight="1" x14ac:dyDescent="0.35">
      <c r="B61" s="326"/>
      <c r="C61" s="329"/>
      <c r="D61" s="329"/>
      <c r="E61" s="332"/>
      <c r="F61" s="294" t="s">
        <v>906</v>
      </c>
      <c r="G61" s="332"/>
      <c r="H61" s="332"/>
      <c r="I61" s="32">
        <v>1365</v>
      </c>
      <c r="J61" s="329"/>
      <c r="K61" s="329"/>
      <c r="L61" s="344"/>
      <c r="M61" s="345"/>
      <c r="N61" s="345"/>
      <c r="O61" s="345"/>
      <c r="P61" s="345"/>
      <c r="Q61" s="345"/>
      <c r="R61" s="345"/>
      <c r="S61" s="345"/>
      <c r="T61" s="345"/>
      <c r="U61" s="345"/>
      <c r="V61" s="345"/>
      <c r="W61" s="345"/>
      <c r="X61" s="346"/>
    </row>
    <row r="62" spans="2:24" ht="15" customHeight="1" x14ac:dyDescent="0.35">
      <c r="B62" s="326"/>
      <c r="C62" s="329"/>
      <c r="D62" s="329"/>
      <c r="E62" s="332"/>
      <c r="F62" s="294" t="s">
        <v>911</v>
      </c>
      <c r="G62" s="332"/>
      <c r="H62" s="332"/>
      <c r="I62" s="32">
        <v>1521</v>
      </c>
      <c r="J62" s="329"/>
      <c r="K62" s="329"/>
      <c r="L62" s="344"/>
      <c r="M62" s="345"/>
      <c r="N62" s="345"/>
      <c r="O62" s="345"/>
      <c r="P62" s="345"/>
      <c r="Q62" s="345"/>
      <c r="R62" s="345"/>
      <c r="S62" s="345"/>
      <c r="T62" s="345"/>
      <c r="U62" s="345"/>
      <c r="V62" s="345"/>
      <c r="W62" s="345"/>
      <c r="X62" s="346"/>
    </row>
    <row r="63" spans="2:24" ht="15" customHeight="1" x14ac:dyDescent="0.35">
      <c r="B63" s="326"/>
      <c r="C63" s="329"/>
      <c r="D63" s="329"/>
      <c r="E63" s="332"/>
      <c r="F63" s="255" t="s">
        <v>1049</v>
      </c>
      <c r="G63" s="332"/>
      <c r="H63" s="332"/>
      <c r="I63" s="31">
        <v>1457</v>
      </c>
      <c r="J63" s="329"/>
      <c r="K63" s="329"/>
      <c r="L63" s="344"/>
      <c r="M63" s="345"/>
      <c r="N63" s="345"/>
      <c r="O63" s="345"/>
      <c r="P63" s="345"/>
      <c r="Q63" s="345"/>
      <c r="R63" s="345"/>
      <c r="S63" s="345"/>
      <c r="T63" s="345"/>
      <c r="U63" s="345"/>
      <c r="V63" s="345"/>
      <c r="W63" s="345"/>
      <c r="X63" s="346"/>
    </row>
    <row r="64" spans="2:24" ht="15" customHeight="1" x14ac:dyDescent="0.35">
      <c r="B64" s="326"/>
      <c r="C64" s="329"/>
      <c r="D64" s="329"/>
      <c r="E64" s="332"/>
      <c r="F64" s="294" t="s">
        <v>1050</v>
      </c>
      <c r="G64" s="332"/>
      <c r="H64" s="332"/>
      <c r="I64" s="32">
        <v>1250</v>
      </c>
      <c r="J64" s="329"/>
      <c r="K64" s="329"/>
      <c r="L64" s="344"/>
      <c r="M64" s="345"/>
      <c r="N64" s="345"/>
      <c r="O64" s="345"/>
      <c r="P64" s="345"/>
      <c r="Q64" s="345"/>
      <c r="R64" s="345"/>
      <c r="S64" s="345"/>
      <c r="T64" s="345"/>
      <c r="U64" s="345"/>
      <c r="V64" s="345"/>
      <c r="W64" s="345"/>
      <c r="X64" s="346"/>
    </row>
    <row r="65" spans="2:24" ht="15" customHeight="1" x14ac:dyDescent="0.35">
      <c r="B65" s="326"/>
      <c r="C65" s="329"/>
      <c r="D65" s="329"/>
      <c r="E65" s="332"/>
      <c r="F65" s="294" t="s">
        <v>908</v>
      </c>
      <c r="G65" s="332"/>
      <c r="H65" s="332"/>
      <c r="I65" s="32">
        <v>1040</v>
      </c>
      <c r="J65" s="329"/>
      <c r="K65" s="329"/>
      <c r="L65" s="344"/>
      <c r="M65" s="345"/>
      <c r="N65" s="345"/>
      <c r="O65" s="345"/>
      <c r="P65" s="345"/>
      <c r="Q65" s="345"/>
      <c r="R65" s="345"/>
      <c r="S65" s="345"/>
      <c r="T65" s="345"/>
      <c r="U65" s="345"/>
      <c r="V65" s="345"/>
      <c r="W65" s="345"/>
      <c r="X65" s="346"/>
    </row>
    <row r="66" spans="2:24" ht="15" customHeight="1" x14ac:dyDescent="0.35">
      <c r="B66" s="326"/>
      <c r="C66" s="329"/>
      <c r="D66" s="329"/>
      <c r="E66" s="332"/>
      <c r="F66" s="294" t="s">
        <v>1051</v>
      </c>
      <c r="G66" s="332"/>
      <c r="H66" s="332"/>
      <c r="I66" s="32">
        <v>1255</v>
      </c>
      <c r="J66" s="329"/>
      <c r="K66" s="329"/>
      <c r="L66" s="344"/>
      <c r="M66" s="345"/>
      <c r="N66" s="345"/>
      <c r="O66" s="345"/>
      <c r="P66" s="345"/>
      <c r="Q66" s="345"/>
      <c r="R66" s="345"/>
      <c r="S66" s="345"/>
      <c r="T66" s="345"/>
      <c r="U66" s="345"/>
      <c r="V66" s="345"/>
      <c r="W66" s="345"/>
      <c r="X66" s="346"/>
    </row>
    <row r="67" spans="2:24" ht="15" customHeight="1" x14ac:dyDescent="0.35">
      <c r="B67" s="326"/>
      <c r="C67" s="329"/>
      <c r="D67" s="329"/>
      <c r="E67" s="332"/>
      <c r="F67" s="294" t="s">
        <v>1052</v>
      </c>
      <c r="G67" s="332"/>
      <c r="H67" s="332"/>
      <c r="I67" s="32">
        <v>1172</v>
      </c>
      <c r="J67" s="329"/>
      <c r="K67" s="329"/>
      <c r="L67" s="344"/>
      <c r="M67" s="345"/>
      <c r="N67" s="345"/>
      <c r="O67" s="345"/>
      <c r="P67" s="345"/>
      <c r="Q67" s="345"/>
      <c r="R67" s="345"/>
      <c r="S67" s="345"/>
      <c r="T67" s="345"/>
      <c r="U67" s="345"/>
      <c r="V67" s="345"/>
      <c r="W67" s="345"/>
      <c r="X67" s="346"/>
    </row>
    <row r="68" spans="2:24" ht="15" customHeight="1" x14ac:dyDescent="0.35">
      <c r="B68" s="326"/>
      <c r="C68" s="329"/>
      <c r="D68" s="329"/>
      <c r="E68" s="332"/>
      <c r="F68" s="294" t="s">
        <v>707</v>
      </c>
      <c r="G68" s="332"/>
      <c r="H68" s="332"/>
      <c r="I68" s="32">
        <v>1277</v>
      </c>
      <c r="J68" s="329"/>
      <c r="K68" s="329"/>
      <c r="L68" s="344"/>
      <c r="M68" s="345"/>
      <c r="N68" s="345"/>
      <c r="O68" s="345"/>
      <c r="P68" s="345"/>
      <c r="Q68" s="345"/>
      <c r="R68" s="345"/>
      <c r="S68" s="345"/>
      <c r="T68" s="345"/>
      <c r="U68" s="345"/>
      <c r="V68" s="345"/>
      <c r="W68" s="345"/>
      <c r="X68" s="346"/>
    </row>
    <row r="69" spans="2:24" ht="15" customHeight="1" x14ac:dyDescent="0.35">
      <c r="B69" s="326"/>
      <c r="C69" s="329"/>
      <c r="D69" s="329"/>
      <c r="E69" s="332"/>
      <c r="F69" s="294" t="s">
        <v>903</v>
      </c>
      <c r="G69" s="332"/>
      <c r="H69" s="332"/>
      <c r="I69" s="32">
        <v>785</v>
      </c>
      <c r="J69" s="329"/>
      <c r="K69" s="329"/>
      <c r="L69" s="344"/>
      <c r="M69" s="345"/>
      <c r="N69" s="345"/>
      <c r="O69" s="345"/>
      <c r="P69" s="345"/>
      <c r="Q69" s="345"/>
      <c r="R69" s="345"/>
      <c r="S69" s="345"/>
      <c r="T69" s="345"/>
      <c r="U69" s="345"/>
      <c r="V69" s="345"/>
      <c r="W69" s="345"/>
      <c r="X69" s="346"/>
    </row>
    <row r="70" spans="2:24" ht="15" customHeight="1" x14ac:dyDescent="0.35">
      <c r="B70" s="326"/>
      <c r="C70" s="329"/>
      <c r="D70" s="329"/>
      <c r="E70" s="332"/>
      <c r="F70" s="294" t="s">
        <v>1053</v>
      </c>
      <c r="G70" s="332"/>
      <c r="H70" s="332"/>
      <c r="I70" s="32">
        <v>849</v>
      </c>
      <c r="J70" s="329"/>
      <c r="K70" s="329"/>
      <c r="L70" s="344"/>
      <c r="M70" s="345"/>
      <c r="N70" s="345"/>
      <c r="O70" s="345"/>
      <c r="P70" s="345"/>
      <c r="Q70" s="345"/>
      <c r="R70" s="345"/>
      <c r="S70" s="345"/>
      <c r="T70" s="345"/>
      <c r="U70" s="345"/>
      <c r="V70" s="345"/>
      <c r="W70" s="345"/>
      <c r="X70" s="346"/>
    </row>
    <row r="71" spans="2:24" ht="15" customHeight="1" x14ac:dyDescent="0.35">
      <c r="B71" s="326"/>
      <c r="C71" s="329"/>
      <c r="D71" s="329"/>
      <c r="E71" s="332"/>
      <c r="F71" s="294" t="s">
        <v>1054</v>
      </c>
      <c r="G71" s="332"/>
      <c r="H71" s="332"/>
      <c r="I71" s="32">
        <v>1322</v>
      </c>
      <c r="J71" s="329"/>
      <c r="K71" s="329"/>
      <c r="L71" s="344"/>
      <c r="M71" s="345"/>
      <c r="N71" s="345"/>
      <c r="O71" s="345"/>
      <c r="P71" s="345"/>
      <c r="Q71" s="345"/>
      <c r="R71" s="345"/>
      <c r="S71" s="345"/>
      <c r="T71" s="345"/>
      <c r="U71" s="345"/>
      <c r="V71" s="345"/>
      <c r="W71" s="345"/>
      <c r="X71" s="346"/>
    </row>
    <row r="72" spans="2:24" ht="29" x14ac:dyDescent="0.35">
      <c r="B72" s="326"/>
      <c r="C72" s="329"/>
      <c r="D72" s="329"/>
      <c r="E72" s="332"/>
      <c r="F72" s="255" t="s">
        <v>1055</v>
      </c>
      <c r="G72" s="332"/>
      <c r="H72" s="333"/>
      <c r="I72" s="32">
        <v>1251</v>
      </c>
      <c r="J72" s="329"/>
      <c r="K72" s="329"/>
      <c r="L72" s="344"/>
      <c r="M72" s="345"/>
      <c r="N72" s="345"/>
      <c r="O72" s="345"/>
      <c r="P72" s="345"/>
      <c r="Q72" s="345"/>
      <c r="R72" s="345"/>
      <c r="S72" s="345"/>
      <c r="T72" s="345"/>
      <c r="U72" s="345"/>
      <c r="V72" s="345"/>
      <c r="W72" s="345"/>
      <c r="X72" s="346"/>
    </row>
    <row r="73" spans="2:24" ht="15" customHeight="1" x14ac:dyDescent="0.35">
      <c r="B73" s="326"/>
      <c r="C73" s="329"/>
      <c r="D73" s="329"/>
      <c r="E73" s="332"/>
      <c r="F73" s="255" t="s">
        <v>791</v>
      </c>
      <c r="G73" s="332"/>
      <c r="H73" s="331" t="s">
        <v>1056</v>
      </c>
      <c r="I73" s="32">
        <v>1529</v>
      </c>
      <c r="J73" s="329"/>
      <c r="K73" s="329"/>
      <c r="L73" s="344"/>
      <c r="M73" s="345"/>
      <c r="N73" s="345"/>
      <c r="O73" s="345"/>
      <c r="P73" s="345"/>
      <c r="Q73" s="345"/>
      <c r="R73" s="345"/>
      <c r="S73" s="345"/>
      <c r="T73" s="345"/>
      <c r="U73" s="345"/>
      <c r="V73" s="345"/>
      <c r="W73" s="345"/>
      <c r="X73" s="346"/>
    </row>
    <row r="74" spans="2:24" ht="15" customHeight="1" x14ac:dyDescent="0.35">
      <c r="B74" s="326"/>
      <c r="C74" s="329"/>
      <c r="D74" s="329"/>
      <c r="E74" s="332"/>
      <c r="F74" s="255" t="s">
        <v>706</v>
      </c>
      <c r="G74" s="332"/>
      <c r="H74" s="332"/>
      <c r="I74" s="32">
        <v>1754</v>
      </c>
      <c r="J74" s="329"/>
      <c r="K74" s="329"/>
      <c r="L74" s="344"/>
      <c r="M74" s="345"/>
      <c r="N74" s="345"/>
      <c r="O74" s="345"/>
      <c r="P74" s="345"/>
      <c r="Q74" s="345"/>
      <c r="R74" s="345"/>
      <c r="S74" s="345"/>
      <c r="T74" s="345"/>
      <c r="U74" s="345"/>
      <c r="V74" s="345"/>
      <c r="W74" s="345"/>
      <c r="X74" s="346"/>
    </row>
    <row r="75" spans="2:24" ht="15" customHeight="1" x14ac:dyDescent="0.35">
      <c r="B75" s="326"/>
      <c r="C75" s="329"/>
      <c r="D75" s="329"/>
      <c r="E75" s="332"/>
      <c r="F75" s="255" t="s">
        <v>710</v>
      </c>
      <c r="G75" s="332"/>
      <c r="H75" s="332"/>
      <c r="I75" s="32">
        <v>1430</v>
      </c>
      <c r="J75" s="329"/>
      <c r="K75" s="329"/>
      <c r="L75" s="344"/>
      <c r="M75" s="345"/>
      <c r="N75" s="345"/>
      <c r="O75" s="345"/>
      <c r="P75" s="345"/>
      <c r="Q75" s="345"/>
      <c r="R75" s="345"/>
      <c r="S75" s="345"/>
      <c r="T75" s="345"/>
      <c r="U75" s="345"/>
      <c r="V75" s="345"/>
      <c r="W75" s="345"/>
      <c r="X75" s="346"/>
    </row>
    <row r="76" spans="2:24" ht="15" customHeight="1" x14ac:dyDescent="0.35">
      <c r="B76" s="326"/>
      <c r="C76" s="329"/>
      <c r="D76" s="329"/>
      <c r="E76" s="332"/>
      <c r="F76" s="294" t="s">
        <v>1048</v>
      </c>
      <c r="G76" s="332"/>
      <c r="H76" s="332"/>
      <c r="I76" s="32">
        <v>940</v>
      </c>
      <c r="J76" s="329"/>
      <c r="K76" s="329"/>
      <c r="L76" s="344"/>
      <c r="M76" s="345"/>
      <c r="N76" s="345"/>
      <c r="O76" s="345"/>
      <c r="P76" s="345"/>
      <c r="Q76" s="345"/>
      <c r="R76" s="345"/>
      <c r="S76" s="345"/>
      <c r="T76" s="345"/>
      <c r="U76" s="345"/>
      <c r="V76" s="345"/>
      <c r="W76" s="345"/>
      <c r="X76" s="346"/>
    </row>
    <row r="77" spans="2:24" ht="15" customHeight="1" x14ac:dyDescent="0.35">
      <c r="B77" s="326"/>
      <c r="C77" s="329"/>
      <c r="D77" s="329"/>
      <c r="E77" s="332"/>
      <c r="F77" s="294" t="s">
        <v>906</v>
      </c>
      <c r="G77" s="332"/>
      <c r="H77" s="332"/>
      <c r="I77" s="32">
        <v>1464</v>
      </c>
      <c r="J77" s="329"/>
      <c r="K77" s="329"/>
      <c r="L77" s="344"/>
      <c r="M77" s="345"/>
      <c r="N77" s="345"/>
      <c r="O77" s="345"/>
      <c r="P77" s="345"/>
      <c r="Q77" s="345"/>
      <c r="R77" s="345"/>
      <c r="S77" s="345"/>
      <c r="T77" s="345"/>
      <c r="U77" s="345"/>
      <c r="V77" s="345"/>
      <c r="W77" s="345"/>
      <c r="X77" s="346"/>
    </row>
    <row r="78" spans="2:24" ht="15" customHeight="1" x14ac:dyDescent="0.35">
      <c r="B78" s="326"/>
      <c r="C78" s="329"/>
      <c r="D78" s="329"/>
      <c r="E78" s="332"/>
      <c r="F78" s="294" t="s">
        <v>911</v>
      </c>
      <c r="G78" s="332"/>
      <c r="H78" s="332"/>
      <c r="I78" s="32">
        <v>1846</v>
      </c>
      <c r="J78" s="329"/>
      <c r="K78" s="329"/>
      <c r="L78" s="344"/>
      <c r="M78" s="345"/>
      <c r="N78" s="345"/>
      <c r="O78" s="345"/>
      <c r="P78" s="345"/>
      <c r="Q78" s="345"/>
      <c r="R78" s="345"/>
      <c r="S78" s="345"/>
      <c r="T78" s="345"/>
      <c r="U78" s="345"/>
      <c r="V78" s="345"/>
      <c r="W78" s="345"/>
      <c r="X78" s="346"/>
    </row>
    <row r="79" spans="2:24" ht="15" customHeight="1" x14ac:dyDescent="0.35">
      <c r="B79" s="326"/>
      <c r="C79" s="329"/>
      <c r="D79" s="329"/>
      <c r="E79" s="332"/>
      <c r="F79" s="255" t="s">
        <v>1049</v>
      </c>
      <c r="G79" s="332"/>
      <c r="H79" s="332"/>
      <c r="I79" s="32">
        <v>1748</v>
      </c>
      <c r="J79" s="329"/>
      <c r="K79" s="329"/>
      <c r="L79" s="344"/>
      <c r="M79" s="345"/>
      <c r="N79" s="345"/>
      <c r="O79" s="345"/>
      <c r="P79" s="345"/>
      <c r="Q79" s="345"/>
      <c r="R79" s="345"/>
      <c r="S79" s="345"/>
      <c r="T79" s="345"/>
      <c r="U79" s="345"/>
      <c r="V79" s="345"/>
      <c r="W79" s="345"/>
      <c r="X79" s="346"/>
    </row>
    <row r="80" spans="2:24" x14ac:dyDescent="0.35">
      <c r="B80" s="326"/>
      <c r="C80" s="329"/>
      <c r="D80" s="329"/>
      <c r="E80" s="332"/>
      <c r="F80" s="294" t="s">
        <v>1050</v>
      </c>
      <c r="G80" s="332"/>
      <c r="H80" s="332"/>
      <c r="I80" s="32">
        <v>1435</v>
      </c>
      <c r="J80" s="329"/>
      <c r="K80" s="329"/>
      <c r="L80" s="344"/>
      <c r="M80" s="345"/>
      <c r="N80" s="345"/>
      <c r="O80" s="345"/>
      <c r="P80" s="345"/>
      <c r="Q80" s="345"/>
      <c r="R80" s="345"/>
      <c r="S80" s="345"/>
      <c r="T80" s="345"/>
      <c r="U80" s="345"/>
      <c r="V80" s="345"/>
      <c r="W80" s="345"/>
      <c r="X80" s="346"/>
    </row>
    <row r="81" spans="2:24" x14ac:dyDescent="0.35">
      <c r="B81" s="326"/>
      <c r="C81" s="329"/>
      <c r="D81" s="329"/>
      <c r="E81" s="332"/>
      <c r="F81" s="294" t="s">
        <v>908</v>
      </c>
      <c r="G81" s="332"/>
      <c r="H81" s="332"/>
      <c r="I81" s="32">
        <v>1324</v>
      </c>
      <c r="J81" s="329"/>
      <c r="K81" s="329"/>
      <c r="L81" s="344"/>
      <c r="M81" s="345"/>
      <c r="N81" s="345"/>
      <c r="O81" s="345"/>
      <c r="P81" s="345"/>
      <c r="Q81" s="345"/>
      <c r="R81" s="345"/>
      <c r="S81" s="345"/>
      <c r="T81" s="345"/>
      <c r="U81" s="345"/>
      <c r="V81" s="345"/>
      <c r="W81" s="345"/>
      <c r="X81" s="346"/>
    </row>
    <row r="82" spans="2:24" x14ac:dyDescent="0.35">
      <c r="B82" s="326"/>
      <c r="C82" s="329"/>
      <c r="D82" s="329"/>
      <c r="E82" s="332"/>
      <c r="F82" s="294" t="s">
        <v>1051</v>
      </c>
      <c r="G82" s="332"/>
      <c r="H82" s="332"/>
      <c r="I82" s="32">
        <v>1523</v>
      </c>
      <c r="J82" s="329"/>
      <c r="K82" s="329"/>
      <c r="L82" s="344"/>
      <c r="M82" s="345"/>
      <c r="N82" s="345"/>
      <c r="O82" s="345"/>
      <c r="P82" s="345"/>
      <c r="Q82" s="345"/>
      <c r="R82" s="345"/>
      <c r="S82" s="345"/>
      <c r="T82" s="345"/>
      <c r="U82" s="345"/>
      <c r="V82" s="345"/>
      <c r="W82" s="345"/>
      <c r="X82" s="346"/>
    </row>
    <row r="83" spans="2:24" ht="15" customHeight="1" x14ac:dyDescent="0.35">
      <c r="B83" s="326"/>
      <c r="C83" s="329"/>
      <c r="D83" s="329"/>
      <c r="E83" s="332"/>
      <c r="F83" s="294" t="s">
        <v>1052</v>
      </c>
      <c r="G83" s="332"/>
      <c r="H83" s="332"/>
      <c r="I83" s="32">
        <v>1471</v>
      </c>
      <c r="J83" s="329"/>
      <c r="K83" s="329"/>
      <c r="L83" s="344"/>
      <c r="M83" s="345"/>
      <c r="N83" s="345"/>
      <c r="O83" s="345"/>
      <c r="P83" s="345"/>
      <c r="Q83" s="345"/>
      <c r="R83" s="345"/>
      <c r="S83" s="345"/>
      <c r="T83" s="345"/>
      <c r="U83" s="345"/>
      <c r="V83" s="345"/>
      <c r="W83" s="345"/>
      <c r="X83" s="346"/>
    </row>
    <row r="84" spans="2:24" ht="15" customHeight="1" x14ac:dyDescent="0.35">
      <c r="B84" s="326"/>
      <c r="C84" s="329"/>
      <c r="D84" s="329"/>
      <c r="E84" s="332"/>
      <c r="F84" s="294" t="s">
        <v>707</v>
      </c>
      <c r="G84" s="332"/>
      <c r="H84" s="332"/>
      <c r="I84" s="32">
        <v>1589</v>
      </c>
      <c r="J84" s="329"/>
      <c r="K84" s="329"/>
      <c r="L84" s="344"/>
      <c r="M84" s="345"/>
      <c r="N84" s="345"/>
      <c r="O84" s="345"/>
      <c r="P84" s="345"/>
      <c r="Q84" s="345"/>
      <c r="R84" s="345"/>
      <c r="S84" s="345"/>
      <c r="T84" s="345"/>
      <c r="U84" s="345"/>
      <c r="V84" s="345"/>
      <c r="W84" s="345"/>
      <c r="X84" s="346"/>
    </row>
    <row r="85" spans="2:24" ht="15" customHeight="1" x14ac:dyDescent="0.35">
      <c r="B85" s="326"/>
      <c r="C85" s="329"/>
      <c r="D85" s="329"/>
      <c r="E85" s="332"/>
      <c r="F85" s="294" t="s">
        <v>903</v>
      </c>
      <c r="G85" s="332"/>
      <c r="H85" s="332"/>
      <c r="I85" s="32">
        <v>1224</v>
      </c>
      <c r="J85" s="329"/>
      <c r="K85" s="329"/>
      <c r="L85" s="344"/>
      <c r="M85" s="345"/>
      <c r="N85" s="345"/>
      <c r="O85" s="345"/>
      <c r="P85" s="345"/>
      <c r="Q85" s="345"/>
      <c r="R85" s="345"/>
      <c r="S85" s="345"/>
      <c r="T85" s="345"/>
      <c r="U85" s="345"/>
      <c r="V85" s="345"/>
      <c r="W85" s="345"/>
      <c r="X85" s="346"/>
    </row>
    <row r="86" spans="2:24" ht="15" customHeight="1" x14ac:dyDescent="0.35">
      <c r="B86" s="326"/>
      <c r="C86" s="329"/>
      <c r="D86" s="329"/>
      <c r="E86" s="332"/>
      <c r="F86" s="294" t="s">
        <v>1053</v>
      </c>
      <c r="G86" s="332"/>
      <c r="H86" s="332"/>
      <c r="I86" s="32">
        <v>1275</v>
      </c>
      <c r="J86" s="329"/>
      <c r="K86" s="329"/>
      <c r="L86" s="344"/>
      <c r="M86" s="345"/>
      <c r="N86" s="345"/>
      <c r="O86" s="345"/>
      <c r="P86" s="345"/>
      <c r="Q86" s="345"/>
      <c r="R86" s="345"/>
      <c r="S86" s="345"/>
      <c r="T86" s="345"/>
      <c r="U86" s="345"/>
      <c r="V86" s="345"/>
      <c r="W86" s="345"/>
      <c r="X86" s="346"/>
    </row>
    <row r="87" spans="2:24" x14ac:dyDescent="0.35">
      <c r="B87" s="326"/>
      <c r="C87" s="329"/>
      <c r="D87" s="329"/>
      <c r="E87" s="332"/>
      <c r="F87" s="294" t="s">
        <v>1054</v>
      </c>
      <c r="G87" s="332"/>
      <c r="H87" s="332"/>
      <c r="I87" s="32">
        <v>1873</v>
      </c>
      <c r="J87" s="329"/>
      <c r="K87" s="329"/>
      <c r="L87" s="344"/>
      <c r="M87" s="345"/>
      <c r="N87" s="345"/>
      <c r="O87" s="345"/>
      <c r="P87" s="345"/>
      <c r="Q87" s="345"/>
      <c r="R87" s="345"/>
      <c r="S87" s="345"/>
      <c r="T87" s="345"/>
      <c r="U87" s="345"/>
      <c r="V87" s="345"/>
      <c r="W87" s="345"/>
      <c r="X87" s="346"/>
    </row>
    <row r="88" spans="2:24" ht="29" x14ac:dyDescent="0.35">
      <c r="B88" s="326"/>
      <c r="C88" s="329"/>
      <c r="D88" s="329"/>
      <c r="E88" s="332"/>
      <c r="F88" s="255" t="s">
        <v>1055</v>
      </c>
      <c r="G88" s="332"/>
      <c r="H88" s="333"/>
      <c r="I88" s="32">
        <v>1555</v>
      </c>
      <c r="J88" s="329"/>
      <c r="K88" s="329"/>
      <c r="L88" s="344"/>
      <c r="M88" s="345"/>
      <c r="N88" s="345"/>
      <c r="O88" s="345"/>
      <c r="P88" s="345"/>
      <c r="Q88" s="345"/>
      <c r="R88" s="345"/>
      <c r="S88" s="345"/>
      <c r="T88" s="345"/>
      <c r="U88" s="345"/>
      <c r="V88" s="345"/>
      <c r="W88" s="345"/>
      <c r="X88" s="346"/>
    </row>
    <row r="89" spans="2:24" ht="15" customHeight="1" x14ac:dyDescent="0.35">
      <c r="B89" s="326"/>
      <c r="C89" s="329"/>
      <c r="D89" s="329"/>
      <c r="E89" s="332"/>
      <c r="F89" s="255" t="s">
        <v>791</v>
      </c>
      <c r="G89" s="332"/>
      <c r="H89" s="331" t="s">
        <v>1057</v>
      </c>
      <c r="I89" s="32">
        <v>1351</v>
      </c>
      <c r="J89" s="329"/>
      <c r="K89" s="329"/>
      <c r="L89" s="344"/>
      <c r="M89" s="345"/>
      <c r="N89" s="345"/>
      <c r="O89" s="345"/>
      <c r="P89" s="345"/>
      <c r="Q89" s="345"/>
      <c r="R89" s="345"/>
      <c r="S89" s="345"/>
      <c r="T89" s="345"/>
      <c r="U89" s="345"/>
      <c r="V89" s="345"/>
      <c r="W89" s="345"/>
      <c r="X89" s="346"/>
    </row>
    <row r="90" spans="2:24" ht="15" customHeight="1" x14ac:dyDescent="0.35">
      <c r="B90" s="326"/>
      <c r="C90" s="329"/>
      <c r="D90" s="329"/>
      <c r="E90" s="332"/>
      <c r="F90" s="255" t="s">
        <v>706</v>
      </c>
      <c r="G90" s="332"/>
      <c r="H90" s="332"/>
      <c r="I90" s="32">
        <v>1601</v>
      </c>
      <c r="J90" s="329"/>
      <c r="K90" s="329"/>
      <c r="L90" s="344"/>
      <c r="M90" s="345"/>
      <c r="N90" s="345"/>
      <c r="O90" s="345"/>
      <c r="P90" s="345"/>
      <c r="Q90" s="345"/>
      <c r="R90" s="345"/>
      <c r="S90" s="345"/>
      <c r="T90" s="345"/>
      <c r="U90" s="345"/>
      <c r="V90" s="345"/>
      <c r="W90" s="345"/>
      <c r="X90" s="346"/>
    </row>
    <row r="91" spans="2:24" ht="15" customHeight="1" x14ac:dyDescent="0.35">
      <c r="B91" s="326"/>
      <c r="C91" s="329"/>
      <c r="D91" s="329"/>
      <c r="E91" s="332"/>
      <c r="F91" s="255" t="s">
        <v>710</v>
      </c>
      <c r="G91" s="332"/>
      <c r="H91" s="332"/>
      <c r="I91" s="31">
        <v>1346</v>
      </c>
      <c r="J91" s="329"/>
      <c r="K91" s="329"/>
      <c r="L91" s="344"/>
      <c r="M91" s="345"/>
      <c r="N91" s="345"/>
      <c r="O91" s="345"/>
      <c r="P91" s="345"/>
      <c r="Q91" s="345"/>
      <c r="R91" s="345"/>
      <c r="S91" s="345"/>
      <c r="T91" s="345"/>
      <c r="U91" s="345"/>
      <c r="V91" s="345"/>
      <c r="W91" s="345"/>
      <c r="X91" s="346"/>
    </row>
    <row r="92" spans="2:24" ht="15" customHeight="1" x14ac:dyDescent="0.35">
      <c r="B92" s="326"/>
      <c r="C92" s="329"/>
      <c r="D92" s="329"/>
      <c r="E92" s="332"/>
      <c r="F92" s="294" t="s">
        <v>1048</v>
      </c>
      <c r="G92" s="332"/>
      <c r="H92" s="332"/>
      <c r="I92" s="32">
        <v>1082</v>
      </c>
      <c r="J92" s="329"/>
      <c r="K92" s="329"/>
      <c r="L92" s="344"/>
      <c r="M92" s="345"/>
      <c r="N92" s="345"/>
      <c r="O92" s="345"/>
      <c r="P92" s="345"/>
      <c r="Q92" s="345"/>
      <c r="R92" s="345"/>
      <c r="S92" s="345"/>
      <c r="T92" s="345"/>
      <c r="U92" s="345"/>
      <c r="V92" s="345"/>
      <c r="W92" s="345"/>
      <c r="X92" s="346"/>
    </row>
    <row r="93" spans="2:24" ht="15" customHeight="1" x14ac:dyDescent="0.35">
      <c r="B93" s="326"/>
      <c r="C93" s="329"/>
      <c r="D93" s="329"/>
      <c r="E93" s="332"/>
      <c r="F93" s="294" t="s">
        <v>906</v>
      </c>
      <c r="G93" s="332"/>
      <c r="H93" s="332"/>
      <c r="I93" s="32">
        <v>1494</v>
      </c>
      <c r="J93" s="329"/>
      <c r="K93" s="329"/>
      <c r="L93" s="344"/>
      <c r="M93" s="345"/>
      <c r="N93" s="345"/>
      <c r="O93" s="345"/>
      <c r="P93" s="345"/>
      <c r="Q93" s="345"/>
      <c r="R93" s="345"/>
      <c r="S93" s="345"/>
      <c r="T93" s="345"/>
      <c r="U93" s="345"/>
      <c r="V93" s="345"/>
      <c r="W93" s="345"/>
      <c r="X93" s="346"/>
    </row>
    <row r="94" spans="2:24" ht="15" customHeight="1" x14ac:dyDescent="0.35">
      <c r="B94" s="326"/>
      <c r="C94" s="329"/>
      <c r="D94" s="329"/>
      <c r="E94" s="332"/>
      <c r="F94" s="294" t="s">
        <v>911</v>
      </c>
      <c r="G94" s="332"/>
      <c r="H94" s="332"/>
      <c r="I94" s="32">
        <v>1694</v>
      </c>
      <c r="J94" s="329"/>
      <c r="K94" s="329"/>
      <c r="L94" s="344"/>
      <c r="M94" s="345"/>
      <c r="N94" s="345"/>
      <c r="O94" s="345"/>
      <c r="P94" s="345"/>
      <c r="Q94" s="345"/>
      <c r="R94" s="345"/>
      <c r="S94" s="345"/>
      <c r="T94" s="345"/>
      <c r="U94" s="345"/>
      <c r="V94" s="345"/>
      <c r="W94" s="345"/>
      <c r="X94" s="346"/>
    </row>
    <row r="95" spans="2:24" ht="15" customHeight="1" x14ac:dyDescent="0.35">
      <c r="B95" s="326"/>
      <c r="C95" s="329"/>
      <c r="D95" s="329"/>
      <c r="E95" s="332"/>
      <c r="F95" s="255" t="s">
        <v>1049</v>
      </c>
      <c r="G95" s="332"/>
      <c r="H95" s="332"/>
      <c r="I95" s="32">
        <v>1549</v>
      </c>
      <c r="J95" s="329"/>
      <c r="K95" s="329"/>
      <c r="L95" s="344"/>
      <c r="M95" s="345"/>
      <c r="N95" s="345"/>
      <c r="O95" s="345"/>
      <c r="P95" s="345"/>
      <c r="Q95" s="345"/>
      <c r="R95" s="345"/>
      <c r="S95" s="345"/>
      <c r="T95" s="345"/>
      <c r="U95" s="345"/>
      <c r="V95" s="345"/>
      <c r="W95" s="345"/>
      <c r="X95" s="346"/>
    </row>
    <row r="96" spans="2:24" ht="15" customHeight="1" x14ac:dyDescent="0.35">
      <c r="B96" s="326"/>
      <c r="C96" s="329"/>
      <c r="D96" s="329"/>
      <c r="E96" s="332"/>
      <c r="F96" s="294" t="s">
        <v>1050</v>
      </c>
      <c r="G96" s="332"/>
      <c r="H96" s="332"/>
      <c r="I96" s="32">
        <v>1358</v>
      </c>
      <c r="J96" s="329"/>
      <c r="K96" s="329"/>
      <c r="L96" s="344"/>
      <c r="M96" s="345"/>
      <c r="N96" s="345"/>
      <c r="O96" s="345"/>
      <c r="P96" s="345"/>
      <c r="Q96" s="345"/>
      <c r="R96" s="345"/>
      <c r="S96" s="345"/>
      <c r="T96" s="345"/>
      <c r="U96" s="345"/>
      <c r="V96" s="345"/>
      <c r="W96" s="345"/>
      <c r="X96" s="346"/>
    </row>
    <row r="97" spans="2:24" ht="15" customHeight="1" x14ac:dyDescent="0.35">
      <c r="B97" s="326"/>
      <c r="C97" s="329"/>
      <c r="D97" s="329"/>
      <c r="E97" s="332"/>
      <c r="F97" s="294" t="s">
        <v>908</v>
      </c>
      <c r="G97" s="332"/>
      <c r="H97" s="332"/>
      <c r="I97" s="32">
        <v>1173</v>
      </c>
      <c r="J97" s="329"/>
      <c r="K97" s="329"/>
      <c r="L97" s="344"/>
      <c r="M97" s="345"/>
      <c r="N97" s="345"/>
      <c r="O97" s="345"/>
      <c r="P97" s="345"/>
      <c r="Q97" s="345"/>
      <c r="R97" s="345"/>
      <c r="S97" s="345"/>
      <c r="T97" s="345"/>
      <c r="U97" s="345"/>
      <c r="V97" s="345"/>
      <c r="W97" s="345"/>
      <c r="X97" s="346"/>
    </row>
    <row r="98" spans="2:24" ht="15" customHeight="1" x14ac:dyDescent="0.35">
      <c r="B98" s="326"/>
      <c r="C98" s="329"/>
      <c r="D98" s="329"/>
      <c r="E98" s="332"/>
      <c r="F98" s="294" t="s">
        <v>1051</v>
      </c>
      <c r="G98" s="332"/>
      <c r="H98" s="332"/>
      <c r="I98" s="32">
        <v>1348</v>
      </c>
      <c r="J98" s="329"/>
      <c r="K98" s="329"/>
      <c r="L98" s="344"/>
      <c r="M98" s="345"/>
      <c r="N98" s="345"/>
      <c r="O98" s="345"/>
      <c r="P98" s="345"/>
      <c r="Q98" s="345"/>
      <c r="R98" s="345"/>
      <c r="S98" s="345"/>
      <c r="T98" s="345"/>
      <c r="U98" s="345"/>
      <c r="V98" s="345"/>
      <c r="W98" s="345"/>
      <c r="X98" s="346"/>
    </row>
    <row r="99" spans="2:24" ht="15" customHeight="1" x14ac:dyDescent="0.35">
      <c r="B99" s="326"/>
      <c r="C99" s="329"/>
      <c r="D99" s="329"/>
      <c r="E99" s="332"/>
      <c r="F99" s="294" t="s">
        <v>1052</v>
      </c>
      <c r="G99" s="332"/>
      <c r="H99" s="332"/>
      <c r="I99" s="32">
        <v>1372</v>
      </c>
      <c r="J99" s="329"/>
      <c r="K99" s="329"/>
      <c r="L99" s="344"/>
      <c r="M99" s="345"/>
      <c r="N99" s="345"/>
      <c r="O99" s="345"/>
      <c r="P99" s="345"/>
      <c r="Q99" s="345"/>
      <c r="R99" s="345"/>
      <c r="S99" s="345"/>
      <c r="T99" s="345"/>
      <c r="U99" s="345"/>
      <c r="V99" s="345"/>
      <c r="W99" s="345"/>
      <c r="X99" s="346"/>
    </row>
    <row r="100" spans="2:24" ht="15" customHeight="1" x14ac:dyDescent="0.35">
      <c r="B100" s="326"/>
      <c r="C100" s="329"/>
      <c r="D100" s="329"/>
      <c r="E100" s="332"/>
      <c r="F100" s="294" t="s">
        <v>707</v>
      </c>
      <c r="G100" s="332"/>
      <c r="H100" s="332"/>
      <c r="I100" s="32">
        <v>1443</v>
      </c>
      <c r="J100" s="329"/>
      <c r="K100" s="329"/>
      <c r="L100" s="344"/>
      <c r="M100" s="345"/>
      <c r="N100" s="345"/>
      <c r="O100" s="345"/>
      <c r="P100" s="345"/>
      <c r="Q100" s="345"/>
      <c r="R100" s="345"/>
      <c r="S100" s="345"/>
      <c r="T100" s="345"/>
      <c r="U100" s="345"/>
      <c r="V100" s="345"/>
      <c r="W100" s="345"/>
      <c r="X100" s="346"/>
    </row>
    <row r="101" spans="2:24" ht="15" customHeight="1" x14ac:dyDescent="0.35">
      <c r="B101" s="326"/>
      <c r="C101" s="329"/>
      <c r="D101" s="329"/>
      <c r="E101" s="332"/>
      <c r="F101" s="294" t="s">
        <v>903</v>
      </c>
      <c r="G101" s="332"/>
      <c r="H101" s="332"/>
      <c r="I101" s="32">
        <v>1071</v>
      </c>
      <c r="J101" s="329"/>
      <c r="K101" s="329"/>
      <c r="L101" s="344"/>
      <c r="M101" s="345"/>
      <c r="N101" s="345"/>
      <c r="O101" s="345"/>
      <c r="P101" s="345"/>
      <c r="Q101" s="345"/>
      <c r="R101" s="345"/>
      <c r="S101" s="345"/>
      <c r="T101" s="345"/>
      <c r="U101" s="345"/>
      <c r="V101" s="345"/>
      <c r="W101" s="345"/>
      <c r="X101" s="346"/>
    </row>
    <row r="102" spans="2:24" ht="15" customHeight="1" x14ac:dyDescent="0.35">
      <c r="B102" s="326"/>
      <c r="C102" s="329"/>
      <c r="D102" s="329"/>
      <c r="E102" s="332"/>
      <c r="F102" s="294" t="s">
        <v>1053</v>
      </c>
      <c r="G102" s="332"/>
      <c r="H102" s="332"/>
      <c r="I102" s="32">
        <v>1183</v>
      </c>
      <c r="J102" s="329"/>
      <c r="K102" s="329"/>
      <c r="L102" s="344"/>
      <c r="M102" s="345"/>
      <c r="N102" s="345"/>
      <c r="O102" s="345"/>
      <c r="P102" s="345"/>
      <c r="Q102" s="345"/>
      <c r="R102" s="345"/>
      <c r="S102" s="345"/>
      <c r="T102" s="345"/>
      <c r="U102" s="345"/>
      <c r="V102" s="345"/>
      <c r="W102" s="345"/>
      <c r="X102" s="346"/>
    </row>
    <row r="103" spans="2:24" ht="15" customHeight="1" x14ac:dyDescent="0.35">
      <c r="B103" s="326"/>
      <c r="C103" s="329"/>
      <c r="D103" s="329"/>
      <c r="E103" s="332"/>
      <c r="F103" s="294" t="s">
        <v>1054</v>
      </c>
      <c r="G103" s="332"/>
      <c r="H103" s="332"/>
      <c r="I103" s="31">
        <v>1796</v>
      </c>
      <c r="J103" s="329"/>
      <c r="K103" s="329"/>
      <c r="L103" s="344"/>
      <c r="M103" s="345"/>
      <c r="N103" s="345"/>
      <c r="O103" s="345"/>
      <c r="P103" s="345"/>
      <c r="Q103" s="345"/>
      <c r="R103" s="345"/>
      <c r="S103" s="345"/>
      <c r="T103" s="345"/>
      <c r="U103" s="345"/>
      <c r="V103" s="345"/>
      <c r="W103" s="345"/>
      <c r="X103" s="346"/>
    </row>
    <row r="104" spans="2:24" ht="31.5" customHeight="1" x14ac:dyDescent="0.35">
      <c r="B104" s="326"/>
      <c r="C104" s="329"/>
      <c r="D104" s="330"/>
      <c r="E104" s="332"/>
      <c r="F104" s="255" t="s">
        <v>1055</v>
      </c>
      <c r="G104" s="332"/>
      <c r="H104" s="333"/>
      <c r="I104" s="31">
        <v>1438</v>
      </c>
      <c r="J104" s="329"/>
      <c r="K104" s="329"/>
      <c r="L104" s="344"/>
      <c r="M104" s="345"/>
      <c r="N104" s="345"/>
      <c r="O104" s="345"/>
      <c r="P104" s="345"/>
      <c r="Q104" s="345"/>
      <c r="R104" s="345"/>
      <c r="S104" s="345"/>
      <c r="T104" s="345"/>
      <c r="U104" s="345"/>
      <c r="V104" s="345"/>
      <c r="W104" s="345"/>
      <c r="X104" s="346"/>
    </row>
    <row r="105" spans="2:24" ht="15" customHeight="1" x14ac:dyDescent="0.35">
      <c r="B105" s="326"/>
      <c r="C105" s="329"/>
      <c r="D105" s="328" t="s">
        <v>309</v>
      </c>
      <c r="E105" s="332"/>
      <c r="F105" s="255" t="s">
        <v>791</v>
      </c>
      <c r="G105" s="332"/>
      <c r="H105" s="331" t="s">
        <v>1046</v>
      </c>
      <c r="I105" s="32">
        <v>510</v>
      </c>
      <c r="J105" s="329"/>
      <c r="K105" s="329"/>
      <c r="L105" s="344"/>
      <c r="M105" s="345"/>
      <c r="N105" s="345"/>
      <c r="O105" s="345"/>
      <c r="P105" s="345"/>
      <c r="Q105" s="345"/>
      <c r="R105" s="345"/>
      <c r="S105" s="345"/>
      <c r="T105" s="345"/>
      <c r="U105" s="345"/>
      <c r="V105" s="345"/>
      <c r="W105" s="345"/>
      <c r="X105" s="346"/>
    </row>
    <row r="106" spans="2:24" ht="15" customHeight="1" x14ac:dyDescent="0.35">
      <c r="B106" s="326"/>
      <c r="C106" s="329"/>
      <c r="D106" s="329"/>
      <c r="E106" s="332"/>
      <c r="F106" s="255" t="s">
        <v>710</v>
      </c>
      <c r="G106" s="332"/>
      <c r="H106" s="332"/>
      <c r="I106" s="32">
        <v>778</v>
      </c>
      <c r="J106" s="329"/>
      <c r="K106" s="329"/>
      <c r="L106" s="344"/>
      <c r="M106" s="345"/>
      <c r="N106" s="345"/>
      <c r="O106" s="345"/>
      <c r="P106" s="345"/>
      <c r="Q106" s="345"/>
      <c r="R106" s="345"/>
      <c r="S106" s="345"/>
      <c r="T106" s="345"/>
      <c r="U106" s="345"/>
      <c r="V106" s="345"/>
      <c r="W106" s="345"/>
      <c r="X106" s="346"/>
    </row>
    <row r="107" spans="2:24" ht="15" customHeight="1" x14ac:dyDescent="0.35">
      <c r="B107" s="326"/>
      <c r="C107" s="329"/>
      <c r="D107" s="329"/>
      <c r="E107" s="332"/>
      <c r="F107" s="255" t="s">
        <v>1048</v>
      </c>
      <c r="G107" s="332"/>
      <c r="H107" s="332"/>
      <c r="I107" s="32">
        <v>1799</v>
      </c>
      <c r="J107" s="329"/>
      <c r="K107" s="329"/>
      <c r="L107" s="344"/>
      <c r="M107" s="345"/>
      <c r="N107" s="345"/>
      <c r="O107" s="345"/>
      <c r="P107" s="345"/>
      <c r="Q107" s="345"/>
      <c r="R107" s="345"/>
      <c r="S107" s="345"/>
      <c r="T107" s="345"/>
      <c r="U107" s="345"/>
      <c r="V107" s="345"/>
      <c r="W107" s="345"/>
      <c r="X107" s="346"/>
    </row>
    <row r="108" spans="2:24" ht="15" customHeight="1" x14ac:dyDescent="0.35">
      <c r="B108" s="326"/>
      <c r="C108" s="329"/>
      <c r="D108" s="329"/>
      <c r="E108" s="332"/>
      <c r="F108" s="294" t="s">
        <v>906</v>
      </c>
      <c r="G108" s="332"/>
      <c r="H108" s="332"/>
      <c r="I108" s="32">
        <v>1080</v>
      </c>
      <c r="J108" s="329"/>
      <c r="K108" s="329"/>
      <c r="L108" s="344"/>
      <c r="M108" s="345"/>
      <c r="N108" s="345"/>
      <c r="O108" s="345"/>
      <c r="P108" s="345"/>
      <c r="Q108" s="345"/>
      <c r="R108" s="345"/>
      <c r="S108" s="345"/>
      <c r="T108" s="345"/>
      <c r="U108" s="345"/>
      <c r="V108" s="345"/>
      <c r="W108" s="345"/>
      <c r="X108" s="346"/>
    </row>
    <row r="109" spans="2:24" ht="15" customHeight="1" x14ac:dyDescent="0.35">
      <c r="B109" s="326"/>
      <c r="C109" s="329"/>
      <c r="D109" s="329"/>
      <c r="E109" s="332"/>
      <c r="F109" s="294" t="s">
        <v>1049</v>
      </c>
      <c r="G109" s="332"/>
      <c r="H109" s="332"/>
      <c r="I109" s="32">
        <v>710</v>
      </c>
      <c r="J109" s="329"/>
      <c r="K109" s="329"/>
      <c r="L109" s="344"/>
      <c r="M109" s="345"/>
      <c r="N109" s="345"/>
      <c r="O109" s="345"/>
      <c r="P109" s="345"/>
      <c r="Q109" s="345"/>
      <c r="R109" s="345"/>
      <c r="S109" s="345"/>
      <c r="T109" s="345"/>
      <c r="U109" s="345"/>
      <c r="V109" s="345"/>
      <c r="W109" s="345"/>
      <c r="X109" s="346"/>
    </row>
    <row r="110" spans="2:24" ht="15" customHeight="1" x14ac:dyDescent="0.35">
      <c r="B110" s="326"/>
      <c r="C110" s="329"/>
      <c r="D110" s="329"/>
      <c r="E110" s="332"/>
      <c r="F110" s="294" t="s">
        <v>1050</v>
      </c>
      <c r="G110" s="332"/>
      <c r="H110" s="332"/>
      <c r="I110" s="32">
        <v>450</v>
      </c>
      <c r="J110" s="329"/>
      <c r="K110" s="329"/>
      <c r="L110" s="344"/>
      <c r="M110" s="345"/>
      <c r="N110" s="345"/>
      <c r="O110" s="345"/>
      <c r="P110" s="345"/>
      <c r="Q110" s="345"/>
      <c r="R110" s="345"/>
      <c r="S110" s="345"/>
      <c r="T110" s="345"/>
      <c r="U110" s="345"/>
      <c r="V110" s="345"/>
      <c r="W110" s="345"/>
      <c r="X110" s="346"/>
    </row>
    <row r="111" spans="2:24" ht="15" customHeight="1" x14ac:dyDescent="0.35">
      <c r="B111" s="326"/>
      <c r="C111" s="329"/>
      <c r="D111" s="329"/>
      <c r="E111" s="332"/>
      <c r="F111" s="255" t="s">
        <v>908</v>
      </c>
      <c r="G111" s="332"/>
      <c r="H111" s="332"/>
      <c r="I111" s="32">
        <v>896</v>
      </c>
      <c r="J111" s="329"/>
      <c r="K111" s="329"/>
      <c r="L111" s="344"/>
      <c r="M111" s="345"/>
      <c r="N111" s="345"/>
      <c r="O111" s="345"/>
      <c r="P111" s="345"/>
      <c r="Q111" s="345"/>
      <c r="R111" s="345"/>
      <c r="S111" s="345"/>
      <c r="T111" s="345"/>
      <c r="U111" s="345"/>
      <c r="V111" s="345"/>
      <c r="W111" s="345"/>
      <c r="X111" s="346"/>
    </row>
    <row r="112" spans="2:24" ht="15" customHeight="1" x14ac:dyDescent="0.35">
      <c r="B112" s="326"/>
      <c r="C112" s="329"/>
      <c r="D112" s="329"/>
      <c r="E112" s="332"/>
      <c r="F112" s="294" t="s">
        <v>1051</v>
      </c>
      <c r="G112" s="332"/>
      <c r="H112" s="332"/>
      <c r="I112" s="32">
        <v>709</v>
      </c>
      <c r="J112" s="329"/>
      <c r="K112" s="329"/>
      <c r="L112" s="344"/>
      <c r="M112" s="345"/>
      <c r="N112" s="345"/>
      <c r="O112" s="345"/>
      <c r="P112" s="345"/>
      <c r="Q112" s="345"/>
      <c r="R112" s="345"/>
      <c r="S112" s="345"/>
      <c r="T112" s="345"/>
      <c r="U112" s="345"/>
      <c r="V112" s="345"/>
      <c r="W112" s="345"/>
      <c r="X112" s="346"/>
    </row>
    <row r="113" spans="2:24" ht="15" customHeight="1" x14ac:dyDescent="0.35">
      <c r="B113" s="326"/>
      <c r="C113" s="329"/>
      <c r="D113" s="329"/>
      <c r="E113" s="332"/>
      <c r="F113" s="294" t="s">
        <v>1052</v>
      </c>
      <c r="G113" s="332"/>
      <c r="H113" s="332"/>
      <c r="I113" s="32">
        <v>785</v>
      </c>
      <c r="J113" s="329"/>
      <c r="K113" s="329"/>
      <c r="L113" s="344"/>
      <c r="M113" s="345"/>
      <c r="N113" s="345"/>
      <c r="O113" s="345"/>
      <c r="P113" s="345"/>
      <c r="Q113" s="345"/>
      <c r="R113" s="345"/>
      <c r="S113" s="345"/>
      <c r="T113" s="345"/>
      <c r="U113" s="345"/>
      <c r="V113" s="345"/>
      <c r="W113" s="345"/>
      <c r="X113" s="346"/>
    </row>
    <row r="114" spans="2:24" ht="15" customHeight="1" x14ac:dyDescent="0.35">
      <c r="B114" s="326"/>
      <c r="C114" s="329"/>
      <c r="D114" s="329"/>
      <c r="E114" s="332"/>
      <c r="F114" s="294" t="s">
        <v>707</v>
      </c>
      <c r="G114" s="332"/>
      <c r="H114" s="332"/>
      <c r="I114" s="32">
        <v>886</v>
      </c>
      <c r="J114" s="329"/>
      <c r="K114" s="329"/>
      <c r="L114" s="344"/>
      <c r="M114" s="345"/>
      <c r="N114" s="345"/>
      <c r="O114" s="345"/>
      <c r="P114" s="345"/>
      <c r="Q114" s="345"/>
      <c r="R114" s="345"/>
      <c r="S114" s="345"/>
      <c r="T114" s="345"/>
      <c r="U114" s="345"/>
      <c r="V114" s="345"/>
      <c r="W114" s="345"/>
      <c r="X114" s="346"/>
    </row>
    <row r="115" spans="2:24" ht="15" customHeight="1" x14ac:dyDescent="0.35">
      <c r="B115" s="326"/>
      <c r="C115" s="329"/>
      <c r="D115" s="329"/>
      <c r="E115" s="332"/>
      <c r="F115" s="294" t="s">
        <v>903</v>
      </c>
      <c r="G115" s="332"/>
      <c r="H115" s="332"/>
      <c r="I115" s="32" t="s">
        <v>1058</v>
      </c>
      <c r="J115" s="329"/>
      <c r="K115" s="329"/>
      <c r="L115" s="344"/>
      <c r="M115" s="345"/>
      <c r="N115" s="345"/>
      <c r="O115" s="345"/>
      <c r="P115" s="345"/>
      <c r="Q115" s="345"/>
      <c r="R115" s="345"/>
      <c r="S115" s="345"/>
      <c r="T115" s="345"/>
      <c r="U115" s="345"/>
      <c r="V115" s="345"/>
      <c r="W115" s="345"/>
      <c r="X115" s="346"/>
    </row>
    <row r="116" spans="2:24" ht="15" customHeight="1" x14ac:dyDescent="0.35">
      <c r="B116" s="326"/>
      <c r="C116" s="329"/>
      <c r="D116" s="329"/>
      <c r="E116" s="332"/>
      <c r="F116" s="294" t="s">
        <v>1053</v>
      </c>
      <c r="G116" s="332"/>
      <c r="H116" s="332"/>
      <c r="I116" s="32" t="s">
        <v>1058</v>
      </c>
      <c r="J116" s="329"/>
      <c r="K116" s="329"/>
      <c r="L116" s="344"/>
      <c r="M116" s="345"/>
      <c r="N116" s="345"/>
      <c r="O116" s="345"/>
      <c r="P116" s="345"/>
      <c r="Q116" s="345"/>
      <c r="R116" s="345"/>
      <c r="S116" s="345"/>
      <c r="T116" s="345"/>
      <c r="U116" s="345"/>
      <c r="V116" s="345"/>
      <c r="W116" s="345"/>
      <c r="X116" s="346"/>
    </row>
    <row r="117" spans="2:24" ht="15" customHeight="1" x14ac:dyDescent="0.35">
      <c r="B117" s="326"/>
      <c r="C117" s="329"/>
      <c r="D117" s="329"/>
      <c r="E117" s="332"/>
      <c r="F117" s="294" t="s">
        <v>1054</v>
      </c>
      <c r="G117" s="332"/>
      <c r="H117" s="332"/>
      <c r="I117" s="32" t="s">
        <v>1058</v>
      </c>
      <c r="J117" s="329"/>
      <c r="K117" s="329"/>
      <c r="L117" s="344"/>
      <c r="M117" s="345"/>
      <c r="N117" s="345"/>
      <c r="O117" s="345"/>
      <c r="P117" s="345"/>
      <c r="Q117" s="345"/>
      <c r="R117" s="345"/>
      <c r="S117" s="345"/>
      <c r="T117" s="345"/>
      <c r="U117" s="345"/>
      <c r="V117" s="345"/>
      <c r="W117" s="345"/>
      <c r="X117" s="346"/>
    </row>
    <row r="118" spans="2:24" ht="15" customHeight="1" x14ac:dyDescent="0.35">
      <c r="B118" s="326"/>
      <c r="C118" s="329"/>
      <c r="D118" s="329"/>
      <c r="E118" s="332"/>
      <c r="F118" s="294" t="s">
        <v>706</v>
      </c>
      <c r="G118" s="332"/>
      <c r="H118" s="332"/>
      <c r="I118" s="32" t="s">
        <v>1058</v>
      </c>
      <c r="J118" s="329"/>
      <c r="K118" s="329"/>
      <c r="L118" s="344"/>
      <c r="M118" s="345"/>
      <c r="N118" s="345"/>
      <c r="O118" s="345"/>
      <c r="P118" s="345"/>
      <c r="Q118" s="345"/>
      <c r="R118" s="345"/>
      <c r="S118" s="345"/>
      <c r="T118" s="345"/>
      <c r="U118" s="345"/>
      <c r="V118" s="345"/>
      <c r="W118" s="345"/>
      <c r="X118" s="346"/>
    </row>
    <row r="119" spans="2:24" ht="15" customHeight="1" x14ac:dyDescent="0.35">
      <c r="B119" s="326"/>
      <c r="C119" s="329"/>
      <c r="D119" s="329"/>
      <c r="E119" s="332"/>
      <c r="F119" s="294" t="s">
        <v>911</v>
      </c>
      <c r="G119" s="332"/>
      <c r="H119" s="332"/>
      <c r="I119" s="32" t="s">
        <v>1058</v>
      </c>
      <c r="J119" s="329"/>
      <c r="K119" s="329"/>
      <c r="L119" s="344"/>
      <c r="M119" s="345"/>
      <c r="N119" s="345"/>
      <c r="O119" s="345"/>
      <c r="P119" s="345"/>
      <c r="Q119" s="345"/>
      <c r="R119" s="345"/>
      <c r="S119" s="345"/>
      <c r="T119" s="345"/>
      <c r="U119" s="345"/>
      <c r="V119" s="345"/>
      <c r="W119" s="345"/>
      <c r="X119" s="346"/>
    </row>
    <row r="120" spans="2:24" ht="31.5" customHeight="1" x14ac:dyDescent="0.35">
      <c r="B120" s="326"/>
      <c r="C120" s="329"/>
      <c r="D120" s="329"/>
      <c r="E120" s="332"/>
      <c r="F120" s="255" t="s">
        <v>1055</v>
      </c>
      <c r="G120" s="332"/>
      <c r="H120" s="333"/>
      <c r="I120" s="32">
        <v>690</v>
      </c>
      <c r="J120" s="329"/>
      <c r="K120" s="329"/>
      <c r="L120" s="344"/>
      <c r="M120" s="345"/>
      <c r="N120" s="345"/>
      <c r="O120" s="345"/>
      <c r="P120" s="345"/>
      <c r="Q120" s="345"/>
      <c r="R120" s="345"/>
      <c r="S120" s="345"/>
      <c r="T120" s="345"/>
      <c r="U120" s="345"/>
      <c r="V120" s="345"/>
      <c r="W120" s="345"/>
      <c r="X120" s="346"/>
    </row>
    <row r="121" spans="2:24" ht="15" customHeight="1" x14ac:dyDescent="0.35">
      <c r="B121" s="326"/>
      <c r="C121" s="329"/>
      <c r="D121" s="329"/>
      <c r="E121" s="332"/>
      <c r="F121" s="255" t="s">
        <v>791</v>
      </c>
      <c r="G121" s="332"/>
      <c r="H121" s="331" t="s">
        <v>1056</v>
      </c>
      <c r="I121" s="32">
        <v>683</v>
      </c>
      <c r="J121" s="329"/>
      <c r="K121" s="329"/>
      <c r="L121" s="344"/>
      <c r="M121" s="345"/>
      <c r="N121" s="345"/>
      <c r="O121" s="345"/>
      <c r="P121" s="345"/>
      <c r="Q121" s="345"/>
      <c r="R121" s="345"/>
      <c r="S121" s="345"/>
      <c r="T121" s="345"/>
      <c r="U121" s="345"/>
      <c r="V121" s="345"/>
      <c r="W121" s="345"/>
      <c r="X121" s="346"/>
    </row>
    <row r="122" spans="2:24" ht="15" customHeight="1" x14ac:dyDescent="0.35">
      <c r="B122" s="326"/>
      <c r="C122" s="329"/>
      <c r="D122" s="329"/>
      <c r="E122" s="332"/>
      <c r="F122" s="255" t="s">
        <v>710</v>
      </c>
      <c r="G122" s="332"/>
      <c r="H122" s="332"/>
      <c r="I122" s="32">
        <v>972</v>
      </c>
      <c r="J122" s="329"/>
      <c r="K122" s="329"/>
      <c r="L122" s="344"/>
      <c r="M122" s="345"/>
      <c r="N122" s="345"/>
      <c r="O122" s="345"/>
      <c r="P122" s="345"/>
      <c r="Q122" s="345"/>
      <c r="R122" s="345"/>
      <c r="S122" s="345"/>
      <c r="T122" s="345"/>
      <c r="U122" s="345"/>
      <c r="V122" s="345"/>
      <c r="W122" s="345"/>
      <c r="X122" s="346"/>
    </row>
    <row r="123" spans="2:24" ht="15" customHeight="1" x14ac:dyDescent="0.35">
      <c r="B123" s="326"/>
      <c r="C123" s="329"/>
      <c r="D123" s="329"/>
      <c r="E123" s="332"/>
      <c r="F123" s="255" t="s">
        <v>1048</v>
      </c>
      <c r="G123" s="332"/>
      <c r="H123" s="332"/>
      <c r="I123" s="32">
        <v>1520</v>
      </c>
      <c r="J123" s="329"/>
      <c r="K123" s="329"/>
      <c r="L123" s="344"/>
      <c r="M123" s="345"/>
      <c r="N123" s="345"/>
      <c r="O123" s="345"/>
      <c r="P123" s="345"/>
      <c r="Q123" s="345"/>
      <c r="R123" s="345"/>
      <c r="S123" s="345"/>
      <c r="T123" s="345"/>
      <c r="U123" s="345"/>
      <c r="V123" s="345"/>
      <c r="W123" s="345"/>
      <c r="X123" s="346"/>
    </row>
    <row r="124" spans="2:24" ht="15" customHeight="1" x14ac:dyDescent="0.35">
      <c r="B124" s="326"/>
      <c r="C124" s="329"/>
      <c r="D124" s="329"/>
      <c r="E124" s="332"/>
      <c r="F124" s="294" t="s">
        <v>906</v>
      </c>
      <c r="G124" s="332"/>
      <c r="H124" s="332"/>
      <c r="I124" s="32">
        <v>1491</v>
      </c>
      <c r="J124" s="329"/>
      <c r="K124" s="329"/>
      <c r="L124" s="344"/>
      <c r="M124" s="345"/>
      <c r="N124" s="345"/>
      <c r="O124" s="345"/>
      <c r="P124" s="345"/>
      <c r="Q124" s="345"/>
      <c r="R124" s="345"/>
      <c r="S124" s="345"/>
      <c r="T124" s="345"/>
      <c r="U124" s="345"/>
      <c r="V124" s="345"/>
      <c r="W124" s="345"/>
      <c r="X124" s="346"/>
    </row>
    <row r="125" spans="2:24" ht="15" customHeight="1" x14ac:dyDescent="0.35">
      <c r="B125" s="326"/>
      <c r="C125" s="329"/>
      <c r="D125" s="329"/>
      <c r="E125" s="332"/>
      <c r="F125" s="294" t="s">
        <v>1049</v>
      </c>
      <c r="G125" s="332"/>
      <c r="H125" s="332"/>
      <c r="I125" s="32">
        <v>917</v>
      </c>
      <c r="J125" s="329"/>
      <c r="K125" s="329"/>
      <c r="L125" s="344"/>
      <c r="M125" s="345"/>
      <c r="N125" s="345"/>
      <c r="O125" s="345"/>
      <c r="P125" s="345"/>
      <c r="Q125" s="345"/>
      <c r="R125" s="345"/>
      <c r="S125" s="345"/>
      <c r="T125" s="345"/>
      <c r="U125" s="345"/>
      <c r="V125" s="345"/>
      <c r="W125" s="345"/>
      <c r="X125" s="346"/>
    </row>
    <row r="126" spans="2:24" ht="15" customHeight="1" x14ac:dyDescent="0.35">
      <c r="B126" s="326"/>
      <c r="C126" s="329"/>
      <c r="D126" s="329"/>
      <c r="E126" s="332"/>
      <c r="F126" s="294" t="s">
        <v>1050</v>
      </c>
      <c r="G126" s="332"/>
      <c r="H126" s="332"/>
      <c r="I126" s="32">
        <v>590</v>
      </c>
      <c r="J126" s="329"/>
      <c r="K126" s="329"/>
      <c r="L126" s="344"/>
      <c r="M126" s="345"/>
      <c r="N126" s="345"/>
      <c r="O126" s="345"/>
      <c r="P126" s="345"/>
      <c r="Q126" s="345"/>
      <c r="R126" s="345"/>
      <c r="S126" s="345"/>
      <c r="T126" s="345"/>
      <c r="U126" s="345"/>
      <c r="V126" s="345"/>
      <c r="W126" s="345"/>
      <c r="X126" s="346"/>
    </row>
    <row r="127" spans="2:24" ht="15" customHeight="1" x14ac:dyDescent="0.35">
      <c r="B127" s="326"/>
      <c r="C127" s="329"/>
      <c r="D127" s="329"/>
      <c r="E127" s="332"/>
      <c r="F127" s="255" t="s">
        <v>908</v>
      </c>
      <c r="G127" s="332"/>
      <c r="H127" s="332"/>
      <c r="I127" s="32">
        <v>1192</v>
      </c>
      <c r="J127" s="329"/>
      <c r="K127" s="329"/>
      <c r="L127" s="344"/>
      <c r="M127" s="345"/>
      <c r="N127" s="345"/>
      <c r="O127" s="345"/>
      <c r="P127" s="345"/>
      <c r="Q127" s="345"/>
      <c r="R127" s="345"/>
      <c r="S127" s="345"/>
      <c r="T127" s="345"/>
      <c r="U127" s="345"/>
      <c r="V127" s="345"/>
      <c r="W127" s="345"/>
      <c r="X127" s="346"/>
    </row>
    <row r="128" spans="2:24" ht="15" customHeight="1" x14ac:dyDescent="0.35">
      <c r="B128" s="326"/>
      <c r="C128" s="329"/>
      <c r="D128" s="329"/>
      <c r="E128" s="332"/>
      <c r="F128" s="294" t="s">
        <v>1051</v>
      </c>
      <c r="G128" s="332"/>
      <c r="H128" s="332"/>
      <c r="I128" s="32">
        <v>906</v>
      </c>
      <c r="J128" s="329"/>
      <c r="K128" s="329"/>
      <c r="L128" s="344"/>
      <c r="M128" s="345"/>
      <c r="N128" s="345"/>
      <c r="O128" s="345"/>
      <c r="P128" s="345"/>
      <c r="Q128" s="345"/>
      <c r="R128" s="345"/>
      <c r="S128" s="345"/>
      <c r="T128" s="345"/>
      <c r="U128" s="345"/>
      <c r="V128" s="345"/>
      <c r="W128" s="345"/>
      <c r="X128" s="346"/>
    </row>
    <row r="129" spans="2:24" ht="15" customHeight="1" x14ac:dyDescent="0.35">
      <c r="B129" s="326"/>
      <c r="C129" s="329"/>
      <c r="D129" s="329"/>
      <c r="E129" s="332"/>
      <c r="F129" s="294" t="s">
        <v>1052</v>
      </c>
      <c r="G129" s="332"/>
      <c r="H129" s="332"/>
      <c r="I129" s="32">
        <v>1036</v>
      </c>
      <c r="J129" s="329"/>
      <c r="K129" s="329"/>
      <c r="L129" s="344"/>
      <c r="M129" s="345"/>
      <c r="N129" s="345"/>
      <c r="O129" s="345"/>
      <c r="P129" s="345"/>
      <c r="Q129" s="345"/>
      <c r="R129" s="345"/>
      <c r="S129" s="345"/>
      <c r="T129" s="345"/>
      <c r="U129" s="345"/>
      <c r="V129" s="345"/>
      <c r="W129" s="345"/>
      <c r="X129" s="346"/>
    </row>
    <row r="130" spans="2:24" ht="15" customHeight="1" x14ac:dyDescent="0.35">
      <c r="B130" s="326"/>
      <c r="C130" s="329"/>
      <c r="D130" s="329"/>
      <c r="E130" s="332"/>
      <c r="F130" s="294" t="s">
        <v>707</v>
      </c>
      <c r="G130" s="332"/>
      <c r="H130" s="332"/>
      <c r="I130" s="32">
        <v>1238</v>
      </c>
      <c r="J130" s="329"/>
      <c r="K130" s="329"/>
      <c r="L130" s="344"/>
      <c r="M130" s="345"/>
      <c r="N130" s="345"/>
      <c r="O130" s="345"/>
      <c r="P130" s="345"/>
      <c r="Q130" s="345"/>
      <c r="R130" s="345"/>
      <c r="S130" s="345"/>
      <c r="T130" s="345"/>
      <c r="U130" s="345"/>
      <c r="V130" s="345"/>
      <c r="W130" s="345"/>
      <c r="X130" s="346"/>
    </row>
    <row r="131" spans="2:24" ht="15" customHeight="1" x14ac:dyDescent="0.35">
      <c r="B131" s="326"/>
      <c r="C131" s="329"/>
      <c r="D131" s="329"/>
      <c r="E131" s="332"/>
      <c r="F131" s="294" t="s">
        <v>903</v>
      </c>
      <c r="G131" s="332"/>
      <c r="H131" s="332"/>
      <c r="I131" s="32" t="s">
        <v>1058</v>
      </c>
      <c r="J131" s="329"/>
      <c r="K131" s="329"/>
      <c r="L131" s="344"/>
      <c r="M131" s="345"/>
      <c r="N131" s="345"/>
      <c r="O131" s="345"/>
      <c r="P131" s="345"/>
      <c r="Q131" s="345"/>
      <c r="R131" s="345"/>
      <c r="S131" s="345"/>
      <c r="T131" s="345"/>
      <c r="U131" s="345"/>
      <c r="V131" s="345"/>
      <c r="W131" s="345"/>
      <c r="X131" s="346"/>
    </row>
    <row r="132" spans="2:24" ht="15" customHeight="1" x14ac:dyDescent="0.35">
      <c r="B132" s="326"/>
      <c r="C132" s="329"/>
      <c r="D132" s="329"/>
      <c r="E132" s="332"/>
      <c r="F132" s="294" t="s">
        <v>1053</v>
      </c>
      <c r="G132" s="332"/>
      <c r="H132" s="332"/>
      <c r="I132" s="32" t="s">
        <v>1058</v>
      </c>
      <c r="J132" s="329"/>
      <c r="K132" s="329"/>
      <c r="L132" s="344"/>
      <c r="M132" s="345"/>
      <c r="N132" s="345"/>
      <c r="O132" s="345"/>
      <c r="P132" s="345"/>
      <c r="Q132" s="345"/>
      <c r="R132" s="345"/>
      <c r="S132" s="345"/>
      <c r="T132" s="345"/>
      <c r="U132" s="345"/>
      <c r="V132" s="345"/>
      <c r="W132" s="345"/>
      <c r="X132" s="346"/>
    </row>
    <row r="133" spans="2:24" ht="15" customHeight="1" x14ac:dyDescent="0.35">
      <c r="B133" s="326"/>
      <c r="C133" s="329"/>
      <c r="D133" s="329"/>
      <c r="E133" s="332"/>
      <c r="F133" s="294" t="s">
        <v>1054</v>
      </c>
      <c r="G133" s="332"/>
      <c r="H133" s="332"/>
      <c r="I133" s="32" t="s">
        <v>1058</v>
      </c>
      <c r="J133" s="329"/>
      <c r="K133" s="329"/>
      <c r="L133" s="344"/>
      <c r="M133" s="345"/>
      <c r="N133" s="345"/>
      <c r="O133" s="345"/>
      <c r="P133" s="345"/>
      <c r="Q133" s="345"/>
      <c r="R133" s="345"/>
      <c r="S133" s="345"/>
      <c r="T133" s="345"/>
      <c r="U133" s="345"/>
      <c r="V133" s="345"/>
      <c r="W133" s="345"/>
      <c r="X133" s="346"/>
    </row>
    <row r="134" spans="2:24" ht="15" customHeight="1" x14ac:dyDescent="0.35">
      <c r="B134" s="326"/>
      <c r="C134" s="329"/>
      <c r="D134" s="329"/>
      <c r="E134" s="332"/>
      <c r="F134" s="294" t="s">
        <v>706</v>
      </c>
      <c r="G134" s="332"/>
      <c r="H134" s="332"/>
      <c r="I134" s="32" t="s">
        <v>1058</v>
      </c>
      <c r="J134" s="329"/>
      <c r="K134" s="329"/>
      <c r="L134" s="344"/>
      <c r="M134" s="345"/>
      <c r="N134" s="345"/>
      <c r="O134" s="345"/>
      <c r="P134" s="345"/>
      <c r="Q134" s="345"/>
      <c r="R134" s="345"/>
      <c r="S134" s="345"/>
      <c r="T134" s="345"/>
      <c r="U134" s="345"/>
      <c r="V134" s="345"/>
      <c r="W134" s="345"/>
      <c r="X134" s="346"/>
    </row>
    <row r="135" spans="2:24" ht="15" customHeight="1" x14ac:dyDescent="0.35">
      <c r="B135" s="326"/>
      <c r="C135" s="329"/>
      <c r="D135" s="329"/>
      <c r="E135" s="332"/>
      <c r="F135" s="294" t="s">
        <v>911</v>
      </c>
      <c r="G135" s="332"/>
      <c r="H135" s="332"/>
      <c r="I135" s="32" t="s">
        <v>1058</v>
      </c>
      <c r="J135" s="329"/>
      <c r="K135" s="329"/>
      <c r="L135" s="344"/>
      <c r="M135" s="345"/>
      <c r="N135" s="345"/>
      <c r="O135" s="345"/>
      <c r="P135" s="345"/>
      <c r="Q135" s="345"/>
      <c r="R135" s="345"/>
      <c r="S135" s="345"/>
      <c r="T135" s="345"/>
      <c r="U135" s="345"/>
      <c r="V135" s="345"/>
      <c r="W135" s="345"/>
      <c r="X135" s="346"/>
    </row>
    <row r="136" spans="2:24" ht="38.25" customHeight="1" x14ac:dyDescent="0.35">
      <c r="B136" s="326"/>
      <c r="C136" s="329"/>
      <c r="D136" s="329"/>
      <c r="E136" s="332"/>
      <c r="F136" s="255" t="s">
        <v>1055</v>
      </c>
      <c r="G136" s="332"/>
      <c r="H136" s="333"/>
      <c r="I136" s="32">
        <v>930</v>
      </c>
      <c r="J136" s="329"/>
      <c r="K136" s="329"/>
      <c r="L136" s="344"/>
      <c r="M136" s="345"/>
      <c r="N136" s="345"/>
      <c r="O136" s="345"/>
      <c r="P136" s="345"/>
      <c r="Q136" s="345"/>
      <c r="R136" s="345"/>
      <c r="S136" s="345"/>
      <c r="T136" s="345"/>
      <c r="U136" s="345"/>
      <c r="V136" s="345"/>
      <c r="W136" s="345"/>
      <c r="X136" s="346"/>
    </row>
    <row r="137" spans="2:24" ht="15" customHeight="1" x14ac:dyDescent="0.35">
      <c r="B137" s="326"/>
      <c r="C137" s="329"/>
      <c r="D137" s="329"/>
      <c r="E137" s="332"/>
      <c r="F137" s="255" t="s">
        <v>791</v>
      </c>
      <c r="G137" s="332"/>
      <c r="H137" s="331" t="s">
        <v>1057</v>
      </c>
      <c r="I137" s="32">
        <v>591</v>
      </c>
      <c r="J137" s="329"/>
      <c r="K137" s="329"/>
      <c r="L137" s="344"/>
      <c r="M137" s="345"/>
      <c r="N137" s="345"/>
      <c r="O137" s="345"/>
      <c r="P137" s="345"/>
      <c r="Q137" s="345"/>
      <c r="R137" s="345"/>
      <c r="S137" s="345"/>
      <c r="T137" s="345"/>
      <c r="U137" s="345"/>
      <c r="V137" s="345"/>
      <c r="W137" s="345"/>
      <c r="X137" s="346"/>
    </row>
    <row r="138" spans="2:24" ht="15" customHeight="1" x14ac:dyDescent="0.35">
      <c r="B138" s="326"/>
      <c r="C138" s="329"/>
      <c r="D138" s="329"/>
      <c r="E138" s="332"/>
      <c r="F138" s="255" t="s">
        <v>710</v>
      </c>
      <c r="G138" s="332"/>
      <c r="H138" s="332"/>
      <c r="I138" s="32">
        <v>864</v>
      </c>
      <c r="J138" s="329"/>
      <c r="K138" s="329"/>
      <c r="L138" s="344"/>
      <c r="M138" s="345"/>
      <c r="N138" s="345"/>
      <c r="O138" s="345"/>
      <c r="P138" s="345"/>
      <c r="Q138" s="345"/>
      <c r="R138" s="345"/>
      <c r="S138" s="345"/>
      <c r="T138" s="345"/>
      <c r="U138" s="345"/>
      <c r="V138" s="345"/>
      <c r="W138" s="345"/>
      <c r="X138" s="346"/>
    </row>
    <row r="139" spans="2:24" ht="15" customHeight="1" x14ac:dyDescent="0.35">
      <c r="B139" s="326"/>
      <c r="C139" s="329"/>
      <c r="D139" s="329"/>
      <c r="E139" s="332"/>
      <c r="F139" s="255" t="s">
        <v>1048</v>
      </c>
      <c r="G139" s="332"/>
      <c r="H139" s="332"/>
      <c r="I139" s="32">
        <v>2196</v>
      </c>
      <c r="J139" s="329"/>
      <c r="K139" s="329"/>
      <c r="L139" s="344"/>
      <c r="M139" s="345"/>
      <c r="N139" s="345"/>
      <c r="O139" s="345"/>
      <c r="P139" s="345"/>
      <c r="Q139" s="345"/>
      <c r="R139" s="345"/>
      <c r="S139" s="345"/>
      <c r="T139" s="345"/>
      <c r="U139" s="345"/>
      <c r="V139" s="345"/>
      <c r="W139" s="345"/>
      <c r="X139" s="346"/>
    </row>
    <row r="140" spans="2:24" ht="15" customHeight="1" x14ac:dyDescent="0.35">
      <c r="B140" s="326"/>
      <c r="C140" s="329"/>
      <c r="D140" s="329"/>
      <c r="E140" s="332"/>
      <c r="F140" s="294" t="s">
        <v>906</v>
      </c>
      <c r="G140" s="332"/>
      <c r="H140" s="332"/>
      <c r="I140" s="32">
        <v>1471</v>
      </c>
      <c r="J140" s="329"/>
      <c r="K140" s="329"/>
      <c r="L140" s="344"/>
      <c r="M140" s="345"/>
      <c r="N140" s="345"/>
      <c r="O140" s="345"/>
      <c r="P140" s="345"/>
      <c r="Q140" s="345"/>
      <c r="R140" s="345"/>
      <c r="S140" s="345"/>
      <c r="T140" s="345"/>
      <c r="U140" s="345"/>
      <c r="V140" s="345"/>
      <c r="W140" s="345"/>
      <c r="X140" s="346"/>
    </row>
    <row r="141" spans="2:24" ht="15" customHeight="1" x14ac:dyDescent="0.35">
      <c r="B141" s="326"/>
      <c r="C141" s="329"/>
      <c r="D141" s="329"/>
      <c r="E141" s="332"/>
      <c r="F141" s="294" t="s">
        <v>1049</v>
      </c>
      <c r="G141" s="332"/>
      <c r="H141" s="332"/>
      <c r="I141" s="32">
        <v>862</v>
      </c>
      <c r="J141" s="329"/>
      <c r="K141" s="329"/>
      <c r="L141" s="344"/>
      <c r="M141" s="345"/>
      <c r="N141" s="345"/>
      <c r="O141" s="345"/>
      <c r="P141" s="345"/>
      <c r="Q141" s="345"/>
      <c r="R141" s="345"/>
      <c r="S141" s="345"/>
      <c r="T141" s="345"/>
      <c r="U141" s="345"/>
      <c r="V141" s="345"/>
      <c r="W141" s="345"/>
      <c r="X141" s="346"/>
    </row>
    <row r="142" spans="2:24" ht="15" customHeight="1" x14ac:dyDescent="0.35">
      <c r="B142" s="326"/>
      <c r="C142" s="329"/>
      <c r="D142" s="329"/>
      <c r="E142" s="332"/>
      <c r="F142" s="294" t="s">
        <v>1050</v>
      </c>
      <c r="G142" s="332"/>
      <c r="H142" s="332"/>
      <c r="I142" s="32">
        <v>492</v>
      </c>
      <c r="J142" s="329"/>
      <c r="K142" s="329"/>
      <c r="L142" s="344"/>
      <c r="M142" s="345"/>
      <c r="N142" s="345"/>
      <c r="O142" s="345"/>
      <c r="P142" s="345"/>
      <c r="Q142" s="345"/>
      <c r="R142" s="345"/>
      <c r="S142" s="345"/>
      <c r="T142" s="345"/>
      <c r="U142" s="345"/>
      <c r="V142" s="345"/>
      <c r="W142" s="345"/>
      <c r="X142" s="346"/>
    </row>
    <row r="143" spans="2:24" ht="15" customHeight="1" x14ac:dyDescent="0.35">
      <c r="B143" s="326"/>
      <c r="C143" s="329"/>
      <c r="D143" s="329"/>
      <c r="E143" s="332"/>
      <c r="F143" s="255" t="s">
        <v>908</v>
      </c>
      <c r="G143" s="332"/>
      <c r="H143" s="332"/>
      <c r="I143" s="32">
        <v>1048</v>
      </c>
      <c r="J143" s="329"/>
      <c r="K143" s="329"/>
      <c r="L143" s="344"/>
      <c r="M143" s="345"/>
      <c r="N143" s="345"/>
      <c r="O143" s="345"/>
      <c r="P143" s="345"/>
      <c r="Q143" s="345"/>
      <c r="R143" s="345"/>
      <c r="S143" s="345"/>
      <c r="T143" s="345"/>
      <c r="U143" s="345"/>
      <c r="V143" s="345"/>
      <c r="W143" s="345"/>
      <c r="X143" s="346"/>
    </row>
    <row r="144" spans="2:24" ht="15" customHeight="1" x14ac:dyDescent="0.35">
      <c r="B144" s="326"/>
      <c r="C144" s="329"/>
      <c r="D144" s="329"/>
      <c r="E144" s="332"/>
      <c r="F144" s="294" t="s">
        <v>1051</v>
      </c>
      <c r="G144" s="332"/>
      <c r="H144" s="332"/>
      <c r="I144" s="32">
        <v>839</v>
      </c>
      <c r="J144" s="329"/>
      <c r="K144" s="329"/>
      <c r="L144" s="344"/>
      <c r="M144" s="345"/>
      <c r="N144" s="345"/>
      <c r="O144" s="345"/>
      <c r="P144" s="345"/>
      <c r="Q144" s="345"/>
      <c r="R144" s="345"/>
      <c r="S144" s="345"/>
      <c r="T144" s="345"/>
      <c r="U144" s="345"/>
      <c r="V144" s="345"/>
      <c r="W144" s="345"/>
      <c r="X144" s="346"/>
    </row>
    <row r="145" spans="2:24" ht="15" customHeight="1" x14ac:dyDescent="0.35">
      <c r="B145" s="326"/>
      <c r="C145" s="329"/>
      <c r="D145" s="329"/>
      <c r="E145" s="332"/>
      <c r="F145" s="294" t="s">
        <v>1052</v>
      </c>
      <c r="G145" s="332"/>
      <c r="H145" s="332"/>
      <c r="I145" s="32">
        <v>986</v>
      </c>
      <c r="J145" s="329"/>
      <c r="K145" s="329"/>
      <c r="L145" s="344"/>
      <c r="M145" s="345"/>
      <c r="N145" s="345"/>
      <c r="O145" s="345"/>
      <c r="P145" s="345"/>
      <c r="Q145" s="345"/>
      <c r="R145" s="345"/>
      <c r="S145" s="345"/>
      <c r="T145" s="345"/>
      <c r="U145" s="345"/>
      <c r="V145" s="345"/>
      <c r="W145" s="345"/>
      <c r="X145" s="346"/>
    </row>
    <row r="146" spans="2:24" ht="15" customHeight="1" x14ac:dyDescent="0.35">
      <c r="B146" s="326"/>
      <c r="C146" s="329"/>
      <c r="D146" s="329"/>
      <c r="E146" s="332"/>
      <c r="F146" s="294" t="s">
        <v>707</v>
      </c>
      <c r="G146" s="332"/>
      <c r="H146" s="332"/>
      <c r="I146" s="32">
        <v>1116</v>
      </c>
      <c r="J146" s="329"/>
      <c r="K146" s="329"/>
      <c r="L146" s="344"/>
      <c r="M146" s="345"/>
      <c r="N146" s="345"/>
      <c r="O146" s="345"/>
      <c r="P146" s="345"/>
      <c r="Q146" s="345"/>
      <c r="R146" s="345"/>
      <c r="S146" s="345"/>
      <c r="T146" s="345"/>
      <c r="U146" s="345"/>
      <c r="V146" s="345"/>
      <c r="W146" s="345"/>
      <c r="X146" s="346"/>
    </row>
    <row r="147" spans="2:24" ht="15" customHeight="1" x14ac:dyDescent="0.35">
      <c r="B147" s="326"/>
      <c r="C147" s="329"/>
      <c r="D147" s="329"/>
      <c r="E147" s="332"/>
      <c r="F147" s="294" t="s">
        <v>903</v>
      </c>
      <c r="G147" s="332"/>
      <c r="H147" s="332"/>
      <c r="I147" s="32" t="s">
        <v>1058</v>
      </c>
      <c r="J147" s="329"/>
      <c r="K147" s="329"/>
      <c r="L147" s="344"/>
      <c r="M147" s="345"/>
      <c r="N147" s="345"/>
      <c r="O147" s="345"/>
      <c r="P147" s="345"/>
      <c r="Q147" s="345"/>
      <c r="R147" s="345"/>
      <c r="S147" s="345"/>
      <c r="T147" s="345"/>
      <c r="U147" s="345"/>
      <c r="V147" s="345"/>
      <c r="W147" s="345"/>
      <c r="X147" s="346"/>
    </row>
    <row r="148" spans="2:24" ht="15" customHeight="1" x14ac:dyDescent="0.35">
      <c r="B148" s="326"/>
      <c r="C148" s="329"/>
      <c r="D148" s="329"/>
      <c r="E148" s="332"/>
      <c r="F148" s="294" t="s">
        <v>1053</v>
      </c>
      <c r="G148" s="332"/>
      <c r="H148" s="332"/>
      <c r="I148" s="32" t="s">
        <v>1058</v>
      </c>
      <c r="J148" s="329"/>
      <c r="K148" s="329"/>
      <c r="L148" s="344"/>
      <c r="M148" s="345"/>
      <c r="N148" s="345"/>
      <c r="O148" s="345"/>
      <c r="P148" s="345"/>
      <c r="Q148" s="345"/>
      <c r="R148" s="345"/>
      <c r="S148" s="345"/>
      <c r="T148" s="345"/>
      <c r="U148" s="345"/>
      <c r="V148" s="345"/>
      <c r="W148" s="345"/>
      <c r="X148" s="346"/>
    </row>
    <row r="149" spans="2:24" ht="15" customHeight="1" x14ac:dyDescent="0.35">
      <c r="B149" s="326"/>
      <c r="C149" s="329"/>
      <c r="D149" s="329"/>
      <c r="E149" s="332"/>
      <c r="F149" s="294" t="s">
        <v>1054</v>
      </c>
      <c r="G149" s="332"/>
      <c r="H149" s="332"/>
      <c r="I149" s="32" t="s">
        <v>1058</v>
      </c>
      <c r="J149" s="329"/>
      <c r="K149" s="329"/>
      <c r="L149" s="344"/>
      <c r="M149" s="345"/>
      <c r="N149" s="345"/>
      <c r="O149" s="345"/>
      <c r="P149" s="345"/>
      <c r="Q149" s="345"/>
      <c r="R149" s="345"/>
      <c r="S149" s="345"/>
      <c r="T149" s="345"/>
      <c r="U149" s="345"/>
      <c r="V149" s="345"/>
      <c r="W149" s="345"/>
      <c r="X149" s="346"/>
    </row>
    <row r="150" spans="2:24" ht="15" customHeight="1" x14ac:dyDescent="0.35">
      <c r="B150" s="326"/>
      <c r="C150" s="329"/>
      <c r="D150" s="329"/>
      <c r="E150" s="332"/>
      <c r="F150" s="294" t="s">
        <v>706</v>
      </c>
      <c r="G150" s="332"/>
      <c r="H150" s="332"/>
      <c r="I150" s="32" t="s">
        <v>1058</v>
      </c>
      <c r="J150" s="329"/>
      <c r="K150" s="329"/>
      <c r="L150" s="344"/>
      <c r="M150" s="345"/>
      <c r="N150" s="345"/>
      <c r="O150" s="345"/>
      <c r="P150" s="345"/>
      <c r="Q150" s="345"/>
      <c r="R150" s="345"/>
      <c r="S150" s="345"/>
      <c r="T150" s="345"/>
      <c r="U150" s="345"/>
      <c r="V150" s="345"/>
      <c r="W150" s="345"/>
      <c r="X150" s="346"/>
    </row>
    <row r="151" spans="2:24" ht="15" customHeight="1" x14ac:dyDescent="0.35">
      <c r="B151" s="326"/>
      <c r="C151" s="329"/>
      <c r="D151" s="329"/>
      <c r="E151" s="332"/>
      <c r="F151" s="294" t="s">
        <v>911</v>
      </c>
      <c r="G151" s="332"/>
      <c r="H151" s="332"/>
      <c r="I151" s="32" t="s">
        <v>1058</v>
      </c>
      <c r="J151" s="329"/>
      <c r="K151" s="329"/>
      <c r="L151" s="344"/>
      <c r="M151" s="345"/>
      <c r="N151" s="345"/>
      <c r="O151" s="345"/>
      <c r="P151" s="345"/>
      <c r="Q151" s="345"/>
      <c r="R151" s="345"/>
      <c r="S151" s="345"/>
      <c r="T151" s="345"/>
      <c r="U151" s="345"/>
      <c r="V151" s="345"/>
      <c r="W151" s="345"/>
      <c r="X151" s="346"/>
    </row>
    <row r="152" spans="2:24" ht="30.75" customHeight="1" x14ac:dyDescent="0.35">
      <c r="B152" s="327"/>
      <c r="C152" s="330"/>
      <c r="D152" s="330"/>
      <c r="E152" s="333"/>
      <c r="F152" s="255" t="s">
        <v>1055</v>
      </c>
      <c r="G152" s="333"/>
      <c r="H152" s="333"/>
      <c r="I152" s="32">
        <v>830</v>
      </c>
      <c r="J152" s="330"/>
      <c r="K152" s="330"/>
      <c r="L152" s="347"/>
      <c r="M152" s="348"/>
      <c r="N152" s="348"/>
      <c r="O152" s="348"/>
      <c r="P152" s="348"/>
      <c r="Q152" s="348"/>
      <c r="R152" s="348"/>
      <c r="S152" s="348"/>
      <c r="T152" s="348"/>
      <c r="U152" s="348"/>
      <c r="V152" s="348"/>
      <c r="W152" s="348"/>
      <c r="X152" s="349"/>
    </row>
    <row r="153" spans="2:24" ht="15" customHeight="1" x14ac:dyDescent="0.35">
      <c r="B153" s="265" t="s">
        <v>1623</v>
      </c>
      <c r="C153" s="255"/>
      <c r="D153" s="255"/>
      <c r="E153" s="255"/>
      <c r="F153" s="255"/>
      <c r="G153" s="255"/>
      <c r="H153" s="255"/>
      <c r="I153" s="32">
        <v>100</v>
      </c>
      <c r="J153" s="252" t="s">
        <v>273</v>
      </c>
      <c r="K153" s="282" t="s">
        <v>1624</v>
      </c>
      <c r="L153" s="307" t="s">
        <v>1625</v>
      </c>
      <c r="M153" s="308"/>
      <c r="N153" s="308"/>
      <c r="O153" s="308"/>
      <c r="P153" s="308"/>
      <c r="Q153" s="308"/>
      <c r="R153" s="308"/>
      <c r="S153" s="308"/>
      <c r="T153" s="308"/>
      <c r="U153" s="308"/>
      <c r="V153" s="308"/>
      <c r="W153" s="308"/>
      <c r="X153" s="309"/>
    </row>
    <row r="154" spans="2:24" ht="15" customHeight="1" x14ac:dyDescent="0.35">
      <c r="B154" s="265" t="s">
        <v>1371</v>
      </c>
      <c r="C154" s="255"/>
      <c r="D154" s="255"/>
      <c r="E154" s="255"/>
      <c r="F154" s="255"/>
      <c r="G154" s="255"/>
      <c r="H154" s="255"/>
      <c r="I154" s="294"/>
      <c r="J154" s="252" t="s">
        <v>514</v>
      </c>
      <c r="K154" s="282" t="s">
        <v>971</v>
      </c>
      <c r="L154" s="307" t="s">
        <v>1373</v>
      </c>
      <c r="M154" s="308"/>
      <c r="N154" s="308"/>
      <c r="O154" s="308"/>
      <c r="P154" s="308"/>
      <c r="Q154" s="308"/>
      <c r="R154" s="308"/>
      <c r="S154" s="308"/>
      <c r="T154" s="308"/>
      <c r="U154" s="308"/>
      <c r="V154" s="308"/>
      <c r="W154" s="308"/>
      <c r="X154" s="309"/>
    </row>
    <row r="155" spans="2:24" ht="15" customHeight="1" x14ac:dyDescent="0.35">
      <c r="B155" s="325" t="s">
        <v>1071</v>
      </c>
      <c r="C155" s="331" t="s">
        <v>699</v>
      </c>
      <c r="D155" s="255" t="s">
        <v>903</v>
      </c>
      <c r="E155" s="255"/>
      <c r="F155" s="255"/>
      <c r="G155" s="255"/>
      <c r="H155" s="255"/>
      <c r="I155" s="51">
        <v>1.6482E-2</v>
      </c>
      <c r="J155" s="328" t="s">
        <v>273</v>
      </c>
      <c r="K155" s="328"/>
      <c r="L155" s="341" t="s">
        <v>1073</v>
      </c>
      <c r="M155" s="342"/>
      <c r="N155" s="342"/>
      <c r="O155" s="342"/>
      <c r="P155" s="342"/>
      <c r="Q155" s="342"/>
      <c r="R155" s="342"/>
      <c r="S155" s="342"/>
      <c r="T155" s="342"/>
      <c r="U155" s="342"/>
      <c r="V155" s="342"/>
      <c r="W155" s="342"/>
      <c r="X155" s="343"/>
    </row>
    <row r="156" spans="2:24" ht="15" customHeight="1" x14ac:dyDescent="0.35">
      <c r="B156" s="326"/>
      <c r="C156" s="332"/>
      <c r="D156" s="255" t="s">
        <v>791</v>
      </c>
      <c r="E156" s="255"/>
      <c r="F156" s="255"/>
      <c r="G156" s="255"/>
      <c r="H156" s="255"/>
      <c r="I156" s="51">
        <v>1.1480000000000001E-2</v>
      </c>
      <c r="J156" s="329"/>
      <c r="K156" s="329"/>
      <c r="L156" s="344"/>
      <c r="M156" s="366"/>
      <c r="N156" s="366"/>
      <c r="O156" s="366"/>
      <c r="P156" s="366"/>
      <c r="Q156" s="366"/>
      <c r="R156" s="366"/>
      <c r="S156" s="366"/>
      <c r="T156" s="366"/>
      <c r="U156" s="366"/>
      <c r="V156" s="366"/>
      <c r="W156" s="366"/>
      <c r="X156" s="346"/>
    </row>
    <row r="157" spans="2:24" ht="15" customHeight="1" x14ac:dyDescent="0.35">
      <c r="B157" s="326"/>
      <c r="C157" s="332"/>
      <c r="D157" s="255" t="s">
        <v>706</v>
      </c>
      <c r="E157" s="255"/>
      <c r="F157" s="255"/>
      <c r="G157" s="255"/>
      <c r="H157" s="255"/>
      <c r="I157" s="51">
        <v>1.3082999999999999E-2</v>
      </c>
      <c r="J157" s="329"/>
      <c r="K157" s="329"/>
      <c r="L157" s="344"/>
      <c r="M157" s="366"/>
      <c r="N157" s="366"/>
      <c r="O157" s="366"/>
      <c r="P157" s="366"/>
      <c r="Q157" s="366"/>
      <c r="R157" s="366"/>
      <c r="S157" s="366"/>
      <c r="T157" s="366"/>
      <c r="U157" s="366"/>
      <c r="V157" s="366"/>
      <c r="W157" s="366"/>
      <c r="X157" s="346"/>
    </row>
    <row r="158" spans="2:24" ht="15" customHeight="1" x14ac:dyDescent="0.35">
      <c r="B158" s="326"/>
      <c r="C158" s="332"/>
      <c r="D158" s="294" t="s">
        <v>710</v>
      </c>
      <c r="E158" s="255"/>
      <c r="F158" s="255"/>
      <c r="G158" s="255"/>
      <c r="H158" s="255"/>
      <c r="I158" s="51">
        <v>1.0179000000000001E-2</v>
      </c>
      <c r="J158" s="329"/>
      <c r="K158" s="329"/>
      <c r="L158" s="344"/>
      <c r="M158" s="366"/>
      <c r="N158" s="366"/>
      <c r="O158" s="366"/>
      <c r="P158" s="366"/>
      <c r="Q158" s="366"/>
      <c r="R158" s="366"/>
      <c r="S158" s="366"/>
      <c r="T158" s="366"/>
      <c r="U158" s="366"/>
      <c r="V158" s="366"/>
      <c r="W158" s="366"/>
      <c r="X158" s="346"/>
    </row>
    <row r="159" spans="2:24" ht="15" customHeight="1" x14ac:dyDescent="0.35">
      <c r="B159" s="326"/>
      <c r="C159" s="332"/>
      <c r="D159" s="294" t="s">
        <v>1048</v>
      </c>
      <c r="E159" s="255"/>
      <c r="F159" s="255"/>
      <c r="G159" s="255"/>
      <c r="H159" s="255"/>
      <c r="I159" s="51">
        <v>1.5543E-2</v>
      </c>
      <c r="J159" s="329"/>
      <c r="K159" s="329"/>
      <c r="L159" s="344"/>
      <c r="M159" s="366"/>
      <c r="N159" s="366"/>
      <c r="O159" s="366"/>
      <c r="P159" s="366"/>
      <c r="Q159" s="366"/>
      <c r="R159" s="366"/>
      <c r="S159" s="366"/>
      <c r="T159" s="366"/>
      <c r="U159" s="366"/>
      <c r="V159" s="366"/>
      <c r="W159" s="366"/>
      <c r="X159" s="346"/>
    </row>
    <row r="160" spans="2:24" ht="15" customHeight="1" x14ac:dyDescent="0.35">
      <c r="B160" s="326"/>
      <c r="C160" s="332"/>
      <c r="D160" s="294" t="s">
        <v>1053</v>
      </c>
      <c r="E160" s="255"/>
      <c r="F160" s="255"/>
      <c r="G160" s="255"/>
      <c r="H160" s="255"/>
      <c r="I160" s="51">
        <v>1.4296E-2</v>
      </c>
      <c r="J160" s="329"/>
      <c r="K160" s="329"/>
      <c r="L160" s="344"/>
      <c r="M160" s="366"/>
      <c r="N160" s="366"/>
      <c r="O160" s="366"/>
      <c r="P160" s="366"/>
      <c r="Q160" s="366"/>
      <c r="R160" s="366"/>
      <c r="S160" s="366"/>
      <c r="T160" s="366"/>
      <c r="U160" s="366"/>
      <c r="V160" s="366"/>
      <c r="W160" s="366"/>
      <c r="X160" s="346"/>
    </row>
    <row r="161" spans="2:24" ht="15" customHeight="1" x14ac:dyDescent="0.35">
      <c r="B161" s="326"/>
      <c r="C161" s="332"/>
      <c r="D161" s="255" t="s">
        <v>906</v>
      </c>
      <c r="E161" s="255"/>
      <c r="F161" s="255"/>
      <c r="G161" s="255"/>
      <c r="H161" s="255"/>
      <c r="I161" s="51">
        <v>1.3205E-2</v>
      </c>
      <c r="J161" s="329"/>
      <c r="K161" s="329"/>
      <c r="L161" s="344"/>
      <c r="M161" s="366"/>
      <c r="N161" s="366"/>
      <c r="O161" s="366"/>
      <c r="P161" s="366"/>
      <c r="Q161" s="366"/>
      <c r="R161" s="366"/>
      <c r="S161" s="366"/>
      <c r="T161" s="366"/>
      <c r="U161" s="366"/>
      <c r="V161" s="366"/>
      <c r="W161" s="366"/>
      <c r="X161" s="346"/>
    </row>
    <row r="162" spans="2:24" ht="15" customHeight="1" x14ac:dyDescent="0.35">
      <c r="B162" s="326"/>
      <c r="C162" s="332"/>
      <c r="D162" s="294" t="s">
        <v>911</v>
      </c>
      <c r="E162" s="255"/>
      <c r="F162" s="255"/>
      <c r="G162" s="255"/>
      <c r="H162" s="255"/>
      <c r="I162" s="51">
        <v>1.2267999999999999E-2</v>
      </c>
      <c r="J162" s="329"/>
      <c r="K162" s="329"/>
      <c r="L162" s="344"/>
      <c r="M162" s="366"/>
      <c r="N162" s="366"/>
      <c r="O162" s="366"/>
      <c r="P162" s="366"/>
      <c r="Q162" s="366"/>
      <c r="R162" s="366"/>
      <c r="S162" s="366"/>
      <c r="T162" s="366"/>
      <c r="U162" s="366"/>
      <c r="V162" s="366"/>
      <c r="W162" s="366"/>
      <c r="X162" s="346"/>
    </row>
    <row r="163" spans="2:24" ht="15" customHeight="1" x14ac:dyDescent="0.35">
      <c r="B163" s="326"/>
      <c r="C163" s="332"/>
      <c r="D163" s="294" t="s">
        <v>1049</v>
      </c>
      <c r="E163" s="255"/>
      <c r="F163" s="255"/>
      <c r="G163" s="255"/>
      <c r="H163" s="255"/>
      <c r="I163" s="51">
        <v>1.3082E-2</v>
      </c>
      <c r="J163" s="329"/>
      <c r="K163" s="329"/>
      <c r="L163" s="344"/>
      <c r="M163" s="366"/>
      <c r="N163" s="366"/>
      <c r="O163" s="366"/>
      <c r="P163" s="366"/>
      <c r="Q163" s="366"/>
      <c r="R163" s="366"/>
      <c r="S163" s="366"/>
      <c r="T163" s="366"/>
      <c r="U163" s="366"/>
      <c r="V163" s="366"/>
      <c r="W163" s="366"/>
      <c r="X163" s="346"/>
    </row>
    <row r="164" spans="2:24" ht="15" customHeight="1" x14ac:dyDescent="0.35">
      <c r="B164" s="326"/>
      <c r="C164" s="332"/>
      <c r="D164" s="294" t="s">
        <v>1050</v>
      </c>
      <c r="E164" s="255"/>
      <c r="F164" s="255"/>
      <c r="G164" s="255"/>
      <c r="H164" s="255"/>
      <c r="I164" s="51">
        <v>1.6718E-2</v>
      </c>
      <c r="J164" s="329"/>
      <c r="K164" s="329"/>
      <c r="L164" s="344"/>
      <c r="M164" s="366"/>
      <c r="N164" s="366"/>
      <c r="O164" s="366"/>
      <c r="P164" s="366"/>
      <c r="Q164" s="366"/>
      <c r="R164" s="366"/>
      <c r="S164" s="366"/>
      <c r="T164" s="366"/>
      <c r="U164" s="366"/>
      <c r="V164" s="366"/>
      <c r="W164" s="366"/>
      <c r="X164" s="346"/>
    </row>
    <row r="165" spans="2:24" ht="15" customHeight="1" x14ac:dyDescent="0.35">
      <c r="B165" s="326"/>
      <c r="C165" s="332"/>
      <c r="D165" s="294" t="s">
        <v>1054</v>
      </c>
      <c r="E165" s="255"/>
      <c r="F165" s="255"/>
      <c r="G165" s="255"/>
      <c r="H165" s="255"/>
      <c r="I165" s="51">
        <v>1.1964000000000001E-2</v>
      </c>
      <c r="J165" s="329"/>
      <c r="K165" s="329"/>
      <c r="L165" s="344"/>
      <c r="M165" s="366"/>
      <c r="N165" s="366"/>
      <c r="O165" s="366"/>
      <c r="P165" s="366"/>
      <c r="Q165" s="366"/>
      <c r="R165" s="366"/>
      <c r="S165" s="366"/>
      <c r="T165" s="366"/>
      <c r="U165" s="366"/>
      <c r="V165" s="366"/>
      <c r="W165" s="366"/>
      <c r="X165" s="346"/>
    </row>
    <row r="166" spans="2:24" ht="15" customHeight="1" x14ac:dyDescent="0.35">
      <c r="B166" s="326"/>
      <c r="C166" s="332"/>
      <c r="D166" s="294" t="s">
        <v>908</v>
      </c>
      <c r="E166" s="255"/>
      <c r="F166" s="255"/>
      <c r="G166" s="255"/>
      <c r="H166" s="255"/>
      <c r="I166" s="51">
        <v>1.5262E-2</v>
      </c>
      <c r="J166" s="329"/>
      <c r="K166" s="329"/>
      <c r="L166" s="344"/>
      <c r="M166" s="366"/>
      <c r="N166" s="366"/>
      <c r="O166" s="366"/>
      <c r="P166" s="366"/>
      <c r="Q166" s="366"/>
      <c r="R166" s="366"/>
      <c r="S166" s="366"/>
      <c r="T166" s="366"/>
      <c r="U166" s="366"/>
      <c r="V166" s="366"/>
      <c r="W166" s="366"/>
      <c r="X166" s="346"/>
    </row>
    <row r="167" spans="2:24" ht="15" customHeight="1" x14ac:dyDescent="0.35">
      <c r="B167" s="326"/>
      <c r="C167" s="332"/>
      <c r="D167" s="294" t="s">
        <v>1051</v>
      </c>
      <c r="E167" s="255"/>
      <c r="F167" s="255"/>
      <c r="G167" s="255"/>
      <c r="H167" s="255"/>
      <c r="I167" s="51">
        <v>1.3280999999999999E-2</v>
      </c>
      <c r="J167" s="329"/>
      <c r="K167" s="329"/>
      <c r="L167" s="344"/>
      <c r="M167" s="366"/>
      <c r="N167" s="366"/>
      <c r="O167" s="366"/>
      <c r="P167" s="366"/>
      <c r="Q167" s="366"/>
      <c r="R167" s="366"/>
      <c r="S167" s="366"/>
      <c r="T167" s="366"/>
      <c r="U167" s="366"/>
      <c r="V167" s="366"/>
      <c r="W167" s="366"/>
      <c r="X167" s="346"/>
    </row>
    <row r="168" spans="2:24" ht="15" customHeight="1" x14ac:dyDescent="0.35">
      <c r="B168" s="326"/>
      <c r="C168" s="332"/>
      <c r="D168" s="294" t="s">
        <v>1052</v>
      </c>
      <c r="E168" s="255"/>
      <c r="F168" s="255"/>
      <c r="G168" s="255"/>
      <c r="H168" s="255"/>
      <c r="I168" s="51">
        <v>1.4055E-2</v>
      </c>
      <c r="J168" s="329"/>
      <c r="K168" s="329"/>
      <c r="L168" s="344"/>
      <c r="M168" s="366"/>
      <c r="N168" s="366"/>
      <c r="O168" s="366"/>
      <c r="P168" s="366"/>
      <c r="Q168" s="366"/>
      <c r="R168" s="366"/>
      <c r="S168" s="366"/>
      <c r="T168" s="366"/>
      <c r="U168" s="366"/>
      <c r="V168" s="366"/>
      <c r="W168" s="366"/>
      <c r="X168" s="346"/>
    </row>
    <row r="169" spans="2:24" ht="15" customHeight="1" x14ac:dyDescent="0.35">
      <c r="B169" s="326"/>
      <c r="C169" s="332"/>
      <c r="D169" s="294" t="s">
        <v>707</v>
      </c>
      <c r="E169" s="255"/>
      <c r="F169" s="255"/>
      <c r="G169" s="255"/>
      <c r="H169" s="255"/>
      <c r="I169" s="51">
        <v>1.5677E-2</v>
      </c>
      <c r="J169" s="329"/>
      <c r="K169" s="329"/>
      <c r="L169" s="344"/>
      <c r="M169" s="366"/>
      <c r="N169" s="366"/>
      <c r="O169" s="366"/>
      <c r="P169" s="366"/>
      <c r="Q169" s="366"/>
      <c r="R169" s="366"/>
      <c r="S169" s="366"/>
      <c r="T169" s="366"/>
      <c r="U169" s="366"/>
      <c r="V169" s="366"/>
      <c r="W169" s="366"/>
      <c r="X169" s="346"/>
    </row>
    <row r="170" spans="2:24" ht="15" customHeight="1" x14ac:dyDescent="0.35">
      <c r="B170" s="327"/>
      <c r="C170" s="333"/>
      <c r="D170" s="255" t="s">
        <v>1055</v>
      </c>
      <c r="E170" s="255"/>
      <c r="F170" s="255"/>
      <c r="G170" s="255"/>
      <c r="H170" s="255"/>
      <c r="I170" s="51">
        <v>1.4657999999999999E-2</v>
      </c>
      <c r="J170" s="330"/>
      <c r="K170" s="330"/>
      <c r="L170" s="347"/>
      <c r="M170" s="348"/>
      <c r="N170" s="348"/>
      <c r="O170" s="348"/>
      <c r="P170" s="348"/>
      <c r="Q170" s="348"/>
      <c r="R170" s="348"/>
      <c r="S170" s="348"/>
      <c r="T170" s="348"/>
      <c r="U170" s="348"/>
      <c r="V170" s="348"/>
      <c r="W170" s="348"/>
      <c r="X170" s="349"/>
    </row>
    <row r="172" spans="2:24" ht="45" customHeight="1" x14ac:dyDescent="0.35"/>
    <row r="173" spans="2:24" ht="15" customHeight="1" x14ac:dyDescent="0.35"/>
    <row r="174" spans="2:24" ht="15" customHeight="1" x14ac:dyDescent="0.35"/>
  </sheetData>
  <mergeCells count="44">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54:X54"/>
    <mergeCell ref="L55:X55"/>
    <mergeCell ref="L56:X56"/>
    <mergeCell ref="H73:H88"/>
    <mergeCell ref="H57:H72"/>
    <mergeCell ref="L57:X152"/>
    <mergeCell ref="H105:H120"/>
    <mergeCell ref="H121:H136"/>
    <mergeCell ref="H137:H152"/>
    <mergeCell ref="K155:K170"/>
    <mergeCell ref="L155:X170"/>
    <mergeCell ref="L153:X153"/>
    <mergeCell ref="L154:X154"/>
    <mergeCell ref="B155:B170"/>
    <mergeCell ref="C155:C170"/>
    <mergeCell ref="J155:J170"/>
    <mergeCell ref="G57:G152"/>
    <mergeCell ref="J57:J152"/>
    <mergeCell ref="K57:K152"/>
    <mergeCell ref="H89:H104"/>
    <mergeCell ref="B13:B14"/>
    <mergeCell ref="B57:B152"/>
    <mergeCell ref="C57:C152"/>
    <mergeCell ref="D105:D152"/>
    <mergeCell ref="D57:D104"/>
    <mergeCell ref="E57:E152"/>
    <mergeCell ref="C25:H25"/>
  </mergeCells>
  <conditionalFormatting sqref="E55:I56 E153:I153">
    <cfRule type="cellIs" dxfId="1371" priority="40" operator="notEqual">
      <formula>""</formula>
    </cfRule>
  </conditionalFormatting>
  <conditionalFormatting sqref="D155:D170">
    <cfRule type="cellIs" dxfId="1370" priority="31" operator="notEqual">
      <formula>""</formula>
    </cfRule>
  </conditionalFormatting>
  <conditionalFormatting sqref="E154:I154">
    <cfRule type="cellIs" dxfId="1369" priority="34" operator="notEqual">
      <formula>""</formula>
    </cfRule>
  </conditionalFormatting>
  <conditionalFormatting sqref="G155:H170">
    <cfRule type="cellIs" dxfId="1368" priority="33" operator="notEqual">
      <formula>""</formula>
    </cfRule>
  </conditionalFormatting>
  <conditionalFormatting sqref="C155">
    <cfRule type="cellIs" dxfId="1367" priority="32" operator="notEqual">
      <formula>""</formula>
    </cfRule>
  </conditionalFormatting>
  <conditionalFormatting sqref="I155:I170">
    <cfRule type="cellIs" dxfId="1366" priority="30" operator="notEqual">
      <formula>""</formula>
    </cfRule>
  </conditionalFormatting>
  <conditionalFormatting sqref="C55:D56">
    <cfRule type="cellIs" dxfId="1365" priority="29" operator="notEqual">
      <formula>""</formula>
    </cfRule>
  </conditionalFormatting>
  <conditionalFormatting sqref="C153:D154">
    <cfRule type="cellIs" dxfId="1364" priority="28" operator="notEqual">
      <formula>""</formula>
    </cfRule>
  </conditionalFormatting>
  <conditionalFormatting sqref="E155:F170">
    <cfRule type="cellIs" dxfId="1363" priority="27" operator="notEqual">
      <formula>""</formula>
    </cfRule>
  </conditionalFormatting>
  <conditionalFormatting sqref="F120">
    <cfRule type="cellIs" dxfId="1362" priority="11" operator="notEqual">
      <formula>""</formula>
    </cfRule>
  </conditionalFormatting>
  <conditionalFormatting sqref="F105:F119">
    <cfRule type="cellIs" dxfId="1361" priority="15" operator="notEqual">
      <formula>""</formula>
    </cfRule>
  </conditionalFormatting>
  <conditionalFormatting sqref="E57:I57 I58:I72 F58:F72 F88 F104 I105:I120">
    <cfRule type="cellIs" dxfId="1360" priority="16" operator="notEqual">
      <formula>""</formula>
    </cfRule>
  </conditionalFormatting>
  <conditionalFormatting sqref="H105">
    <cfRule type="cellIs" dxfId="1359" priority="14" operator="notEqual">
      <formula>""</formula>
    </cfRule>
  </conditionalFormatting>
  <conditionalFormatting sqref="F73:F87">
    <cfRule type="cellIs" dxfId="1358" priority="13" operator="notEqual">
      <formula>""</formula>
    </cfRule>
  </conditionalFormatting>
  <conditionalFormatting sqref="F89:F103">
    <cfRule type="cellIs" dxfId="1357" priority="12" operator="notEqual">
      <formula>""</formula>
    </cfRule>
  </conditionalFormatting>
  <conditionalFormatting sqref="H137">
    <cfRule type="cellIs" dxfId="1356" priority="3" operator="notEqual">
      <formula>""</formula>
    </cfRule>
  </conditionalFormatting>
  <conditionalFormatting sqref="H121">
    <cfRule type="cellIs" dxfId="1355" priority="1" operator="notEqual">
      <formula>""</formula>
    </cfRule>
  </conditionalFormatting>
  <conditionalFormatting sqref="F121:F135">
    <cfRule type="cellIs" dxfId="1354" priority="10" operator="notEqual">
      <formula>""</formula>
    </cfRule>
  </conditionalFormatting>
  <conditionalFormatting sqref="F136">
    <cfRule type="cellIs" dxfId="1353" priority="9" operator="notEqual">
      <formula>""</formula>
    </cfRule>
  </conditionalFormatting>
  <conditionalFormatting sqref="F137:F151">
    <cfRule type="cellIs" dxfId="1352" priority="8" operator="notEqual">
      <formula>""</formula>
    </cfRule>
  </conditionalFormatting>
  <conditionalFormatting sqref="F152">
    <cfRule type="cellIs" dxfId="1351" priority="7" operator="notEqual">
      <formula>""</formula>
    </cfRule>
  </conditionalFormatting>
  <conditionalFormatting sqref="I90:I104 H89:I89">
    <cfRule type="cellIs" dxfId="1350" priority="6" operator="notEqual">
      <formula>""</formula>
    </cfRule>
  </conditionalFormatting>
  <conditionalFormatting sqref="H73:I73 I74:I88">
    <cfRule type="cellIs" dxfId="1349" priority="5" operator="notEqual">
      <formula>""</formula>
    </cfRule>
  </conditionalFormatting>
  <conditionalFormatting sqref="I137:I152">
    <cfRule type="cellIs" dxfId="1348" priority="4" operator="notEqual">
      <formula>""</formula>
    </cfRule>
  </conditionalFormatting>
  <conditionalFormatting sqref="I121:I136">
    <cfRule type="cellIs" dxfId="1347" priority="2" operator="notEqual">
      <formula>""</formula>
    </cfRule>
  </conditionalFormatting>
  <hyperlinks>
    <hyperlink ref="H11" location="_ftn1" display="_ftn1" xr:uid="{00000000-0004-0000-2F00-000000000000}"/>
    <hyperlink ref="I11" location="_ftn2" display="_ftn2" xr:uid="{00000000-0004-0000-2F00-000001000000}"/>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39997558519241921"/>
  </sheetPr>
  <dimension ref="A1:V158"/>
  <sheetViews>
    <sheetView workbookViewId="0">
      <selection activeCell="D7" sqref="D7"/>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MID(CELL("Filename",I8),SEARCH("]",CELL("Filename",I8),1)+1,100)&amp;" (Removed 2021)"</f>
        <v>Room AC (Removed 2021)</v>
      </c>
      <c r="C1" s="221"/>
    </row>
    <row r="2" spans="2:9" x14ac:dyDescent="0.35">
      <c r="B2" s="18" t="s">
        <v>208</v>
      </c>
      <c r="C2" s="42" t="s">
        <v>1626</v>
      </c>
    </row>
    <row r="3" spans="2:9" x14ac:dyDescent="0.35">
      <c r="C3" s="99" t="s">
        <v>1627</v>
      </c>
    </row>
    <row r="4" spans="2:9" x14ac:dyDescent="0.35">
      <c r="C4" s="99"/>
    </row>
    <row r="5" spans="2:9" x14ac:dyDescent="0.35">
      <c r="B5" s="23" t="s">
        <v>209</v>
      </c>
      <c r="G5" s="23" t="s">
        <v>210</v>
      </c>
    </row>
    <row r="6" spans="2:9" ht="37.5" x14ac:dyDescent="0.35">
      <c r="B6" s="303" t="s">
        <v>211</v>
      </c>
      <c r="C6" s="303" t="s">
        <v>212</v>
      </c>
      <c r="D6" s="24" t="s">
        <v>213</v>
      </c>
      <c r="G6" s="303" t="s">
        <v>211</v>
      </c>
      <c r="H6" s="303" t="s">
        <v>212</v>
      </c>
      <c r="I6" s="24" t="s">
        <v>214</v>
      </c>
    </row>
    <row r="7" spans="2:9" ht="15" customHeight="1" x14ac:dyDescent="0.35">
      <c r="B7" s="285"/>
      <c r="C7" s="285"/>
      <c r="D7" s="252">
        <v>9</v>
      </c>
      <c r="G7" s="285"/>
      <c r="H7" s="285"/>
      <c r="I7" s="252"/>
    </row>
    <row r="8" spans="2:9" x14ac:dyDescent="0.35">
      <c r="D8" s="25"/>
    </row>
    <row r="12" spans="2:9" x14ac:dyDescent="0.35">
      <c r="B12" s="23" t="s">
        <v>215</v>
      </c>
      <c r="C12" s="26"/>
      <c r="D12" s="25"/>
      <c r="G12" s="23" t="s">
        <v>216</v>
      </c>
      <c r="H12" s="4"/>
      <c r="I12" s="4"/>
    </row>
    <row r="13" spans="2:9" ht="45.75" customHeight="1" x14ac:dyDescent="0.35">
      <c r="B13" s="303" t="s">
        <v>217</v>
      </c>
      <c r="C13" s="303" t="s">
        <v>212</v>
      </c>
      <c r="D13" s="24" t="s">
        <v>218</v>
      </c>
      <c r="E13" s="24" t="s">
        <v>219</v>
      </c>
      <c r="G13" s="303" t="s">
        <v>211</v>
      </c>
      <c r="H13" s="303" t="s">
        <v>212</v>
      </c>
      <c r="I13" s="24" t="s">
        <v>220</v>
      </c>
    </row>
    <row r="14" spans="2:9" x14ac:dyDescent="0.35">
      <c r="B14" s="253" t="s">
        <v>1628</v>
      </c>
      <c r="C14" s="253"/>
      <c r="D14" s="253">
        <v>50</v>
      </c>
      <c r="E14" s="253"/>
      <c r="G14" s="253"/>
      <c r="H14" s="253"/>
      <c r="I14" s="5"/>
    </row>
    <row r="15" spans="2:9" x14ac:dyDescent="0.35">
      <c r="B15" s="4"/>
      <c r="C15" s="4"/>
      <c r="D15" s="4"/>
      <c r="E15" s="4"/>
    </row>
    <row r="16" spans="2:9" x14ac:dyDescent="0.35">
      <c r="B16" s="4"/>
      <c r="C16" s="4"/>
      <c r="D16" s="4"/>
      <c r="E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63" t="s">
        <v>1629</v>
      </c>
      <c r="D27" s="364"/>
      <c r="E27" s="364"/>
      <c r="F27" s="364"/>
      <c r="G27" s="364"/>
      <c r="H27" s="365"/>
      <c r="P27" s="29"/>
      <c r="Q27" s="29"/>
    </row>
    <row r="28" spans="1:17" x14ac:dyDescent="0.35">
      <c r="A28" s="320"/>
      <c r="B28" s="28" t="s">
        <v>229</v>
      </c>
      <c r="C28" s="363" t="s">
        <v>1630</v>
      </c>
      <c r="D28" s="364"/>
      <c r="E28" s="364"/>
      <c r="F28" s="364"/>
      <c r="G28" s="364"/>
      <c r="H28" s="365"/>
      <c r="P28" s="29"/>
      <c r="Q28" s="29"/>
    </row>
    <row r="29" spans="1:17" x14ac:dyDescent="0.35">
      <c r="A29" s="320"/>
      <c r="B29" s="28" t="s">
        <v>230</v>
      </c>
      <c r="C29" s="310"/>
      <c r="D29" s="311"/>
      <c r="E29" s="311"/>
      <c r="F29" s="311"/>
      <c r="G29" s="311"/>
      <c r="H29" s="312"/>
      <c r="P29" s="29"/>
      <c r="Q29" s="29"/>
    </row>
    <row r="30" spans="1:17" x14ac:dyDescent="0.35">
      <c r="A30" s="320"/>
      <c r="B30" s="28" t="s">
        <v>231</v>
      </c>
      <c r="C30" s="310"/>
      <c r="D30" s="311"/>
      <c r="E30" s="311"/>
      <c r="F30" s="311"/>
      <c r="G30" s="311"/>
      <c r="H30" s="312"/>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246</v>
      </c>
      <c r="F44" s="303"/>
      <c r="G44" s="303"/>
      <c r="H44" s="303"/>
      <c r="I44" s="303"/>
      <c r="L44" s="29"/>
      <c r="M44" s="29"/>
    </row>
    <row r="45" spans="1:17" ht="15" customHeight="1" x14ac:dyDescent="0.35">
      <c r="B45" s="30"/>
      <c r="C45" s="285"/>
      <c r="D45" s="285"/>
      <c r="E45" s="256"/>
      <c r="F45" s="261"/>
      <c r="G45" s="261"/>
      <c r="H45" s="261"/>
      <c r="I45" s="262"/>
      <c r="L45" s="1"/>
      <c r="M45" s="1"/>
    </row>
    <row r="46" spans="1:17" x14ac:dyDescent="0.35">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471" t="s">
        <v>1631</v>
      </c>
      <c r="C56" s="331" t="s">
        <v>699</v>
      </c>
      <c r="D56" s="255" t="s">
        <v>903</v>
      </c>
      <c r="E56" s="331" t="s">
        <v>1045</v>
      </c>
      <c r="F56" s="331" t="s">
        <v>1046</v>
      </c>
      <c r="G56" s="31">
        <v>458</v>
      </c>
      <c r="H56" s="328" t="s">
        <v>273</v>
      </c>
      <c r="I56" s="328" t="s">
        <v>282</v>
      </c>
      <c r="J56" s="341" t="s">
        <v>1632</v>
      </c>
      <c r="K56" s="342"/>
      <c r="L56" s="342"/>
      <c r="M56" s="342"/>
      <c r="N56" s="342"/>
      <c r="O56" s="342"/>
      <c r="P56" s="342"/>
      <c r="Q56" s="342"/>
      <c r="R56" s="342"/>
      <c r="S56" s="342"/>
      <c r="T56" s="342"/>
      <c r="U56" s="342"/>
      <c r="V56" s="343"/>
    </row>
    <row r="57" spans="2:22" ht="15" customHeight="1" x14ac:dyDescent="0.35">
      <c r="B57" s="472"/>
      <c r="C57" s="332"/>
      <c r="D57" s="255" t="s">
        <v>791</v>
      </c>
      <c r="E57" s="332"/>
      <c r="F57" s="332"/>
      <c r="G57" s="31">
        <v>328</v>
      </c>
      <c r="H57" s="329"/>
      <c r="I57" s="329"/>
      <c r="J57" s="344"/>
      <c r="K57" s="366"/>
      <c r="L57" s="366"/>
      <c r="M57" s="366"/>
      <c r="N57" s="366"/>
      <c r="O57" s="366"/>
      <c r="P57" s="366"/>
      <c r="Q57" s="366"/>
      <c r="R57" s="366"/>
      <c r="S57" s="366"/>
      <c r="T57" s="366"/>
      <c r="U57" s="366"/>
      <c r="V57" s="346"/>
    </row>
    <row r="58" spans="2:22" ht="15" customHeight="1" x14ac:dyDescent="0.35">
      <c r="B58" s="472"/>
      <c r="C58" s="332"/>
      <c r="D58" s="255" t="s">
        <v>706</v>
      </c>
      <c r="E58" s="332"/>
      <c r="F58" s="332"/>
      <c r="G58" s="32">
        <v>612</v>
      </c>
      <c r="H58" s="329"/>
      <c r="I58" s="329"/>
      <c r="J58" s="344"/>
      <c r="K58" s="366"/>
      <c r="L58" s="366"/>
      <c r="M58" s="366"/>
      <c r="N58" s="366"/>
      <c r="O58" s="366"/>
      <c r="P58" s="366"/>
      <c r="Q58" s="366"/>
      <c r="R58" s="366"/>
      <c r="S58" s="366"/>
      <c r="T58" s="366"/>
      <c r="U58" s="366"/>
      <c r="V58" s="346"/>
    </row>
    <row r="59" spans="2:22" ht="15" customHeight="1" x14ac:dyDescent="0.35">
      <c r="B59" s="472"/>
      <c r="C59" s="332"/>
      <c r="D59" s="294" t="s">
        <v>710</v>
      </c>
      <c r="E59" s="332"/>
      <c r="F59" s="332"/>
      <c r="G59" s="32">
        <v>362</v>
      </c>
      <c r="H59" s="329"/>
      <c r="I59" s="329"/>
      <c r="J59" s="344"/>
      <c r="K59" s="366"/>
      <c r="L59" s="366"/>
      <c r="M59" s="366"/>
      <c r="N59" s="366"/>
      <c r="O59" s="366"/>
      <c r="P59" s="366"/>
      <c r="Q59" s="366"/>
      <c r="R59" s="366"/>
      <c r="S59" s="366"/>
      <c r="T59" s="366"/>
      <c r="U59" s="366"/>
      <c r="V59" s="346"/>
    </row>
    <row r="60" spans="2:22" ht="15" customHeight="1" x14ac:dyDescent="0.35">
      <c r="B60" s="472"/>
      <c r="C60" s="332"/>
      <c r="D60" s="294" t="s">
        <v>1048</v>
      </c>
      <c r="E60" s="332"/>
      <c r="F60" s="332"/>
      <c r="G60" s="32">
        <v>571</v>
      </c>
      <c r="H60" s="329"/>
      <c r="I60" s="329"/>
      <c r="J60" s="344"/>
      <c r="K60" s="366"/>
      <c r="L60" s="366"/>
      <c r="M60" s="366"/>
      <c r="N60" s="366"/>
      <c r="O60" s="366"/>
      <c r="P60" s="366"/>
      <c r="Q60" s="366"/>
      <c r="R60" s="366"/>
      <c r="S60" s="366"/>
      <c r="T60" s="366"/>
      <c r="U60" s="366"/>
      <c r="V60" s="346"/>
    </row>
    <row r="61" spans="2:22" ht="15" customHeight="1" x14ac:dyDescent="0.35">
      <c r="B61" s="472"/>
      <c r="C61" s="332"/>
      <c r="D61" s="294" t="s">
        <v>1053</v>
      </c>
      <c r="E61" s="332"/>
      <c r="F61" s="332"/>
      <c r="G61" s="32">
        <v>367</v>
      </c>
      <c r="H61" s="329"/>
      <c r="I61" s="329"/>
      <c r="J61" s="344"/>
      <c r="K61" s="366"/>
      <c r="L61" s="366"/>
      <c r="M61" s="366"/>
      <c r="N61" s="366"/>
      <c r="O61" s="366"/>
      <c r="P61" s="366"/>
      <c r="Q61" s="366"/>
      <c r="R61" s="366"/>
      <c r="S61" s="366"/>
      <c r="T61" s="366"/>
      <c r="U61" s="366"/>
      <c r="V61" s="346"/>
    </row>
    <row r="62" spans="2:22" ht="15" customHeight="1" x14ac:dyDescent="0.35">
      <c r="B62" s="472"/>
      <c r="C62" s="332"/>
      <c r="D62" s="255" t="s">
        <v>906</v>
      </c>
      <c r="E62" s="332"/>
      <c r="F62" s="332"/>
      <c r="G62" s="31">
        <v>466</v>
      </c>
      <c r="H62" s="329"/>
      <c r="I62" s="329"/>
      <c r="J62" s="344"/>
      <c r="K62" s="366"/>
      <c r="L62" s="366"/>
      <c r="M62" s="366"/>
      <c r="N62" s="366"/>
      <c r="O62" s="366"/>
      <c r="P62" s="366"/>
      <c r="Q62" s="366"/>
      <c r="R62" s="366"/>
      <c r="S62" s="366"/>
      <c r="T62" s="366"/>
      <c r="U62" s="366"/>
      <c r="V62" s="346"/>
    </row>
    <row r="63" spans="2:22" ht="15" customHeight="1" x14ac:dyDescent="0.35">
      <c r="B63" s="472"/>
      <c r="C63" s="332"/>
      <c r="D63" s="294" t="s">
        <v>911</v>
      </c>
      <c r="E63" s="332"/>
      <c r="F63" s="332"/>
      <c r="G63" s="32">
        <v>466</v>
      </c>
      <c r="H63" s="329"/>
      <c r="I63" s="329"/>
      <c r="J63" s="344"/>
      <c r="K63" s="366"/>
      <c r="L63" s="366"/>
      <c r="M63" s="366"/>
      <c r="N63" s="366"/>
      <c r="O63" s="366"/>
      <c r="P63" s="366"/>
      <c r="Q63" s="366"/>
      <c r="R63" s="366"/>
      <c r="S63" s="366"/>
      <c r="T63" s="366"/>
      <c r="U63" s="366"/>
      <c r="V63" s="346"/>
    </row>
    <row r="64" spans="2:22" ht="15" customHeight="1" x14ac:dyDescent="0.35">
      <c r="B64" s="472"/>
      <c r="C64" s="332"/>
      <c r="D64" s="294" t="s">
        <v>1049</v>
      </c>
      <c r="E64" s="332"/>
      <c r="F64" s="332"/>
      <c r="G64" s="32">
        <v>380</v>
      </c>
      <c r="H64" s="329"/>
      <c r="I64" s="329"/>
      <c r="J64" s="344"/>
      <c r="K64" s="366"/>
      <c r="L64" s="366"/>
      <c r="M64" s="366"/>
      <c r="N64" s="366"/>
      <c r="O64" s="366"/>
      <c r="P64" s="366"/>
      <c r="Q64" s="366"/>
      <c r="R64" s="366"/>
      <c r="S64" s="366"/>
      <c r="T64" s="366"/>
      <c r="U64" s="366"/>
      <c r="V64" s="346"/>
    </row>
    <row r="65" spans="2:22" ht="15" customHeight="1" x14ac:dyDescent="0.35">
      <c r="B65" s="472"/>
      <c r="C65" s="332"/>
      <c r="D65" s="294" t="s">
        <v>1050</v>
      </c>
      <c r="E65" s="332"/>
      <c r="F65" s="332"/>
      <c r="G65" s="32">
        <v>339</v>
      </c>
      <c r="H65" s="329"/>
      <c r="I65" s="329"/>
      <c r="J65" s="344"/>
      <c r="K65" s="366"/>
      <c r="L65" s="366"/>
      <c r="M65" s="366"/>
      <c r="N65" s="366"/>
      <c r="O65" s="366"/>
      <c r="P65" s="366"/>
      <c r="Q65" s="366"/>
      <c r="R65" s="366"/>
      <c r="S65" s="366"/>
      <c r="T65" s="366"/>
      <c r="U65" s="366"/>
      <c r="V65" s="346"/>
    </row>
    <row r="66" spans="2:22" ht="15" customHeight="1" x14ac:dyDescent="0.35">
      <c r="B66" s="472"/>
      <c r="C66" s="332"/>
      <c r="D66" s="294" t="s">
        <v>1054</v>
      </c>
      <c r="E66" s="332"/>
      <c r="F66" s="332"/>
      <c r="G66" s="32">
        <v>344</v>
      </c>
      <c r="H66" s="329"/>
      <c r="I66" s="329"/>
      <c r="J66" s="344"/>
      <c r="K66" s="366"/>
      <c r="L66" s="366"/>
      <c r="M66" s="366"/>
      <c r="N66" s="366"/>
      <c r="O66" s="366"/>
      <c r="P66" s="366"/>
      <c r="Q66" s="366"/>
      <c r="R66" s="366"/>
      <c r="S66" s="366"/>
      <c r="T66" s="366"/>
      <c r="U66" s="366"/>
      <c r="V66" s="346"/>
    </row>
    <row r="67" spans="2:22" ht="15" customHeight="1" x14ac:dyDescent="0.35">
      <c r="B67" s="472"/>
      <c r="C67" s="332"/>
      <c r="D67" s="294" t="s">
        <v>908</v>
      </c>
      <c r="E67" s="332"/>
      <c r="F67" s="332"/>
      <c r="G67" s="32">
        <v>411</v>
      </c>
      <c r="H67" s="329"/>
      <c r="I67" s="329"/>
      <c r="J67" s="344"/>
      <c r="K67" s="366"/>
      <c r="L67" s="366"/>
      <c r="M67" s="366"/>
      <c r="N67" s="366"/>
      <c r="O67" s="366"/>
      <c r="P67" s="366"/>
      <c r="Q67" s="366"/>
      <c r="R67" s="366"/>
      <c r="S67" s="366"/>
      <c r="T67" s="366"/>
      <c r="U67" s="366"/>
      <c r="V67" s="346"/>
    </row>
    <row r="68" spans="2:22" ht="15" customHeight="1" x14ac:dyDescent="0.35">
      <c r="B68" s="472"/>
      <c r="C68" s="332"/>
      <c r="D68" s="294" t="s">
        <v>1051</v>
      </c>
      <c r="E68" s="332"/>
      <c r="F68" s="332"/>
      <c r="G68" s="32">
        <v>375</v>
      </c>
      <c r="H68" s="329"/>
      <c r="I68" s="329"/>
      <c r="J68" s="344"/>
      <c r="K68" s="366"/>
      <c r="L68" s="366"/>
      <c r="M68" s="366"/>
      <c r="N68" s="366"/>
      <c r="O68" s="366"/>
      <c r="P68" s="366"/>
      <c r="Q68" s="366"/>
      <c r="R68" s="366"/>
      <c r="S68" s="366"/>
      <c r="T68" s="366"/>
      <c r="U68" s="366"/>
      <c r="V68" s="346"/>
    </row>
    <row r="69" spans="2:22" ht="15" customHeight="1" x14ac:dyDescent="0.35">
      <c r="B69" s="472"/>
      <c r="C69" s="332"/>
      <c r="D69" s="294" t="s">
        <v>1052</v>
      </c>
      <c r="E69" s="332"/>
      <c r="F69" s="332"/>
      <c r="G69" s="32">
        <v>365</v>
      </c>
      <c r="H69" s="329"/>
      <c r="I69" s="329"/>
      <c r="J69" s="344"/>
      <c r="K69" s="366"/>
      <c r="L69" s="366"/>
      <c r="M69" s="366"/>
      <c r="N69" s="366"/>
      <c r="O69" s="366"/>
      <c r="P69" s="366"/>
      <c r="Q69" s="366"/>
      <c r="R69" s="366"/>
      <c r="S69" s="366"/>
      <c r="T69" s="366"/>
      <c r="U69" s="366"/>
      <c r="V69" s="346"/>
    </row>
    <row r="70" spans="2:22" ht="15" customHeight="1" x14ac:dyDescent="0.35">
      <c r="B70" s="472"/>
      <c r="C70" s="332"/>
      <c r="D70" s="294" t="s">
        <v>707</v>
      </c>
      <c r="E70" s="332"/>
      <c r="F70" s="332"/>
      <c r="G70" s="32">
        <v>296</v>
      </c>
      <c r="H70" s="329"/>
      <c r="I70" s="329"/>
      <c r="J70" s="344"/>
      <c r="K70" s="366"/>
      <c r="L70" s="366"/>
      <c r="M70" s="366"/>
      <c r="N70" s="366"/>
      <c r="O70" s="366"/>
      <c r="P70" s="366"/>
      <c r="Q70" s="366"/>
      <c r="R70" s="366"/>
      <c r="S70" s="366"/>
      <c r="T70" s="366"/>
      <c r="U70" s="366"/>
      <c r="V70" s="346"/>
    </row>
    <row r="71" spans="2:22" ht="15" customHeight="1" x14ac:dyDescent="0.35">
      <c r="B71" s="472"/>
      <c r="C71" s="332"/>
      <c r="D71" s="255" t="s">
        <v>1055</v>
      </c>
      <c r="E71" s="332"/>
      <c r="F71" s="333"/>
      <c r="G71" s="32">
        <v>337</v>
      </c>
      <c r="H71" s="329"/>
      <c r="I71" s="329"/>
      <c r="J71" s="344"/>
      <c r="K71" s="366"/>
      <c r="L71" s="366"/>
      <c r="M71" s="366"/>
      <c r="N71" s="366"/>
      <c r="O71" s="366"/>
      <c r="P71" s="366"/>
      <c r="Q71" s="366"/>
      <c r="R71" s="366"/>
      <c r="S71" s="366"/>
      <c r="T71" s="366"/>
      <c r="U71" s="366"/>
      <c r="V71" s="346"/>
    </row>
    <row r="72" spans="2:22" ht="15" customHeight="1" x14ac:dyDescent="0.35">
      <c r="B72" s="472"/>
      <c r="C72" s="332"/>
      <c r="D72" s="255" t="s">
        <v>903</v>
      </c>
      <c r="E72" s="332"/>
      <c r="F72" s="331" t="s">
        <v>1056</v>
      </c>
      <c r="G72" s="32">
        <v>350</v>
      </c>
      <c r="H72" s="329"/>
      <c r="I72" s="329"/>
      <c r="J72" s="344"/>
      <c r="K72" s="366"/>
      <c r="L72" s="366"/>
      <c r="M72" s="366"/>
      <c r="N72" s="366"/>
      <c r="O72" s="366"/>
      <c r="P72" s="366"/>
      <c r="Q72" s="366"/>
      <c r="R72" s="366"/>
      <c r="S72" s="366"/>
      <c r="T72" s="366"/>
      <c r="U72" s="366"/>
      <c r="V72" s="346"/>
    </row>
    <row r="73" spans="2:22" ht="15" customHeight="1" x14ac:dyDescent="0.35">
      <c r="B73" s="472"/>
      <c r="C73" s="332"/>
      <c r="D73" s="255" t="s">
        <v>791</v>
      </c>
      <c r="E73" s="332"/>
      <c r="F73" s="332"/>
      <c r="G73" s="32">
        <v>221</v>
      </c>
      <c r="H73" s="329"/>
      <c r="I73" s="329"/>
      <c r="J73" s="344"/>
      <c r="K73" s="366"/>
      <c r="L73" s="366"/>
      <c r="M73" s="366"/>
      <c r="N73" s="366"/>
      <c r="O73" s="366"/>
      <c r="P73" s="366"/>
      <c r="Q73" s="366"/>
      <c r="R73" s="366"/>
      <c r="S73" s="366"/>
      <c r="T73" s="366"/>
      <c r="U73" s="366"/>
      <c r="V73" s="346"/>
    </row>
    <row r="74" spans="2:22" ht="15" customHeight="1" x14ac:dyDescent="0.35">
      <c r="B74" s="472"/>
      <c r="C74" s="332"/>
      <c r="D74" s="255" t="s">
        <v>706</v>
      </c>
      <c r="E74" s="332"/>
      <c r="F74" s="332"/>
      <c r="G74" s="32">
        <v>460</v>
      </c>
      <c r="H74" s="329"/>
      <c r="I74" s="329"/>
      <c r="J74" s="344"/>
      <c r="K74" s="366"/>
      <c r="L74" s="366"/>
      <c r="M74" s="366"/>
      <c r="N74" s="366"/>
      <c r="O74" s="366"/>
      <c r="P74" s="366"/>
      <c r="Q74" s="366"/>
      <c r="R74" s="366"/>
      <c r="S74" s="366"/>
      <c r="T74" s="366"/>
      <c r="U74" s="366"/>
      <c r="V74" s="346"/>
    </row>
    <row r="75" spans="2:22" ht="15" customHeight="1" x14ac:dyDescent="0.35">
      <c r="B75" s="472"/>
      <c r="C75" s="332"/>
      <c r="D75" s="294" t="s">
        <v>710</v>
      </c>
      <c r="E75" s="332"/>
      <c r="F75" s="332"/>
      <c r="G75" s="32">
        <v>278</v>
      </c>
      <c r="H75" s="329"/>
      <c r="I75" s="329"/>
      <c r="J75" s="344"/>
      <c r="K75" s="366"/>
      <c r="L75" s="366"/>
      <c r="M75" s="366"/>
      <c r="N75" s="366"/>
      <c r="O75" s="366"/>
      <c r="P75" s="366"/>
      <c r="Q75" s="366"/>
      <c r="R75" s="366"/>
      <c r="S75" s="366"/>
      <c r="T75" s="366"/>
      <c r="U75" s="366"/>
      <c r="V75" s="346"/>
    </row>
    <row r="76" spans="2:22" ht="15" customHeight="1" x14ac:dyDescent="0.35">
      <c r="B76" s="472"/>
      <c r="C76" s="332"/>
      <c r="D76" s="294" t="s">
        <v>1048</v>
      </c>
      <c r="E76" s="332"/>
      <c r="F76" s="332"/>
      <c r="G76" s="32">
        <v>423</v>
      </c>
      <c r="H76" s="329"/>
      <c r="I76" s="329"/>
      <c r="J76" s="344"/>
      <c r="K76" s="366"/>
      <c r="L76" s="366"/>
      <c r="M76" s="366"/>
      <c r="N76" s="366"/>
      <c r="O76" s="366"/>
      <c r="P76" s="366"/>
      <c r="Q76" s="366"/>
      <c r="R76" s="366"/>
      <c r="S76" s="366"/>
      <c r="T76" s="366"/>
      <c r="U76" s="366"/>
      <c r="V76" s="346"/>
    </row>
    <row r="77" spans="2:22" ht="15" customHeight="1" x14ac:dyDescent="0.35">
      <c r="B77" s="472"/>
      <c r="C77" s="332"/>
      <c r="D77" s="294" t="s">
        <v>1053</v>
      </c>
      <c r="E77" s="332"/>
      <c r="F77" s="332"/>
      <c r="G77" s="32">
        <v>265</v>
      </c>
      <c r="H77" s="329"/>
      <c r="I77" s="329"/>
      <c r="J77" s="344"/>
      <c r="K77" s="366"/>
      <c r="L77" s="366"/>
      <c r="M77" s="366"/>
      <c r="N77" s="366"/>
      <c r="O77" s="366"/>
      <c r="P77" s="366"/>
      <c r="Q77" s="366"/>
      <c r="R77" s="366"/>
      <c r="S77" s="366"/>
      <c r="T77" s="366"/>
      <c r="U77" s="366"/>
      <c r="V77" s="346"/>
    </row>
    <row r="78" spans="2:22" ht="15" customHeight="1" x14ac:dyDescent="0.35">
      <c r="B78" s="472"/>
      <c r="C78" s="332"/>
      <c r="D78" s="255" t="s">
        <v>906</v>
      </c>
      <c r="E78" s="332"/>
      <c r="F78" s="332"/>
      <c r="G78" s="32">
        <v>336</v>
      </c>
      <c r="H78" s="329"/>
      <c r="I78" s="329"/>
      <c r="J78" s="344"/>
      <c r="K78" s="366"/>
      <c r="L78" s="366"/>
      <c r="M78" s="366"/>
      <c r="N78" s="366"/>
      <c r="O78" s="366"/>
      <c r="P78" s="366"/>
      <c r="Q78" s="366"/>
      <c r="R78" s="366"/>
      <c r="S78" s="366"/>
      <c r="T78" s="366"/>
      <c r="U78" s="366"/>
      <c r="V78" s="346"/>
    </row>
    <row r="79" spans="2:22" x14ac:dyDescent="0.35">
      <c r="B79" s="472"/>
      <c r="C79" s="332"/>
      <c r="D79" s="294" t="s">
        <v>911</v>
      </c>
      <c r="E79" s="332"/>
      <c r="F79" s="332"/>
      <c r="G79" s="32">
        <v>336</v>
      </c>
      <c r="H79" s="329"/>
      <c r="I79" s="329"/>
      <c r="J79" s="344"/>
      <c r="K79" s="366"/>
      <c r="L79" s="366"/>
      <c r="M79" s="366"/>
      <c r="N79" s="366"/>
      <c r="O79" s="366"/>
      <c r="P79" s="366"/>
      <c r="Q79" s="366"/>
      <c r="R79" s="366"/>
      <c r="S79" s="366"/>
      <c r="T79" s="366"/>
      <c r="U79" s="366"/>
      <c r="V79" s="346"/>
    </row>
    <row r="80" spans="2:22" x14ac:dyDescent="0.35">
      <c r="B80" s="472"/>
      <c r="C80" s="332"/>
      <c r="D80" s="294" t="s">
        <v>1049</v>
      </c>
      <c r="E80" s="332"/>
      <c r="F80" s="332"/>
      <c r="G80" s="32">
        <v>301</v>
      </c>
      <c r="H80" s="329"/>
      <c r="I80" s="329"/>
      <c r="J80" s="344"/>
      <c r="K80" s="366"/>
      <c r="L80" s="366"/>
      <c r="M80" s="366"/>
      <c r="N80" s="366"/>
      <c r="O80" s="366"/>
      <c r="P80" s="366"/>
      <c r="Q80" s="366"/>
      <c r="R80" s="366"/>
      <c r="S80" s="366"/>
      <c r="T80" s="366"/>
      <c r="U80" s="366"/>
      <c r="V80" s="346"/>
    </row>
    <row r="81" spans="2:22" x14ac:dyDescent="0.35">
      <c r="B81" s="472"/>
      <c r="C81" s="332"/>
      <c r="D81" s="294" t="s">
        <v>1050</v>
      </c>
      <c r="E81" s="332"/>
      <c r="F81" s="332"/>
      <c r="G81" s="32">
        <v>244</v>
      </c>
      <c r="H81" s="329"/>
      <c r="I81" s="329"/>
      <c r="J81" s="344"/>
      <c r="K81" s="366"/>
      <c r="L81" s="366"/>
      <c r="M81" s="366"/>
      <c r="N81" s="366"/>
      <c r="O81" s="366"/>
      <c r="P81" s="366"/>
      <c r="Q81" s="366"/>
      <c r="R81" s="366"/>
      <c r="S81" s="366"/>
      <c r="T81" s="366"/>
      <c r="U81" s="366"/>
      <c r="V81" s="346"/>
    </row>
    <row r="82" spans="2:22" ht="15" customHeight="1" x14ac:dyDescent="0.35">
      <c r="B82" s="472"/>
      <c r="C82" s="332"/>
      <c r="D82" s="294" t="s">
        <v>1054</v>
      </c>
      <c r="E82" s="332"/>
      <c r="F82" s="332"/>
      <c r="G82" s="32">
        <v>247</v>
      </c>
      <c r="H82" s="329"/>
      <c r="I82" s="329"/>
      <c r="J82" s="344"/>
      <c r="K82" s="366"/>
      <c r="L82" s="366"/>
      <c r="M82" s="366"/>
      <c r="N82" s="366"/>
      <c r="O82" s="366"/>
      <c r="P82" s="366"/>
      <c r="Q82" s="366"/>
      <c r="R82" s="366"/>
      <c r="S82" s="366"/>
      <c r="T82" s="366"/>
      <c r="U82" s="366"/>
      <c r="V82" s="346"/>
    </row>
    <row r="83" spans="2:22" ht="15" customHeight="1" x14ac:dyDescent="0.35">
      <c r="B83" s="472"/>
      <c r="C83" s="332"/>
      <c r="D83" s="294" t="s">
        <v>908</v>
      </c>
      <c r="E83" s="332"/>
      <c r="F83" s="332"/>
      <c r="G83" s="32">
        <v>296</v>
      </c>
      <c r="H83" s="329"/>
      <c r="I83" s="329"/>
      <c r="J83" s="344"/>
      <c r="K83" s="366"/>
      <c r="L83" s="366"/>
      <c r="M83" s="366"/>
      <c r="N83" s="366"/>
      <c r="O83" s="366"/>
      <c r="P83" s="366"/>
      <c r="Q83" s="366"/>
      <c r="R83" s="366"/>
      <c r="S83" s="366"/>
      <c r="T83" s="366"/>
      <c r="U83" s="366"/>
      <c r="V83" s="346"/>
    </row>
    <row r="84" spans="2:22" ht="15" customHeight="1" x14ac:dyDescent="0.35">
      <c r="B84" s="472"/>
      <c r="C84" s="332"/>
      <c r="D84" s="294" t="s">
        <v>1051</v>
      </c>
      <c r="E84" s="332"/>
      <c r="F84" s="332"/>
      <c r="G84" s="32">
        <v>267</v>
      </c>
      <c r="H84" s="329"/>
      <c r="I84" s="329"/>
      <c r="J84" s="344"/>
      <c r="K84" s="366"/>
      <c r="L84" s="366"/>
      <c r="M84" s="366"/>
      <c r="N84" s="366"/>
      <c r="O84" s="366"/>
      <c r="P84" s="366"/>
      <c r="Q84" s="366"/>
      <c r="R84" s="366"/>
      <c r="S84" s="366"/>
      <c r="T84" s="366"/>
      <c r="U84" s="366"/>
      <c r="V84" s="346"/>
    </row>
    <row r="85" spans="2:22" ht="15" customHeight="1" x14ac:dyDescent="0.35">
      <c r="B85" s="472"/>
      <c r="C85" s="332"/>
      <c r="D85" s="294" t="s">
        <v>1052</v>
      </c>
      <c r="E85" s="332"/>
      <c r="F85" s="332"/>
      <c r="G85" s="32">
        <v>261</v>
      </c>
      <c r="H85" s="329"/>
      <c r="I85" s="329"/>
      <c r="J85" s="344"/>
      <c r="K85" s="366"/>
      <c r="L85" s="366"/>
      <c r="M85" s="366"/>
      <c r="N85" s="366"/>
      <c r="O85" s="366"/>
      <c r="P85" s="366"/>
      <c r="Q85" s="366"/>
      <c r="R85" s="366"/>
      <c r="S85" s="366"/>
      <c r="T85" s="366"/>
      <c r="U85" s="366"/>
      <c r="V85" s="346"/>
    </row>
    <row r="86" spans="2:22" x14ac:dyDescent="0.35">
      <c r="B86" s="472"/>
      <c r="C86" s="332"/>
      <c r="D86" s="294" t="s">
        <v>707</v>
      </c>
      <c r="E86" s="332"/>
      <c r="F86" s="332"/>
      <c r="G86" s="32">
        <v>215</v>
      </c>
      <c r="H86" s="329"/>
      <c r="I86" s="329"/>
      <c r="J86" s="344"/>
      <c r="K86" s="366"/>
      <c r="L86" s="366"/>
      <c r="M86" s="366"/>
      <c r="N86" s="366"/>
      <c r="O86" s="366"/>
      <c r="P86" s="366"/>
      <c r="Q86" s="366"/>
      <c r="R86" s="366"/>
      <c r="S86" s="366"/>
      <c r="T86" s="366"/>
      <c r="U86" s="366"/>
      <c r="V86" s="346"/>
    </row>
    <row r="87" spans="2:22" ht="29" x14ac:dyDescent="0.35">
      <c r="B87" s="472"/>
      <c r="C87" s="332"/>
      <c r="D87" s="255" t="s">
        <v>1055</v>
      </c>
      <c r="E87" s="332"/>
      <c r="F87" s="333"/>
      <c r="G87" s="32">
        <v>241</v>
      </c>
      <c r="H87" s="329"/>
      <c r="I87" s="329"/>
      <c r="J87" s="344"/>
      <c r="K87" s="366"/>
      <c r="L87" s="366"/>
      <c r="M87" s="366"/>
      <c r="N87" s="366"/>
      <c r="O87" s="366"/>
      <c r="P87" s="366"/>
      <c r="Q87" s="366"/>
      <c r="R87" s="366"/>
      <c r="S87" s="366"/>
      <c r="T87" s="366"/>
      <c r="U87" s="366"/>
      <c r="V87" s="346"/>
    </row>
    <row r="88" spans="2:22" ht="15" customHeight="1" x14ac:dyDescent="0.35">
      <c r="B88" s="472"/>
      <c r="C88" s="332"/>
      <c r="D88" s="255" t="s">
        <v>903</v>
      </c>
      <c r="E88" s="332"/>
      <c r="F88" s="331" t="s">
        <v>1057</v>
      </c>
      <c r="G88" s="32">
        <v>419</v>
      </c>
      <c r="H88" s="329"/>
      <c r="I88" s="329"/>
      <c r="J88" s="344"/>
      <c r="K88" s="366"/>
      <c r="L88" s="366"/>
      <c r="M88" s="366"/>
      <c r="N88" s="366"/>
      <c r="O88" s="366"/>
      <c r="P88" s="366"/>
      <c r="Q88" s="366"/>
      <c r="R88" s="366"/>
      <c r="S88" s="366"/>
      <c r="T88" s="366"/>
      <c r="U88" s="366"/>
      <c r="V88" s="346"/>
    </row>
    <row r="89" spans="2:22" ht="15" customHeight="1" x14ac:dyDescent="0.35">
      <c r="B89" s="472"/>
      <c r="C89" s="332"/>
      <c r="D89" s="255" t="s">
        <v>791</v>
      </c>
      <c r="E89" s="332"/>
      <c r="F89" s="332"/>
      <c r="G89" s="32">
        <v>290</v>
      </c>
      <c r="H89" s="329"/>
      <c r="I89" s="329"/>
      <c r="J89" s="344"/>
      <c r="K89" s="366"/>
      <c r="L89" s="366"/>
      <c r="M89" s="366"/>
      <c r="N89" s="366"/>
      <c r="O89" s="366"/>
      <c r="P89" s="366"/>
      <c r="Q89" s="366"/>
      <c r="R89" s="366"/>
      <c r="S89" s="366"/>
      <c r="T89" s="366"/>
      <c r="U89" s="366"/>
      <c r="V89" s="346"/>
    </row>
    <row r="90" spans="2:22" ht="15" customHeight="1" x14ac:dyDescent="0.35">
      <c r="B90" s="472"/>
      <c r="C90" s="332"/>
      <c r="D90" s="255" t="s">
        <v>706</v>
      </c>
      <c r="E90" s="332"/>
      <c r="F90" s="332"/>
      <c r="G90" s="31">
        <v>538</v>
      </c>
      <c r="H90" s="329"/>
      <c r="I90" s="329"/>
      <c r="J90" s="344"/>
      <c r="K90" s="366"/>
      <c r="L90" s="366"/>
      <c r="M90" s="366"/>
      <c r="N90" s="366"/>
      <c r="O90" s="366"/>
      <c r="P90" s="366"/>
      <c r="Q90" s="366"/>
      <c r="R90" s="366"/>
      <c r="S90" s="366"/>
      <c r="T90" s="366"/>
      <c r="U90" s="366"/>
      <c r="V90" s="346"/>
    </row>
    <row r="91" spans="2:22" ht="15" customHeight="1" x14ac:dyDescent="0.35">
      <c r="B91" s="472"/>
      <c r="C91" s="332"/>
      <c r="D91" s="294" t="s">
        <v>710</v>
      </c>
      <c r="E91" s="332"/>
      <c r="F91" s="332"/>
      <c r="G91" s="32">
        <v>330</v>
      </c>
      <c r="H91" s="329"/>
      <c r="I91" s="329"/>
      <c r="J91" s="344"/>
      <c r="K91" s="366"/>
      <c r="L91" s="366"/>
      <c r="M91" s="366"/>
      <c r="N91" s="366"/>
      <c r="O91" s="366"/>
      <c r="P91" s="366"/>
      <c r="Q91" s="366"/>
      <c r="R91" s="366"/>
      <c r="S91" s="366"/>
      <c r="T91" s="366"/>
      <c r="U91" s="366"/>
      <c r="V91" s="346"/>
    </row>
    <row r="92" spans="2:22" ht="15" customHeight="1" x14ac:dyDescent="0.35">
      <c r="B92" s="472"/>
      <c r="C92" s="332"/>
      <c r="D92" s="294" t="s">
        <v>1048</v>
      </c>
      <c r="E92" s="332"/>
      <c r="F92" s="332"/>
      <c r="G92" s="32">
        <v>519</v>
      </c>
      <c r="H92" s="329"/>
      <c r="I92" s="329"/>
      <c r="J92" s="344"/>
      <c r="K92" s="366"/>
      <c r="L92" s="366"/>
      <c r="M92" s="366"/>
      <c r="N92" s="366"/>
      <c r="O92" s="366"/>
      <c r="P92" s="366"/>
      <c r="Q92" s="366"/>
      <c r="R92" s="366"/>
      <c r="S92" s="366"/>
      <c r="T92" s="366"/>
      <c r="U92" s="366"/>
      <c r="V92" s="346"/>
    </row>
    <row r="93" spans="2:22" ht="15" customHeight="1" x14ac:dyDescent="0.35">
      <c r="B93" s="472"/>
      <c r="C93" s="332"/>
      <c r="D93" s="294" t="s">
        <v>1053</v>
      </c>
      <c r="E93" s="332"/>
      <c r="F93" s="332"/>
      <c r="G93" s="32">
        <v>330</v>
      </c>
      <c r="H93" s="329"/>
      <c r="I93" s="329"/>
      <c r="J93" s="344"/>
      <c r="K93" s="366"/>
      <c r="L93" s="366"/>
      <c r="M93" s="366"/>
      <c r="N93" s="366"/>
      <c r="O93" s="366"/>
      <c r="P93" s="366"/>
      <c r="Q93" s="366"/>
      <c r="R93" s="366"/>
      <c r="S93" s="366"/>
      <c r="T93" s="366"/>
      <c r="U93" s="366"/>
      <c r="V93" s="346"/>
    </row>
    <row r="94" spans="2:22" ht="15" customHeight="1" x14ac:dyDescent="0.35">
      <c r="B94" s="472"/>
      <c r="C94" s="332"/>
      <c r="D94" s="255" t="s">
        <v>906</v>
      </c>
      <c r="E94" s="332"/>
      <c r="F94" s="332"/>
      <c r="G94" s="32">
        <v>420</v>
      </c>
      <c r="H94" s="329"/>
      <c r="I94" s="329"/>
      <c r="J94" s="344"/>
      <c r="K94" s="366"/>
      <c r="L94" s="366"/>
      <c r="M94" s="366"/>
      <c r="N94" s="366"/>
      <c r="O94" s="366"/>
      <c r="P94" s="366"/>
      <c r="Q94" s="366"/>
      <c r="R94" s="366"/>
      <c r="S94" s="366"/>
      <c r="T94" s="366"/>
      <c r="U94" s="366"/>
      <c r="V94" s="346"/>
    </row>
    <row r="95" spans="2:22" ht="15" customHeight="1" x14ac:dyDescent="0.35">
      <c r="B95" s="472"/>
      <c r="C95" s="332"/>
      <c r="D95" s="294" t="s">
        <v>911</v>
      </c>
      <c r="E95" s="332"/>
      <c r="F95" s="332"/>
      <c r="G95" s="32">
        <v>420</v>
      </c>
      <c r="H95" s="329"/>
      <c r="I95" s="329"/>
      <c r="J95" s="344"/>
      <c r="K95" s="366"/>
      <c r="L95" s="366"/>
      <c r="M95" s="366"/>
      <c r="N95" s="366"/>
      <c r="O95" s="366"/>
      <c r="P95" s="366"/>
      <c r="Q95" s="366"/>
      <c r="R95" s="366"/>
      <c r="S95" s="366"/>
      <c r="T95" s="366"/>
      <c r="U95" s="366"/>
      <c r="V95" s="346"/>
    </row>
    <row r="96" spans="2:22" ht="15" customHeight="1" x14ac:dyDescent="0.35">
      <c r="B96" s="472"/>
      <c r="C96" s="332"/>
      <c r="D96" s="294" t="s">
        <v>1049</v>
      </c>
      <c r="E96" s="332"/>
      <c r="F96" s="332"/>
      <c r="G96" s="32">
        <v>354</v>
      </c>
      <c r="H96" s="329"/>
      <c r="I96" s="329"/>
      <c r="J96" s="344"/>
      <c r="K96" s="366"/>
      <c r="L96" s="366"/>
      <c r="M96" s="366"/>
      <c r="N96" s="366"/>
      <c r="O96" s="366"/>
      <c r="P96" s="366"/>
      <c r="Q96" s="366"/>
      <c r="R96" s="366"/>
      <c r="S96" s="366"/>
      <c r="T96" s="366"/>
      <c r="U96" s="366"/>
      <c r="V96" s="346"/>
    </row>
    <row r="97" spans="2:22" ht="15" customHeight="1" x14ac:dyDescent="0.35">
      <c r="B97" s="472"/>
      <c r="C97" s="332"/>
      <c r="D97" s="294" t="s">
        <v>1050</v>
      </c>
      <c r="E97" s="332"/>
      <c r="F97" s="332"/>
      <c r="G97" s="32">
        <v>304</v>
      </c>
      <c r="H97" s="329"/>
      <c r="I97" s="329"/>
      <c r="J97" s="344"/>
      <c r="K97" s="366"/>
      <c r="L97" s="366"/>
      <c r="M97" s="366"/>
      <c r="N97" s="366"/>
      <c r="O97" s="366"/>
      <c r="P97" s="366"/>
      <c r="Q97" s="366"/>
      <c r="R97" s="366"/>
      <c r="S97" s="366"/>
      <c r="T97" s="366"/>
      <c r="U97" s="366"/>
      <c r="V97" s="346"/>
    </row>
    <row r="98" spans="2:22" ht="15" customHeight="1" x14ac:dyDescent="0.35">
      <c r="B98" s="472"/>
      <c r="C98" s="332"/>
      <c r="D98" s="294" t="s">
        <v>1054</v>
      </c>
      <c r="E98" s="332"/>
      <c r="F98" s="332"/>
      <c r="G98" s="32">
        <v>320</v>
      </c>
      <c r="H98" s="329"/>
      <c r="I98" s="329"/>
      <c r="J98" s="344"/>
      <c r="K98" s="366"/>
      <c r="L98" s="366"/>
      <c r="M98" s="366"/>
      <c r="N98" s="366"/>
      <c r="O98" s="366"/>
      <c r="P98" s="366"/>
      <c r="Q98" s="366"/>
      <c r="R98" s="366"/>
      <c r="S98" s="366"/>
      <c r="T98" s="366"/>
      <c r="U98" s="366"/>
      <c r="V98" s="346"/>
    </row>
    <row r="99" spans="2:22" ht="15" customHeight="1" x14ac:dyDescent="0.35">
      <c r="B99" s="472"/>
      <c r="C99" s="332"/>
      <c r="D99" s="294" t="s">
        <v>908</v>
      </c>
      <c r="E99" s="332"/>
      <c r="F99" s="332"/>
      <c r="G99" s="32">
        <v>365</v>
      </c>
      <c r="H99" s="329"/>
      <c r="I99" s="329"/>
      <c r="J99" s="344"/>
      <c r="K99" s="366"/>
      <c r="L99" s="366"/>
      <c r="M99" s="366"/>
      <c r="N99" s="366"/>
      <c r="O99" s="366"/>
      <c r="P99" s="366"/>
      <c r="Q99" s="366"/>
      <c r="R99" s="366"/>
      <c r="S99" s="366"/>
      <c r="T99" s="366"/>
      <c r="U99" s="366"/>
      <c r="V99" s="346"/>
    </row>
    <row r="100" spans="2:22" ht="15" customHeight="1" x14ac:dyDescent="0.35">
      <c r="B100" s="472"/>
      <c r="C100" s="332"/>
      <c r="D100" s="294" t="s">
        <v>1051</v>
      </c>
      <c r="E100" s="332"/>
      <c r="F100" s="332"/>
      <c r="G100" s="32">
        <v>334</v>
      </c>
      <c r="H100" s="329"/>
      <c r="I100" s="329"/>
      <c r="J100" s="344"/>
      <c r="K100" s="366"/>
      <c r="L100" s="366"/>
      <c r="M100" s="366"/>
      <c r="N100" s="366"/>
      <c r="O100" s="366"/>
      <c r="P100" s="366"/>
      <c r="Q100" s="366"/>
      <c r="R100" s="366"/>
      <c r="S100" s="366"/>
      <c r="T100" s="366"/>
      <c r="U100" s="366"/>
      <c r="V100" s="346"/>
    </row>
    <row r="101" spans="2:22" ht="15" customHeight="1" x14ac:dyDescent="0.35">
      <c r="B101" s="472"/>
      <c r="C101" s="332"/>
      <c r="D101" s="294" t="s">
        <v>1052</v>
      </c>
      <c r="E101" s="332"/>
      <c r="F101" s="332"/>
      <c r="G101" s="32">
        <v>322</v>
      </c>
      <c r="H101" s="329"/>
      <c r="I101" s="329"/>
      <c r="J101" s="344"/>
      <c r="K101" s="366"/>
      <c r="L101" s="366"/>
      <c r="M101" s="366"/>
      <c r="N101" s="366"/>
      <c r="O101" s="366"/>
      <c r="P101" s="366"/>
      <c r="Q101" s="366"/>
      <c r="R101" s="366"/>
      <c r="S101" s="366"/>
      <c r="T101" s="366"/>
      <c r="U101" s="366"/>
      <c r="V101" s="346"/>
    </row>
    <row r="102" spans="2:22" ht="15" customHeight="1" x14ac:dyDescent="0.35">
      <c r="B102" s="472"/>
      <c r="C102" s="332"/>
      <c r="D102" s="294" t="s">
        <v>707</v>
      </c>
      <c r="E102" s="332"/>
      <c r="F102" s="332"/>
      <c r="G102" s="31">
        <v>268</v>
      </c>
      <c r="H102" s="329"/>
      <c r="I102" s="329"/>
      <c r="J102" s="344"/>
      <c r="K102" s="366"/>
      <c r="L102" s="366"/>
      <c r="M102" s="366"/>
      <c r="N102" s="366"/>
      <c r="O102" s="366"/>
      <c r="P102" s="366"/>
      <c r="Q102" s="366"/>
      <c r="R102" s="366"/>
      <c r="S102" s="366"/>
      <c r="T102" s="366"/>
      <c r="U102" s="366"/>
      <c r="V102" s="346"/>
    </row>
    <row r="103" spans="2:22" ht="15" customHeight="1" x14ac:dyDescent="0.35">
      <c r="B103" s="473"/>
      <c r="C103" s="333"/>
      <c r="D103" s="255" t="s">
        <v>1055</v>
      </c>
      <c r="E103" s="333"/>
      <c r="F103" s="333"/>
      <c r="G103" s="31">
        <v>303</v>
      </c>
      <c r="H103" s="330"/>
      <c r="I103" s="330"/>
      <c r="J103" s="347"/>
      <c r="K103" s="348"/>
      <c r="L103" s="348"/>
      <c r="M103" s="348"/>
      <c r="N103" s="348"/>
      <c r="O103" s="348"/>
      <c r="P103" s="348"/>
      <c r="Q103" s="348"/>
      <c r="R103" s="348"/>
      <c r="S103" s="348"/>
      <c r="T103" s="348"/>
      <c r="U103" s="348"/>
      <c r="V103" s="349"/>
    </row>
    <row r="104" spans="2:22" ht="15" customHeight="1" x14ac:dyDescent="0.35">
      <c r="B104" s="265" t="s">
        <v>1633</v>
      </c>
      <c r="C104" s="255"/>
      <c r="D104" s="255"/>
      <c r="E104" s="255"/>
      <c r="F104" s="255"/>
      <c r="G104" s="32">
        <v>8500</v>
      </c>
      <c r="H104" s="252" t="s">
        <v>281</v>
      </c>
      <c r="I104" s="282" t="s">
        <v>1059</v>
      </c>
      <c r="J104" s="307" t="s">
        <v>1634</v>
      </c>
      <c r="K104" s="308"/>
      <c r="L104" s="308"/>
      <c r="M104" s="308"/>
      <c r="N104" s="308"/>
      <c r="O104" s="308"/>
      <c r="P104" s="308"/>
      <c r="Q104" s="308"/>
      <c r="R104" s="308"/>
      <c r="S104" s="308"/>
      <c r="T104" s="308"/>
      <c r="U104" s="308"/>
      <c r="V104" s="309"/>
    </row>
    <row r="105" spans="2:22" ht="15" customHeight="1" x14ac:dyDescent="0.35">
      <c r="B105" s="325" t="s">
        <v>1635</v>
      </c>
      <c r="C105" s="331" t="s">
        <v>1636</v>
      </c>
      <c r="D105" s="293" t="s">
        <v>1637</v>
      </c>
      <c r="E105" s="375" t="s">
        <v>1638</v>
      </c>
      <c r="F105" s="293"/>
      <c r="G105" s="298">
        <v>11</v>
      </c>
      <c r="H105" s="328" t="s">
        <v>273</v>
      </c>
      <c r="I105" s="393"/>
      <c r="J105" s="341" t="s">
        <v>1639</v>
      </c>
      <c r="K105" s="342"/>
      <c r="L105" s="342"/>
      <c r="M105" s="342"/>
      <c r="N105" s="342"/>
      <c r="O105" s="342"/>
      <c r="P105" s="342"/>
      <c r="Q105" s="342"/>
      <c r="R105" s="342"/>
      <c r="S105" s="342"/>
      <c r="T105" s="342"/>
      <c r="U105" s="342"/>
      <c r="V105" s="343"/>
    </row>
    <row r="106" spans="2:22" ht="15" customHeight="1" x14ac:dyDescent="0.35">
      <c r="B106" s="326"/>
      <c r="C106" s="332"/>
      <c r="D106" s="293" t="s">
        <v>1640</v>
      </c>
      <c r="E106" s="376"/>
      <c r="F106" s="293"/>
      <c r="G106" s="298">
        <v>10.9</v>
      </c>
      <c r="H106" s="329"/>
      <c r="I106" s="394"/>
      <c r="J106" s="344"/>
      <c r="K106" s="366"/>
      <c r="L106" s="366"/>
      <c r="M106" s="366"/>
      <c r="N106" s="366"/>
      <c r="O106" s="366"/>
      <c r="P106" s="366"/>
      <c r="Q106" s="366"/>
      <c r="R106" s="366"/>
      <c r="S106" s="366"/>
      <c r="T106" s="366"/>
      <c r="U106" s="366"/>
      <c r="V106" s="346"/>
    </row>
    <row r="107" spans="2:22" ht="15" customHeight="1" x14ac:dyDescent="0.35">
      <c r="B107" s="326"/>
      <c r="C107" s="332"/>
      <c r="D107" s="293" t="s">
        <v>1641</v>
      </c>
      <c r="E107" s="376"/>
      <c r="F107" s="293"/>
      <c r="G107" s="298">
        <v>10.9</v>
      </c>
      <c r="H107" s="329"/>
      <c r="I107" s="394"/>
      <c r="J107" s="344"/>
      <c r="K107" s="366"/>
      <c r="L107" s="366"/>
      <c r="M107" s="366"/>
      <c r="N107" s="366"/>
      <c r="O107" s="366"/>
      <c r="P107" s="366"/>
      <c r="Q107" s="366"/>
      <c r="R107" s="366"/>
      <c r="S107" s="366"/>
      <c r="T107" s="366"/>
      <c r="U107" s="366"/>
      <c r="V107" s="346"/>
    </row>
    <row r="108" spans="2:22" ht="15" customHeight="1" x14ac:dyDescent="0.35">
      <c r="B108" s="326"/>
      <c r="C108" s="332"/>
      <c r="D108" s="293" t="s">
        <v>1642</v>
      </c>
      <c r="E108" s="376"/>
      <c r="F108" s="293"/>
      <c r="G108" s="298">
        <v>10.7</v>
      </c>
      <c r="H108" s="329"/>
      <c r="I108" s="394"/>
      <c r="J108" s="344"/>
      <c r="K108" s="366"/>
      <c r="L108" s="366"/>
      <c r="M108" s="366"/>
      <c r="N108" s="366"/>
      <c r="O108" s="366"/>
      <c r="P108" s="366"/>
      <c r="Q108" s="366"/>
      <c r="R108" s="366"/>
      <c r="S108" s="366"/>
      <c r="T108" s="366"/>
      <c r="U108" s="366"/>
      <c r="V108" s="346"/>
    </row>
    <row r="109" spans="2:22" ht="15" customHeight="1" x14ac:dyDescent="0.35">
      <c r="B109" s="326"/>
      <c r="C109" s="332"/>
      <c r="D109" s="293" t="s">
        <v>1643</v>
      </c>
      <c r="E109" s="376"/>
      <c r="F109" s="293"/>
      <c r="G109" s="298">
        <v>9.4</v>
      </c>
      <c r="H109" s="329"/>
      <c r="I109" s="394"/>
      <c r="J109" s="344"/>
      <c r="K109" s="366"/>
      <c r="L109" s="366"/>
      <c r="M109" s="366"/>
      <c r="N109" s="366"/>
      <c r="O109" s="366"/>
      <c r="P109" s="366"/>
      <c r="Q109" s="366"/>
      <c r="R109" s="366"/>
      <c r="S109" s="366"/>
      <c r="T109" s="366"/>
      <c r="U109" s="366"/>
      <c r="V109" s="346"/>
    </row>
    <row r="110" spans="2:22" ht="15" customHeight="1" x14ac:dyDescent="0.35">
      <c r="B110" s="326"/>
      <c r="C110" s="332"/>
      <c r="D110" s="293" t="s">
        <v>1644</v>
      </c>
      <c r="E110" s="376"/>
      <c r="F110" s="293"/>
      <c r="G110" s="298">
        <v>9</v>
      </c>
      <c r="H110" s="329"/>
      <c r="I110" s="394"/>
      <c r="J110" s="344"/>
      <c r="K110" s="366"/>
      <c r="L110" s="366"/>
      <c r="M110" s="366"/>
      <c r="N110" s="366"/>
      <c r="O110" s="366"/>
      <c r="P110" s="366"/>
      <c r="Q110" s="366"/>
      <c r="R110" s="366"/>
      <c r="S110" s="366"/>
      <c r="T110" s="366"/>
      <c r="U110" s="366"/>
      <c r="V110" s="346"/>
    </row>
    <row r="111" spans="2:22" ht="15" customHeight="1" x14ac:dyDescent="0.35">
      <c r="B111" s="326"/>
      <c r="C111" s="332"/>
      <c r="D111" s="293" t="s">
        <v>1645</v>
      </c>
      <c r="E111" s="376"/>
      <c r="F111" s="293"/>
      <c r="G111" s="298">
        <v>9</v>
      </c>
      <c r="H111" s="329"/>
      <c r="I111" s="394"/>
      <c r="J111" s="344"/>
      <c r="K111" s="366"/>
      <c r="L111" s="366"/>
      <c r="M111" s="366"/>
      <c r="N111" s="366"/>
      <c r="O111" s="366"/>
      <c r="P111" s="366"/>
      <c r="Q111" s="366"/>
      <c r="R111" s="366"/>
      <c r="S111" s="366"/>
      <c r="T111" s="366"/>
      <c r="U111" s="366"/>
      <c r="V111" s="346"/>
    </row>
    <row r="112" spans="2:22" ht="15" customHeight="1" x14ac:dyDescent="0.35">
      <c r="B112" s="326"/>
      <c r="C112" s="332"/>
      <c r="D112" s="293" t="s">
        <v>1637</v>
      </c>
      <c r="E112" s="375" t="s">
        <v>1646</v>
      </c>
      <c r="F112" s="255"/>
      <c r="G112" s="298">
        <v>10</v>
      </c>
      <c r="H112" s="329"/>
      <c r="I112" s="394"/>
      <c r="J112" s="344"/>
      <c r="K112" s="366"/>
      <c r="L112" s="366"/>
      <c r="M112" s="366"/>
      <c r="N112" s="366"/>
      <c r="O112" s="366"/>
      <c r="P112" s="366"/>
      <c r="Q112" s="366"/>
      <c r="R112" s="366"/>
      <c r="S112" s="366"/>
      <c r="T112" s="366"/>
      <c r="U112" s="366"/>
      <c r="V112" s="346"/>
    </row>
    <row r="113" spans="2:22" ht="15" customHeight="1" x14ac:dyDescent="0.35">
      <c r="B113" s="326"/>
      <c r="C113" s="332"/>
      <c r="D113" s="293" t="s">
        <v>1640</v>
      </c>
      <c r="E113" s="376"/>
      <c r="F113" s="255"/>
      <c r="G113" s="298">
        <v>9.6</v>
      </c>
      <c r="H113" s="329"/>
      <c r="I113" s="394"/>
      <c r="J113" s="344"/>
      <c r="K113" s="366"/>
      <c r="L113" s="366"/>
      <c r="M113" s="366"/>
      <c r="N113" s="366"/>
      <c r="O113" s="366"/>
      <c r="P113" s="366"/>
      <c r="Q113" s="366"/>
      <c r="R113" s="366"/>
      <c r="S113" s="366"/>
      <c r="T113" s="366"/>
      <c r="U113" s="366"/>
      <c r="V113" s="346"/>
    </row>
    <row r="114" spans="2:22" ht="15" customHeight="1" x14ac:dyDescent="0.35">
      <c r="B114" s="326"/>
      <c r="C114" s="332"/>
      <c r="D114" s="293" t="s">
        <v>1641</v>
      </c>
      <c r="E114" s="376"/>
      <c r="F114" s="255"/>
      <c r="G114" s="298">
        <v>9.5</v>
      </c>
      <c r="H114" s="329"/>
      <c r="I114" s="394"/>
      <c r="J114" s="344"/>
      <c r="K114" s="366"/>
      <c r="L114" s="366"/>
      <c r="M114" s="366"/>
      <c r="N114" s="366"/>
      <c r="O114" s="366"/>
      <c r="P114" s="366"/>
      <c r="Q114" s="366"/>
      <c r="R114" s="366"/>
      <c r="S114" s="366"/>
      <c r="T114" s="366"/>
      <c r="U114" s="366"/>
      <c r="V114" s="346"/>
    </row>
    <row r="115" spans="2:22" ht="15" customHeight="1" x14ac:dyDescent="0.35">
      <c r="B115" s="326"/>
      <c r="C115" s="332"/>
      <c r="D115" s="293" t="s">
        <v>1642</v>
      </c>
      <c r="E115" s="376"/>
      <c r="F115" s="255"/>
      <c r="G115" s="298">
        <v>9.3000000000000007</v>
      </c>
      <c r="H115" s="329"/>
      <c r="I115" s="394"/>
      <c r="J115" s="344"/>
      <c r="K115" s="366"/>
      <c r="L115" s="366"/>
      <c r="M115" s="366"/>
      <c r="N115" s="366"/>
      <c r="O115" s="366"/>
      <c r="P115" s="366"/>
      <c r="Q115" s="366"/>
      <c r="R115" s="366"/>
      <c r="S115" s="366"/>
      <c r="T115" s="366"/>
      <c r="U115" s="366"/>
      <c r="V115" s="346"/>
    </row>
    <row r="116" spans="2:22" ht="15" customHeight="1" x14ac:dyDescent="0.35">
      <c r="B116" s="326"/>
      <c r="C116" s="332"/>
      <c r="D116" s="293" t="s">
        <v>1643</v>
      </c>
      <c r="E116" s="376"/>
      <c r="F116" s="255"/>
      <c r="G116" s="298">
        <v>9.4</v>
      </c>
      <c r="H116" s="329"/>
      <c r="I116" s="394"/>
      <c r="J116" s="344"/>
      <c r="K116" s="366"/>
      <c r="L116" s="366"/>
      <c r="M116" s="366"/>
      <c r="N116" s="366"/>
      <c r="O116" s="366"/>
      <c r="P116" s="366"/>
      <c r="Q116" s="366"/>
      <c r="R116" s="366"/>
      <c r="S116" s="366"/>
      <c r="T116" s="366"/>
      <c r="U116" s="366"/>
      <c r="V116" s="346"/>
    </row>
    <row r="117" spans="2:22" ht="15" customHeight="1" x14ac:dyDescent="0.35">
      <c r="B117" s="326"/>
      <c r="C117" s="332"/>
      <c r="D117" s="293" t="s">
        <v>1644</v>
      </c>
      <c r="E117" s="376"/>
      <c r="F117" s="255"/>
      <c r="G117" s="298">
        <v>9.4</v>
      </c>
      <c r="H117" s="329"/>
      <c r="I117" s="394"/>
      <c r="J117" s="344"/>
      <c r="K117" s="366"/>
      <c r="L117" s="366"/>
      <c r="M117" s="366"/>
      <c r="N117" s="366"/>
      <c r="O117" s="366"/>
      <c r="P117" s="366"/>
      <c r="Q117" s="366"/>
      <c r="R117" s="366"/>
      <c r="S117" s="366"/>
      <c r="T117" s="366"/>
      <c r="U117" s="366"/>
      <c r="V117" s="346"/>
    </row>
    <row r="118" spans="2:22" ht="15" customHeight="1" x14ac:dyDescent="0.35">
      <c r="B118" s="326"/>
      <c r="C118" s="332"/>
      <c r="D118" s="293" t="s">
        <v>1645</v>
      </c>
      <c r="E118" s="376"/>
      <c r="F118" s="255"/>
      <c r="G118" s="298">
        <v>9.4</v>
      </c>
      <c r="H118" s="329"/>
      <c r="I118" s="394"/>
      <c r="J118" s="344"/>
      <c r="K118" s="366"/>
      <c r="L118" s="366"/>
      <c r="M118" s="366"/>
      <c r="N118" s="366"/>
      <c r="O118" s="366"/>
      <c r="P118" s="366"/>
      <c r="Q118" s="366"/>
      <c r="R118" s="366"/>
      <c r="S118" s="366"/>
      <c r="T118" s="366"/>
      <c r="U118" s="366"/>
      <c r="V118" s="346"/>
    </row>
    <row r="119" spans="2:22" ht="15" customHeight="1" x14ac:dyDescent="0.35">
      <c r="B119" s="326"/>
      <c r="C119" s="331" t="s">
        <v>1647</v>
      </c>
      <c r="D119" s="293" t="s">
        <v>1648</v>
      </c>
      <c r="E119" s="331" t="s">
        <v>1649</v>
      </c>
      <c r="F119" s="255"/>
      <c r="G119" s="298">
        <v>9.5</v>
      </c>
      <c r="H119" s="329"/>
      <c r="I119" s="394"/>
      <c r="J119" s="344"/>
      <c r="K119" s="366"/>
      <c r="L119" s="366"/>
      <c r="M119" s="366"/>
      <c r="N119" s="366"/>
      <c r="O119" s="366"/>
      <c r="P119" s="366"/>
      <c r="Q119" s="366"/>
      <c r="R119" s="366"/>
      <c r="S119" s="366"/>
      <c r="T119" s="366"/>
      <c r="U119" s="366"/>
      <c r="V119" s="346"/>
    </row>
    <row r="120" spans="2:22" ht="15" customHeight="1" x14ac:dyDescent="0.35">
      <c r="B120" s="326"/>
      <c r="C120" s="333"/>
      <c r="D120" s="293" t="s">
        <v>1650</v>
      </c>
      <c r="E120" s="333"/>
      <c r="F120" s="255"/>
      <c r="G120" s="298">
        <v>10.4</v>
      </c>
      <c r="H120" s="329"/>
      <c r="I120" s="394"/>
      <c r="J120" s="344"/>
      <c r="K120" s="366"/>
      <c r="L120" s="366"/>
      <c r="M120" s="366"/>
      <c r="N120" s="366"/>
      <c r="O120" s="366"/>
      <c r="P120" s="366"/>
      <c r="Q120" s="366"/>
      <c r="R120" s="366"/>
      <c r="S120" s="366"/>
      <c r="T120" s="366"/>
      <c r="U120" s="366"/>
      <c r="V120" s="346"/>
    </row>
    <row r="121" spans="2:22" ht="15" customHeight="1" x14ac:dyDescent="0.35">
      <c r="B121" s="326"/>
      <c r="C121" s="331" t="s">
        <v>1651</v>
      </c>
      <c r="D121" s="293" t="s">
        <v>1652</v>
      </c>
      <c r="E121" s="331" t="s">
        <v>1653</v>
      </c>
      <c r="F121" s="255"/>
      <c r="G121" s="298" t="s">
        <v>820</v>
      </c>
      <c r="H121" s="329"/>
      <c r="I121" s="394"/>
      <c r="J121" s="344"/>
      <c r="K121" s="366"/>
      <c r="L121" s="366"/>
      <c r="M121" s="366"/>
      <c r="N121" s="366"/>
      <c r="O121" s="366"/>
      <c r="P121" s="366"/>
      <c r="Q121" s="366"/>
      <c r="R121" s="366"/>
      <c r="S121" s="366"/>
      <c r="T121" s="366"/>
      <c r="U121" s="366"/>
      <c r="V121" s="346"/>
    </row>
    <row r="122" spans="2:22" ht="15" customHeight="1" x14ac:dyDescent="0.35">
      <c r="B122" s="326"/>
      <c r="C122" s="332"/>
      <c r="D122" s="293" t="s">
        <v>1654</v>
      </c>
      <c r="E122" s="332"/>
      <c r="F122" s="255"/>
      <c r="G122" s="298" t="s">
        <v>820</v>
      </c>
      <c r="H122" s="329"/>
      <c r="I122" s="394"/>
      <c r="J122" s="344"/>
      <c r="K122" s="366"/>
      <c r="L122" s="366"/>
      <c r="M122" s="366"/>
      <c r="N122" s="366"/>
      <c r="O122" s="366"/>
      <c r="P122" s="366"/>
      <c r="Q122" s="366"/>
      <c r="R122" s="366"/>
      <c r="S122" s="366"/>
      <c r="T122" s="366"/>
      <c r="U122" s="366"/>
      <c r="V122" s="346"/>
    </row>
    <row r="123" spans="2:22" ht="15" customHeight="1" x14ac:dyDescent="0.35">
      <c r="B123" s="326"/>
      <c r="C123" s="332"/>
      <c r="D123" s="293" t="s">
        <v>1655</v>
      </c>
      <c r="E123" s="332"/>
      <c r="F123" s="255"/>
      <c r="G123" s="298">
        <v>9.8000000000000007</v>
      </c>
      <c r="H123" s="329"/>
      <c r="I123" s="394"/>
      <c r="J123" s="344"/>
      <c r="K123" s="366"/>
      <c r="L123" s="366"/>
      <c r="M123" s="366"/>
      <c r="N123" s="366"/>
      <c r="O123" s="366"/>
      <c r="P123" s="366"/>
      <c r="Q123" s="366"/>
      <c r="R123" s="366"/>
      <c r="S123" s="366"/>
      <c r="T123" s="366"/>
      <c r="U123" s="366"/>
      <c r="V123" s="346"/>
    </row>
    <row r="124" spans="2:22" ht="15" customHeight="1" x14ac:dyDescent="0.35">
      <c r="B124" s="326"/>
      <c r="C124" s="332"/>
      <c r="D124" s="293" t="s">
        <v>1656</v>
      </c>
      <c r="E124" s="333"/>
      <c r="F124" s="255"/>
      <c r="G124" s="298">
        <v>9.3000000000000007</v>
      </c>
      <c r="H124" s="329"/>
      <c r="I124" s="394"/>
      <c r="J124" s="344"/>
      <c r="K124" s="366"/>
      <c r="L124" s="366"/>
      <c r="M124" s="366"/>
      <c r="N124" s="366"/>
      <c r="O124" s="366"/>
      <c r="P124" s="366"/>
      <c r="Q124" s="366"/>
      <c r="R124" s="366"/>
      <c r="S124" s="366"/>
      <c r="T124" s="366"/>
      <c r="U124" s="366"/>
      <c r="V124" s="346"/>
    </row>
    <row r="125" spans="2:22" ht="15" customHeight="1" x14ac:dyDescent="0.35">
      <c r="B125" s="326"/>
      <c r="C125" s="332"/>
      <c r="D125" s="293" t="s">
        <v>1652</v>
      </c>
      <c r="E125" s="331" t="s">
        <v>1657</v>
      </c>
      <c r="F125" s="255"/>
      <c r="G125" s="298">
        <v>9.3000000000000007</v>
      </c>
      <c r="H125" s="329"/>
      <c r="I125" s="394"/>
      <c r="J125" s="344"/>
      <c r="K125" s="366"/>
      <c r="L125" s="366"/>
      <c r="M125" s="366"/>
      <c r="N125" s="366"/>
      <c r="O125" s="366"/>
      <c r="P125" s="366"/>
      <c r="Q125" s="366"/>
      <c r="R125" s="366"/>
      <c r="S125" s="366"/>
      <c r="T125" s="366"/>
      <c r="U125" s="366"/>
      <c r="V125" s="346"/>
    </row>
    <row r="126" spans="2:22" ht="15" customHeight="1" x14ac:dyDescent="0.35">
      <c r="B126" s="326"/>
      <c r="C126" s="332"/>
      <c r="D126" s="293" t="s">
        <v>1654</v>
      </c>
      <c r="E126" s="332"/>
      <c r="F126" s="255"/>
      <c r="G126" s="298">
        <v>8.6999999999999993</v>
      </c>
      <c r="H126" s="329"/>
      <c r="I126" s="394"/>
      <c r="J126" s="344"/>
      <c r="K126" s="366"/>
      <c r="L126" s="366"/>
      <c r="M126" s="366"/>
      <c r="N126" s="366"/>
      <c r="O126" s="366"/>
      <c r="P126" s="366"/>
      <c r="Q126" s="366"/>
      <c r="R126" s="366"/>
      <c r="S126" s="366"/>
      <c r="T126" s="366"/>
      <c r="U126" s="366"/>
      <c r="V126" s="346"/>
    </row>
    <row r="127" spans="2:22" ht="15" customHeight="1" x14ac:dyDescent="0.35">
      <c r="B127" s="326"/>
      <c r="C127" s="332"/>
      <c r="D127" s="293" t="s">
        <v>1655</v>
      </c>
      <c r="E127" s="332"/>
      <c r="F127" s="255"/>
      <c r="G127" s="298" t="s">
        <v>820</v>
      </c>
      <c r="H127" s="329"/>
      <c r="I127" s="394"/>
      <c r="J127" s="344"/>
      <c r="K127" s="366"/>
      <c r="L127" s="366"/>
      <c r="M127" s="366"/>
      <c r="N127" s="366"/>
      <c r="O127" s="366"/>
      <c r="P127" s="366"/>
      <c r="Q127" s="366"/>
      <c r="R127" s="366"/>
      <c r="S127" s="366"/>
      <c r="T127" s="366"/>
      <c r="U127" s="366"/>
      <c r="V127" s="346"/>
    </row>
    <row r="128" spans="2:22" ht="15" customHeight="1" x14ac:dyDescent="0.35">
      <c r="B128" s="326"/>
      <c r="C128" s="332"/>
      <c r="D128" s="293" t="s">
        <v>1656</v>
      </c>
      <c r="E128" s="332"/>
      <c r="F128" s="255"/>
      <c r="G128" s="298" t="s">
        <v>820</v>
      </c>
      <c r="H128" s="329"/>
      <c r="I128" s="394"/>
      <c r="J128" s="344"/>
      <c r="K128" s="366"/>
      <c r="L128" s="366"/>
      <c r="M128" s="366"/>
      <c r="N128" s="366"/>
      <c r="O128" s="366"/>
      <c r="P128" s="366"/>
      <c r="Q128" s="366"/>
      <c r="R128" s="366"/>
      <c r="S128" s="366"/>
      <c r="T128" s="366"/>
      <c r="U128" s="366"/>
      <c r="V128" s="346"/>
    </row>
    <row r="129" spans="2:22" ht="15" customHeight="1" x14ac:dyDescent="0.35">
      <c r="B129" s="325" t="s">
        <v>1658</v>
      </c>
      <c r="C129" s="331" t="s">
        <v>1636</v>
      </c>
      <c r="D129" s="293" t="s">
        <v>1637</v>
      </c>
      <c r="E129" s="375" t="s">
        <v>1659</v>
      </c>
      <c r="F129" s="255"/>
      <c r="G129" s="298">
        <v>12.1</v>
      </c>
      <c r="H129" s="328" t="s">
        <v>281</v>
      </c>
      <c r="I129" s="328"/>
      <c r="J129" s="425" t="s">
        <v>1660</v>
      </c>
      <c r="K129" s="425"/>
      <c r="L129" s="425"/>
      <c r="M129" s="425"/>
      <c r="N129" s="425"/>
      <c r="O129" s="425"/>
      <c r="P129" s="425"/>
      <c r="Q129" s="425"/>
      <c r="R129" s="425"/>
      <c r="S129" s="425"/>
      <c r="T129" s="425"/>
      <c r="U129" s="425"/>
      <c r="V129" s="425"/>
    </row>
    <row r="130" spans="2:22" ht="15" customHeight="1" x14ac:dyDescent="0.35">
      <c r="B130" s="326"/>
      <c r="C130" s="332"/>
      <c r="D130" s="293" t="s">
        <v>1640</v>
      </c>
      <c r="E130" s="376"/>
      <c r="F130" s="255"/>
      <c r="G130" s="298">
        <v>12</v>
      </c>
      <c r="H130" s="329"/>
      <c r="I130" s="329"/>
      <c r="J130" s="425"/>
      <c r="K130" s="425"/>
      <c r="L130" s="425"/>
      <c r="M130" s="425"/>
      <c r="N130" s="425"/>
      <c r="O130" s="425"/>
      <c r="P130" s="425"/>
      <c r="Q130" s="425"/>
      <c r="R130" s="425"/>
      <c r="S130" s="425"/>
      <c r="T130" s="425"/>
      <c r="U130" s="425"/>
      <c r="V130" s="425"/>
    </row>
    <row r="131" spans="2:22" ht="15" customHeight="1" x14ac:dyDescent="0.35">
      <c r="B131" s="326"/>
      <c r="C131" s="332"/>
      <c r="D131" s="293" t="s">
        <v>1641</v>
      </c>
      <c r="E131" s="376"/>
      <c r="F131" s="255"/>
      <c r="G131" s="298">
        <v>12</v>
      </c>
      <c r="H131" s="329"/>
      <c r="I131" s="329"/>
      <c r="J131" s="425"/>
      <c r="K131" s="425"/>
      <c r="L131" s="425"/>
      <c r="M131" s="425"/>
      <c r="N131" s="425"/>
      <c r="O131" s="425"/>
      <c r="P131" s="425"/>
      <c r="Q131" s="425"/>
      <c r="R131" s="425"/>
      <c r="S131" s="425"/>
      <c r="T131" s="425"/>
      <c r="U131" s="425"/>
      <c r="V131" s="425"/>
    </row>
    <row r="132" spans="2:22" ht="15" customHeight="1" x14ac:dyDescent="0.35">
      <c r="B132" s="326"/>
      <c r="C132" s="332"/>
      <c r="D132" s="293" t="s">
        <v>1642</v>
      </c>
      <c r="E132" s="376"/>
      <c r="F132" s="255"/>
      <c r="G132" s="298">
        <v>11.8</v>
      </c>
      <c r="H132" s="329"/>
      <c r="I132" s="329"/>
      <c r="J132" s="425"/>
      <c r="K132" s="425"/>
      <c r="L132" s="425"/>
      <c r="M132" s="425"/>
      <c r="N132" s="425"/>
      <c r="O132" s="425"/>
      <c r="P132" s="425"/>
      <c r="Q132" s="425"/>
      <c r="R132" s="425"/>
      <c r="S132" s="425"/>
      <c r="T132" s="425"/>
      <c r="U132" s="425"/>
      <c r="V132" s="425"/>
    </row>
    <row r="133" spans="2:22" ht="15" customHeight="1" x14ac:dyDescent="0.35">
      <c r="B133" s="326"/>
      <c r="C133" s="332"/>
      <c r="D133" s="293" t="s">
        <v>1643</v>
      </c>
      <c r="E133" s="376"/>
      <c r="F133" s="255"/>
      <c r="G133" s="298">
        <v>10.3</v>
      </c>
      <c r="H133" s="329"/>
      <c r="I133" s="329"/>
      <c r="J133" s="425"/>
      <c r="K133" s="425"/>
      <c r="L133" s="425"/>
      <c r="M133" s="425"/>
      <c r="N133" s="425"/>
      <c r="O133" s="425"/>
      <c r="P133" s="425"/>
      <c r="Q133" s="425"/>
      <c r="R133" s="425"/>
      <c r="S133" s="425"/>
      <c r="T133" s="425"/>
      <c r="U133" s="425"/>
      <c r="V133" s="425"/>
    </row>
    <row r="134" spans="2:22" ht="15" customHeight="1" x14ac:dyDescent="0.35">
      <c r="B134" s="326"/>
      <c r="C134" s="332"/>
      <c r="D134" s="293" t="s">
        <v>1644</v>
      </c>
      <c r="E134" s="376"/>
      <c r="F134" s="255"/>
      <c r="G134" s="298">
        <v>10.3</v>
      </c>
      <c r="H134" s="329"/>
      <c r="I134" s="329"/>
      <c r="J134" s="425"/>
      <c r="K134" s="425"/>
      <c r="L134" s="425"/>
      <c r="M134" s="425"/>
      <c r="N134" s="425"/>
      <c r="O134" s="425"/>
      <c r="P134" s="425"/>
      <c r="Q134" s="425"/>
      <c r="R134" s="425"/>
      <c r="S134" s="425"/>
      <c r="T134" s="425"/>
      <c r="U134" s="425"/>
      <c r="V134" s="425"/>
    </row>
    <row r="135" spans="2:22" ht="15" customHeight="1" x14ac:dyDescent="0.35">
      <c r="B135" s="326"/>
      <c r="C135" s="332"/>
      <c r="D135" s="293" t="s">
        <v>1645</v>
      </c>
      <c r="E135" s="376"/>
      <c r="F135" s="255"/>
      <c r="G135" s="298">
        <v>9.9</v>
      </c>
      <c r="H135" s="329"/>
      <c r="I135" s="329"/>
      <c r="J135" s="425"/>
      <c r="K135" s="425"/>
      <c r="L135" s="425"/>
      <c r="M135" s="425"/>
      <c r="N135" s="425"/>
      <c r="O135" s="425"/>
      <c r="P135" s="425"/>
      <c r="Q135" s="425"/>
      <c r="R135" s="425"/>
      <c r="S135" s="425"/>
      <c r="T135" s="425"/>
      <c r="U135" s="425"/>
      <c r="V135" s="425"/>
    </row>
    <row r="136" spans="2:22" ht="15" customHeight="1" x14ac:dyDescent="0.35">
      <c r="B136" s="326"/>
      <c r="C136" s="332"/>
      <c r="D136" s="293" t="s">
        <v>1637</v>
      </c>
      <c r="E136" s="375" t="s">
        <v>1661</v>
      </c>
      <c r="F136" s="255"/>
      <c r="G136" s="298">
        <v>11</v>
      </c>
      <c r="H136" s="329"/>
      <c r="I136" s="329"/>
      <c r="J136" s="425"/>
      <c r="K136" s="425"/>
      <c r="L136" s="425"/>
      <c r="M136" s="425"/>
      <c r="N136" s="425"/>
      <c r="O136" s="425"/>
      <c r="P136" s="425"/>
      <c r="Q136" s="425"/>
      <c r="R136" s="425"/>
      <c r="S136" s="425"/>
      <c r="T136" s="425"/>
      <c r="U136" s="425"/>
      <c r="V136" s="425"/>
    </row>
    <row r="137" spans="2:22" ht="15" customHeight="1" x14ac:dyDescent="0.35">
      <c r="B137" s="326"/>
      <c r="C137" s="332"/>
      <c r="D137" s="293" t="s">
        <v>1640</v>
      </c>
      <c r="E137" s="376"/>
      <c r="F137" s="255"/>
      <c r="G137" s="298">
        <v>10.6</v>
      </c>
      <c r="H137" s="329"/>
      <c r="I137" s="329"/>
      <c r="J137" s="425"/>
      <c r="K137" s="425"/>
      <c r="L137" s="425"/>
      <c r="M137" s="425"/>
      <c r="N137" s="425"/>
      <c r="O137" s="425"/>
      <c r="P137" s="425"/>
      <c r="Q137" s="425"/>
      <c r="R137" s="425"/>
      <c r="S137" s="425"/>
      <c r="T137" s="425"/>
      <c r="U137" s="425"/>
      <c r="V137" s="425"/>
    </row>
    <row r="138" spans="2:22" ht="15" customHeight="1" x14ac:dyDescent="0.35">
      <c r="B138" s="326"/>
      <c r="C138" s="332"/>
      <c r="D138" s="293" t="s">
        <v>1641</v>
      </c>
      <c r="E138" s="376"/>
      <c r="F138" s="255"/>
      <c r="G138" s="298">
        <v>10.5</v>
      </c>
      <c r="H138" s="329"/>
      <c r="I138" s="329"/>
      <c r="J138" s="425"/>
      <c r="K138" s="425"/>
      <c r="L138" s="425"/>
      <c r="M138" s="425"/>
      <c r="N138" s="425"/>
      <c r="O138" s="425"/>
      <c r="P138" s="425"/>
      <c r="Q138" s="425"/>
      <c r="R138" s="425"/>
      <c r="S138" s="425"/>
      <c r="T138" s="425"/>
      <c r="U138" s="425"/>
      <c r="V138" s="425"/>
    </row>
    <row r="139" spans="2:22" ht="15" customHeight="1" x14ac:dyDescent="0.35">
      <c r="B139" s="326"/>
      <c r="C139" s="332"/>
      <c r="D139" s="293" t="s">
        <v>1642</v>
      </c>
      <c r="E139" s="376"/>
      <c r="F139" s="255"/>
      <c r="G139" s="298">
        <v>10.199999999999999</v>
      </c>
      <c r="H139" s="329"/>
      <c r="I139" s="329"/>
      <c r="J139" s="425"/>
      <c r="K139" s="425"/>
      <c r="L139" s="425"/>
      <c r="M139" s="425"/>
      <c r="N139" s="425"/>
      <c r="O139" s="425"/>
      <c r="P139" s="425"/>
      <c r="Q139" s="425"/>
      <c r="R139" s="425"/>
      <c r="S139" s="425"/>
      <c r="T139" s="425"/>
      <c r="U139" s="425"/>
      <c r="V139" s="425"/>
    </row>
    <row r="140" spans="2:22" ht="15" customHeight="1" x14ac:dyDescent="0.35">
      <c r="B140" s="326"/>
      <c r="C140" s="332"/>
      <c r="D140" s="293" t="s">
        <v>1643</v>
      </c>
      <c r="E140" s="376"/>
      <c r="F140" s="255"/>
      <c r="G140" s="298">
        <v>10.3</v>
      </c>
      <c r="H140" s="329"/>
      <c r="I140" s="329"/>
      <c r="J140" s="425"/>
      <c r="K140" s="425"/>
      <c r="L140" s="425"/>
      <c r="M140" s="425"/>
      <c r="N140" s="425"/>
      <c r="O140" s="425"/>
      <c r="P140" s="425"/>
      <c r="Q140" s="425"/>
      <c r="R140" s="425"/>
      <c r="S140" s="425"/>
      <c r="T140" s="425"/>
      <c r="U140" s="425"/>
      <c r="V140" s="425"/>
    </row>
    <row r="141" spans="2:22" ht="15" customHeight="1" x14ac:dyDescent="0.35">
      <c r="B141" s="326"/>
      <c r="C141" s="332"/>
      <c r="D141" s="293" t="s">
        <v>1644</v>
      </c>
      <c r="E141" s="376"/>
      <c r="F141" s="255"/>
      <c r="G141" s="298">
        <v>10.3</v>
      </c>
      <c r="H141" s="329"/>
      <c r="I141" s="329"/>
      <c r="J141" s="425"/>
      <c r="K141" s="425"/>
      <c r="L141" s="425"/>
      <c r="M141" s="425"/>
      <c r="N141" s="425"/>
      <c r="O141" s="425"/>
      <c r="P141" s="425"/>
      <c r="Q141" s="425"/>
      <c r="R141" s="425"/>
      <c r="S141" s="425"/>
      <c r="T141" s="425"/>
      <c r="U141" s="425"/>
      <c r="V141" s="425"/>
    </row>
    <row r="142" spans="2:22" ht="15" customHeight="1" x14ac:dyDescent="0.35">
      <c r="B142" s="326"/>
      <c r="C142" s="332"/>
      <c r="D142" s="293" t="s">
        <v>1645</v>
      </c>
      <c r="E142" s="376"/>
      <c r="F142" s="255"/>
      <c r="G142" s="298">
        <v>10.3</v>
      </c>
      <c r="H142" s="329"/>
      <c r="I142" s="329"/>
      <c r="J142" s="425"/>
      <c r="K142" s="425"/>
      <c r="L142" s="425"/>
      <c r="M142" s="425"/>
      <c r="N142" s="425"/>
      <c r="O142" s="425"/>
      <c r="P142" s="425"/>
      <c r="Q142" s="425"/>
      <c r="R142" s="425"/>
      <c r="S142" s="425"/>
      <c r="T142" s="425"/>
      <c r="U142" s="425"/>
      <c r="V142" s="425"/>
    </row>
    <row r="143" spans="2:22" ht="15" customHeight="1" x14ac:dyDescent="0.35">
      <c r="B143" s="326"/>
      <c r="C143" s="331" t="s">
        <v>1647</v>
      </c>
      <c r="D143" s="293" t="s">
        <v>1648</v>
      </c>
      <c r="E143" s="331" t="s">
        <v>1662</v>
      </c>
      <c r="F143" s="255"/>
      <c r="G143" s="298">
        <v>10.5</v>
      </c>
      <c r="H143" s="329"/>
      <c r="I143" s="329"/>
      <c r="J143" s="425"/>
      <c r="K143" s="425"/>
      <c r="L143" s="425"/>
      <c r="M143" s="425"/>
      <c r="N143" s="425"/>
      <c r="O143" s="425"/>
      <c r="P143" s="425"/>
      <c r="Q143" s="425"/>
      <c r="R143" s="425"/>
      <c r="S143" s="425"/>
      <c r="T143" s="425"/>
      <c r="U143" s="425"/>
      <c r="V143" s="425"/>
    </row>
    <row r="144" spans="2:22" ht="15" customHeight="1" x14ac:dyDescent="0.35">
      <c r="B144" s="326"/>
      <c r="C144" s="333"/>
      <c r="D144" s="293" t="s">
        <v>1650</v>
      </c>
      <c r="E144" s="333"/>
      <c r="F144" s="255"/>
      <c r="G144" s="298">
        <v>11.4</v>
      </c>
      <c r="H144" s="329"/>
      <c r="I144" s="329"/>
      <c r="J144" s="425"/>
      <c r="K144" s="425"/>
      <c r="L144" s="425"/>
      <c r="M144" s="425"/>
      <c r="N144" s="425"/>
      <c r="O144" s="425"/>
      <c r="P144" s="425"/>
      <c r="Q144" s="425"/>
      <c r="R144" s="425"/>
      <c r="S144" s="425"/>
      <c r="T144" s="425"/>
      <c r="U144" s="425"/>
      <c r="V144" s="425"/>
    </row>
    <row r="145" spans="2:22" ht="15" customHeight="1" x14ac:dyDescent="0.35">
      <c r="B145" s="326"/>
      <c r="C145" s="331" t="s">
        <v>1651</v>
      </c>
      <c r="D145" s="293" t="s">
        <v>1652</v>
      </c>
      <c r="E145" s="375" t="s">
        <v>1659</v>
      </c>
      <c r="F145" s="255"/>
      <c r="G145" s="298" t="s">
        <v>820</v>
      </c>
      <c r="H145" s="329"/>
      <c r="I145" s="329"/>
      <c r="J145" s="425"/>
      <c r="K145" s="425"/>
      <c r="L145" s="425"/>
      <c r="M145" s="425"/>
      <c r="N145" s="425"/>
      <c r="O145" s="425"/>
      <c r="P145" s="425"/>
      <c r="Q145" s="425"/>
      <c r="R145" s="425"/>
      <c r="S145" s="425"/>
      <c r="T145" s="425"/>
      <c r="U145" s="425"/>
      <c r="V145" s="425"/>
    </row>
    <row r="146" spans="2:22" ht="15" customHeight="1" x14ac:dyDescent="0.35">
      <c r="B146" s="326"/>
      <c r="C146" s="332"/>
      <c r="D146" s="293" t="s">
        <v>1654</v>
      </c>
      <c r="E146" s="332"/>
      <c r="F146" s="255"/>
      <c r="G146" s="298" t="s">
        <v>820</v>
      </c>
      <c r="H146" s="329"/>
      <c r="I146" s="329"/>
      <c r="J146" s="425"/>
      <c r="K146" s="425"/>
      <c r="L146" s="425"/>
      <c r="M146" s="425"/>
      <c r="N146" s="425"/>
      <c r="O146" s="425"/>
      <c r="P146" s="425"/>
      <c r="Q146" s="425"/>
      <c r="R146" s="425"/>
      <c r="S146" s="425"/>
      <c r="T146" s="425"/>
      <c r="U146" s="425"/>
      <c r="V146" s="425"/>
    </row>
    <row r="147" spans="2:22" ht="15" customHeight="1" x14ac:dyDescent="0.35">
      <c r="B147" s="326"/>
      <c r="C147" s="332"/>
      <c r="D147" s="293" t="s">
        <v>1655</v>
      </c>
      <c r="E147" s="332"/>
      <c r="F147" s="255"/>
      <c r="G147" s="298">
        <v>10.8</v>
      </c>
      <c r="H147" s="329"/>
      <c r="I147" s="329"/>
      <c r="J147" s="425"/>
      <c r="K147" s="425"/>
      <c r="L147" s="425"/>
      <c r="M147" s="425"/>
      <c r="N147" s="425"/>
      <c r="O147" s="425"/>
      <c r="P147" s="425"/>
      <c r="Q147" s="425"/>
      <c r="R147" s="425"/>
      <c r="S147" s="425"/>
      <c r="T147" s="425"/>
      <c r="U147" s="425"/>
      <c r="V147" s="425"/>
    </row>
    <row r="148" spans="2:22" ht="15" customHeight="1" x14ac:dyDescent="0.35">
      <c r="B148" s="326"/>
      <c r="C148" s="332"/>
      <c r="D148" s="293" t="s">
        <v>1656</v>
      </c>
      <c r="E148" s="333"/>
      <c r="F148" s="255"/>
      <c r="G148" s="298">
        <v>10.199999999999999</v>
      </c>
      <c r="H148" s="329"/>
      <c r="I148" s="329"/>
      <c r="J148" s="425"/>
      <c r="K148" s="425"/>
      <c r="L148" s="425"/>
      <c r="M148" s="425"/>
      <c r="N148" s="425"/>
      <c r="O148" s="425"/>
      <c r="P148" s="425"/>
      <c r="Q148" s="425"/>
      <c r="R148" s="425"/>
      <c r="S148" s="425"/>
      <c r="T148" s="425"/>
      <c r="U148" s="425"/>
      <c r="V148" s="425"/>
    </row>
    <row r="149" spans="2:22" ht="15" customHeight="1" x14ac:dyDescent="0.35">
      <c r="B149" s="326"/>
      <c r="C149" s="332"/>
      <c r="D149" s="293" t="s">
        <v>1652</v>
      </c>
      <c r="E149" s="375" t="s">
        <v>1661</v>
      </c>
      <c r="F149" s="255"/>
      <c r="G149" s="298">
        <v>10.199999999999999</v>
      </c>
      <c r="H149" s="329"/>
      <c r="I149" s="329"/>
      <c r="J149" s="425"/>
      <c r="K149" s="425"/>
      <c r="L149" s="425"/>
      <c r="M149" s="425"/>
      <c r="N149" s="425"/>
      <c r="O149" s="425"/>
      <c r="P149" s="425"/>
      <c r="Q149" s="425"/>
      <c r="R149" s="425"/>
      <c r="S149" s="425"/>
      <c r="T149" s="425"/>
      <c r="U149" s="425"/>
      <c r="V149" s="425"/>
    </row>
    <row r="150" spans="2:22" ht="15" customHeight="1" x14ac:dyDescent="0.35">
      <c r="B150" s="326"/>
      <c r="C150" s="332"/>
      <c r="D150" s="293" t="s">
        <v>1654</v>
      </c>
      <c r="E150" s="332"/>
      <c r="F150" s="255"/>
      <c r="G150" s="298">
        <v>9.6</v>
      </c>
      <c r="H150" s="329"/>
      <c r="I150" s="329"/>
      <c r="J150" s="425"/>
      <c r="K150" s="425"/>
      <c r="L150" s="425"/>
      <c r="M150" s="425"/>
      <c r="N150" s="425"/>
      <c r="O150" s="425"/>
      <c r="P150" s="425"/>
      <c r="Q150" s="425"/>
      <c r="R150" s="425"/>
      <c r="S150" s="425"/>
      <c r="T150" s="425"/>
      <c r="U150" s="425"/>
      <c r="V150" s="425"/>
    </row>
    <row r="151" spans="2:22" ht="15" customHeight="1" x14ac:dyDescent="0.35">
      <c r="B151" s="326"/>
      <c r="C151" s="332"/>
      <c r="D151" s="293" t="s">
        <v>1655</v>
      </c>
      <c r="E151" s="332"/>
      <c r="F151" s="255"/>
      <c r="G151" s="298" t="s">
        <v>820</v>
      </c>
      <c r="H151" s="329"/>
      <c r="I151" s="329"/>
      <c r="J151" s="425"/>
      <c r="K151" s="425"/>
      <c r="L151" s="425"/>
      <c r="M151" s="425"/>
      <c r="N151" s="425"/>
      <c r="O151" s="425"/>
      <c r="P151" s="425"/>
      <c r="Q151" s="425"/>
      <c r="R151" s="425"/>
      <c r="S151" s="425"/>
      <c r="T151" s="425"/>
      <c r="U151" s="425"/>
      <c r="V151" s="425"/>
    </row>
    <row r="152" spans="2:22" ht="15" customHeight="1" x14ac:dyDescent="0.35">
      <c r="B152" s="327"/>
      <c r="C152" s="332"/>
      <c r="D152" s="293" t="s">
        <v>1656</v>
      </c>
      <c r="E152" s="332"/>
      <c r="F152" s="255"/>
      <c r="G152" s="298" t="s">
        <v>820</v>
      </c>
      <c r="H152" s="330"/>
      <c r="I152" s="330"/>
      <c r="J152" s="425"/>
      <c r="K152" s="425"/>
      <c r="L152" s="425"/>
      <c r="M152" s="425"/>
      <c r="N152" s="425"/>
      <c r="O152" s="425"/>
      <c r="P152" s="425"/>
      <c r="Q152" s="425"/>
      <c r="R152" s="425"/>
      <c r="S152" s="425"/>
      <c r="T152" s="425"/>
      <c r="U152" s="425"/>
      <c r="V152" s="425"/>
    </row>
    <row r="153" spans="2:22" ht="15" customHeight="1" x14ac:dyDescent="0.35">
      <c r="B153" s="265" t="s">
        <v>289</v>
      </c>
      <c r="C153" s="255"/>
      <c r="D153" s="255"/>
      <c r="E153" s="255"/>
      <c r="F153" s="255"/>
      <c r="G153" s="298">
        <v>0.3</v>
      </c>
      <c r="H153" s="252" t="s">
        <v>273</v>
      </c>
      <c r="I153" s="282"/>
      <c r="J153" s="307" t="s">
        <v>1663</v>
      </c>
      <c r="K153" s="308"/>
      <c r="L153" s="308"/>
      <c r="M153" s="308"/>
      <c r="N153" s="308"/>
      <c r="O153" s="308"/>
      <c r="P153" s="308"/>
      <c r="Q153" s="308"/>
      <c r="R153" s="308"/>
      <c r="S153" s="308"/>
      <c r="T153" s="308"/>
      <c r="U153" s="308"/>
      <c r="V153" s="309"/>
    </row>
    <row r="154" spans="2:22" ht="15" customHeight="1" x14ac:dyDescent="0.35">
      <c r="B154" s="265" t="s">
        <v>1664</v>
      </c>
      <c r="C154" s="255"/>
      <c r="D154" s="255"/>
      <c r="E154" s="255"/>
      <c r="F154" s="255"/>
      <c r="G154" s="294">
        <v>1.01</v>
      </c>
      <c r="H154" s="252" t="s">
        <v>273</v>
      </c>
      <c r="I154" s="282"/>
      <c r="J154" s="307" t="s">
        <v>1665</v>
      </c>
      <c r="K154" s="308"/>
      <c r="L154" s="308"/>
      <c r="M154" s="308"/>
      <c r="N154" s="308"/>
      <c r="O154" s="308"/>
      <c r="P154" s="308"/>
      <c r="Q154" s="308"/>
      <c r="R154" s="308"/>
      <c r="S154" s="308"/>
      <c r="T154" s="308"/>
      <c r="U154" s="308"/>
      <c r="V154" s="309"/>
    </row>
    <row r="156" spans="2:22" ht="45" customHeight="1" x14ac:dyDescent="0.35"/>
    <row r="157" spans="2:22" ht="15" customHeight="1" x14ac:dyDescent="0.35"/>
    <row r="158" spans="2:22" ht="15" customHeight="1" x14ac:dyDescent="0.35"/>
  </sheetData>
  <mergeCells count="56">
    <mergeCell ref="C26:H26"/>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J56:V103"/>
    <mergeCell ref="C56:C103"/>
    <mergeCell ref="E56:E103"/>
    <mergeCell ref="F56:F71"/>
    <mergeCell ref="C41:H41"/>
    <mergeCell ref="B54:V54"/>
    <mergeCell ref="J55:V55"/>
    <mergeCell ref="F72:F87"/>
    <mergeCell ref="F88:F103"/>
    <mergeCell ref="B56:B103"/>
    <mergeCell ref="H56:H103"/>
    <mergeCell ref="I56:I103"/>
    <mergeCell ref="B105:B128"/>
    <mergeCell ref="H105:H128"/>
    <mergeCell ref="I105:I128"/>
    <mergeCell ref="J104:V104"/>
    <mergeCell ref="E105:E111"/>
    <mergeCell ref="E112:E118"/>
    <mergeCell ref="C105:C118"/>
    <mergeCell ref="J105:V128"/>
    <mergeCell ref="C119:C120"/>
    <mergeCell ref="E119:E120"/>
    <mergeCell ref="E121:E124"/>
    <mergeCell ref="E125:E128"/>
    <mergeCell ref="C121:C128"/>
    <mergeCell ref="B129:B152"/>
    <mergeCell ref="J153:V153"/>
    <mergeCell ref="J154:V154"/>
    <mergeCell ref="C145:C152"/>
    <mergeCell ref="E145:E148"/>
    <mergeCell ref="E149:E152"/>
    <mergeCell ref="J129:V152"/>
    <mergeCell ref="I129:I152"/>
    <mergeCell ref="H129:H152"/>
    <mergeCell ref="C129:C142"/>
    <mergeCell ref="E129:E135"/>
    <mergeCell ref="E136:E142"/>
    <mergeCell ref="C143:C144"/>
    <mergeCell ref="E143:E144"/>
  </mergeCells>
  <conditionalFormatting sqref="G56:G71 C153:G154 C104:G104 G105:G111 F137:G137 F112:G118 F125:G134 F152:G152">
    <cfRule type="cellIs" dxfId="1346" priority="78" operator="notEqual">
      <formula>""</formula>
    </cfRule>
  </conditionalFormatting>
  <conditionalFormatting sqref="E149">
    <cfRule type="cellIs" dxfId="1345" priority="5" operator="notEqual">
      <formula>""</formula>
    </cfRule>
  </conditionalFormatting>
  <conditionalFormatting sqref="C56:F56 D57:D103">
    <cfRule type="cellIs" dxfId="1344" priority="76" operator="notEqual">
      <formula>""</formula>
    </cfRule>
  </conditionalFormatting>
  <conditionalFormatting sqref="D112:D117">
    <cfRule type="cellIs" dxfId="1343" priority="75" operator="notEqual">
      <formula>""</formula>
    </cfRule>
  </conditionalFormatting>
  <conditionalFormatting sqref="D143:D144">
    <cfRule type="cellIs" dxfId="1342" priority="10" operator="notEqual">
      <formula>""</formula>
    </cfRule>
  </conditionalFormatting>
  <conditionalFormatting sqref="F138:G151">
    <cfRule type="cellIs" dxfId="1341" priority="72" operator="notEqual">
      <formula>""</formula>
    </cfRule>
  </conditionalFormatting>
  <conditionalFormatting sqref="D125:D126">
    <cfRule type="cellIs" dxfId="1340" priority="52" operator="notEqual">
      <formula>""</formula>
    </cfRule>
  </conditionalFormatting>
  <conditionalFormatting sqref="D145:D148">
    <cfRule type="cellIs" dxfId="1339" priority="9" operator="notEqual">
      <formula>""</formula>
    </cfRule>
  </conditionalFormatting>
  <conditionalFormatting sqref="D136:D142">
    <cfRule type="cellIs" dxfId="1338" priority="18" operator="notEqual">
      <formula>""</formula>
    </cfRule>
  </conditionalFormatting>
  <conditionalFormatting sqref="F105:F111">
    <cfRule type="cellIs" dxfId="1337" priority="65" operator="notEqual">
      <formula>""</formula>
    </cfRule>
  </conditionalFormatting>
  <conditionalFormatting sqref="D149:D152">
    <cfRule type="cellIs" dxfId="1336" priority="15" operator="notEqual">
      <formula>""</formula>
    </cfRule>
  </conditionalFormatting>
  <conditionalFormatting sqref="C105">
    <cfRule type="cellIs" dxfId="1335" priority="63" operator="notEqual">
      <formula>""</formula>
    </cfRule>
  </conditionalFormatting>
  <conditionalFormatting sqref="D105:D111">
    <cfRule type="cellIs" dxfId="1334" priority="62" operator="notEqual">
      <formula>""</formula>
    </cfRule>
  </conditionalFormatting>
  <conditionalFormatting sqref="F121:G124">
    <cfRule type="cellIs" dxfId="1333" priority="30" operator="notEqual">
      <formula>""</formula>
    </cfRule>
  </conditionalFormatting>
  <conditionalFormatting sqref="D121:D124">
    <cfRule type="cellIs" dxfId="1332" priority="29" operator="notEqual">
      <formula>""</formula>
    </cfRule>
  </conditionalFormatting>
  <conditionalFormatting sqref="E105">
    <cfRule type="cellIs" dxfId="1331" priority="59" operator="notEqual">
      <formula>""</formula>
    </cfRule>
  </conditionalFormatting>
  <conditionalFormatting sqref="E112">
    <cfRule type="cellIs" dxfId="1330" priority="58" operator="notEqual">
      <formula>""</formula>
    </cfRule>
  </conditionalFormatting>
  <conditionalFormatting sqref="D121:D124">
    <cfRule type="cellIs" dxfId="1329" priority="26" operator="notEqual">
      <formula>""</formula>
    </cfRule>
  </conditionalFormatting>
  <conditionalFormatting sqref="D112:D118">
    <cfRule type="cellIs" dxfId="1328" priority="55" operator="notEqual">
      <formula>""</formula>
    </cfRule>
  </conditionalFormatting>
  <conditionalFormatting sqref="D136:D141">
    <cfRule type="cellIs" dxfId="1327" priority="23" operator="notEqual">
      <formula>""</formula>
    </cfRule>
  </conditionalFormatting>
  <conditionalFormatting sqref="F125:G126">
    <cfRule type="cellIs" dxfId="1326" priority="53" operator="notEqual">
      <formula>""</formula>
    </cfRule>
  </conditionalFormatting>
  <conditionalFormatting sqref="E119">
    <cfRule type="cellIs" dxfId="1325" priority="32" operator="notEqual">
      <formula>""</formula>
    </cfRule>
  </conditionalFormatting>
  <conditionalFormatting sqref="E125">
    <cfRule type="cellIs" dxfId="1324" priority="50" operator="notEqual">
      <formula>""</formula>
    </cfRule>
  </conditionalFormatting>
  <conditionalFormatting sqref="D125:D128">
    <cfRule type="cellIs" dxfId="1323" priority="49" operator="notEqual">
      <formula>""</formula>
    </cfRule>
  </conditionalFormatting>
  <conditionalFormatting sqref="C121">
    <cfRule type="cellIs" dxfId="1322" priority="28" operator="notEqual">
      <formula>""</formula>
    </cfRule>
  </conditionalFormatting>
  <conditionalFormatting sqref="F135:G136">
    <cfRule type="cellIs" dxfId="1321" priority="46" operator="notEqual">
      <formula>""</formula>
    </cfRule>
  </conditionalFormatting>
  <conditionalFormatting sqref="E125">
    <cfRule type="cellIs" dxfId="1320" priority="24" operator="notEqual">
      <formula>""</formula>
    </cfRule>
  </conditionalFormatting>
  <conditionalFormatting sqref="E112">
    <cfRule type="cellIs" dxfId="1319" priority="36" operator="notEqual">
      <formula>""</formula>
    </cfRule>
  </conditionalFormatting>
  <conditionalFormatting sqref="F119:G120">
    <cfRule type="cellIs" dxfId="1318" priority="35" operator="notEqual">
      <formula>""</formula>
    </cfRule>
  </conditionalFormatting>
  <conditionalFormatting sqref="D119:D120">
    <cfRule type="cellIs" dxfId="1317" priority="34" operator="notEqual">
      <formula>""</formula>
    </cfRule>
  </conditionalFormatting>
  <conditionalFormatting sqref="C119">
    <cfRule type="cellIs" dxfId="1316" priority="33" operator="notEqual">
      <formula>""</formula>
    </cfRule>
  </conditionalFormatting>
  <conditionalFormatting sqref="D119:D120">
    <cfRule type="cellIs" dxfId="1315" priority="31" operator="notEqual">
      <formula>""</formula>
    </cfRule>
  </conditionalFormatting>
  <conditionalFormatting sqref="E121">
    <cfRule type="cellIs" dxfId="1314" priority="27" operator="notEqual">
      <formula>""</formula>
    </cfRule>
  </conditionalFormatting>
  <conditionalFormatting sqref="D145:D148">
    <cfRule type="cellIs" dxfId="1313" priority="6" operator="notEqual">
      <formula>""</formula>
    </cfRule>
  </conditionalFormatting>
  <conditionalFormatting sqref="C129">
    <cfRule type="cellIs" dxfId="1312" priority="22" operator="notEqual">
      <formula>""</formula>
    </cfRule>
  </conditionalFormatting>
  <conditionalFormatting sqref="D129:D135">
    <cfRule type="cellIs" dxfId="1311" priority="21" operator="notEqual">
      <formula>""</formula>
    </cfRule>
  </conditionalFormatting>
  <conditionalFormatting sqref="E129">
    <cfRule type="cellIs" dxfId="1310" priority="20" operator="notEqual">
      <formula>""</formula>
    </cfRule>
  </conditionalFormatting>
  <conditionalFormatting sqref="E136">
    <cfRule type="cellIs" dxfId="1309" priority="19" operator="notEqual">
      <formula>""</formula>
    </cfRule>
  </conditionalFormatting>
  <conditionalFormatting sqref="D149:D150">
    <cfRule type="cellIs" dxfId="1308" priority="17" operator="notEqual">
      <formula>""</formula>
    </cfRule>
  </conditionalFormatting>
  <conditionalFormatting sqref="E149">
    <cfRule type="cellIs" dxfId="1307" priority="16" operator="notEqual">
      <formula>""</formula>
    </cfRule>
  </conditionalFormatting>
  <conditionalFormatting sqref="E136">
    <cfRule type="cellIs" dxfId="1306" priority="14" operator="notEqual">
      <formula>""</formula>
    </cfRule>
  </conditionalFormatting>
  <conditionalFormatting sqref="D143:D144">
    <cfRule type="cellIs" dxfId="1305" priority="13" operator="notEqual">
      <formula>""</formula>
    </cfRule>
  </conditionalFormatting>
  <conditionalFormatting sqref="C143">
    <cfRule type="cellIs" dxfId="1304" priority="12" operator="notEqual">
      <formula>""</formula>
    </cfRule>
  </conditionalFormatting>
  <conditionalFormatting sqref="E143">
    <cfRule type="cellIs" dxfId="1303" priority="11" operator="notEqual">
      <formula>""</formula>
    </cfRule>
  </conditionalFormatting>
  <conditionalFormatting sqref="C145">
    <cfRule type="cellIs" dxfId="1302" priority="8" operator="notEqual">
      <formula>""</formula>
    </cfRule>
  </conditionalFormatting>
  <conditionalFormatting sqref="E145">
    <cfRule type="cellIs" dxfId="1301" priority="7" operator="notEqual">
      <formula>""</formula>
    </cfRule>
  </conditionalFormatting>
  <conditionalFormatting sqref="G88:G103">
    <cfRule type="cellIs" dxfId="1300" priority="4" operator="notEqual">
      <formula>""</formula>
    </cfRule>
  </conditionalFormatting>
  <conditionalFormatting sqref="F88">
    <cfRule type="cellIs" dxfId="1299" priority="3" operator="notEqual">
      <formula>""</formula>
    </cfRule>
  </conditionalFormatting>
  <conditionalFormatting sqref="G72:G87">
    <cfRule type="cellIs" dxfId="1298" priority="2" operator="notEqual">
      <formula>""</formula>
    </cfRule>
  </conditionalFormatting>
  <conditionalFormatting sqref="F72">
    <cfRule type="cellIs" dxfId="1297" priority="1" operator="notEqual">
      <formula>""</formula>
    </cfRule>
  </conditionalFormatting>
  <hyperlinks>
    <hyperlink ref="H12" location="_ftn1" display="_ftn1" xr:uid="{00000000-0004-0000-3000-000000000000}"/>
    <hyperlink ref="I12" location="_ftn2" display="_ftn2" xr:uid="{00000000-0004-0000-3000-000001000000}"/>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V82"/>
  <sheetViews>
    <sheetView workbookViewId="0">
      <selection activeCell="D63" sqref="D63:D68"/>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12" ht="23.5" x14ac:dyDescent="0.55000000000000004">
      <c r="B1" s="136" t="str">
        <f ca="1">MID(CELL("Filename",L7),SEARCH("]",CELL("Filename",L7),1)+1,100)</f>
        <v>High Volume Low Speed Fans</v>
      </c>
    </row>
    <row r="2" spans="2:12" x14ac:dyDescent="0.35">
      <c r="B2" t="s">
        <v>208</v>
      </c>
      <c r="C2" s="47" t="s">
        <v>294</v>
      </c>
    </row>
    <row r="4" spans="2:12" x14ac:dyDescent="0.35">
      <c r="B4" s="47" t="s">
        <v>209</v>
      </c>
      <c r="J4" s="47" t="s">
        <v>210</v>
      </c>
    </row>
    <row r="5" spans="2:12" ht="38.5" x14ac:dyDescent="0.35">
      <c r="B5" s="244" t="s">
        <v>211</v>
      </c>
      <c r="C5" s="244" t="s">
        <v>212</v>
      </c>
      <c r="D5" s="133" t="s">
        <v>213</v>
      </c>
      <c r="J5" s="244" t="s">
        <v>211</v>
      </c>
      <c r="K5" s="244" t="s">
        <v>212</v>
      </c>
      <c r="L5" s="133" t="s">
        <v>214</v>
      </c>
    </row>
    <row r="6" spans="2:12" ht="15" customHeight="1" x14ac:dyDescent="0.35">
      <c r="B6" s="81"/>
      <c r="C6" s="81"/>
      <c r="D6" s="71">
        <v>10</v>
      </c>
      <c r="J6" s="81"/>
      <c r="K6" s="81"/>
      <c r="L6" s="71"/>
    </row>
    <row r="7" spans="2:12" x14ac:dyDescent="0.35">
      <c r="D7" s="134"/>
    </row>
    <row r="11" spans="2:12" x14ac:dyDescent="0.35">
      <c r="B11" s="47" t="s">
        <v>215</v>
      </c>
      <c r="C11" s="135"/>
      <c r="D11" s="134"/>
      <c r="J11" s="47" t="s">
        <v>216</v>
      </c>
      <c r="K11" s="132"/>
      <c r="L11" s="132"/>
    </row>
    <row r="12" spans="2:12" ht="55.5" customHeight="1" x14ac:dyDescent="0.35">
      <c r="B12" s="244" t="s">
        <v>217</v>
      </c>
      <c r="C12" s="244" t="s">
        <v>212</v>
      </c>
      <c r="D12" s="244" t="s">
        <v>249</v>
      </c>
      <c r="E12" s="244" t="s">
        <v>256</v>
      </c>
      <c r="F12" s="133" t="s">
        <v>257</v>
      </c>
      <c r="G12" s="133" t="s">
        <v>219</v>
      </c>
      <c r="J12" s="244" t="s">
        <v>211</v>
      </c>
      <c r="K12" s="244" t="s">
        <v>212</v>
      </c>
      <c r="L12" s="133" t="s">
        <v>220</v>
      </c>
    </row>
    <row r="13" spans="2:12" x14ac:dyDescent="0.35">
      <c r="B13" s="352" t="s">
        <v>258</v>
      </c>
      <c r="C13" s="352" t="s">
        <v>259</v>
      </c>
      <c r="D13" s="352" t="s">
        <v>260</v>
      </c>
      <c r="E13" s="253" t="s">
        <v>295</v>
      </c>
      <c r="F13" s="253" t="s">
        <v>296</v>
      </c>
      <c r="G13" s="352" t="s">
        <v>297</v>
      </c>
      <c r="J13" s="253"/>
      <c r="K13" s="253"/>
      <c r="L13" s="5"/>
    </row>
    <row r="14" spans="2:12" x14ac:dyDescent="0.35">
      <c r="B14" s="352"/>
      <c r="C14" s="352"/>
      <c r="D14" s="352"/>
      <c r="E14" s="253" t="s">
        <v>298</v>
      </c>
      <c r="F14" s="253" t="s">
        <v>299</v>
      </c>
      <c r="G14" s="352"/>
      <c r="I14" s="141"/>
    </row>
    <row r="15" spans="2:12" x14ac:dyDescent="0.35">
      <c r="B15" s="352"/>
      <c r="C15" s="352"/>
      <c r="D15" s="352"/>
      <c r="E15" s="253" t="s">
        <v>300</v>
      </c>
      <c r="F15" s="253" t="s">
        <v>301</v>
      </c>
      <c r="G15" s="352"/>
      <c r="I15" s="141"/>
    </row>
    <row r="16" spans="2:12" x14ac:dyDescent="0.35">
      <c r="B16" s="352"/>
      <c r="C16" s="352"/>
      <c r="D16" s="352"/>
      <c r="E16" s="253" t="s">
        <v>302</v>
      </c>
      <c r="F16" s="253" t="s">
        <v>303</v>
      </c>
      <c r="G16" s="352"/>
      <c r="I16" s="141"/>
    </row>
    <row r="17" spans="1:17" x14ac:dyDescent="0.35">
      <c r="B17" s="352"/>
      <c r="C17" s="352" t="s">
        <v>269</v>
      </c>
      <c r="D17" s="352" t="s">
        <v>260</v>
      </c>
      <c r="E17" s="253" t="s">
        <v>295</v>
      </c>
      <c r="F17" s="36">
        <v>4100</v>
      </c>
      <c r="G17" s="352"/>
      <c r="H17" s="132"/>
      <c r="I17" s="141"/>
    </row>
    <row r="18" spans="1:17" x14ac:dyDescent="0.35">
      <c r="B18" s="352"/>
      <c r="C18" s="352"/>
      <c r="D18" s="352"/>
      <c r="E18" s="253" t="s">
        <v>298</v>
      </c>
      <c r="F18" s="36">
        <v>4130</v>
      </c>
      <c r="G18" s="352"/>
      <c r="H18" s="132"/>
      <c r="I18" s="141"/>
    </row>
    <row r="19" spans="1:17" x14ac:dyDescent="0.35">
      <c r="B19" s="352"/>
      <c r="C19" s="352"/>
      <c r="D19" s="352"/>
      <c r="E19" s="253" t="s">
        <v>300</v>
      </c>
      <c r="F19" s="36">
        <v>4190</v>
      </c>
      <c r="G19" s="352"/>
      <c r="H19" s="132"/>
      <c r="I19" s="141"/>
    </row>
    <row r="20" spans="1:17" x14ac:dyDescent="0.35">
      <c r="B20" s="352"/>
      <c r="C20" s="352"/>
      <c r="D20" s="352"/>
      <c r="E20" s="253" t="s">
        <v>302</v>
      </c>
      <c r="F20" s="36">
        <v>4230</v>
      </c>
      <c r="G20" s="352"/>
      <c r="H20" s="132"/>
      <c r="I20" s="141"/>
    </row>
    <row r="21" spans="1:17" x14ac:dyDescent="0.35">
      <c r="B21" s="132"/>
      <c r="C21" s="132"/>
      <c r="D21" s="132"/>
      <c r="E21" s="132"/>
      <c r="G21" s="132"/>
      <c r="H21" s="132"/>
      <c r="I21" s="141"/>
    </row>
    <row r="22" spans="1:17" x14ac:dyDescent="0.35">
      <c r="B22" s="132"/>
      <c r="C22" s="132"/>
      <c r="D22" s="132"/>
      <c r="E22" s="132"/>
      <c r="G22" s="132"/>
      <c r="H22" s="132"/>
      <c r="I22" s="141"/>
    </row>
    <row r="23" spans="1:17" x14ac:dyDescent="0.35">
      <c r="B23" s="47" t="s">
        <v>221</v>
      </c>
      <c r="E23" s="132"/>
      <c r="F23" s="132"/>
    </row>
    <row r="24" spans="1:17" x14ac:dyDescent="0.35">
      <c r="E24" s="132"/>
      <c r="F24" s="132"/>
    </row>
    <row r="25" spans="1:17" x14ac:dyDescent="0.35">
      <c r="E25" s="132"/>
      <c r="F25" s="132"/>
    </row>
    <row r="28" spans="1:17" x14ac:dyDescent="0.35">
      <c r="B28" s="2"/>
    </row>
    <row r="29" spans="1:17" x14ac:dyDescent="0.35">
      <c r="B29" s="2"/>
    </row>
    <row r="30" spans="1:17" x14ac:dyDescent="0.35">
      <c r="B30" s="47" t="s">
        <v>224</v>
      </c>
    </row>
    <row r="31" spans="1:17" x14ac:dyDescent="0.35">
      <c r="B31" s="130" t="s">
        <v>225</v>
      </c>
      <c r="C31" s="335" t="s">
        <v>226</v>
      </c>
      <c r="D31" s="335"/>
      <c r="E31" s="335"/>
      <c r="F31" s="335"/>
      <c r="G31" s="335"/>
      <c r="H31" s="335"/>
    </row>
    <row r="32" spans="1:17" x14ac:dyDescent="0.35">
      <c r="A32" s="350" t="s">
        <v>227</v>
      </c>
      <c r="B32" s="131" t="s">
        <v>228</v>
      </c>
      <c r="C32" s="353" t="s">
        <v>304</v>
      </c>
      <c r="D32" s="334"/>
      <c r="E32" s="334"/>
      <c r="F32" s="334"/>
      <c r="G32" s="334"/>
      <c r="H32" s="334"/>
      <c r="P32" s="128"/>
      <c r="Q32" s="128"/>
    </row>
    <row r="33" spans="1:17" x14ac:dyDescent="0.35">
      <c r="A33" s="350"/>
      <c r="B33" s="131" t="s">
        <v>229</v>
      </c>
      <c r="C33" s="353" t="s">
        <v>305</v>
      </c>
      <c r="D33" s="334"/>
      <c r="E33" s="334"/>
      <c r="F33" s="334"/>
      <c r="G33" s="334"/>
      <c r="H33" s="334"/>
      <c r="P33" s="128"/>
      <c r="Q33" s="128"/>
    </row>
    <row r="34" spans="1:17" x14ac:dyDescent="0.35">
      <c r="A34" s="350"/>
      <c r="B34" s="131" t="s">
        <v>230</v>
      </c>
      <c r="C34" s="334"/>
      <c r="D34" s="334"/>
      <c r="E34" s="334"/>
      <c r="F34" s="334"/>
      <c r="G34" s="334"/>
      <c r="H34" s="334"/>
      <c r="P34" s="128"/>
      <c r="Q34" s="128"/>
    </row>
    <row r="35" spans="1:17" x14ac:dyDescent="0.35">
      <c r="A35" s="350"/>
      <c r="B35" s="131" t="s">
        <v>231</v>
      </c>
      <c r="C35" s="334"/>
      <c r="D35" s="334"/>
      <c r="E35" s="334"/>
      <c r="F35" s="334"/>
      <c r="G35" s="334"/>
      <c r="H35" s="334"/>
      <c r="P35" s="29"/>
      <c r="Q35" s="29"/>
    </row>
    <row r="36" spans="1:17" x14ac:dyDescent="0.35">
      <c r="A36" s="350"/>
      <c r="B36" s="131" t="s">
        <v>232</v>
      </c>
      <c r="C36" s="334"/>
      <c r="D36" s="334"/>
      <c r="E36" s="334"/>
      <c r="F36" s="334"/>
      <c r="G36" s="334"/>
      <c r="H36" s="334"/>
      <c r="P36" s="128"/>
      <c r="Q36" s="128"/>
    </row>
    <row r="37" spans="1:17" x14ac:dyDescent="0.35">
      <c r="A37" s="350" t="s">
        <v>233</v>
      </c>
      <c r="B37" s="131" t="s">
        <v>234</v>
      </c>
      <c r="C37" s="334"/>
      <c r="D37" s="334"/>
      <c r="E37" s="334"/>
      <c r="F37" s="334"/>
      <c r="G37" s="334"/>
      <c r="H37" s="334"/>
      <c r="P37" s="128"/>
      <c r="Q37" s="128"/>
    </row>
    <row r="38" spans="1:17" x14ac:dyDescent="0.35">
      <c r="A38" s="350"/>
      <c r="B38" s="131" t="s">
        <v>235</v>
      </c>
      <c r="C38" s="334"/>
      <c r="D38" s="334"/>
      <c r="E38" s="334"/>
      <c r="F38" s="334"/>
      <c r="G38" s="334"/>
      <c r="H38" s="334"/>
      <c r="P38" s="128"/>
      <c r="Q38" s="128"/>
    </row>
    <row r="39" spans="1:17" x14ac:dyDescent="0.35">
      <c r="A39" s="350"/>
      <c r="B39" s="131" t="s">
        <v>236</v>
      </c>
      <c r="C39" s="334"/>
      <c r="D39" s="334"/>
      <c r="E39" s="334"/>
      <c r="F39" s="334"/>
      <c r="G39" s="334"/>
      <c r="H39" s="334"/>
      <c r="P39" s="128"/>
      <c r="Q39" s="128"/>
    </row>
    <row r="40" spans="1:17" x14ac:dyDescent="0.35">
      <c r="A40" s="350"/>
      <c r="B40" s="131" t="s">
        <v>237</v>
      </c>
      <c r="C40" s="334"/>
      <c r="D40" s="334"/>
      <c r="E40" s="334"/>
      <c r="F40" s="334"/>
      <c r="G40" s="334"/>
      <c r="H40" s="334"/>
      <c r="P40" s="128"/>
      <c r="Q40" s="128"/>
    </row>
    <row r="41" spans="1:17" x14ac:dyDescent="0.35">
      <c r="A41" s="350"/>
      <c r="B41" s="131" t="s">
        <v>238</v>
      </c>
      <c r="C41" s="334"/>
      <c r="D41" s="334"/>
      <c r="E41" s="334"/>
      <c r="F41" s="334"/>
      <c r="G41" s="334"/>
      <c r="H41" s="334"/>
      <c r="P41" s="128"/>
      <c r="Q41" s="128"/>
    </row>
    <row r="42" spans="1:17" x14ac:dyDescent="0.35">
      <c r="A42" s="350"/>
      <c r="B42" s="131" t="s">
        <v>239</v>
      </c>
      <c r="C42" s="334"/>
      <c r="D42" s="334"/>
      <c r="E42" s="334"/>
      <c r="F42" s="334"/>
      <c r="G42" s="334"/>
      <c r="H42" s="334"/>
      <c r="P42" s="128"/>
      <c r="Q42" s="128"/>
    </row>
    <row r="43" spans="1:17" x14ac:dyDescent="0.35">
      <c r="A43" s="350"/>
      <c r="B43" s="131" t="s">
        <v>240</v>
      </c>
      <c r="C43" s="334"/>
      <c r="D43" s="334"/>
      <c r="E43" s="334"/>
      <c r="F43" s="334"/>
      <c r="G43" s="334"/>
      <c r="H43" s="334"/>
      <c r="P43" s="128"/>
      <c r="Q43" s="128"/>
    </row>
    <row r="44" spans="1:17" x14ac:dyDescent="0.35">
      <c r="A44" s="350"/>
      <c r="B44" s="131" t="s">
        <v>241</v>
      </c>
      <c r="C44" s="334"/>
      <c r="D44" s="334"/>
      <c r="E44" s="334"/>
      <c r="F44" s="334"/>
      <c r="G44" s="334"/>
      <c r="H44" s="334"/>
    </row>
    <row r="45" spans="1:17" x14ac:dyDescent="0.35">
      <c r="A45" s="350"/>
      <c r="B45" s="131" t="s">
        <v>242</v>
      </c>
      <c r="C45" s="334"/>
      <c r="D45" s="334"/>
      <c r="E45" s="334"/>
      <c r="F45" s="334"/>
      <c r="G45" s="334"/>
      <c r="H45" s="334"/>
    </row>
    <row r="46" spans="1:17" x14ac:dyDescent="0.35">
      <c r="A46" s="350"/>
      <c r="B46" s="131" t="s">
        <v>243</v>
      </c>
      <c r="C46" s="334"/>
      <c r="D46" s="334"/>
      <c r="E46" s="334"/>
      <c r="F46" s="334"/>
      <c r="G46" s="334"/>
      <c r="H46" s="334"/>
    </row>
    <row r="47" spans="1:17" x14ac:dyDescent="0.35">
      <c r="L47" s="128"/>
      <c r="M47" s="128"/>
    </row>
    <row r="48" spans="1:17" x14ac:dyDescent="0.35">
      <c r="B48" s="47" t="s">
        <v>244</v>
      </c>
      <c r="L48" s="128"/>
      <c r="M48" s="128"/>
    </row>
    <row r="49" spans="2:22" ht="26" x14ac:dyDescent="0.35">
      <c r="B49" s="130" t="s">
        <v>245</v>
      </c>
      <c r="C49" s="244" t="s">
        <v>211</v>
      </c>
      <c r="D49" s="244" t="s">
        <v>212</v>
      </c>
      <c r="E49" s="335" t="s">
        <v>246</v>
      </c>
      <c r="F49" s="335"/>
      <c r="G49" s="335"/>
      <c r="H49" s="335"/>
      <c r="I49" s="335"/>
      <c r="L49" s="128"/>
      <c r="M49" s="128"/>
    </row>
    <row r="50" spans="2:22" ht="15" customHeight="1" x14ac:dyDescent="0.35">
      <c r="B50" s="80"/>
      <c r="C50" s="81"/>
      <c r="D50" s="81"/>
      <c r="E50" s="336"/>
      <c r="F50" s="337"/>
      <c r="G50" s="337"/>
      <c r="H50" s="337"/>
      <c r="I50" s="338"/>
      <c r="L50" s="29"/>
      <c r="M50" s="29"/>
    </row>
    <row r="51" spans="2:22" x14ac:dyDescent="0.35">
      <c r="L51" s="128"/>
      <c r="M51" s="128"/>
    </row>
    <row r="54" spans="2:22" x14ac:dyDescent="0.35">
      <c r="L54" s="128"/>
      <c r="M54" s="128"/>
    </row>
    <row r="55" spans="2:22" x14ac:dyDescent="0.35">
      <c r="L55" s="29"/>
      <c r="M55" s="29"/>
    </row>
    <row r="56" spans="2:22" x14ac:dyDescent="0.35">
      <c r="L56" s="128"/>
      <c r="M56" s="128"/>
    </row>
    <row r="57" spans="2:22" x14ac:dyDescent="0.35">
      <c r="L57" s="128"/>
      <c r="M57" s="128"/>
    </row>
    <row r="59" spans="2:22" s="18" customFormat="1" x14ac:dyDescent="0.35">
      <c r="B59" s="339" t="s">
        <v>247</v>
      </c>
      <c r="C59" s="339"/>
      <c r="D59" s="339"/>
      <c r="E59" s="339"/>
      <c r="F59" s="339"/>
      <c r="G59" s="339"/>
      <c r="H59" s="339"/>
      <c r="I59" s="339"/>
      <c r="J59" s="339"/>
      <c r="K59" s="339"/>
      <c r="L59" s="339"/>
      <c r="M59" s="339"/>
      <c r="N59" s="339"/>
      <c r="O59" s="339"/>
      <c r="P59" s="339"/>
      <c r="Q59" s="339"/>
      <c r="R59" s="339"/>
      <c r="S59" s="339"/>
      <c r="T59" s="339"/>
      <c r="U59" s="339"/>
      <c r="V59" s="339"/>
    </row>
    <row r="60" spans="2:22" s="18" customFormat="1" ht="33" customHeight="1" x14ac:dyDescent="0.35">
      <c r="B60" s="82" t="s">
        <v>248</v>
      </c>
      <c r="C60" s="17" t="s">
        <v>217</v>
      </c>
      <c r="D60" s="17" t="s">
        <v>212</v>
      </c>
      <c r="E60" s="17" t="s">
        <v>249</v>
      </c>
      <c r="F60" s="17" t="s">
        <v>250</v>
      </c>
      <c r="G60" s="17" t="s">
        <v>251</v>
      </c>
      <c r="H60" s="17" t="s">
        <v>252</v>
      </c>
      <c r="I60" s="248" t="s">
        <v>253</v>
      </c>
      <c r="J60" s="340" t="s">
        <v>254</v>
      </c>
      <c r="K60" s="340"/>
      <c r="L60" s="340"/>
      <c r="M60" s="340"/>
      <c r="N60" s="340"/>
      <c r="O60" s="340"/>
      <c r="P60" s="340"/>
      <c r="Q60" s="340"/>
      <c r="R60" s="340"/>
      <c r="S60" s="340"/>
      <c r="T60" s="340"/>
      <c r="U60" s="340"/>
      <c r="V60" s="340"/>
    </row>
    <row r="61" spans="2:22" s="18" customFormat="1" ht="15" customHeight="1" x14ac:dyDescent="0.35">
      <c r="B61" s="325" t="s">
        <v>306</v>
      </c>
      <c r="C61" s="255" t="s">
        <v>307</v>
      </c>
      <c r="D61" s="255"/>
      <c r="E61" s="255"/>
      <c r="F61" s="255"/>
      <c r="G61" s="255"/>
      <c r="H61" s="328" t="s">
        <v>281</v>
      </c>
      <c r="I61" s="328"/>
      <c r="J61" s="341" t="s">
        <v>308</v>
      </c>
      <c r="K61" s="342"/>
      <c r="L61" s="342"/>
      <c r="M61" s="342"/>
      <c r="N61" s="342"/>
      <c r="O61" s="342"/>
      <c r="P61" s="342"/>
      <c r="Q61" s="342"/>
      <c r="R61" s="342"/>
      <c r="S61" s="342"/>
      <c r="T61" s="342"/>
      <c r="U61" s="342"/>
      <c r="V61" s="343"/>
    </row>
    <row r="62" spans="2:22" s="18" customFormat="1" x14ac:dyDescent="0.35">
      <c r="B62" s="327"/>
      <c r="C62" s="255" t="s">
        <v>309</v>
      </c>
      <c r="D62" s="255"/>
      <c r="E62" s="255"/>
      <c r="F62" s="255"/>
      <c r="G62" s="255"/>
      <c r="H62" s="330"/>
      <c r="I62" s="330"/>
      <c r="J62" s="347"/>
      <c r="K62" s="348"/>
      <c r="L62" s="348"/>
      <c r="M62" s="348"/>
      <c r="N62" s="348"/>
      <c r="O62" s="348"/>
      <c r="P62" s="348"/>
      <c r="Q62" s="348"/>
      <c r="R62" s="348"/>
      <c r="S62" s="348"/>
      <c r="T62" s="348"/>
      <c r="U62" s="348"/>
      <c r="V62" s="349"/>
    </row>
    <row r="63" spans="2:22" s="18" customFormat="1" ht="15" customHeight="1" x14ac:dyDescent="0.35">
      <c r="B63" s="325" t="s">
        <v>310</v>
      </c>
      <c r="C63" s="331" t="s">
        <v>311</v>
      </c>
      <c r="D63" s="331" t="s">
        <v>309</v>
      </c>
      <c r="E63" s="362" t="s">
        <v>312</v>
      </c>
      <c r="F63" s="255" t="s">
        <v>295</v>
      </c>
      <c r="G63" s="32">
        <v>4497</v>
      </c>
      <c r="H63" s="351" t="s">
        <v>281</v>
      </c>
      <c r="I63" s="328" t="s">
        <v>274</v>
      </c>
      <c r="J63" s="341" t="s">
        <v>313</v>
      </c>
      <c r="K63" s="342"/>
      <c r="L63" s="342"/>
      <c r="M63" s="342"/>
      <c r="N63" s="342"/>
      <c r="O63" s="342"/>
      <c r="P63" s="342"/>
      <c r="Q63" s="342"/>
      <c r="R63" s="342"/>
      <c r="S63" s="342"/>
      <c r="T63" s="342"/>
      <c r="U63" s="342"/>
      <c r="V63" s="343"/>
    </row>
    <row r="64" spans="2:22" s="18" customFormat="1" x14ac:dyDescent="0.35">
      <c r="B64" s="326"/>
      <c r="C64" s="332"/>
      <c r="D64" s="332"/>
      <c r="E64" s="362"/>
      <c r="F64" s="294" t="s">
        <v>298</v>
      </c>
      <c r="G64" s="32">
        <v>5026</v>
      </c>
      <c r="H64" s="351"/>
      <c r="I64" s="329"/>
      <c r="J64" s="344"/>
      <c r="K64" s="345"/>
      <c r="L64" s="345"/>
      <c r="M64" s="345"/>
      <c r="N64" s="345"/>
      <c r="O64" s="345"/>
      <c r="P64" s="345"/>
      <c r="Q64" s="345"/>
      <c r="R64" s="345"/>
      <c r="S64" s="345"/>
      <c r="T64" s="345"/>
      <c r="U64" s="345"/>
      <c r="V64" s="346"/>
    </row>
    <row r="65" spans="2:22" s="18" customFormat="1" x14ac:dyDescent="0.35">
      <c r="B65" s="326"/>
      <c r="C65" s="332"/>
      <c r="D65" s="332"/>
      <c r="E65" s="362"/>
      <c r="F65" s="294" t="s">
        <v>300</v>
      </c>
      <c r="G65" s="32">
        <v>5555</v>
      </c>
      <c r="H65" s="351"/>
      <c r="I65" s="329"/>
      <c r="J65" s="344"/>
      <c r="K65" s="345"/>
      <c r="L65" s="345"/>
      <c r="M65" s="345"/>
      <c r="N65" s="345"/>
      <c r="O65" s="345"/>
      <c r="P65" s="345"/>
      <c r="Q65" s="345"/>
      <c r="R65" s="345"/>
      <c r="S65" s="345"/>
      <c r="T65" s="345"/>
      <c r="U65" s="345"/>
      <c r="V65" s="346"/>
    </row>
    <row r="66" spans="2:22" s="18" customFormat="1" x14ac:dyDescent="0.35">
      <c r="B66" s="326"/>
      <c r="C66" s="332"/>
      <c r="D66" s="333"/>
      <c r="E66" s="362"/>
      <c r="F66" s="294" t="s">
        <v>302</v>
      </c>
      <c r="G66" s="32">
        <v>6613</v>
      </c>
      <c r="H66" s="351"/>
      <c r="I66" s="329"/>
      <c r="J66" s="344"/>
      <c r="K66" s="345"/>
      <c r="L66" s="345"/>
      <c r="M66" s="345"/>
      <c r="N66" s="345"/>
      <c r="O66" s="345"/>
      <c r="P66" s="345"/>
      <c r="Q66" s="345"/>
      <c r="R66" s="345"/>
      <c r="S66" s="345"/>
      <c r="T66" s="345"/>
      <c r="U66" s="345"/>
      <c r="V66" s="346"/>
    </row>
    <row r="67" spans="2:22" s="18" customFormat="1" x14ac:dyDescent="0.35">
      <c r="B67" s="327"/>
      <c r="C67" s="333"/>
      <c r="D67" s="255" t="s">
        <v>307</v>
      </c>
      <c r="E67" s="140"/>
      <c r="F67" s="294"/>
      <c r="G67" s="294"/>
      <c r="H67" s="351"/>
      <c r="I67" s="330"/>
      <c r="J67" s="347"/>
      <c r="K67" s="348"/>
      <c r="L67" s="348"/>
      <c r="M67" s="348"/>
      <c r="N67" s="348"/>
      <c r="O67" s="348"/>
      <c r="P67" s="348"/>
      <c r="Q67" s="348"/>
      <c r="R67" s="348"/>
      <c r="S67" s="348"/>
      <c r="T67" s="348"/>
      <c r="U67" s="348"/>
      <c r="V67" s="349"/>
    </row>
    <row r="68" spans="2:22" s="18" customFormat="1" ht="15" customHeight="1" x14ac:dyDescent="0.35">
      <c r="B68" s="265" t="s">
        <v>314</v>
      </c>
      <c r="C68" s="255"/>
      <c r="D68" s="294"/>
      <c r="E68" s="255"/>
      <c r="F68" s="255"/>
      <c r="G68" s="294"/>
      <c r="H68" s="252" t="s">
        <v>281</v>
      </c>
      <c r="I68" s="252"/>
      <c r="J68" s="307" t="s">
        <v>315</v>
      </c>
      <c r="K68" s="308"/>
      <c r="L68" s="308"/>
      <c r="M68" s="308"/>
      <c r="N68" s="308"/>
      <c r="O68" s="308"/>
      <c r="P68" s="308"/>
      <c r="Q68" s="308"/>
      <c r="R68" s="308"/>
      <c r="S68" s="308"/>
      <c r="T68" s="308"/>
      <c r="U68" s="308"/>
      <c r="V68" s="309"/>
    </row>
    <row r="69" spans="2:22" s="18" customFormat="1" ht="15" customHeight="1" x14ac:dyDescent="0.35">
      <c r="B69" s="325" t="s">
        <v>316</v>
      </c>
      <c r="C69" s="331" t="s">
        <v>317</v>
      </c>
      <c r="D69" s="255" t="s">
        <v>295</v>
      </c>
      <c r="E69" s="331" t="s">
        <v>318</v>
      </c>
      <c r="F69" s="331" t="s">
        <v>309</v>
      </c>
      <c r="G69" s="32">
        <v>761</v>
      </c>
      <c r="H69" s="328" t="s">
        <v>281</v>
      </c>
      <c r="I69" s="328" t="s">
        <v>274</v>
      </c>
      <c r="J69" s="341" t="s">
        <v>319</v>
      </c>
      <c r="K69" s="342"/>
      <c r="L69" s="342"/>
      <c r="M69" s="342"/>
      <c r="N69" s="342"/>
      <c r="O69" s="342"/>
      <c r="P69" s="342"/>
      <c r="Q69" s="342"/>
      <c r="R69" s="342"/>
      <c r="S69" s="342"/>
      <c r="T69" s="342"/>
      <c r="U69" s="342"/>
      <c r="V69" s="343"/>
    </row>
    <row r="70" spans="2:22" s="18" customFormat="1" ht="15" customHeight="1" x14ac:dyDescent="0.35">
      <c r="B70" s="326"/>
      <c r="C70" s="332"/>
      <c r="D70" s="294" t="s">
        <v>298</v>
      </c>
      <c r="E70" s="332"/>
      <c r="F70" s="332"/>
      <c r="G70" s="32">
        <v>850</v>
      </c>
      <c r="H70" s="329"/>
      <c r="I70" s="329"/>
      <c r="J70" s="344"/>
      <c r="K70" s="345"/>
      <c r="L70" s="345"/>
      <c r="M70" s="345"/>
      <c r="N70" s="345"/>
      <c r="O70" s="345"/>
      <c r="P70" s="345"/>
      <c r="Q70" s="345"/>
      <c r="R70" s="345"/>
      <c r="S70" s="345"/>
      <c r="T70" s="345"/>
      <c r="U70" s="345"/>
      <c r="V70" s="346"/>
    </row>
    <row r="71" spans="2:22" s="18" customFormat="1" ht="15" customHeight="1" x14ac:dyDescent="0.35">
      <c r="B71" s="326"/>
      <c r="C71" s="332"/>
      <c r="D71" s="294" t="s">
        <v>300</v>
      </c>
      <c r="E71" s="332"/>
      <c r="F71" s="332"/>
      <c r="G71" s="32">
        <v>940</v>
      </c>
      <c r="H71" s="329"/>
      <c r="I71" s="329"/>
      <c r="J71" s="344"/>
      <c r="K71" s="345"/>
      <c r="L71" s="345"/>
      <c r="M71" s="345"/>
      <c r="N71" s="345"/>
      <c r="O71" s="345"/>
      <c r="P71" s="345"/>
      <c r="Q71" s="345"/>
      <c r="R71" s="345"/>
      <c r="S71" s="345"/>
      <c r="T71" s="345"/>
      <c r="U71" s="345"/>
      <c r="V71" s="346"/>
    </row>
    <row r="72" spans="2:22" s="18" customFormat="1" ht="15" customHeight="1" x14ac:dyDescent="0.35">
      <c r="B72" s="326"/>
      <c r="C72" s="332"/>
      <c r="D72" s="294" t="s">
        <v>302</v>
      </c>
      <c r="E72" s="332"/>
      <c r="F72" s="333"/>
      <c r="G72" s="32">
        <v>1119</v>
      </c>
      <c r="H72" s="329"/>
      <c r="I72" s="329"/>
      <c r="J72" s="344"/>
      <c r="K72" s="345"/>
      <c r="L72" s="345"/>
      <c r="M72" s="345"/>
      <c r="N72" s="345"/>
      <c r="O72" s="345"/>
      <c r="P72" s="345"/>
      <c r="Q72" s="345"/>
      <c r="R72" s="345"/>
      <c r="S72" s="345"/>
      <c r="T72" s="345"/>
      <c r="U72" s="345"/>
      <c r="V72" s="346"/>
    </row>
    <row r="73" spans="2:22" s="18" customFormat="1" ht="15" customHeight="1" x14ac:dyDescent="0.35">
      <c r="B73" s="327"/>
      <c r="C73" s="333"/>
      <c r="D73" s="294"/>
      <c r="E73" s="333"/>
      <c r="F73" s="255" t="s">
        <v>307</v>
      </c>
      <c r="G73" s="294"/>
      <c r="H73" s="330"/>
      <c r="I73" s="330"/>
      <c r="J73" s="347"/>
      <c r="K73" s="348"/>
      <c r="L73" s="348"/>
      <c r="M73" s="348"/>
      <c r="N73" s="348"/>
      <c r="O73" s="348"/>
      <c r="P73" s="348"/>
      <c r="Q73" s="348"/>
      <c r="R73" s="348"/>
      <c r="S73" s="348"/>
      <c r="T73" s="348"/>
      <c r="U73" s="348"/>
      <c r="V73" s="349"/>
    </row>
    <row r="74" spans="2:22" s="18" customFormat="1" ht="15" customHeight="1" x14ac:dyDescent="0.35">
      <c r="B74" s="325" t="s">
        <v>278</v>
      </c>
      <c r="C74" s="331" t="s">
        <v>279</v>
      </c>
      <c r="D74" s="294" t="s">
        <v>280</v>
      </c>
      <c r="E74" s="255"/>
      <c r="F74" s="294"/>
      <c r="G74" s="32">
        <v>3597</v>
      </c>
      <c r="H74" s="328" t="s">
        <v>281</v>
      </c>
      <c r="I74" s="328" t="s">
        <v>282</v>
      </c>
      <c r="J74" s="341" t="s">
        <v>283</v>
      </c>
      <c r="K74" s="342"/>
      <c r="L74" s="342"/>
      <c r="M74" s="342"/>
      <c r="N74" s="342"/>
      <c r="O74" s="342"/>
      <c r="P74" s="342"/>
      <c r="Q74" s="342"/>
      <c r="R74" s="342"/>
      <c r="S74" s="342"/>
      <c r="T74" s="342"/>
      <c r="U74" s="342"/>
      <c r="V74" s="343"/>
    </row>
    <row r="75" spans="2:22" s="18" customFormat="1" ht="15" customHeight="1" x14ac:dyDescent="0.35">
      <c r="B75" s="326"/>
      <c r="C75" s="332"/>
      <c r="D75" s="98" t="s">
        <v>284</v>
      </c>
      <c r="E75" s="255"/>
      <c r="F75" s="294"/>
      <c r="G75" s="32">
        <v>2862</v>
      </c>
      <c r="H75" s="329"/>
      <c r="I75" s="329"/>
      <c r="J75" s="344"/>
      <c r="K75" s="345"/>
      <c r="L75" s="345"/>
      <c r="M75" s="345"/>
      <c r="N75" s="345"/>
      <c r="O75" s="345"/>
      <c r="P75" s="345"/>
      <c r="Q75" s="345"/>
      <c r="R75" s="345"/>
      <c r="S75" s="345"/>
      <c r="T75" s="345"/>
      <c r="U75" s="345"/>
      <c r="V75" s="346"/>
    </row>
    <row r="76" spans="2:22" s="18" customFormat="1" ht="15" customHeight="1" x14ac:dyDescent="0.35">
      <c r="B76" s="326"/>
      <c r="C76" s="332"/>
      <c r="D76" s="294" t="s">
        <v>285</v>
      </c>
      <c r="E76" s="255"/>
      <c r="F76" s="294"/>
      <c r="G76" s="32">
        <v>2578</v>
      </c>
      <c r="H76" s="329"/>
      <c r="I76" s="329"/>
      <c r="J76" s="344"/>
      <c r="K76" s="345"/>
      <c r="L76" s="345"/>
      <c r="M76" s="345"/>
      <c r="N76" s="345"/>
      <c r="O76" s="345"/>
      <c r="P76" s="345"/>
      <c r="Q76" s="345"/>
      <c r="R76" s="345"/>
      <c r="S76" s="345"/>
      <c r="T76" s="345"/>
      <c r="U76" s="345"/>
      <c r="V76" s="346"/>
    </row>
    <row r="77" spans="2:22" s="18" customFormat="1" x14ac:dyDescent="0.35">
      <c r="B77" s="327"/>
      <c r="C77" s="333"/>
      <c r="D77" s="98" t="s">
        <v>286</v>
      </c>
      <c r="E77" s="255"/>
      <c r="F77" s="294"/>
      <c r="G77" s="32">
        <v>3259</v>
      </c>
      <c r="H77" s="330"/>
      <c r="I77" s="330"/>
      <c r="J77" s="347"/>
      <c r="K77" s="348"/>
      <c r="L77" s="348"/>
      <c r="M77" s="348"/>
      <c r="N77" s="348"/>
      <c r="O77" s="348"/>
      <c r="P77" s="348"/>
      <c r="Q77" s="348"/>
      <c r="R77" s="348"/>
      <c r="S77" s="348"/>
      <c r="T77" s="348"/>
      <c r="U77" s="348"/>
      <c r="V77" s="349"/>
    </row>
    <row r="78" spans="2:22" s="18" customFormat="1" ht="15" customHeight="1" x14ac:dyDescent="0.35">
      <c r="B78" s="265" t="s">
        <v>289</v>
      </c>
      <c r="C78" s="255"/>
      <c r="D78" s="123"/>
      <c r="E78" s="255"/>
      <c r="F78" s="294"/>
      <c r="G78" s="41">
        <v>1</v>
      </c>
      <c r="H78" s="252" t="s">
        <v>273</v>
      </c>
      <c r="I78" s="252"/>
      <c r="J78" s="307" t="s">
        <v>290</v>
      </c>
      <c r="K78" s="308"/>
      <c r="L78" s="308"/>
      <c r="M78" s="308"/>
      <c r="N78" s="308"/>
      <c r="O78" s="308"/>
      <c r="P78" s="308"/>
      <c r="Q78" s="308"/>
      <c r="R78" s="308"/>
      <c r="S78" s="308"/>
      <c r="T78" s="308"/>
      <c r="U78" s="308"/>
      <c r="V78" s="309"/>
    </row>
    <row r="80" spans="2:22" ht="45" customHeight="1" x14ac:dyDescent="0.35"/>
    <row r="81" ht="15" customHeight="1" x14ac:dyDescent="0.35"/>
    <row r="82" ht="15" customHeight="1" x14ac:dyDescent="0.35"/>
  </sheetData>
  <mergeCells count="53">
    <mergeCell ref="A32:A36"/>
    <mergeCell ref="C32:H32"/>
    <mergeCell ref="C33:H33"/>
    <mergeCell ref="C34:H34"/>
    <mergeCell ref="C35:H35"/>
    <mergeCell ref="C36:H36"/>
    <mergeCell ref="A37:A46"/>
    <mergeCell ref="C37:H37"/>
    <mergeCell ref="C38:H38"/>
    <mergeCell ref="C39:H39"/>
    <mergeCell ref="C40:H40"/>
    <mergeCell ref="C41:H41"/>
    <mergeCell ref="C42:H42"/>
    <mergeCell ref="C43:H43"/>
    <mergeCell ref="C44:H44"/>
    <mergeCell ref="C45:H45"/>
    <mergeCell ref="J78:V78"/>
    <mergeCell ref="J68:V68"/>
    <mergeCell ref="C46:H46"/>
    <mergeCell ref="E49:I49"/>
    <mergeCell ref="E50:I50"/>
    <mergeCell ref="B59:V59"/>
    <mergeCell ref="J60:V60"/>
    <mergeCell ref="I63:I67"/>
    <mergeCell ref="J63:V67"/>
    <mergeCell ref="B63:B67"/>
    <mergeCell ref="I61:I62"/>
    <mergeCell ref="J61:V62"/>
    <mergeCell ref="B61:B62"/>
    <mergeCell ref="B69:B73"/>
    <mergeCell ref="B74:B77"/>
    <mergeCell ref="J74:V77"/>
    <mergeCell ref="B13:B20"/>
    <mergeCell ref="C17:C20"/>
    <mergeCell ref="G13:G20"/>
    <mergeCell ref="I69:I73"/>
    <mergeCell ref="J69:V73"/>
    <mergeCell ref="D63:D66"/>
    <mergeCell ref="C63:C67"/>
    <mergeCell ref="H63:H67"/>
    <mergeCell ref="E63:E66"/>
    <mergeCell ref="D13:D16"/>
    <mergeCell ref="H61:H62"/>
    <mergeCell ref="C31:H31"/>
    <mergeCell ref="C13:C16"/>
    <mergeCell ref="D17:D20"/>
    <mergeCell ref="H74:H77"/>
    <mergeCell ref="I74:I77"/>
    <mergeCell ref="C69:C73"/>
    <mergeCell ref="E69:E73"/>
    <mergeCell ref="F69:F72"/>
    <mergeCell ref="H69:H73"/>
    <mergeCell ref="C74:C77"/>
  </mergeCells>
  <conditionalFormatting sqref="F64:F67 C68:G68 C61:G62 C63:F63 G63:G67 D67 C74:C76 E74:G77">
    <cfRule type="cellIs" dxfId="2112" priority="4" operator="notEqual">
      <formula>""</formula>
    </cfRule>
  </conditionalFormatting>
  <conditionalFormatting sqref="C69:G69 G70:G72 D70:D73 F73:G73">
    <cfRule type="cellIs" dxfId="2111" priority="3" operator="notEqual">
      <formula>""</formula>
    </cfRule>
  </conditionalFormatting>
  <conditionalFormatting sqref="C78:G78">
    <cfRule type="cellIs" dxfId="2110" priority="2" operator="notEqual">
      <formula>""</formula>
    </cfRule>
  </conditionalFormatting>
  <conditionalFormatting sqref="D74:D77">
    <cfRule type="cellIs" dxfId="2109" priority="1" operator="notEqual">
      <formula>""</formula>
    </cfRule>
  </conditionalFormatting>
  <hyperlinks>
    <hyperlink ref="K11" location="_ftn1" display="_ftn1" xr:uid="{00000000-0004-0000-0400-000000000000}"/>
    <hyperlink ref="L11" location="_ftn2" display="_ftn2" xr:uid="{00000000-0004-0000-0400-000001000000}"/>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39997558519241921"/>
  </sheetPr>
  <dimension ref="A1:V114"/>
  <sheetViews>
    <sheetView workbookViewId="0">
      <selection activeCell="A55" sqref="A55:XFD10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Room AC Recycling</v>
      </c>
    </row>
    <row r="2" spans="2:9" x14ac:dyDescent="0.35">
      <c r="B2" s="18" t="s">
        <v>208</v>
      </c>
      <c r="C2" s="42" t="s">
        <v>1666</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1667</v>
      </c>
      <c r="D26" s="364"/>
      <c r="E26" s="364"/>
      <c r="F26" s="364"/>
      <c r="G26" s="364"/>
      <c r="H26" s="365"/>
      <c r="P26" s="29"/>
      <c r="Q26" s="29"/>
    </row>
    <row r="27" spans="1:17" x14ac:dyDescent="0.35">
      <c r="A27" s="320"/>
      <c r="B27" s="28" t="s">
        <v>229</v>
      </c>
      <c r="C27" s="363" t="s">
        <v>1668</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471" t="s">
        <v>1631</v>
      </c>
      <c r="C55" s="331" t="s">
        <v>699</v>
      </c>
      <c r="D55" s="255" t="s">
        <v>903</v>
      </c>
      <c r="E55" s="331" t="s">
        <v>1045</v>
      </c>
      <c r="F55" s="331" t="s">
        <v>1046</v>
      </c>
      <c r="G55" s="31">
        <v>458</v>
      </c>
      <c r="H55" s="328" t="s">
        <v>273</v>
      </c>
      <c r="I55" s="328" t="s">
        <v>282</v>
      </c>
      <c r="J55" s="341" t="s">
        <v>1632</v>
      </c>
      <c r="K55" s="342"/>
      <c r="L55" s="342"/>
      <c r="M55" s="342"/>
      <c r="N55" s="342"/>
      <c r="O55" s="342"/>
      <c r="P55" s="342"/>
      <c r="Q55" s="342"/>
      <c r="R55" s="342"/>
      <c r="S55" s="342"/>
      <c r="T55" s="342"/>
      <c r="U55" s="342"/>
      <c r="V55" s="343"/>
    </row>
    <row r="56" spans="2:22" ht="15" customHeight="1" x14ac:dyDescent="0.35">
      <c r="B56" s="472"/>
      <c r="C56" s="332"/>
      <c r="D56" s="255" t="s">
        <v>791</v>
      </c>
      <c r="E56" s="332"/>
      <c r="F56" s="332"/>
      <c r="G56" s="31">
        <v>328</v>
      </c>
      <c r="H56" s="329"/>
      <c r="I56" s="329"/>
      <c r="J56" s="344"/>
      <c r="K56" s="366"/>
      <c r="L56" s="366"/>
      <c r="M56" s="366"/>
      <c r="N56" s="366"/>
      <c r="O56" s="366"/>
      <c r="P56" s="366"/>
      <c r="Q56" s="366"/>
      <c r="R56" s="366"/>
      <c r="S56" s="366"/>
      <c r="T56" s="366"/>
      <c r="U56" s="366"/>
      <c r="V56" s="346"/>
    </row>
    <row r="57" spans="2:22" ht="15" customHeight="1" x14ac:dyDescent="0.35">
      <c r="B57" s="472"/>
      <c r="C57" s="332"/>
      <c r="D57" s="255" t="s">
        <v>706</v>
      </c>
      <c r="E57" s="332"/>
      <c r="F57" s="332"/>
      <c r="G57" s="32">
        <v>612</v>
      </c>
      <c r="H57" s="329"/>
      <c r="I57" s="329"/>
      <c r="J57" s="344"/>
      <c r="K57" s="366"/>
      <c r="L57" s="366"/>
      <c r="M57" s="366"/>
      <c r="N57" s="366"/>
      <c r="O57" s="366"/>
      <c r="P57" s="366"/>
      <c r="Q57" s="366"/>
      <c r="R57" s="366"/>
      <c r="S57" s="366"/>
      <c r="T57" s="366"/>
      <c r="U57" s="366"/>
      <c r="V57" s="346"/>
    </row>
    <row r="58" spans="2:22" ht="15" customHeight="1" x14ac:dyDescent="0.35">
      <c r="B58" s="472"/>
      <c r="C58" s="332"/>
      <c r="D58" s="294" t="s">
        <v>710</v>
      </c>
      <c r="E58" s="332"/>
      <c r="F58" s="332"/>
      <c r="G58" s="32">
        <v>362</v>
      </c>
      <c r="H58" s="329"/>
      <c r="I58" s="329"/>
      <c r="J58" s="344"/>
      <c r="K58" s="366"/>
      <c r="L58" s="366"/>
      <c r="M58" s="366"/>
      <c r="N58" s="366"/>
      <c r="O58" s="366"/>
      <c r="P58" s="366"/>
      <c r="Q58" s="366"/>
      <c r="R58" s="366"/>
      <c r="S58" s="366"/>
      <c r="T58" s="366"/>
      <c r="U58" s="366"/>
      <c r="V58" s="346"/>
    </row>
    <row r="59" spans="2:22" ht="15" customHeight="1" x14ac:dyDescent="0.35">
      <c r="B59" s="472"/>
      <c r="C59" s="332"/>
      <c r="D59" s="294" t="s">
        <v>1048</v>
      </c>
      <c r="E59" s="332"/>
      <c r="F59" s="332"/>
      <c r="G59" s="32">
        <v>571</v>
      </c>
      <c r="H59" s="329"/>
      <c r="I59" s="329"/>
      <c r="J59" s="344"/>
      <c r="K59" s="366"/>
      <c r="L59" s="366"/>
      <c r="M59" s="366"/>
      <c r="N59" s="366"/>
      <c r="O59" s="366"/>
      <c r="P59" s="366"/>
      <c r="Q59" s="366"/>
      <c r="R59" s="366"/>
      <c r="S59" s="366"/>
      <c r="T59" s="366"/>
      <c r="U59" s="366"/>
      <c r="V59" s="346"/>
    </row>
    <row r="60" spans="2:22" ht="15" customHeight="1" x14ac:dyDescent="0.35">
      <c r="B60" s="472"/>
      <c r="C60" s="332"/>
      <c r="D60" s="294" t="s">
        <v>1053</v>
      </c>
      <c r="E60" s="332"/>
      <c r="F60" s="332"/>
      <c r="G60" s="32">
        <v>367</v>
      </c>
      <c r="H60" s="329"/>
      <c r="I60" s="329"/>
      <c r="J60" s="344"/>
      <c r="K60" s="366"/>
      <c r="L60" s="366"/>
      <c r="M60" s="366"/>
      <c r="N60" s="366"/>
      <c r="O60" s="366"/>
      <c r="P60" s="366"/>
      <c r="Q60" s="366"/>
      <c r="R60" s="366"/>
      <c r="S60" s="366"/>
      <c r="T60" s="366"/>
      <c r="U60" s="366"/>
      <c r="V60" s="346"/>
    </row>
    <row r="61" spans="2:22" ht="15" customHeight="1" x14ac:dyDescent="0.35">
      <c r="B61" s="472"/>
      <c r="C61" s="332"/>
      <c r="D61" s="255" t="s">
        <v>906</v>
      </c>
      <c r="E61" s="332"/>
      <c r="F61" s="332"/>
      <c r="G61" s="31">
        <v>466</v>
      </c>
      <c r="H61" s="329"/>
      <c r="I61" s="329"/>
      <c r="J61" s="344"/>
      <c r="K61" s="366"/>
      <c r="L61" s="366"/>
      <c r="M61" s="366"/>
      <c r="N61" s="366"/>
      <c r="O61" s="366"/>
      <c r="P61" s="366"/>
      <c r="Q61" s="366"/>
      <c r="R61" s="366"/>
      <c r="S61" s="366"/>
      <c r="T61" s="366"/>
      <c r="U61" s="366"/>
      <c r="V61" s="346"/>
    </row>
    <row r="62" spans="2:22" ht="15" customHeight="1" x14ac:dyDescent="0.35">
      <c r="B62" s="472"/>
      <c r="C62" s="332"/>
      <c r="D62" s="294" t="s">
        <v>911</v>
      </c>
      <c r="E62" s="332"/>
      <c r="F62" s="332"/>
      <c r="G62" s="32">
        <v>466</v>
      </c>
      <c r="H62" s="329"/>
      <c r="I62" s="329"/>
      <c r="J62" s="344"/>
      <c r="K62" s="366"/>
      <c r="L62" s="366"/>
      <c r="M62" s="366"/>
      <c r="N62" s="366"/>
      <c r="O62" s="366"/>
      <c r="P62" s="366"/>
      <c r="Q62" s="366"/>
      <c r="R62" s="366"/>
      <c r="S62" s="366"/>
      <c r="T62" s="366"/>
      <c r="U62" s="366"/>
      <c r="V62" s="346"/>
    </row>
    <row r="63" spans="2:22" ht="15" customHeight="1" x14ac:dyDescent="0.35">
      <c r="B63" s="472"/>
      <c r="C63" s="332"/>
      <c r="D63" s="294" t="s">
        <v>1049</v>
      </c>
      <c r="E63" s="332"/>
      <c r="F63" s="332"/>
      <c r="G63" s="32">
        <v>380</v>
      </c>
      <c r="H63" s="329"/>
      <c r="I63" s="329"/>
      <c r="J63" s="344"/>
      <c r="K63" s="366"/>
      <c r="L63" s="366"/>
      <c r="M63" s="366"/>
      <c r="N63" s="366"/>
      <c r="O63" s="366"/>
      <c r="P63" s="366"/>
      <c r="Q63" s="366"/>
      <c r="R63" s="366"/>
      <c r="S63" s="366"/>
      <c r="T63" s="366"/>
      <c r="U63" s="366"/>
      <c r="V63" s="346"/>
    </row>
    <row r="64" spans="2:22" ht="15" customHeight="1" x14ac:dyDescent="0.35">
      <c r="B64" s="472"/>
      <c r="C64" s="332"/>
      <c r="D64" s="294" t="s">
        <v>1050</v>
      </c>
      <c r="E64" s="332"/>
      <c r="F64" s="332"/>
      <c r="G64" s="32">
        <v>339</v>
      </c>
      <c r="H64" s="329"/>
      <c r="I64" s="329"/>
      <c r="J64" s="344"/>
      <c r="K64" s="366"/>
      <c r="L64" s="366"/>
      <c r="M64" s="366"/>
      <c r="N64" s="366"/>
      <c r="O64" s="366"/>
      <c r="P64" s="366"/>
      <c r="Q64" s="366"/>
      <c r="R64" s="366"/>
      <c r="S64" s="366"/>
      <c r="T64" s="366"/>
      <c r="U64" s="366"/>
      <c r="V64" s="346"/>
    </row>
    <row r="65" spans="2:22" ht="15" customHeight="1" x14ac:dyDescent="0.35">
      <c r="B65" s="472"/>
      <c r="C65" s="332"/>
      <c r="D65" s="294" t="s">
        <v>1054</v>
      </c>
      <c r="E65" s="332"/>
      <c r="F65" s="332"/>
      <c r="G65" s="32">
        <v>344</v>
      </c>
      <c r="H65" s="329"/>
      <c r="I65" s="329"/>
      <c r="J65" s="344"/>
      <c r="K65" s="366"/>
      <c r="L65" s="366"/>
      <c r="M65" s="366"/>
      <c r="N65" s="366"/>
      <c r="O65" s="366"/>
      <c r="P65" s="366"/>
      <c r="Q65" s="366"/>
      <c r="R65" s="366"/>
      <c r="S65" s="366"/>
      <c r="T65" s="366"/>
      <c r="U65" s="366"/>
      <c r="V65" s="346"/>
    </row>
    <row r="66" spans="2:22" ht="15" customHeight="1" x14ac:dyDescent="0.35">
      <c r="B66" s="472"/>
      <c r="C66" s="332"/>
      <c r="D66" s="294" t="s">
        <v>908</v>
      </c>
      <c r="E66" s="332"/>
      <c r="F66" s="332"/>
      <c r="G66" s="32">
        <v>411</v>
      </c>
      <c r="H66" s="329"/>
      <c r="I66" s="329"/>
      <c r="J66" s="344"/>
      <c r="K66" s="366"/>
      <c r="L66" s="366"/>
      <c r="M66" s="366"/>
      <c r="N66" s="366"/>
      <c r="O66" s="366"/>
      <c r="P66" s="366"/>
      <c r="Q66" s="366"/>
      <c r="R66" s="366"/>
      <c r="S66" s="366"/>
      <c r="T66" s="366"/>
      <c r="U66" s="366"/>
      <c r="V66" s="346"/>
    </row>
    <row r="67" spans="2:22" ht="15" customHeight="1" x14ac:dyDescent="0.35">
      <c r="B67" s="472"/>
      <c r="C67" s="332"/>
      <c r="D67" s="294" t="s">
        <v>1051</v>
      </c>
      <c r="E67" s="332"/>
      <c r="F67" s="332"/>
      <c r="G67" s="32">
        <v>375</v>
      </c>
      <c r="H67" s="329"/>
      <c r="I67" s="329"/>
      <c r="J67" s="344"/>
      <c r="K67" s="366"/>
      <c r="L67" s="366"/>
      <c r="M67" s="366"/>
      <c r="N67" s="366"/>
      <c r="O67" s="366"/>
      <c r="P67" s="366"/>
      <c r="Q67" s="366"/>
      <c r="R67" s="366"/>
      <c r="S67" s="366"/>
      <c r="T67" s="366"/>
      <c r="U67" s="366"/>
      <c r="V67" s="346"/>
    </row>
    <row r="68" spans="2:22" ht="15" customHeight="1" x14ac:dyDescent="0.35">
      <c r="B68" s="472"/>
      <c r="C68" s="332"/>
      <c r="D68" s="294" t="s">
        <v>1052</v>
      </c>
      <c r="E68" s="332"/>
      <c r="F68" s="332"/>
      <c r="G68" s="32">
        <v>365</v>
      </c>
      <c r="H68" s="329"/>
      <c r="I68" s="329"/>
      <c r="J68" s="344"/>
      <c r="K68" s="366"/>
      <c r="L68" s="366"/>
      <c r="M68" s="366"/>
      <c r="N68" s="366"/>
      <c r="O68" s="366"/>
      <c r="P68" s="366"/>
      <c r="Q68" s="366"/>
      <c r="R68" s="366"/>
      <c r="S68" s="366"/>
      <c r="T68" s="366"/>
      <c r="U68" s="366"/>
      <c r="V68" s="346"/>
    </row>
    <row r="69" spans="2:22" ht="15" customHeight="1" x14ac:dyDescent="0.35">
      <c r="B69" s="472"/>
      <c r="C69" s="332"/>
      <c r="D69" s="294" t="s">
        <v>707</v>
      </c>
      <c r="E69" s="332"/>
      <c r="F69" s="332"/>
      <c r="G69" s="32">
        <v>296</v>
      </c>
      <c r="H69" s="329"/>
      <c r="I69" s="329"/>
      <c r="J69" s="344"/>
      <c r="K69" s="366"/>
      <c r="L69" s="366"/>
      <c r="M69" s="366"/>
      <c r="N69" s="366"/>
      <c r="O69" s="366"/>
      <c r="P69" s="366"/>
      <c r="Q69" s="366"/>
      <c r="R69" s="366"/>
      <c r="S69" s="366"/>
      <c r="T69" s="366"/>
      <c r="U69" s="366"/>
      <c r="V69" s="346"/>
    </row>
    <row r="70" spans="2:22" ht="15" customHeight="1" x14ac:dyDescent="0.35">
      <c r="B70" s="472"/>
      <c r="C70" s="332"/>
      <c r="D70" s="255" t="s">
        <v>1055</v>
      </c>
      <c r="E70" s="332"/>
      <c r="F70" s="333"/>
      <c r="G70" s="32">
        <v>337</v>
      </c>
      <c r="H70" s="329"/>
      <c r="I70" s="329"/>
      <c r="J70" s="344"/>
      <c r="K70" s="366"/>
      <c r="L70" s="366"/>
      <c r="M70" s="366"/>
      <c r="N70" s="366"/>
      <c r="O70" s="366"/>
      <c r="P70" s="366"/>
      <c r="Q70" s="366"/>
      <c r="R70" s="366"/>
      <c r="S70" s="366"/>
      <c r="T70" s="366"/>
      <c r="U70" s="366"/>
      <c r="V70" s="346"/>
    </row>
    <row r="71" spans="2:22" ht="15" customHeight="1" x14ac:dyDescent="0.35">
      <c r="B71" s="472"/>
      <c r="C71" s="332"/>
      <c r="D71" s="255" t="s">
        <v>903</v>
      </c>
      <c r="E71" s="332"/>
      <c r="F71" s="331" t="s">
        <v>1056</v>
      </c>
      <c r="G71" s="32">
        <v>350</v>
      </c>
      <c r="H71" s="329"/>
      <c r="I71" s="329"/>
      <c r="J71" s="344"/>
      <c r="K71" s="366"/>
      <c r="L71" s="366"/>
      <c r="M71" s="366"/>
      <c r="N71" s="366"/>
      <c r="O71" s="366"/>
      <c r="P71" s="366"/>
      <c r="Q71" s="366"/>
      <c r="R71" s="366"/>
      <c r="S71" s="366"/>
      <c r="T71" s="366"/>
      <c r="U71" s="366"/>
      <c r="V71" s="346"/>
    </row>
    <row r="72" spans="2:22" ht="15" customHeight="1" x14ac:dyDescent="0.35">
      <c r="B72" s="472"/>
      <c r="C72" s="332"/>
      <c r="D72" s="255" t="s">
        <v>791</v>
      </c>
      <c r="E72" s="332"/>
      <c r="F72" s="332"/>
      <c r="G72" s="32">
        <v>221</v>
      </c>
      <c r="H72" s="329"/>
      <c r="I72" s="329"/>
      <c r="J72" s="344"/>
      <c r="K72" s="366"/>
      <c r="L72" s="366"/>
      <c r="M72" s="366"/>
      <c r="N72" s="366"/>
      <c r="O72" s="366"/>
      <c r="P72" s="366"/>
      <c r="Q72" s="366"/>
      <c r="R72" s="366"/>
      <c r="S72" s="366"/>
      <c r="T72" s="366"/>
      <c r="U72" s="366"/>
      <c r="V72" s="346"/>
    </row>
    <row r="73" spans="2:22" ht="15" customHeight="1" x14ac:dyDescent="0.35">
      <c r="B73" s="472"/>
      <c r="C73" s="332"/>
      <c r="D73" s="255" t="s">
        <v>706</v>
      </c>
      <c r="E73" s="332"/>
      <c r="F73" s="332"/>
      <c r="G73" s="32">
        <v>460</v>
      </c>
      <c r="H73" s="329"/>
      <c r="I73" s="329"/>
      <c r="J73" s="344"/>
      <c r="K73" s="366"/>
      <c r="L73" s="366"/>
      <c r="M73" s="366"/>
      <c r="N73" s="366"/>
      <c r="O73" s="366"/>
      <c r="P73" s="366"/>
      <c r="Q73" s="366"/>
      <c r="R73" s="366"/>
      <c r="S73" s="366"/>
      <c r="T73" s="366"/>
      <c r="U73" s="366"/>
      <c r="V73" s="346"/>
    </row>
    <row r="74" spans="2:22" ht="15" customHeight="1" x14ac:dyDescent="0.35">
      <c r="B74" s="472"/>
      <c r="C74" s="332"/>
      <c r="D74" s="294" t="s">
        <v>710</v>
      </c>
      <c r="E74" s="332"/>
      <c r="F74" s="332"/>
      <c r="G74" s="32">
        <v>278</v>
      </c>
      <c r="H74" s="329"/>
      <c r="I74" s="329"/>
      <c r="J74" s="344"/>
      <c r="K74" s="366"/>
      <c r="L74" s="366"/>
      <c r="M74" s="366"/>
      <c r="N74" s="366"/>
      <c r="O74" s="366"/>
      <c r="P74" s="366"/>
      <c r="Q74" s="366"/>
      <c r="R74" s="366"/>
      <c r="S74" s="366"/>
      <c r="T74" s="366"/>
      <c r="U74" s="366"/>
      <c r="V74" s="346"/>
    </row>
    <row r="75" spans="2:22" ht="15" customHeight="1" x14ac:dyDescent="0.35">
      <c r="B75" s="472"/>
      <c r="C75" s="332"/>
      <c r="D75" s="294" t="s">
        <v>1048</v>
      </c>
      <c r="E75" s="332"/>
      <c r="F75" s="332"/>
      <c r="G75" s="32">
        <v>423</v>
      </c>
      <c r="H75" s="329"/>
      <c r="I75" s="329"/>
      <c r="J75" s="344"/>
      <c r="K75" s="366"/>
      <c r="L75" s="366"/>
      <c r="M75" s="366"/>
      <c r="N75" s="366"/>
      <c r="O75" s="366"/>
      <c r="P75" s="366"/>
      <c r="Q75" s="366"/>
      <c r="R75" s="366"/>
      <c r="S75" s="366"/>
      <c r="T75" s="366"/>
      <c r="U75" s="366"/>
      <c r="V75" s="346"/>
    </row>
    <row r="76" spans="2:22" ht="15" customHeight="1" x14ac:dyDescent="0.35">
      <c r="B76" s="472"/>
      <c r="C76" s="332"/>
      <c r="D76" s="294" t="s">
        <v>1053</v>
      </c>
      <c r="E76" s="332"/>
      <c r="F76" s="332"/>
      <c r="G76" s="32">
        <v>265</v>
      </c>
      <c r="H76" s="329"/>
      <c r="I76" s="329"/>
      <c r="J76" s="344"/>
      <c r="K76" s="366"/>
      <c r="L76" s="366"/>
      <c r="M76" s="366"/>
      <c r="N76" s="366"/>
      <c r="O76" s="366"/>
      <c r="P76" s="366"/>
      <c r="Q76" s="366"/>
      <c r="R76" s="366"/>
      <c r="S76" s="366"/>
      <c r="T76" s="366"/>
      <c r="U76" s="366"/>
      <c r="V76" s="346"/>
    </row>
    <row r="77" spans="2:22" ht="15" customHeight="1" x14ac:dyDescent="0.35">
      <c r="B77" s="472"/>
      <c r="C77" s="332"/>
      <c r="D77" s="255" t="s">
        <v>906</v>
      </c>
      <c r="E77" s="332"/>
      <c r="F77" s="332"/>
      <c r="G77" s="32">
        <v>336</v>
      </c>
      <c r="H77" s="329"/>
      <c r="I77" s="329"/>
      <c r="J77" s="344"/>
      <c r="K77" s="366"/>
      <c r="L77" s="366"/>
      <c r="M77" s="366"/>
      <c r="N77" s="366"/>
      <c r="O77" s="366"/>
      <c r="P77" s="366"/>
      <c r="Q77" s="366"/>
      <c r="R77" s="366"/>
      <c r="S77" s="366"/>
      <c r="T77" s="366"/>
      <c r="U77" s="366"/>
      <c r="V77" s="346"/>
    </row>
    <row r="78" spans="2:22" x14ac:dyDescent="0.35">
      <c r="B78" s="472"/>
      <c r="C78" s="332"/>
      <c r="D78" s="294" t="s">
        <v>911</v>
      </c>
      <c r="E78" s="332"/>
      <c r="F78" s="332"/>
      <c r="G78" s="32">
        <v>336</v>
      </c>
      <c r="H78" s="329"/>
      <c r="I78" s="329"/>
      <c r="J78" s="344"/>
      <c r="K78" s="366"/>
      <c r="L78" s="366"/>
      <c r="M78" s="366"/>
      <c r="N78" s="366"/>
      <c r="O78" s="366"/>
      <c r="P78" s="366"/>
      <c r="Q78" s="366"/>
      <c r="R78" s="366"/>
      <c r="S78" s="366"/>
      <c r="T78" s="366"/>
      <c r="U78" s="366"/>
      <c r="V78" s="346"/>
    </row>
    <row r="79" spans="2:22" x14ac:dyDescent="0.35">
      <c r="B79" s="472"/>
      <c r="C79" s="332"/>
      <c r="D79" s="294" t="s">
        <v>1049</v>
      </c>
      <c r="E79" s="332"/>
      <c r="F79" s="332"/>
      <c r="G79" s="32">
        <v>301</v>
      </c>
      <c r="H79" s="329"/>
      <c r="I79" s="329"/>
      <c r="J79" s="344"/>
      <c r="K79" s="366"/>
      <c r="L79" s="366"/>
      <c r="M79" s="366"/>
      <c r="N79" s="366"/>
      <c r="O79" s="366"/>
      <c r="P79" s="366"/>
      <c r="Q79" s="366"/>
      <c r="R79" s="366"/>
      <c r="S79" s="366"/>
      <c r="T79" s="366"/>
      <c r="U79" s="366"/>
      <c r="V79" s="346"/>
    </row>
    <row r="80" spans="2:22" x14ac:dyDescent="0.35">
      <c r="B80" s="472"/>
      <c r="C80" s="332"/>
      <c r="D80" s="294" t="s">
        <v>1050</v>
      </c>
      <c r="E80" s="332"/>
      <c r="F80" s="332"/>
      <c r="G80" s="32">
        <v>244</v>
      </c>
      <c r="H80" s="329"/>
      <c r="I80" s="329"/>
      <c r="J80" s="344"/>
      <c r="K80" s="366"/>
      <c r="L80" s="366"/>
      <c r="M80" s="366"/>
      <c r="N80" s="366"/>
      <c r="O80" s="366"/>
      <c r="P80" s="366"/>
      <c r="Q80" s="366"/>
      <c r="R80" s="366"/>
      <c r="S80" s="366"/>
      <c r="T80" s="366"/>
      <c r="U80" s="366"/>
      <c r="V80" s="346"/>
    </row>
    <row r="81" spans="2:22" ht="15" customHeight="1" x14ac:dyDescent="0.35">
      <c r="B81" s="472"/>
      <c r="C81" s="332"/>
      <c r="D81" s="294" t="s">
        <v>1054</v>
      </c>
      <c r="E81" s="332"/>
      <c r="F81" s="332"/>
      <c r="G81" s="32">
        <v>247</v>
      </c>
      <c r="H81" s="329"/>
      <c r="I81" s="329"/>
      <c r="J81" s="344"/>
      <c r="K81" s="366"/>
      <c r="L81" s="366"/>
      <c r="M81" s="366"/>
      <c r="N81" s="366"/>
      <c r="O81" s="366"/>
      <c r="P81" s="366"/>
      <c r="Q81" s="366"/>
      <c r="R81" s="366"/>
      <c r="S81" s="366"/>
      <c r="T81" s="366"/>
      <c r="U81" s="366"/>
      <c r="V81" s="346"/>
    </row>
    <row r="82" spans="2:22" ht="15" customHeight="1" x14ac:dyDescent="0.35">
      <c r="B82" s="472"/>
      <c r="C82" s="332"/>
      <c r="D82" s="294" t="s">
        <v>908</v>
      </c>
      <c r="E82" s="332"/>
      <c r="F82" s="332"/>
      <c r="G82" s="32">
        <v>296</v>
      </c>
      <c r="H82" s="329"/>
      <c r="I82" s="329"/>
      <c r="J82" s="344"/>
      <c r="K82" s="366"/>
      <c r="L82" s="366"/>
      <c r="M82" s="366"/>
      <c r="N82" s="366"/>
      <c r="O82" s="366"/>
      <c r="P82" s="366"/>
      <c r="Q82" s="366"/>
      <c r="R82" s="366"/>
      <c r="S82" s="366"/>
      <c r="T82" s="366"/>
      <c r="U82" s="366"/>
      <c r="V82" s="346"/>
    </row>
    <row r="83" spans="2:22" ht="15" customHeight="1" x14ac:dyDescent="0.35">
      <c r="B83" s="472"/>
      <c r="C83" s="332"/>
      <c r="D83" s="294" t="s">
        <v>1051</v>
      </c>
      <c r="E83" s="332"/>
      <c r="F83" s="332"/>
      <c r="G83" s="32">
        <v>267</v>
      </c>
      <c r="H83" s="329"/>
      <c r="I83" s="329"/>
      <c r="J83" s="344"/>
      <c r="K83" s="366"/>
      <c r="L83" s="366"/>
      <c r="M83" s="366"/>
      <c r="N83" s="366"/>
      <c r="O83" s="366"/>
      <c r="P83" s="366"/>
      <c r="Q83" s="366"/>
      <c r="R83" s="366"/>
      <c r="S83" s="366"/>
      <c r="T83" s="366"/>
      <c r="U83" s="366"/>
      <c r="V83" s="346"/>
    </row>
    <row r="84" spans="2:22" ht="15" customHeight="1" x14ac:dyDescent="0.35">
      <c r="B84" s="472"/>
      <c r="C84" s="332"/>
      <c r="D84" s="294" t="s">
        <v>1052</v>
      </c>
      <c r="E84" s="332"/>
      <c r="F84" s="332"/>
      <c r="G84" s="32">
        <v>261</v>
      </c>
      <c r="H84" s="329"/>
      <c r="I84" s="329"/>
      <c r="J84" s="344"/>
      <c r="K84" s="366"/>
      <c r="L84" s="366"/>
      <c r="M84" s="366"/>
      <c r="N84" s="366"/>
      <c r="O84" s="366"/>
      <c r="P84" s="366"/>
      <c r="Q84" s="366"/>
      <c r="R84" s="366"/>
      <c r="S84" s="366"/>
      <c r="T84" s="366"/>
      <c r="U84" s="366"/>
      <c r="V84" s="346"/>
    </row>
    <row r="85" spans="2:22" x14ac:dyDescent="0.35">
      <c r="B85" s="472"/>
      <c r="C85" s="332"/>
      <c r="D85" s="294" t="s">
        <v>707</v>
      </c>
      <c r="E85" s="332"/>
      <c r="F85" s="332"/>
      <c r="G85" s="32">
        <v>215</v>
      </c>
      <c r="H85" s="329"/>
      <c r="I85" s="329"/>
      <c r="J85" s="344"/>
      <c r="K85" s="366"/>
      <c r="L85" s="366"/>
      <c r="M85" s="366"/>
      <c r="N85" s="366"/>
      <c r="O85" s="366"/>
      <c r="P85" s="366"/>
      <c r="Q85" s="366"/>
      <c r="R85" s="366"/>
      <c r="S85" s="366"/>
      <c r="T85" s="366"/>
      <c r="U85" s="366"/>
      <c r="V85" s="346"/>
    </row>
    <row r="86" spans="2:22" ht="29" x14ac:dyDescent="0.35">
      <c r="B86" s="472"/>
      <c r="C86" s="332"/>
      <c r="D86" s="255" t="s">
        <v>1055</v>
      </c>
      <c r="E86" s="332"/>
      <c r="F86" s="333"/>
      <c r="G86" s="32">
        <v>241</v>
      </c>
      <c r="H86" s="329"/>
      <c r="I86" s="329"/>
      <c r="J86" s="344"/>
      <c r="K86" s="366"/>
      <c r="L86" s="366"/>
      <c r="M86" s="366"/>
      <c r="N86" s="366"/>
      <c r="O86" s="366"/>
      <c r="P86" s="366"/>
      <c r="Q86" s="366"/>
      <c r="R86" s="366"/>
      <c r="S86" s="366"/>
      <c r="T86" s="366"/>
      <c r="U86" s="366"/>
      <c r="V86" s="346"/>
    </row>
    <row r="87" spans="2:22" ht="15" customHeight="1" x14ac:dyDescent="0.35">
      <c r="B87" s="472"/>
      <c r="C87" s="332"/>
      <c r="D87" s="255" t="s">
        <v>903</v>
      </c>
      <c r="E87" s="332"/>
      <c r="F87" s="331" t="s">
        <v>1057</v>
      </c>
      <c r="G87" s="32">
        <v>419</v>
      </c>
      <c r="H87" s="329"/>
      <c r="I87" s="329"/>
      <c r="J87" s="344"/>
      <c r="K87" s="366"/>
      <c r="L87" s="366"/>
      <c r="M87" s="366"/>
      <c r="N87" s="366"/>
      <c r="O87" s="366"/>
      <c r="P87" s="366"/>
      <c r="Q87" s="366"/>
      <c r="R87" s="366"/>
      <c r="S87" s="366"/>
      <c r="T87" s="366"/>
      <c r="U87" s="366"/>
      <c r="V87" s="346"/>
    </row>
    <row r="88" spans="2:22" ht="15" customHeight="1" x14ac:dyDescent="0.35">
      <c r="B88" s="472"/>
      <c r="C88" s="332"/>
      <c r="D88" s="255" t="s">
        <v>791</v>
      </c>
      <c r="E88" s="332"/>
      <c r="F88" s="332"/>
      <c r="G88" s="32">
        <v>290</v>
      </c>
      <c r="H88" s="329"/>
      <c r="I88" s="329"/>
      <c r="J88" s="344"/>
      <c r="K88" s="366"/>
      <c r="L88" s="366"/>
      <c r="M88" s="366"/>
      <c r="N88" s="366"/>
      <c r="O88" s="366"/>
      <c r="P88" s="366"/>
      <c r="Q88" s="366"/>
      <c r="R88" s="366"/>
      <c r="S88" s="366"/>
      <c r="T88" s="366"/>
      <c r="U88" s="366"/>
      <c r="V88" s="346"/>
    </row>
    <row r="89" spans="2:22" ht="15" customHeight="1" x14ac:dyDescent="0.35">
      <c r="B89" s="472"/>
      <c r="C89" s="332"/>
      <c r="D89" s="255" t="s">
        <v>706</v>
      </c>
      <c r="E89" s="332"/>
      <c r="F89" s="332"/>
      <c r="G89" s="31">
        <v>538</v>
      </c>
      <c r="H89" s="329"/>
      <c r="I89" s="329"/>
      <c r="J89" s="344"/>
      <c r="K89" s="366"/>
      <c r="L89" s="366"/>
      <c r="M89" s="366"/>
      <c r="N89" s="366"/>
      <c r="O89" s="366"/>
      <c r="P89" s="366"/>
      <c r="Q89" s="366"/>
      <c r="R89" s="366"/>
      <c r="S89" s="366"/>
      <c r="T89" s="366"/>
      <c r="U89" s="366"/>
      <c r="V89" s="346"/>
    </row>
    <row r="90" spans="2:22" ht="15" customHeight="1" x14ac:dyDescent="0.35">
      <c r="B90" s="472"/>
      <c r="C90" s="332"/>
      <c r="D90" s="294" t="s">
        <v>710</v>
      </c>
      <c r="E90" s="332"/>
      <c r="F90" s="332"/>
      <c r="G90" s="32">
        <v>330</v>
      </c>
      <c r="H90" s="329"/>
      <c r="I90" s="329"/>
      <c r="J90" s="344"/>
      <c r="K90" s="366"/>
      <c r="L90" s="366"/>
      <c r="M90" s="366"/>
      <c r="N90" s="366"/>
      <c r="O90" s="366"/>
      <c r="P90" s="366"/>
      <c r="Q90" s="366"/>
      <c r="R90" s="366"/>
      <c r="S90" s="366"/>
      <c r="T90" s="366"/>
      <c r="U90" s="366"/>
      <c r="V90" s="346"/>
    </row>
    <row r="91" spans="2:22" ht="15" customHeight="1" x14ac:dyDescent="0.35">
      <c r="B91" s="472"/>
      <c r="C91" s="332"/>
      <c r="D91" s="294" t="s">
        <v>1048</v>
      </c>
      <c r="E91" s="332"/>
      <c r="F91" s="332"/>
      <c r="G91" s="32">
        <v>519</v>
      </c>
      <c r="H91" s="329"/>
      <c r="I91" s="329"/>
      <c r="J91" s="344"/>
      <c r="K91" s="366"/>
      <c r="L91" s="366"/>
      <c r="M91" s="366"/>
      <c r="N91" s="366"/>
      <c r="O91" s="366"/>
      <c r="P91" s="366"/>
      <c r="Q91" s="366"/>
      <c r="R91" s="366"/>
      <c r="S91" s="366"/>
      <c r="T91" s="366"/>
      <c r="U91" s="366"/>
      <c r="V91" s="346"/>
    </row>
    <row r="92" spans="2:22" ht="15" customHeight="1" x14ac:dyDescent="0.35">
      <c r="B92" s="472"/>
      <c r="C92" s="332"/>
      <c r="D92" s="294" t="s">
        <v>1053</v>
      </c>
      <c r="E92" s="332"/>
      <c r="F92" s="332"/>
      <c r="G92" s="32">
        <v>330</v>
      </c>
      <c r="H92" s="329"/>
      <c r="I92" s="329"/>
      <c r="J92" s="344"/>
      <c r="K92" s="366"/>
      <c r="L92" s="366"/>
      <c r="M92" s="366"/>
      <c r="N92" s="366"/>
      <c r="O92" s="366"/>
      <c r="P92" s="366"/>
      <c r="Q92" s="366"/>
      <c r="R92" s="366"/>
      <c r="S92" s="366"/>
      <c r="T92" s="366"/>
      <c r="U92" s="366"/>
      <c r="V92" s="346"/>
    </row>
    <row r="93" spans="2:22" ht="15" customHeight="1" x14ac:dyDescent="0.35">
      <c r="B93" s="472"/>
      <c r="C93" s="332"/>
      <c r="D93" s="255" t="s">
        <v>906</v>
      </c>
      <c r="E93" s="332"/>
      <c r="F93" s="332"/>
      <c r="G93" s="32">
        <v>420</v>
      </c>
      <c r="H93" s="329"/>
      <c r="I93" s="329"/>
      <c r="J93" s="344"/>
      <c r="K93" s="366"/>
      <c r="L93" s="366"/>
      <c r="M93" s="366"/>
      <c r="N93" s="366"/>
      <c r="O93" s="366"/>
      <c r="P93" s="366"/>
      <c r="Q93" s="366"/>
      <c r="R93" s="366"/>
      <c r="S93" s="366"/>
      <c r="T93" s="366"/>
      <c r="U93" s="366"/>
      <c r="V93" s="346"/>
    </row>
    <row r="94" spans="2:22" ht="15" customHeight="1" x14ac:dyDescent="0.35">
      <c r="B94" s="472"/>
      <c r="C94" s="332"/>
      <c r="D94" s="294" t="s">
        <v>911</v>
      </c>
      <c r="E94" s="332"/>
      <c r="F94" s="332"/>
      <c r="G94" s="32">
        <v>420</v>
      </c>
      <c r="H94" s="329"/>
      <c r="I94" s="329"/>
      <c r="J94" s="344"/>
      <c r="K94" s="366"/>
      <c r="L94" s="366"/>
      <c r="M94" s="366"/>
      <c r="N94" s="366"/>
      <c r="O94" s="366"/>
      <c r="P94" s="366"/>
      <c r="Q94" s="366"/>
      <c r="R94" s="366"/>
      <c r="S94" s="366"/>
      <c r="T94" s="366"/>
      <c r="U94" s="366"/>
      <c r="V94" s="346"/>
    </row>
    <row r="95" spans="2:22" ht="15" customHeight="1" x14ac:dyDescent="0.35">
      <c r="B95" s="472"/>
      <c r="C95" s="332"/>
      <c r="D95" s="294" t="s">
        <v>1049</v>
      </c>
      <c r="E95" s="332"/>
      <c r="F95" s="332"/>
      <c r="G95" s="32">
        <v>354</v>
      </c>
      <c r="H95" s="329"/>
      <c r="I95" s="329"/>
      <c r="J95" s="344"/>
      <c r="K95" s="366"/>
      <c r="L95" s="366"/>
      <c r="M95" s="366"/>
      <c r="N95" s="366"/>
      <c r="O95" s="366"/>
      <c r="P95" s="366"/>
      <c r="Q95" s="366"/>
      <c r="R95" s="366"/>
      <c r="S95" s="366"/>
      <c r="T95" s="366"/>
      <c r="U95" s="366"/>
      <c r="V95" s="346"/>
    </row>
    <row r="96" spans="2:22" ht="15" customHeight="1" x14ac:dyDescent="0.35">
      <c r="B96" s="472"/>
      <c r="C96" s="332"/>
      <c r="D96" s="294" t="s">
        <v>1050</v>
      </c>
      <c r="E96" s="332"/>
      <c r="F96" s="332"/>
      <c r="G96" s="32">
        <v>304</v>
      </c>
      <c r="H96" s="329"/>
      <c r="I96" s="329"/>
      <c r="J96" s="344"/>
      <c r="K96" s="366"/>
      <c r="L96" s="366"/>
      <c r="M96" s="366"/>
      <c r="N96" s="366"/>
      <c r="O96" s="366"/>
      <c r="P96" s="366"/>
      <c r="Q96" s="366"/>
      <c r="R96" s="366"/>
      <c r="S96" s="366"/>
      <c r="T96" s="366"/>
      <c r="U96" s="366"/>
      <c r="V96" s="346"/>
    </row>
    <row r="97" spans="2:22" ht="15" customHeight="1" x14ac:dyDescent="0.35">
      <c r="B97" s="472"/>
      <c r="C97" s="332"/>
      <c r="D97" s="294" t="s">
        <v>1054</v>
      </c>
      <c r="E97" s="332"/>
      <c r="F97" s="332"/>
      <c r="G97" s="32">
        <v>320</v>
      </c>
      <c r="H97" s="329"/>
      <c r="I97" s="329"/>
      <c r="J97" s="344"/>
      <c r="K97" s="366"/>
      <c r="L97" s="366"/>
      <c r="M97" s="366"/>
      <c r="N97" s="366"/>
      <c r="O97" s="366"/>
      <c r="P97" s="366"/>
      <c r="Q97" s="366"/>
      <c r="R97" s="366"/>
      <c r="S97" s="366"/>
      <c r="T97" s="366"/>
      <c r="U97" s="366"/>
      <c r="V97" s="346"/>
    </row>
    <row r="98" spans="2:22" ht="15" customHeight="1" x14ac:dyDescent="0.35">
      <c r="B98" s="472"/>
      <c r="C98" s="332"/>
      <c r="D98" s="294" t="s">
        <v>908</v>
      </c>
      <c r="E98" s="332"/>
      <c r="F98" s="332"/>
      <c r="G98" s="32">
        <v>365</v>
      </c>
      <c r="H98" s="329"/>
      <c r="I98" s="329"/>
      <c r="J98" s="344"/>
      <c r="K98" s="366"/>
      <c r="L98" s="366"/>
      <c r="M98" s="366"/>
      <c r="N98" s="366"/>
      <c r="O98" s="366"/>
      <c r="P98" s="366"/>
      <c r="Q98" s="366"/>
      <c r="R98" s="366"/>
      <c r="S98" s="366"/>
      <c r="T98" s="366"/>
      <c r="U98" s="366"/>
      <c r="V98" s="346"/>
    </row>
    <row r="99" spans="2:22" ht="15" customHeight="1" x14ac:dyDescent="0.35">
      <c r="B99" s="472"/>
      <c r="C99" s="332"/>
      <c r="D99" s="294" t="s">
        <v>1051</v>
      </c>
      <c r="E99" s="332"/>
      <c r="F99" s="332"/>
      <c r="G99" s="32">
        <v>334</v>
      </c>
      <c r="H99" s="329"/>
      <c r="I99" s="329"/>
      <c r="J99" s="344"/>
      <c r="K99" s="366"/>
      <c r="L99" s="366"/>
      <c r="M99" s="366"/>
      <c r="N99" s="366"/>
      <c r="O99" s="366"/>
      <c r="P99" s="366"/>
      <c r="Q99" s="366"/>
      <c r="R99" s="366"/>
      <c r="S99" s="366"/>
      <c r="T99" s="366"/>
      <c r="U99" s="366"/>
      <c r="V99" s="346"/>
    </row>
    <row r="100" spans="2:22" ht="15" customHeight="1" x14ac:dyDescent="0.35">
      <c r="B100" s="472"/>
      <c r="C100" s="332"/>
      <c r="D100" s="294" t="s">
        <v>1052</v>
      </c>
      <c r="E100" s="332"/>
      <c r="F100" s="332"/>
      <c r="G100" s="32">
        <v>322</v>
      </c>
      <c r="H100" s="329"/>
      <c r="I100" s="329"/>
      <c r="J100" s="344"/>
      <c r="K100" s="366"/>
      <c r="L100" s="366"/>
      <c r="M100" s="366"/>
      <c r="N100" s="366"/>
      <c r="O100" s="366"/>
      <c r="P100" s="366"/>
      <c r="Q100" s="366"/>
      <c r="R100" s="366"/>
      <c r="S100" s="366"/>
      <c r="T100" s="366"/>
      <c r="U100" s="366"/>
      <c r="V100" s="346"/>
    </row>
    <row r="101" spans="2:22" ht="15" customHeight="1" x14ac:dyDescent="0.35">
      <c r="B101" s="472"/>
      <c r="C101" s="332"/>
      <c r="D101" s="294" t="s">
        <v>707</v>
      </c>
      <c r="E101" s="332"/>
      <c r="F101" s="332"/>
      <c r="G101" s="31">
        <v>268</v>
      </c>
      <c r="H101" s="329"/>
      <c r="I101" s="329"/>
      <c r="J101" s="344"/>
      <c r="K101" s="366"/>
      <c r="L101" s="366"/>
      <c r="M101" s="366"/>
      <c r="N101" s="366"/>
      <c r="O101" s="366"/>
      <c r="P101" s="366"/>
      <c r="Q101" s="366"/>
      <c r="R101" s="366"/>
      <c r="S101" s="366"/>
      <c r="T101" s="366"/>
      <c r="U101" s="366"/>
      <c r="V101" s="346"/>
    </row>
    <row r="102" spans="2:22" ht="15" customHeight="1" x14ac:dyDescent="0.35">
      <c r="B102" s="473"/>
      <c r="C102" s="333"/>
      <c r="D102" s="255" t="s">
        <v>1055</v>
      </c>
      <c r="E102" s="333"/>
      <c r="F102" s="333"/>
      <c r="G102" s="31">
        <v>303</v>
      </c>
      <c r="H102" s="330"/>
      <c r="I102" s="330"/>
      <c r="J102" s="347"/>
      <c r="K102" s="348"/>
      <c r="L102" s="348"/>
      <c r="M102" s="348"/>
      <c r="N102" s="348"/>
      <c r="O102" s="348"/>
      <c r="P102" s="348"/>
      <c r="Q102" s="348"/>
      <c r="R102" s="348"/>
      <c r="S102" s="348"/>
      <c r="T102" s="348"/>
      <c r="U102" s="348"/>
      <c r="V102" s="349"/>
    </row>
    <row r="103" spans="2:22" ht="15.75" customHeight="1" x14ac:dyDescent="0.35">
      <c r="B103" s="265" t="s">
        <v>1669</v>
      </c>
      <c r="C103" s="255"/>
      <c r="D103" s="255"/>
      <c r="E103" s="255"/>
      <c r="F103" s="255"/>
      <c r="G103" s="32">
        <v>8500</v>
      </c>
      <c r="H103" s="252" t="s">
        <v>281</v>
      </c>
      <c r="I103" s="282"/>
      <c r="J103" s="307" t="s">
        <v>1670</v>
      </c>
      <c r="K103" s="308"/>
      <c r="L103" s="308"/>
      <c r="M103" s="308"/>
      <c r="N103" s="308"/>
      <c r="O103" s="308"/>
      <c r="P103" s="308"/>
      <c r="Q103" s="308"/>
      <c r="R103" s="308"/>
      <c r="S103" s="308"/>
      <c r="T103" s="308"/>
      <c r="U103" s="308"/>
      <c r="V103" s="309"/>
    </row>
    <row r="104" spans="2:22" ht="15.75" customHeight="1" x14ac:dyDescent="0.35">
      <c r="B104" s="265" t="s">
        <v>1328</v>
      </c>
      <c r="C104" s="255"/>
      <c r="D104" s="255"/>
      <c r="E104" s="255"/>
      <c r="F104" s="255"/>
      <c r="G104" s="298">
        <v>9.8000000000000007</v>
      </c>
      <c r="H104" s="252" t="s">
        <v>281</v>
      </c>
      <c r="I104" s="282"/>
      <c r="J104" s="307" t="s">
        <v>1671</v>
      </c>
      <c r="K104" s="308"/>
      <c r="L104" s="308"/>
      <c r="M104" s="308"/>
      <c r="N104" s="308"/>
      <c r="O104" s="308"/>
      <c r="P104" s="308"/>
      <c r="Q104" s="308"/>
      <c r="R104" s="308"/>
      <c r="S104" s="308"/>
      <c r="T104" s="308"/>
      <c r="U104" s="308"/>
      <c r="V104" s="309"/>
    </row>
    <row r="105" spans="2:22" ht="29" x14ac:dyDescent="0.35">
      <c r="B105" s="325" t="s">
        <v>1672</v>
      </c>
      <c r="C105" s="331" t="s">
        <v>1673</v>
      </c>
      <c r="D105" s="255" t="s">
        <v>1674</v>
      </c>
      <c r="E105" s="255"/>
      <c r="F105" s="255"/>
      <c r="G105" s="41">
        <v>0</v>
      </c>
      <c r="H105" s="328" t="s">
        <v>273</v>
      </c>
      <c r="I105" s="393"/>
      <c r="J105" s="341" t="s">
        <v>1675</v>
      </c>
      <c r="K105" s="342"/>
      <c r="L105" s="342"/>
      <c r="M105" s="342"/>
      <c r="N105" s="342"/>
      <c r="O105" s="342"/>
      <c r="P105" s="342"/>
      <c r="Q105" s="342"/>
      <c r="R105" s="342"/>
      <c r="S105" s="342"/>
      <c r="T105" s="342"/>
      <c r="U105" s="342"/>
      <c r="V105" s="343"/>
    </row>
    <row r="106" spans="2:22" ht="29" x14ac:dyDescent="0.35">
      <c r="B106" s="326"/>
      <c r="C106" s="332"/>
      <c r="D106" s="255" t="s">
        <v>1676</v>
      </c>
      <c r="E106" s="255"/>
      <c r="F106" s="255"/>
      <c r="G106" s="41">
        <v>1</v>
      </c>
      <c r="H106" s="329"/>
      <c r="I106" s="394"/>
      <c r="J106" s="344"/>
      <c r="K106" s="366"/>
      <c r="L106" s="366"/>
      <c r="M106" s="366"/>
      <c r="N106" s="366"/>
      <c r="O106" s="366"/>
      <c r="P106" s="366"/>
      <c r="Q106" s="366"/>
      <c r="R106" s="366"/>
      <c r="S106" s="366"/>
      <c r="T106" s="366"/>
      <c r="U106" s="366"/>
      <c r="V106" s="346"/>
    </row>
    <row r="107" spans="2:22" ht="15.75" customHeight="1" x14ac:dyDescent="0.35">
      <c r="B107" s="327"/>
      <c r="C107" s="333"/>
      <c r="D107" s="255" t="s">
        <v>269</v>
      </c>
      <c r="E107" s="255"/>
      <c r="F107" s="255"/>
      <c r="G107" s="41">
        <v>0.76</v>
      </c>
      <c r="H107" s="330"/>
      <c r="I107" s="395"/>
      <c r="J107" s="347"/>
      <c r="K107" s="348"/>
      <c r="L107" s="348"/>
      <c r="M107" s="348"/>
      <c r="N107" s="348"/>
      <c r="O107" s="348"/>
      <c r="P107" s="348"/>
      <c r="Q107" s="348"/>
      <c r="R107" s="348"/>
      <c r="S107" s="348"/>
      <c r="T107" s="348"/>
      <c r="U107" s="348"/>
      <c r="V107" s="349"/>
    </row>
    <row r="108" spans="2:22" ht="15.75" customHeight="1" x14ac:dyDescent="0.35">
      <c r="B108" s="265" t="s">
        <v>1677</v>
      </c>
      <c r="C108" s="255"/>
      <c r="D108" s="255"/>
      <c r="E108" s="255"/>
      <c r="F108" s="255"/>
      <c r="G108" s="298">
        <v>10.9</v>
      </c>
      <c r="H108" s="252" t="s">
        <v>273</v>
      </c>
      <c r="I108" s="282"/>
      <c r="J108" s="307" t="s">
        <v>1639</v>
      </c>
      <c r="K108" s="308"/>
      <c r="L108" s="308"/>
      <c r="M108" s="308"/>
      <c r="N108" s="308"/>
      <c r="O108" s="308"/>
      <c r="P108" s="308"/>
      <c r="Q108" s="308"/>
      <c r="R108" s="308"/>
      <c r="S108" s="308"/>
      <c r="T108" s="308"/>
      <c r="U108" s="308"/>
      <c r="V108" s="309"/>
    </row>
    <row r="109" spans="2:22" ht="15.75" customHeight="1" x14ac:dyDescent="0.35">
      <c r="B109" s="265" t="s">
        <v>1664</v>
      </c>
      <c r="C109" s="255"/>
      <c r="D109" s="255"/>
      <c r="E109" s="255"/>
      <c r="F109" s="255"/>
      <c r="G109" s="294">
        <v>1.01</v>
      </c>
      <c r="H109" s="252" t="s">
        <v>273</v>
      </c>
      <c r="I109" s="282"/>
      <c r="J109" s="307" t="s">
        <v>1678</v>
      </c>
      <c r="K109" s="308"/>
      <c r="L109" s="308"/>
      <c r="M109" s="308"/>
      <c r="N109" s="308"/>
      <c r="O109" s="308"/>
      <c r="P109" s="308"/>
      <c r="Q109" s="308"/>
      <c r="R109" s="308"/>
      <c r="S109" s="308"/>
      <c r="T109" s="308"/>
      <c r="U109" s="308"/>
      <c r="V109" s="309"/>
    </row>
    <row r="110" spans="2:22" ht="15.75" customHeight="1" x14ac:dyDescent="0.35">
      <c r="B110" s="265" t="s">
        <v>289</v>
      </c>
      <c r="C110" s="255"/>
      <c r="D110" s="255"/>
      <c r="E110" s="255"/>
      <c r="F110" s="255"/>
      <c r="G110" s="298">
        <v>0.3</v>
      </c>
      <c r="H110" s="252" t="s">
        <v>273</v>
      </c>
      <c r="I110" s="282"/>
      <c r="J110" s="307" t="s">
        <v>1663</v>
      </c>
      <c r="K110" s="308"/>
      <c r="L110" s="308"/>
      <c r="M110" s="308"/>
      <c r="N110" s="308"/>
      <c r="O110" s="308"/>
      <c r="P110" s="308"/>
      <c r="Q110" s="308"/>
      <c r="R110" s="308"/>
      <c r="S110" s="308"/>
      <c r="T110" s="308"/>
      <c r="U110" s="308"/>
      <c r="V110" s="309"/>
    </row>
    <row r="112" spans="2:22" ht="45" customHeight="1" x14ac:dyDescent="0.35"/>
    <row r="113" ht="15" customHeight="1" x14ac:dyDescent="0.35"/>
    <row r="114" ht="15" customHeight="1" x14ac:dyDescent="0.35"/>
  </sheetData>
  <mergeCells count="39">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5:V102"/>
    <mergeCell ref="C40:H40"/>
    <mergeCell ref="B53:V53"/>
    <mergeCell ref="J54:V54"/>
    <mergeCell ref="I55:I102"/>
    <mergeCell ref="F71:F86"/>
    <mergeCell ref="F87:F102"/>
    <mergeCell ref="B55:B102"/>
    <mergeCell ref="C55:C102"/>
    <mergeCell ref="E55:E102"/>
    <mergeCell ref="F55:F70"/>
    <mergeCell ref="H55:H102"/>
    <mergeCell ref="C105:C107"/>
    <mergeCell ref="B105:B107"/>
    <mergeCell ref="J105:V107"/>
    <mergeCell ref="H105:H107"/>
    <mergeCell ref="I105:I107"/>
    <mergeCell ref="J108:V108"/>
    <mergeCell ref="J109:V109"/>
    <mergeCell ref="J110:V110"/>
    <mergeCell ref="J103:V103"/>
    <mergeCell ref="J104:V104"/>
  </mergeCells>
  <conditionalFormatting sqref="C103:G105 C108:G110 D106:G107">
    <cfRule type="cellIs" dxfId="1296" priority="9" operator="notEqual">
      <formula>""</formula>
    </cfRule>
  </conditionalFormatting>
  <conditionalFormatting sqref="G71:G86">
    <cfRule type="cellIs" dxfId="1295" priority="2" operator="notEqual">
      <formula>""</formula>
    </cfRule>
  </conditionalFormatting>
  <conditionalFormatting sqref="F71">
    <cfRule type="cellIs" dxfId="1294" priority="1" operator="notEqual">
      <formula>""</formula>
    </cfRule>
  </conditionalFormatting>
  <conditionalFormatting sqref="G55:G70">
    <cfRule type="cellIs" dxfId="1293" priority="6" operator="notEqual">
      <formula>""</formula>
    </cfRule>
  </conditionalFormatting>
  <conditionalFormatting sqref="C55:F55 D56:D102">
    <cfRule type="cellIs" dxfId="1292" priority="5" operator="notEqual">
      <formula>""</formula>
    </cfRule>
  </conditionalFormatting>
  <conditionalFormatting sqref="G87:G102">
    <cfRule type="cellIs" dxfId="1291" priority="4" operator="notEqual">
      <formula>""</formula>
    </cfRule>
  </conditionalFormatting>
  <conditionalFormatting sqref="F87">
    <cfRule type="cellIs" dxfId="1290" priority="3" operator="notEqual">
      <formula>""</formula>
    </cfRule>
  </conditionalFormatting>
  <hyperlinks>
    <hyperlink ref="H11" location="_ftn1" display="_ftn1" xr:uid="{00000000-0004-0000-3100-000000000000}"/>
    <hyperlink ref="I11" location="_ftn2" display="_ftn2" xr:uid="{00000000-0004-0000-3100-000001000000}"/>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39997558519241921"/>
  </sheetPr>
  <dimension ref="A1:X114"/>
  <sheetViews>
    <sheetView workbookViewId="0">
      <selection activeCell="B99" sqref="B99:X114"/>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8" customWidth="true" style="18" width="17.81640625" collapsed="false"/>
    <col min="9" max="9" customWidth="true" style="18" width="16.453125" collapsed="false"/>
    <col min="10" max="10" customWidth="true" style="18" width="18.26953125" collapsed="false"/>
    <col min="11" max="11" customWidth="true" style="18" width="17.453125" collapsed="false"/>
    <col min="12" max="12" customWidth="true" style="18" width="12.81640625" collapsed="false"/>
    <col min="13" max="14" customWidth="true" style="18" width="12.7265625" collapsed="false"/>
    <col min="15" max="15" customWidth="true" style="18" width="12.81640625" collapsed="false"/>
    <col min="16" max="16" customWidth="true" style="18" width="13.453125" collapsed="false"/>
    <col min="17" max="17" customWidth="true" style="18" width="9.26953125" collapsed="false"/>
    <col min="18" max="29" style="18" width="9.1796875" collapsed="false"/>
    <col min="30" max="30" customWidth="true" style="18" width="4.54296875" collapsed="false"/>
    <col min="31" max="31" customWidth="true" style="18" width="5.26953125" collapsed="false"/>
    <col min="32" max="16384" style="18" width="9.1796875" collapsed="false"/>
  </cols>
  <sheetData>
    <row r="1" spans="2:11" ht="23.5" x14ac:dyDescent="0.35">
      <c r="B1" s="22" t="s">
        <v>102</v>
      </c>
    </row>
    <row r="2" spans="2:11" x14ac:dyDescent="0.35">
      <c r="B2" s="18" t="s">
        <v>1679</v>
      </c>
      <c r="C2" s="23" t="s">
        <v>1680</v>
      </c>
    </row>
    <row r="4" spans="2:11" x14ac:dyDescent="0.35">
      <c r="B4" s="23" t="s">
        <v>209</v>
      </c>
      <c r="I4" s="23" t="s">
        <v>210</v>
      </c>
    </row>
    <row r="5" spans="2:11" ht="37.5" x14ac:dyDescent="0.35">
      <c r="B5" s="303" t="s">
        <v>211</v>
      </c>
      <c r="C5" s="303" t="s">
        <v>212</v>
      </c>
      <c r="D5" s="24" t="s">
        <v>213</v>
      </c>
      <c r="I5" s="303" t="s">
        <v>211</v>
      </c>
      <c r="J5" s="303" t="s">
        <v>212</v>
      </c>
      <c r="K5" s="24" t="s">
        <v>214</v>
      </c>
    </row>
    <row r="6" spans="2:11" ht="15" customHeight="1" x14ac:dyDescent="0.35">
      <c r="B6" s="285"/>
      <c r="C6" s="285"/>
      <c r="D6" s="252">
        <v>6</v>
      </c>
      <c r="I6" s="285"/>
      <c r="J6" s="285"/>
      <c r="K6" s="252"/>
    </row>
    <row r="7" spans="2:11" x14ac:dyDescent="0.35">
      <c r="D7" s="25"/>
    </row>
    <row r="11" spans="2:11" x14ac:dyDescent="0.35">
      <c r="B11" s="23" t="s">
        <v>215</v>
      </c>
      <c r="C11" s="26"/>
      <c r="D11" s="25"/>
      <c r="I11" s="23" t="s">
        <v>216</v>
      </c>
      <c r="J11" s="4"/>
      <c r="K11" s="4"/>
    </row>
    <row r="12" spans="2:11" ht="45.75" customHeight="1" x14ac:dyDescent="0.35">
      <c r="B12" s="303" t="s">
        <v>217</v>
      </c>
      <c r="C12" s="303" t="s">
        <v>212</v>
      </c>
      <c r="D12" s="303" t="s">
        <v>249</v>
      </c>
      <c r="E12" s="303" t="s">
        <v>256</v>
      </c>
      <c r="F12" s="24" t="s">
        <v>218</v>
      </c>
      <c r="G12" s="24" t="s">
        <v>219</v>
      </c>
      <c r="H12" s="112"/>
      <c r="I12" s="303" t="s">
        <v>211</v>
      </c>
      <c r="J12" s="303" t="s">
        <v>212</v>
      </c>
      <c r="K12" s="24" t="s">
        <v>220</v>
      </c>
    </row>
    <row r="13" spans="2:11" x14ac:dyDescent="0.35">
      <c r="B13" s="352" t="s">
        <v>699</v>
      </c>
      <c r="C13" s="253" t="s">
        <v>1681</v>
      </c>
      <c r="D13" s="285"/>
      <c r="E13" s="285"/>
      <c r="F13" s="106">
        <v>177</v>
      </c>
      <c r="G13" s="106"/>
      <c r="H13" s="110"/>
      <c r="I13" s="253"/>
      <c r="J13" s="253"/>
      <c r="K13" s="5"/>
    </row>
    <row r="14" spans="2:11" ht="38.25" customHeight="1" x14ac:dyDescent="0.35">
      <c r="B14" s="352"/>
      <c r="C14" s="352" t="s">
        <v>1053</v>
      </c>
      <c r="D14" s="352" t="s">
        <v>1682</v>
      </c>
      <c r="E14" s="253" t="s">
        <v>1683</v>
      </c>
      <c r="F14" s="287">
        <v>280</v>
      </c>
      <c r="G14" s="287"/>
      <c r="H14" s="111"/>
      <c r="I14" s="65"/>
    </row>
    <row r="15" spans="2:11" x14ac:dyDescent="0.35">
      <c r="B15" s="352"/>
      <c r="C15" s="352"/>
      <c r="D15" s="352"/>
      <c r="E15" s="253" t="s">
        <v>1684</v>
      </c>
      <c r="F15" s="287">
        <v>300</v>
      </c>
      <c r="G15" s="287"/>
      <c r="H15" s="111"/>
      <c r="I15" s="65"/>
    </row>
    <row r="16" spans="2:11" x14ac:dyDescent="0.35">
      <c r="B16" s="352"/>
      <c r="C16" s="352"/>
      <c r="D16" s="352"/>
      <c r="E16" s="253" t="s">
        <v>1685</v>
      </c>
      <c r="F16" s="106">
        <v>323</v>
      </c>
      <c r="G16" s="106"/>
      <c r="H16" s="110"/>
      <c r="I16" s="65"/>
    </row>
    <row r="17" spans="1:19" x14ac:dyDescent="0.35">
      <c r="B17" s="352"/>
      <c r="C17" s="352"/>
      <c r="D17" s="352"/>
      <c r="E17" s="253" t="s">
        <v>1686</v>
      </c>
      <c r="F17" s="106">
        <v>415</v>
      </c>
      <c r="G17" s="106"/>
      <c r="H17" s="110"/>
      <c r="I17" s="65"/>
    </row>
    <row r="18" spans="1:19" x14ac:dyDescent="0.35">
      <c r="B18" s="352"/>
      <c r="C18" s="352"/>
      <c r="D18" s="352"/>
      <c r="E18" s="253" t="s">
        <v>1687</v>
      </c>
      <c r="F18" s="106">
        <v>275</v>
      </c>
      <c r="G18" s="106"/>
      <c r="H18" s="110"/>
      <c r="I18" s="65"/>
    </row>
    <row r="19" spans="1:19" x14ac:dyDescent="0.35">
      <c r="B19" s="352"/>
      <c r="C19" s="352"/>
      <c r="D19" s="352"/>
      <c r="E19" s="253" t="s">
        <v>1688</v>
      </c>
      <c r="F19" s="253" t="s">
        <v>297</v>
      </c>
      <c r="G19" s="253"/>
      <c r="H19" s="4"/>
      <c r="I19" s="65"/>
    </row>
    <row r="20" spans="1:19" x14ac:dyDescent="0.35">
      <c r="B20" s="4"/>
      <c r="C20" s="4"/>
      <c r="D20" s="4"/>
      <c r="E20" s="4"/>
      <c r="F20" s="4"/>
      <c r="G20" s="4"/>
      <c r="H20" s="4"/>
      <c r="I20" s="65"/>
    </row>
    <row r="21" spans="1:19" x14ac:dyDescent="0.35">
      <c r="B21" s="4"/>
      <c r="C21" s="4"/>
      <c r="D21" s="4"/>
      <c r="E21" s="4"/>
      <c r="F21" s="4"/>
      <c r="G21" s="4"/>
      <c r="H21" s="4"/>
      <c r="I21" s="65"/>
    </row>
    <row r="22" spans="1:19" x14ac:dyDescent="0.35">
      <c r="B22" s="23" t="s">
        <v>221</v>
      </c>
      <c r="E22" s="4"/>
      <c r="F22" s="4"/>
      <c r="G22" s="4"/>
      <c r="H22" s="4"/>
    </row>
    <row r="23" spans="1:19" x14ac:dyDescent="0.35">
      <c r="E23" s="4"/>
      <c r="F23" s="4"/>
      <c r="G23" s="4"/>
      <c r="H23" s="4"/>
    </row>
    <row r="24" spans="1:19" ht="37.5" x14ac:dyDescent="0.35">
      <c r="B24" s="303" t="s">
        <v>217</v>
      </c>
      <c r="C24" s="303" t="s">
        <v>212</v>
      </c>
      <c r="D24" s="19" t="s">
        <v>222</v>
      </c>
      <c r="E24" s="19" t="s">
        <v>223</v>
      </c>
      <c r="F24" s="4"/>
      <c r="G24" s="4"/>
      <c r="H24" s="4"/>
    </row>
    <row r="25" spans="1:19" x14ac:dyDescent="0.35">
      <c r="B25" s="20"/>
      <c r="C25" s="285"/>
      <c r="D25" s="252"/>
      <c r="E25" s="287"/>
    </row>
    <row r="26" spans="1:19" x14ac:dyDescent="0.35">
      <c r="B26" s="20"/>
      <c r="C26" s="285"/>
      <c r="D26" s="252"/>
      <c r="E26" s="252"/>
    </row>
    <row r="27" spans="1:19" x14ac:dyDescent="0.35">
      <c r="B27" s="2"/>
    </row>
    <row r="28" spans="1:19" x14ac:dyDescent="0.35">
      <c r="B28" s="2"/>
    </row>
    <row r="29" spans="1:19" x14ac:dyDescent="0.35">
      <c r="B29" s="23" t="s">
        <v>224</v>
      </c>
    </row>
    <row r="30" spans="1:19" x14ac:dyDescent="0.35">
      <c r="B30" s="27" t="s">
        <v>225</v>
      </c>
      <c r="C30" s="322" t="s">
        <v>226</v>
      </c>
      <c r="D30" s="323"/>
      <c r="E30" s="323"/>
      <c r="F30" s="323"/>
      <c r="G30" s="323"/>
      <c r="H30" s="323"/>
      <c r="I30" s="323"/>
      <c r="J30" s="324"/>
    </row>
    <row r="31" spans="1:19" ht="15" customHeight="1" x14ac:dyDescent="0.35">
      <c r="A31" s="319" t="s">
        <v>227</v>
      </c>
      <c r="B31" s="28" t="s">
        <v>228</v>
      </c>
      <c r="C31" s="310"/>
      <c r="D31" s="311"/>
      <c r="E31" s="311"/>
      <c r="F31" s="311"/>
      <c r="G31" s="311"/>
      <c r="H31" s="311"/>
      <c r="I31" s="311"/>
      <c r="J31" s="312"/>
      <c r="R31" s="29"/>
      <c r="S31" s="29"/>
    </row>
    <row r="32" spans="1:19" x14ac:dyDescent="0.35">
      <c r="A32" s="320"/>
      <c r="B32" s="28" t="s">
        <v>229</v>
      </c>
      <c r="C32" s="310"/>
      <c r="D32" s="311"/>
      <c r="E32" s="311"/>
      <c r="F32" s="311"/>
      <c r="G32" s="311"/>
      <c r="H32" s="311"/>
      <c r="I32" s="311"/>
      <c r="J32" s="312"/>
      <c r="R32" s="29"/>
      <c r="S32" s="29"/>
    </row>
    <row r="33" spans="1:19" x14ac:dyDescent="0.35">
      <c r="A33" s="320"/>
      <c r="B33" s="28" t="s">
        <v>230</v>
      </c>
      <c r="C33" s="363" t="s">
        <v>1689</v>
      </c>
      <c r="D33" s="364"/>
      <c r="E33" s="364"/>
      <c r="F33" s="364"/>
      <c r="G33" s="364"/>
      <c r="H33" s="364"/>
      <c r="I33" s="364"/>
      <c r="J33" s="365"/>
      <c r="R33" s="29"/>
      <c r="S33" s="29"/>
    </row>
    <row r="34" spans="1:19" x14ac:dyDescent="0.35">
      <c r="A34" s="320"/>
      <c r="B34" s="28" t="s">
        <v>231</v>
      </c>
      <c r="C34" s="363" t="s">
        <v>1690</v>
      </c>
      <c r="D34" s="364"/>
      <c r="E34" s="364"/>
      <c r="F34" s="364"/>
      <c r="G34" s="364"/>
      <c r="H34" s="364"/>
      <c r="I34" s="364"/>
      <c r="J34" s="365"/>
      <c r="R34" s="1"/>
      <c r="S34" s="1"/>
    </row>
    <row r="35" spans="1:19" x14ac:dyDescent="0.35">
      <c r="A35" s="321"/>
      <c r="B35" s="28" t="s">
        <v>232</v>
      </c>
      <c r="C35" s="310"/>
      <c r="D35" s="311"/>
      <c r="E35" s="311"/>
      <c r="F35" s="311"/>
      <c r="G35" s="311"/>
      <c r="H35" s="311"/>
      <c r="I35" s="311"/>
      <c r="J35" s="312"/>
      <c r="R35" s="29"/>
      <c r="S35" s="29"/>
    </row>
    <row r="36" spans="1:19" ht="15" customHeight="1" x14ac:dyDescent="0.35">
      <c r="A36" s="319" t="s">
        <v>233</v>
      </c>
      <c r="B36" s="28" t="s">
        <v>234</v>
      </c>
      <c r="C36" s="310"/>
      <c r="D36" s="311"/>
      <c r="E36" s="311"/>
      <c r="F36" s="311"/>
      <c r="G36" s="311"/>
      <c r="H36" s="311"/>
      <c r="I36" s="311"/>
      <c r="J36" s="312"/>
      <c r="R36" s="29"/>
      <c r="S36" s="29"/>
    </row>
    <row r="37" spans="1:19" x14ac:dyDescent="0.35">
      <c r="A37" s="320"/>
      <c r="B37" s="28" t="s">
        <v>235</v>
      </c>
      <c r="C37" s="310"/>
      <c r="D37" s="311"/>
      <c r="E37" s="311"/>
      <c r="F37" s="311"/>
      <c r="G37" s="311"/>
      <c r="H37" s="311"/>
      <c r="I37" s="311"/>
      <c r="J37" s="312"/>
      <c r="R37" s="29"/>
      <c r="S37" s="29"/>
    </row>
    <row r="38" spans="1:19" x14ac:dyDescent="0.35">
      <c r="A38" s="320"/>
      <c r="B38" s="28" t="s">
        <v>236</v>
      </c>
      <c r="C38" s="310"/>
      <c r="D38" s="311"/>
      <c r="E38" s="311"/>
      <c r="F38" s="311"/>
      <c r="G38" s="311"/>
      <c r="H38" s="311"/>
      <c r="I38" s="311"/>
      <c r="J38" s="312"/>
      <c r="R38" s="29"/>
      <c r="S38" s="29"/>
    </row>
    <row r="39" spans="1:19" x14ac:dyDescent="0.35">
      <c r="A39" s="320"/>
      <c r="B39" s="28" t="s">
        <v>237</v>
      </c>
      <c r="C39" s="310"/>
      <c r="D39" s="311"/>
      <c r="E39" s="311"/>
      <c r="F39" s="311"/>
      <c r="G39" s="311"/>
      <c r="H39" s="311"/>
      <c r="I39" s="311"/>
      <c r="J39" s="312"/>
      <c r="R39" s="29"/>
      <c r="S39" s="29"/>
    </row>
    <row r="40" spans="1:19" x14ac:dyDescent="0.35">
      <c r="A40" s="320"/>
      <c r="B40" s="28" t="s">
        <v>238</v>
      </c>
      <c r="C40" s="310"/>
      <c r="D40" s="311"/>
      <c r="E40" s="311"/>
      <c r="F40" s="311"/>
      <c r="G40" s="311"/>
      <c r="H40" s="311"/>
      <c r="I40" s="311"/>
      <c r="J40" s="312"/>
      <c r="R40" s="29"/>
      <c r="S40" s="29"/>
    </row>
    <row r="41" spans="1:19" x14ac:dyDescent="0.35">
      <c r="A41" s="320"/>
      <c r="B41" s="28" t="s">
        <v>239</v>
      </c>
      <c r="C41" s="310"/>
      <c r="D41" s="311"/>
      <c r="E41" s="311"/>
      <c r="F41" s="311"/>
      <c r="G41" s="311"/>
      <c r="H41" s="311"/>
      <c r="I41" s="311"/>
      <c r="J41" s="312"/>
      <c r="R41" s="29"/>
      <c r="S41" s="29"/>
    </row>
    <row r="42" spans="1:19" x14ac:dyDescent="0.35">
      <c r="A42" s="320"/>
      <c r="B42" s="28" t="s">
        <v>240</v>
      </c>
      <c r="C42" s="310"/>
      <c r="D42" s="311"/>
      <c r="E42" s="311"/>
      <c r="F42" s="311"/>
      <c r="G42" s="311"/>
      <c r="H42" s="311"/>
      <c r="I42" s="311"/>
      <c r="J42" s="312"/>
      <c r="R42" s="29"/>
      <c r="S42" s="29"/>
    </row>
    <row r="43" spans="1:19" x14ac:dyDescent="0.35">
      <c r="A43" s="320"/>
      <c r="B43" s="28" t="s">
        <v>241</v>
      </c>
      <c r="C43" s="310"/>
      <c r="D43" s="311"/>
      <c r="E43" s="311"/>
      <c r="F43" s="311"/>
      <c r="G43" s="311"/>
      <c r="H43" s="311"/>
      <c r="I43" s="311"/>
      <c r="J43" s="312"/>
    </row>
    <row r="44" spans="1:19" x14ac:dyDescent="0.35">
      <c r="A44" s="320"/>
      <c r="B44" s="28" t="s">
        <v>242</v>
      </c>
      <c r="C44" s="310"/>
      <c r="D44" s="311"/>
      <c r="E44" s="311"/>
      <c r="F44" s="311"/>
      <c r="G44" s="311"/>
      <c r="H44" s="311"/>
      <c r="I44" s="311"/>
      <c r="J44" s="312"/>
    </row>
    <row r="45" spans="1:19" x14ac:dyDescent="0.35">
      <c r="A45" s="321"/>
      <c r="B45" s="28" t="s">
        <v>243</v>
      </c>
      <c r="C45" s="310"/>
      <c r="D45" s="311"/>
      <c r="E45" s="311"/>
      <c r="F45" s="311"/>
      <c r="G45" s="311"/>
      <c r="H45" s="311"/>
      <c r="I45" s="311"/>
      <c r="J45" s="312"/>
    </row>
    <row r="46" spans="1:19" x14ac:dyDescent="0.35">
      <c r="N46" s="29"/>
      <c r="O46" s="29"/>
    </row>
    <row r="47" spans="1:19" x14ac:dyDescent="0.35">
      <c r="B47" s="23" t="s">
        <v>244</v>
      </c>
      <c r="N47" s="29"/>
      <c r="O47" s="29"/>
    </row>
    <row r="48" spans="1:19" ht="25" x14ac:dyDescent="0.35">
      <c r="B48" s="27" t="s">
        <v>245</v>
      </c>
      <c r="C48" s="303" t="s">
        <v>211</v>
      </c>
      <c r="D48" s="303" t="s">
        <v>212</v>
      </c>
      <c r="E48" s="322" t="s">
        <v>246</v>
      </c>
      <c r="F48" s="323"/>
      <c r="G48" s="323"/>
      <c r="H48" s="323"/>
      <c r="I48" s="323"/>
      <c r="J48" s="323"/>
      <c r="K48" s="324"/>
      <c r="N48" s="29"/>
      <c r="O48" s="29"/>
    </row>
    <row r="49" spans="2:24" ht="15" customHeight="1" x14ac:dyDescent="0.35">
      <c r="B49" s="279" t="s">
        <v>1691</v>
      </c>
      <c r="C49" s="285"/>
      <c r="D49" s="285"/>
      <c r="E49" s="256" t="s">
        <v>1692</v>
      </c>
      <c r="F49" s="261"/>
      <c r="G49" s="261"/>
      <c r="H49" s="261"/>
      <c r="I49" s="261"/>
      <c r="J49" s="261"/>
      <c r="K49" s="262"/>
      <c r="N49" s="1"/>
      <c r="O49" s="1"/>
    </row>
    <row r="50" spans="2:24" x14ac:dyDescent="0.35">
      <c r="N50" s="29"/>
      <c r="O50" s="29"/>
    </row>
    <row r="53" spans="2:24" x14ac:dyDescent="0.35">
      <c r="N53" s="29"/>
      <c r="O53" s="29"/>
    </row>
    <row r="54" spans="2:24" x14ac:dyDescent="0.35">
      <c r="N54" s="1"/>
      <c r="O54" s="1"/>
    </row>
    <row r="55" spans="2:24" x14ac:dyDescent="0.35">
      <c r="N55" s="29"/>
      <c r="O55" s="29"/>
    </row>
    <row r="56" spans="2:24" x14ac:dyDescent="0.35">
      <c r="N56" s="29"/>
      <c r="O56" s="29"/>
    </row>
    <row r="58" spans="2:24" x14ac:dyDescent="0.35">
      <c r="B58" s="313" t="s">
        <v>247</v>
      </c>
      <c r="C58" s="314"/>
      <c r="D58" s="314"/>
      <c r="E58" s="314"/>
      <c r="F58" s="314"/>
      <c r="G58" s="314"/>
      <c r="H58" s="314"/>
      <c r="I58" s="314"/>
      <c r="J58" s="314"/>
      <c r="K58" s="314"/>
      <c r="L58" s="314"/>
      <c r="M58" s="314"/>
      <c r="N58" s="314"/>
      <c r="O58" s="314"/>
      <c r="P58" s="314"/>
      <c r="Q58" s="314"/>
      <c r="R58" s="314"/>
      <c r="S58" s="314"/>
      <c r="T58" s="314"/>
      <c r="U58" s="314"/>
      <c r="V58" s="314"/>
      <c r="W58" s="314"/>
      <c r="X58" s="315"/>
    </row>
    <row r="59" spans="2:24" ht="33" customHeight="1" x14ac:dyDescent="0.35">
      <c r="B59" s="248" t="s">
        <v>248</v>
      </c>
      <c r="C59" s="17" t="s">
        <v>217</v>
      </c>
      <c r="D59" s="17" t="s">
        <v>212</v>
      </c>
      <c r="E59" s="17" t="s">
        <v>249</v>
      </c>
      <c r="F59" s="17" t="s">
        <v>250</v>
      </c>
      <c r="G59" s="17" t="s">
        <v>815</v>
      </c>
      <c r="H59" s="17" t="s">
        <v>1041</v>
      </c>
      <c r="I59" s="17" t="s">
        <v>251</v>
      </c>
      <c r="J59" s="17" t="s">
        <v>252</v>
      </c>
      <c r="K59" s="248" t="s">
        <v>253</v>
      </c>
      <c r="L59" s="316" t="s">
        <v>254</v>
      </c>
      <c r="M59" s="317"/>
      <c r="N59" s="317"/>
      <c r="O59" s="317"/>
      <c r="P59" s="317"/>
      <c r="Q59" s="317"/>
      <c r="R59" s="317"/>
      <c r="S59" s="317"/>
      <c r="T59" s="317"/>
      <c r="U59" s="317"/>
      <c r="V59" s="317"/>
      <c r="W59" s="317"/>
      <c r="X59" s="318"/>
    </row>
    <row r="60" spans="2:24" ht="15" customHeight="1" x14ac:dyDescent="0.35">
      <c r="B60" s="279" t="s">
        <v>1691</v>
      </c>
      <c r="C60" s="255"/>
      <c r="D60" s="255"/>
      <c r="E60" s="255"/>
      <c r="F60" s="255"/>
      <c r="G60" s="255"/>
      <c r="H60" s="255"/>
      <c r="I60" s="255"/>
      <c r="J60" s="252" t="s">
        <v>514</v>
      </c>
      <c r="K60" s="252" t="s">
        <v>1693</v>
      </c>
      <c r="L60" s="307" t="s">
        <v>1694</v>
      </c>
      <c r="M60" s="308"/>
      <c r="N60" s="308"/>
      <c r="O60" s="308"/>
      <c r="P60" s="308"/>
      <c r="Q60" s="308"/>
      <c r="R60" s="308"/>
      <c r="S60" s="308"/>
      <c r="T60" s="308"/>
      <c r="U60" s="308"/>
      <c r="V60" s="308"/>
      <c r="W60" s="308"/>
      <c r="X60" s="309"/>
    </row>
    <row r="61" spans="2:24" ht="15" customHeight="1" x14ac:dyDescent="0.35">
      <c r="B61" s="265" t="s">
        <v>1695</v>
      </c>
      <c r="C61" s="255"/>
      <c r="D61" s="255"/>
      <c r="E61" s="255"/>
      <c r="F61" s="255"/>
      <c r="G61" s="255"/>
      <c r="H61" s="255"/>
      <c r="I61" s="255">
        <v>24.24</v>
      </c>
      <c r="J61" s="252" t="s">
        <v>273</v>
      </c>
      <c r="K61" s="252" t="s">
        <v>1696</v>
      </c>
      <c r="L61" s="307" t="s">
        <v>1697</v>
      </c>
      <c r="M61" s="308"/>
      <c r="N61" s="308"/>
      <c r="O61" s="308"/>
      <c r="P61" s="308"/>
      <c r="Q61" s="308"/>
      <c r="R61" s="308"/>
      <c r="S61" s="308"/>
      <c r="T61" s="308"/>
      <c r="U61" s="308"/>
      <c r="V61" s="308"/>
      <c r="W61" s="308"/>
      <c r="X61" s="309"/>
    </row>
    <row r="62" spans="2:24" ht="15" customHeight="1" x14ac:dyDescent="0.35">
      <c r="B62" s="265" t="s">
        <v>1698</v>
      </c>
      <c r="C62" s="255"/>
      <c r="D62" s="255"/>
      <c r="E62" s="255"/>
      <c r="F62" s="255"/>
      <c r="G62" s="255"/>
      <c r="H62" s="255"/>
      <c r="I62" s="294"/>
      <c r="J62" s="252" t="s">
        <v>281</v>
      </c>
      <c r="K62" s="252" t="s">
        <v>1699</v>
      </c>
      <c r="L62" s="307" t="s">
        <v>1700</v>
      </c>
      <c r="M62" s="308"/>
      <c r="N62" s="308"/>
      <c r="O62" s="308"/>
      <c r="P62" s="308"/>
      <c r="Q62" s="308"/>
      <c r="R62" s="308"/>
      <c r="S62" s="308"/>
      <c r="T62" s="308"/>
      <c r="U62" s="308"/>
      <c r="V62" s="308"/>
      <c r="W62" s="308"/>
      <c r="X62" s="309"/>
    </row>
    <row r="63" spans="2:24" ht="15" customHeight="1" x14ac:dyDescent="0.35">
      <c r="B63" s="265" t="s">
        <v>1701</v>
      </c>
      <c r="C63" s="255"/>
      <c r="D63" s="294"/>
      <c r="E63" s="255"/>
      <c r="F63" s="255"/>
      <c r="G63" s="255"/>
      <c r="H63" s="255"/>
      <c r="I63" s="298">
        <v>14.7</v>
      </c>
      <c r="J63" s="252" t="s">
        <v>273</v>
      </c>
      <c r="K63" s="252" t="s">
        <v>1702</v>
      </c>
      <c r="L63" s="307" t="s">
        <v>1703</v>
      </c>
      <c r="M63" s="308"/>
      <c r="N63" s="308"/>
      <c r="O63" s="308"/>
      <c r="P63" s="308"/>
      <c r="Q63" s="308"/>
      <c r="R63" s="308"/>
      <c r="S63" s="308"/>
      <c r="T63" s="308"/>
      <c r="U63" s="308"/>
      <c r="V63" s="308"/>
      <c r="W63" s="308"/>
      <c r="X63" s="309"/>
    </row>
    <row r="64" spans="2:24" ht="15" customHeight="1" x14ac:dyDescent="0.35">
      <c r="B64" s="265" t="s">
        <v>1704</v>
      </c>
      <c r="C64" s="255"/>
      <c r="D64" s="294"/>
      <c r="E64" s="255"/>
      <c r="F64" s="255"/>
      <c r="G64" s="255"/>
      <c r="H64" s="255"/>
      <c r="I64" s="294"/>
      <c r="J64" s="252" t="s">
        <v>281</v>
      </c>
      <c r="K64" s="252" t="s">
        <v>1705</v>
      </c>
      <c r="L64" s="307" t="s">
        <v>1706</v>
      </c>
      <c r="M64" s="308"/>
      <c r="N64" s="308"/>
      <c r="O64" s="308"/>
      <c r="P64" s="308"/>
      <c r="Q64" s="308"/>
      <c r="R64" s="308"/>
      <c r="S64" s="308"/>
      <c r="T64" s="308"/>
      <c r="U64" s="308"/>
      <c r="V64" s="308"/>
      <c r="W64" s="308"/>
      <c r="X64" s="309"/>
    </row>
    <row r="65" spans="2:24" ht="15" customHeight="1" x14ac:dyDescent="0.35">
      <c r="B65" s="265" t="s">
        <v>1707</v>
      </c>
      <c r="C65" s="255"/>
      <c r="D65" s="294"/>
      <c r="E65" s="255"/>
      <c r="F65" s="255"/>
      <c r="G65" s="255"/>
      <c r="H65" s="255"/>
      <c r="I65" s="109">
        <v>0.5</v>
      </c>
      <c r="J65" s="252" t="s">
        <v>273</v>
      </c>
      <c r="K65" s="252"/>
      <c r="L65" s="296" t="s">
        <v>1708</v>
      </c>
      <c r="M65" s="107"/>
      <c r="N65" s="107"/>
      <c r="O65" s="107"/>
      <c r="P65" s="107"/>
      <c r="Q65" s="107"/>
      <c r="R65" s="107"/>
      <c r="S65" s="107"/>
      <c r="T65" s="107"/>
      <c r="U65" s="107"/>
      <c r="V65" s="107"/>
      <c r="W65" s="107"/>
      <c r="X65" s="108"/>
    </row>
    <row r="66" spans="2:24" ht="15" customHeight="1" x14ac:dyDescent="0.35">
      <c r="B66" s="325" t="s">
        <v>1709</v>
      </c>
      <c r="C66" s="331" t="s">
        <v>1710</v>
      </c>
      <c r="D66" s="31">
        <v>2</v>
      </c>
      <c r="E66" s="255"/>
      <c r="F66" s="255"/>
      <c r="G66" s="255"/>
      <c r="H66" s="255"/>
      <c r="I66" s="31">
        <v>966</v>
      </c>
      <c r="J66" s="328" t="s">
        <v>273</v>
      </c>
      <c r="K66" s="328" t="s">
        <v>1711</v>
      </c>
      <c r="L66" s="341" t="s">
        <v>1712</v>
      </c>
      <c r="M66" s="342"/>
      <c r="N66" s="342"/>
      <c r="O66" s="342"/>
      <c r="P66" s="342"/>
      <c r="Q66" s="342"/>
      <c r="R66" s="342"/>
      <c r="S66" s="342"/>
      <c r="T66" s="342"/>
      <c r="U66" s="342"/>
      <c r="V66" s="342"/>
      <c r="W66" s="342"/>
      <c r="X66" s="343"/>
    </row>
    <row r="67" spans="2:24" ht="15" customHeight="1" x14ac:dyDescent="0.35">
      <c r="B67" s="326"/>
      <c r="C67" s="332"/>
      <c r="D67" s="32">
        <v>5</v>
      </c>
      <c r="E67" s="255"/>
      <c r="F67" s="255"/>
      <c r="G67" s="255"/>
      <c r="H67" s="255"/>
      <c r="I67" s="32">
        <v>960</v>
      </c>
      <c r="J67" s="329"/>
      <c r="K67" s="329"/>
      <c r="L67" s="344"/>
      <c r="M67" s="366"/>
      <c r="N67" s="366"/>
      <c r="O67" s="366"/>
      <c r="P67" s="366"/>
      <c r="Q67" s="366"/>
      <c r="R67" s="366"/>
      <c r="S67" s="366"/>
      <c r="T67" s="366"/>
      <c r="U67" s="366"/>
      <c r="V67" s="366"/>
      <c r="W67" s="366"/>
      <c r="X67" s="346"/>
    </row>
    <row r="68" spans="2:24" ht="15" customHeight="1" x14ac:dyDescent="0.35">
      <c r="B68" s="326"/>
      <c r="C68" s="332"/>
      <c r="D68" s="32">
        <v>10</v>
      </c>
      <c r="E68" s="255"/>
      <c r="F68" s="255"/>
      <c r="G68" s="255"/>
      <c r="H68" s="255"/>
      <c r="I68" s="32">
        <v>952</v>
      </c>
      <c r="J68" s="329"/>
      <c r="K68" s="329"/>
      <c r="L68" s="344"/>
      <c r="M68" s="366"/>
      <c r="N68" s="366"/>
      <c r="O68" s="366"/>
      <c r="P68" s="366"/>
      <c r="Q68" s="366"/>
      <c r="R68" s="366"/>
      <c r="S68" s="366"/>
      <c r="T68" s="366"/>
      <c r="U68" s="366"/>
      <c r="V68" s="366"/>
      <c r="W68" s="366"/>
      <c r="X68" s="346"/>
    </row>
    <row r="69" spans="2:24" ht="15" customHeight="1" x14ac:dyDescent="0.35">
      <c r="B69" s="326"/>
      <c r="C69" s="332"/>
      <c r="D69" s="32">
        <v>15</v>
      </c>
      <c r="E69" s="255"/>
      <c r="F69" s="255"/>
      <c r="G69" s="255"/>
      <c r="H69" s="255"/>
      <c r="I69" s="32">
        <v>945</v>
      </c>
      <c r="J69" s="329"/>
      <c r="K69" s="329"/>
      <c r="L69" s="344"/>
      <c r="M69" s="366"/>
      <c r="N69" s="366"/>
      <c r="O69" s="366"/>
      <c r="P69" s="366"/>
      <c r="Q69" s="366"/>
      <c r="R69" s="366"/>
      <c r="S69" s="366"/>
      <c r="T69" s="366"/>
      <c r="U69" s="366"/>
      <c r="V69" s="366"/>
      <c r="W69" s="366"/>
      <c r="X69" s="346"/>
    </row>
    <row r="70" spans="2:24" ht="15" customHeight="1" x14ac:dyDescent="0.35">
      <c r="B70" s="326"/>
      <c r="C70" s="332"/>
      <c r="D70" s="32">
        <v>20</v>
      </c>
      <c r="E70" s="255"/>
      <c r="F70" s="294"/>
      <c r="G70" s="294"/>
      <c r="H70" s="294"/>
      <c r="I70" s="32">
        <v>939</v>
      </c>
      <c r="J70" s="329"/>
      <c r="K70" s="329"/>
      <c r="L70" s="344"/>
      <c r="M70" s="366"/>
      <c r="N70" s="366"/>
      <c r="O70" s="366"/>
      <c r="P70" s="366"/>
      <c r="Q70" s="366"/>
      <c r="R70" s="366"/>
      <c r="S70" s="366"/>
      <c r="T70" s="366"/>
      <c r="U70" s="366"/>
      <c r="V70" s="366"/>
      <c r="W70" s="366"/>
      <c r="X70" s="346"/>
    </row>
    <row r="71" spans="2:24" ht="15" customHeight="1" x14ac:dyDescent="0.35">
      <c r="B71" s="326"/>
      <c r="C71" s="332"/>
      <c r="D71" s="32">
        <v>25</v>
      </c>
      <c r="E71" s="255"/>
      <c r="F71" s="294"/>
      <c r="G71" s="294"/>
      <c r="H71" s="294"/>
      <c r="I71" s="32">
        <v>934</v>
      </c>
      <c r="J71" s="329"/>
      <c r="K71" s="329"/>
      <c r="L71" s="344"/>
      <c r="M71" s="366"/>
      <c r="N71" s="366"/>
      <c r="O71" s="366"/>
      <c r="P71" s="366"/>
      <c r="Q71" s="366"/>
      <c r="R71" s="366"/>
      <c r="S71" s="366"/>
      <c r="T71" s="366"/>
      <c r="U71" s="366"/>
      <c r="V71" s="366"/>
      <c r="W71" s="366"/>
      <c r="X71" s="346"/>
    </row>
    <row r="72" spans="2:24" ht="15" customHeight="1" x14ac:dyDescent="0.35">
      <c r="B72" s="326"/>
      <c r="C72" s="332"/>
      <c r="D72" s="32">
        <v>30</v>
      </c>
      <c r="E72" s="255"/>
      <c r="F72" s="294"/>
      <c r="G72" s="294"/>
      <c r="H72" s="294"/>
      <c r="I72" s="32">
        <v>929</v>
      </c>
      <c r="J72" s="329"/>
      <c r="K72" s="329"/>
      <c r="L72" s="344"/>
      <c r="M72" s="366"/>
      <c r="N72" s="366"/>
      <c r="O72" s="366"/>
      <c r="P72" s="366"/>
      <c r="Q72" s="366"/>
      <c r="R72" s="366"/>
      <c r="S72" s="366"/>
      <c r="T72" s="366"/>
      <c r="U72" s="366"/>
      <c r="V72" s="366"/>
      <c r="W72" s="366"/>
      <c r="X72" s="346"/>
    </row>
    <row r="73" spans="2:24" ht="15" customHeight="1" x14ac:dyDescent="0.35">
      <c r="B73" s="326"/>
      <c r="C73" s="332"/>
      <c r="D73" s="32">
        <v>40</v>
      </c>
      <c r="E73" s="255"/>
      <c r="F73" s="255"/>
      <c r="G73" s="255"/>
      <c r="H73" s="255"/>
      <c r="I73" s="32">
        <v>926</v>
      </c>
      <c r="J73" s="329"/>
      <c r="K73" s="329"/>
      <c r="L73" s="344"/>
      <c r="M73" s="366"/>
      <c r="N73" s="366"/>
      <c r="O73" s="366"/>
      <c r="P73" s="366"/>
      <c r="Q73" s="366"/>
      <c r="R73" s="366"/>
      <c r="S73" s="366"/>
      <c r="T73" s="366"/>
      <c r="U73" s="366"/>
      <c r="V73" s="366"/>
      <c r="W73" s="366"/>
      <c r="X73" s="346"/>
    </row>
    <row r="74" spans="2:24" ht="15" customHeight="1" x14ac:dyDescent="0.35">
      <c r="B74" s="326"/>
      <c r="C74" s="332"/>
      <c r="D74" s="32">
        <v>50</v>
      </c>
      <c r="E74" s="255"/>
      <c r="F74" s="255"/>
      <c r="G74" s="255"/>
      <c r="H74" s="255"/>
      <c r="I74" s="32">
        <v>912</v>
      </c>
      <c r="J74" s="329"/>
      <c r="K74" s="329"/>
      <c r="L74" s="344"/>
      <c r="M74" s="366"/>
      <c r="N74" s="366"/>
      <c r="O74" s="366"/>
      <c r="P74" s="366"/>
      <c r="Q74" s="366"/>
      <c r="R74" s="366"/>
      <c r="S74" s="366"/>
      <c r="T74" s="366"/>
      <c r="U74" s="366"/>
      <c r="V74" s="366"/>
      <c r="W74" s="366"/>
      <c r="X74" s="346"/>
    </row>
    <row r="75" spans="2:24" ht="15" customHeight="1" x14ac:dyDescent="0.35">
      <c r="B75" s="326"/>
      <c r="C75" s="332"/>
      <c r="D75" s="32">
        <v>60</v>
      </c>
      <c r="E75" s="255"/>
      <c r="F75" s="255"/>
      <c r="G75" s="255"/>
      <c r="H75" s="255"/>
      <c r="I75" s="32">
        <v>905</v>
      </c>
      <c r="J75" s="329"/>
      <c r="K75" s="329"/>
      <c r="L75" s="344"/>
      <c r="M75" s="366"/>
      <c r="N75" s="366"/>
      <c r="O75" s="366"/>
      <c r="P75" s="366"/>
      <c r="Q75" s="366"/>
      <c r="R75" s="366"/>
      <c r="S75" s="366"/>
      <c r="T75" s="366"/>
      <c r="U75" s="366"/>
      <c r="V75" s="366"/>
      <c r="W75" s="366"/>
      <c r="X75" s="346"/>
    </row>
    <row r="76" spans="2:24" ht="15" customHeight="1" x14ac:dyDescent="0.35">
      <c r="B76" s="326"/>
      <c r="C76" s="332"/>
      <c r="D76" s="32">
        <v>70</v>
      </c>
      <c r="E76" s="255"/>
      <c r="F76" s="255"/>
      <c r="G76" s="255"/>
      <c r="H76" s="255"/>
      <c r="I76" s="32">
        <v>898</v>
      </c>
      <c r="J76" s="329"/>
      <c r="K76" s="329"/>
      <c r="L76" s="344"/>
      <c r="M76" s="366"/>
      <c r="N76" s="366"/>
      <c r="O76" s="366"/>
      <c r="P76" s="366"/>
      <c r="Q76" s="366"/>
      <c r="R76" s="366"/>
      <c r="S76" s="366"/>
      <c r="T76" s="366"/>
      <c r="U76" s="366"/>
      <c r="V76" s="366"/>
      <c r="W76" s="366"/>
      <c r="X76" s="346"/>
    </row>
    <row r="77" spans="2:24" ht="15" customHeight="1" x14ac:dyDescent="0.35">
      <c r="B77" s="326"/>
      <c r="C77" s="332"/>
      <c r="D77" s="32">
        <v>80</v>
      </c>
      <c r="E77" s="255"/>
      <c r="F77" s="255"/>
      <c r="G77" s="255"/>
      <c r="H77" s="255"/>
      <c r="I77" s="32">
        <v>892</v>
      </c>
      <c r="J77" s="329"/>
      <c r="K77" s="329"/>
      <c r="L77" s="344"/>
      <c r="M77" s="366"/>
      <c r="N77" s="366"/>
      <c r="O77" s="366"/>
      <c r="P77" s="366"/>
      <c r="Q77" s="366"/>
      <c r="R77" s="366"/>
      <c r="S77" s="366"/>
      <c r="T77" s="366"/>
      <c r="U77" s="366"/>
      <c r="V77" s="366"/>
      <c r="W77" s="366"/>
      <c r="X77" s="346"/>
    </row>
    <row r="78" spans="2:24" ht="15" customHeight="1" x14ac:dyDescent="0.35">
      <c r="B78" s="326"/>
      <c r="C78" s="332"/>
      <c r="D78" s="31">
        <v>90</v>
      </c>
      <c r="E78" s="255"/>
      <c r="F78" s="255"/>
      <c r="G78" s="255"/>
      <c r="H78" s="255"/>
      <c r="I78" s="31">
        <v>886</v>
      </c>
      <c r="J78" s="329"/>
      <c r="K78" s="329"/>
      <c r="L78" s="344"/>
      <c r="M78" s="366"/>
      <c r="N78" s="366"/>
      <c r="O78" s="366"/>
      <c r="P78" s="366"/>
      <c r="Q78" s="366"/>
      <c r="R78" s="366"/>
      <c r="S78" s="366"/>
      <c r="T78" s="366"/>
      <c r="U78" s="366"/>
      <c r="V78" s="366"/>
      <c r="W78" s="366"/>
      <c r="X78" s="346"/>
    </row>
    <row r="79" spans="2:24" ht="15" customHeight="1" x14ac:dyDescent="0.35">
      <c r="B79" s="326"/>
      <c r="C79" s="332"/>
      <c r="D79" s="32">
        <v>100</v>
      </c>
      <c r="E79" s="255"/>
      <c r="F79" s="255"/>
      <c r="G79" s="255"/>
      <c r="H79" s="255"/>
      <c r="I79" s="32">
        <v>880</v>
      </c>
      <c r="J79" s="329"/>
      <c r="K79" s="329"/>
      <c r="L79" s="344"/>
      <c r="M79" s="366"/>
      <c r="N79" s="366"/>
      <c r="O79" s="366"/>
      <c r="P79" s="366"/>
      <c r="Q79" s="366"/>
      <c r="R79" s="366"/>
      <c r="S79" s="366"/>
      <c r="T79" s="366"/>
      <c r="U79" s="366"/>
      <c r="V79" s="366"/>
      <c r="W79" s="366"/>
      <c r="X79" s="346"/>
    </row>
    <row r="80" spans="2:24" ht="15" customHeight="1" x14ac:dyDescent="0.35">
      <c r="B80" s="326"/>
      <c r="C80" s="332"/>
      <c r="D80" s="32">
        <v>110</v>
      </c>
      <c r="E80" s="255"/>
      <c r="F80" s="255"/>
      <c r="G80" s="255"/>
      <c r="H80" s="255"/>
      <c r="I80" s="32">
        <v>875</v>
      </c>
      <c r="J80" s="329"/>
      <c r="K80" s="329"/>
      <c r="L80" s="344"/>
      <c r="M80" s="366"/>
      <c r="N80" s="366"/>
      <c r="O80" s="366"/>
      <c r="P80" s="366"/>
      <c r="Q80" s="366"/>
      <c r="R80" s="366"/>
      <c r="S80" s="366"/>
      <c r="T80" s="366"/>
      <c r="U80" s="366"/>
      <c r="V80" s="366"/>
      <c r="W80" s="366"/>
      <c r="X80" s="346"/>
    </row>
    <row r="81" spans="2:24" ht="15" customHeight="1" x14ac:dyDescent="0.35">
      <c r="B81" s="326"/>
      <c r="C81" s="332"/>
      <c r="D81" s="32">
        <v>120</v>
      </c>
      <c r="E81" s="255"/>
      <c r="F81" s="255"/>
      <c r="G81" s="255"/>
      <c r="H81" s="255"/>
      <c r="I81" s="32">
        <v>871</v>
      </c>
      <c r="J81" s="329"/>
      <c r="K81" s="329"/>
      <c r="L81" s="344"/>
      <c r="M81" s="366"/>
      <c r="N81" s="366"/>
      <c r="O81" s="366"/>
      <c r="P81" s="366"/>
      <c r="Q81" s="366"/>
      <c r="R81" s="366"/>
      <c r="S81" s="366"/>
      <c r="T81" s="366"/>
      <c r="U81" s="366"/>
      <c r="V81" s="366"/>
      <c r="W81" s="366"/>
      <c r="X81" s="346"/>
    </row>
    <row r="82" spans="2:24" ht="15" customHeight="1" x14ac:dyDescent="0.35">
      <c r="B82" s="326"/>
      <c r="C82" s="332"/>
      <c r="D82" s="31">
        <v>125</v>
      </c>
      <c r="E82" s="255"/>
      <c r="F82" s="255"/>
      <c r="G82" s="255"/>
      <c r="H82" s="255"/>
      <c r="I82" s="32">
        <v>868</v>
      </c>
      <c r="J82" s="329"/>
      <c r="K82" s="329"/>
      <c r="L82" s="344"/>
      <c r="M82" s="366"/>
      <c r="N82" s="366"/>
      <c r="O82" s="366"/>
      <c r="P82" s="366"/>
      <c r="Q82" s="366"/>
      <c r="R82" s="366"/>
      <c r="S82" s="366"/>
      <c r="T82" s="366"/>
      <c r="U82" s="366"/>
      <c r="V82" s="366"/>
      <c r="W82" s="366"/>
      <c r="X82" s="346"/>
    </row>
    <row r="83" spans="2:24" x14ac:dyDescent="0.35">
      <c r="B83" s="326"/>
      <c r="C83" s="332"/>
      <c r="D83" s="32">
        <v>130</v>
      </c>
      <c r="E83" s="255"/>
      <c r="F83" s="255"/>
      <c r="G83" s="255"/>
      <c r="H83" s="255"/>
      <c r="I83" s="32">
        <v>866</v>
      </c>
      <c r="J83" s="329"/>
      <c r="K83" s="329"/>
      <c r="L83" s="344"/>
      <c r="M83" s="366"/>
      <c r="N83" s="366"/>
      <c r="O83" s="366"/>
      <c r="P83" s="366"/>
      <c r="Q83" s="366"/>
      <c r="R83" s="366"/>
      <c r="S83" s="366"/>
      <c r="T83" s="366"/>
      <c r="U83" s="366"/>
      <c r="V83" s="366"/>
      <c r="W83" s="366"/>
      <c r="X83" s="346"/>
    </row>
    <row r="84" spans="2:24" x14ac:dyDescent="0.35">
      <c r="B84" s="326"/>
      <c r="C84" s="332"/>
      <c r="D84" s="32">
        <v>140</v>
      </c>
      <c r="E84" s="255"/>
      <c r="F84" s="255"/>
      <c r="G84" s="255"/>
      <c r="H84" s="255"/>
      <c r="I84" s="32">
        <v>862</v>
      </c>
      <c r="J84" s="329"/>
      <c r="K84" s="329"/>
      <c r="L84" s="344"/>
      <c r="M84" s="366"/>
      <c r="N84" s="366"/>
      <c r="O84" s="366"/>
      <c r="P84" s="366"/>
      <c r="Q84" s="366"/>
      <c r="R84" s="366"/>
      <c r="S84" s="366"/>
      <c r="T84" s="366"/>
      <c r="U84" s="366"/>
      <c r="V84" s="366"/>
      <c r="W84" s="366"/>
      <c r="X84" s="346"/>
    </row>
    <row r="85" spans="2:24" x14ac:dyDescent="0.35">
      <c r="B85" s="326"/>
      <c r="C85" s="332"/>
      <c r="D85" s="32">
        <v>150</v>
      </c>
      <c r="E85" s="255"/>
      <c r="F85" s="255"/>
      <c r="G85" s="255"/>
      <c r="H85" s="255"/>
      <c r="I85" s="32">
        <v>857</v>
      </c>
      <c r="J85" s="329"/>
      <c r="K85" s="329"/>
      <c r="L85" s="344"/>
      <c r="M85" s="366"/>
      <c r="N85" s="366"/>
      <c r="O85" s="366"/>
      <c r="P85" s="366"/>
      <c r="Q85" s="366"/>
      <c r="R85" s="366"/>
      <c r="S85" s="366"/>
      <c r="T85" s="366"/>
      <c r="U85" s="366"/>
      <c r="V85" s="366"/>
      <c r="W85" s="366"/>
      <c r="X85" s="346"/>
    </row>
    <row r="86" spans="2:24" ht="15" customHeight="1" x14ac:dyDescent="0.35">
      <c r="B86" s="326"/>
      <c r="C86" s="332"/>
      <c r="D86" s="31">
        <v>160</v>
      </c>
      <c r="E86" s="255"/>
      <c r="F86" s="255"/>
      <c r="G86" s="255"/>
      <c r="H86" s="255"/>
      <c r="I86" s="32">
        <v>853</v>
      </c>
      <c r="J86" s="329"/>
      <c r="K86" s="329"/>
      <c r="L86" s="344"/>
      <c r="M86" s="366"/>
      <c r="N86" s="366"/>
      <c r="O86" s="366"/>
      <c r="P86" s="366"/>
      <c r="Q86" s="366"/>
      <c r="R86" s="366"/>
      <c r="S86" s="366"/>
      <c r="T86" s="366"/>
      <c r="U86" s="366"/>
      <c r="V86" s="366"/>
      <c r="W86" s="366"/>
      <c r="X86" s="346"/>
    </row>
    <row r="87" spans="2:24" ht="15" customHeight="1" x14ac:dyDescent="0.35">
      <c r="B87" s="326"/>
      <c r="C87" s="332"/>
      <c r="D87" s="32">
        <v>180</v>
      </c>
      <c r="E87" s="255"/>
      <c r="F87" s="255"/>
      <c r="G87" s="255"/>
      <c r="H87" s="255"/>
      <c r="I87" s="32">
        <v>845</v>
      </c>
      <c r="J87" s="329"/>
      <c r="K87" s="329"/>
      <c r="L87" s="344"/>
      <c r="M87" s="366"/>
      <c r="N87" s="366"/>
      <c r="O87" s="366"/>
      <c r="P87" s="366"/>
      <c r="Q87" s="366"/>
      <c r="R87" s="366"/>
      <c r="S87" s="366"/>
      <c r="T87" s="366"/>
      <c r="U87" s="366"/>
      <c r="V87" s="366"/>
      <c r="W87" s="366"/>
      <c r="X87" s="346"/>
    </row>
    <row r="88" spans="2:24" ht="15" customHeight="1" x14ac:dyDescent="0.35">
      <c r="B88" s="326"/>
      <c r="C88" s="332"/>
      <c r="D88" s="32">
        <v>200</v>
      </c>
      <c r="E88" s="255"/>
      <c r="F88" s="255"/>
      <c r="G88" s="255"/>
      <c r="H88" s="255"/>
      <c r="I88" s="32">
        <v>834</v>
      </c>
      <c r="J88" s="329"/>
      <c r="K88" s="329"/>
      <c r="L88" s="344"/>
      <c r="M88" s="366"/>
      <c r="N88" s="366"/>
      <c r="O88" s="366"/>
      <c r="P88" s="366"/>
      <c r="Q88" s="366"/>
      <c r="R88" s="366"/>
      <c r="S88" s="366"/>
      <c r="T88" s="366"/>
      <c r="U88" s="366"/>
      <c r="V88" s="366"/>
      <c r="W88" s="366"/>
      <c r="X88" s="346"/>
    </row>
    <row r="89" spans="2:24" ht="15" customHeight="1" x14ac:dyDescent="0.35">
      <c r="B89" s="326"/>
      <c r="C89" s="332"/>
      <c r="D89" s="32">
        <v>225</v>
      </c>
      <c r="E89" s="255"/>
      <c r="F89" s="255"/>
      <c r="G89" s="255"/>
      <c r="H89" s="255"/>
      <c r="I89" s="32">
        <v>829</v>
      </c>
      <c r="J89" s="329"/>
      <c r="K89" s="329"/>
      <c r="L89" s="344"/>
      <c r="M89" s="366"/>
      <c r="N89" s="366"/>
      <c r="O89" s="366"/>
      <c r="P89" s="366"/>
      <c r="Q89" s="366"/>
      <c r="R89" s="366"/>
      <c r="S89" s="366"/>
      <c r="T89" s="366"/>
      <c r="U89" s="366"/>
      <c r="V89" s="366"/>
      <c r="W89" s="366"/>
      <c r="X89" s="346"/>
    </row>
    <row r="90" spans="2:24" x14ac:dyDescent="0.35">
      <c r="B90" s="327"/>
      <c r="C90" s="333"/>
      <c r="D90" s="31">
        <v>250</v>
      </c>
      <c r="E90" s="255"/>
      <c r="F90" s="255"/>
      <c r="G90" s="255"/>
      <c r="H90" s="255"/>
      <c r="I90" s="31">
        <v>820</v>
      </c>
      <c r="J90" s="330"/>
      <c r="K90" s="330"/>
      <c r="L90" s="347"/>
      <c r="M90" s="348"/>
      <c r="N90" s="348"/>
      <c r="O90" s="348"/>
      <c r="P90" s="348"/>
      <c r="Q90" s="348"/>
      <c r="R90" s="348"/>
      <c r="S90" s="348"/>
      <c r="T90" s="348"/>
      <c r="U90" s="348"/>
      <c r="V90" s="348"/>
      <c r="W90" s="348"/>
      <c r="X90" s="349"/>
    </row>
    <row r="91" spans="2:24" x14ac:dyDescent="0.35">
      <c r="B91" s="265" t="s">
        <v>1713</v>
      </c>
      <c r="C91" s="255"/>
      <c r="D91" s="255"/>
      <c r="E91" s="255"/>
      <c r="F91" s="255"/>
      <c r="G91" s="255"/>
      <c r="H91" s="255"/>
      <c r="I91" s="255"/>
      <c r="J91" s="252" t="s">
        <v>281</v>
      </c>
      <c r="K91" s="252" t="s">
        <v>282</v>
      </c>
      <c r="L91" s="307" t="s">
        <v>1714</v>
      </c>
      <c r="M91" s="308"/>
      <c r="N91" s="308"/>
      <c r="O91" s="308"/>
      <c r="P91" s="308"/>
      <c r="Q91" s="308"/>
      <c r="R91" s="308"/>
      <c r="S91" s="308"/>
      <c r="T91" s="308"/>
      <c r="U91" s="308"/>
      <c r="V91" s="308"/>
      <c r="W91" s="308"/>
      <c r="X91" s="309"/>
    </row>
    <row r="92" spans="2:24" ht="15" customHeight="1" x14ac:dyDescent="0.35">
      <c r="B92" s="325" t="s">
        <v>1715</v>
      </c>
      <c r="C92" s="331" t="s">
        <v>1716</v>
      </c>
      <c r="D92" s="255" t="s">
        <v>1717</v>
      </c>
      <c r="E92" s="255"/>
      <c r="F92" s="255"/>
      <c r="G92" s="255"/>
      <c r="H92" s="255"/>
      <c r="I92" s="109">
        <v>1</v>
      </c>
      <c r="J92" s="328" t="s">
        <v>273</v>
      </c>
      <c r="K92" s="328"/>
      <c r="L92" s="341" t="s">
        <v>1718</v>
      </c>
      <c r="M92" s="342"/>
      <c r="N92" s="342"/>
      <c r="O92" s="342"/>
      <c r="P92" s="342"/>
      <c r="Q92" s="342"/>
      <c r="R92" s="342"/>
      <c r="S92" s="342"/>
      <c r="T92" s="342"/>
      <c r="U92" s="342"/>
      <c r="V92" s="342"/>
      <c r="W92" s="342"/>
      <c r="X92" s="343"/>
    </row>
    <row r="93" spans="2:24" ht="15" customHeight="1" x14ac:dyDescent="0.35">
      <c r="B93" s="326"/>
      <c r="C93" s="332"/>
      <c r="D93" s="396" t="s">
        <v>1719</v>
      </c>
      <c r="E93" s="331" t="s">
        <v>1720</v>
      </c>
      <c r="F93" s="255" t="s">
        <v>1721</v>
      </c>
      <c r="G93" s="255"/>
      <c r="H93" s="255"/>
      <c r="I93" s="109">
        <v>1</v>
      </c>
      <c r="J93" s="329"/>
      <c r="K93" s="329"/>
      <c r="L93" s="344"/>
      <c r="M93" s="366"/>
      <c r="N93" s="366"/>
      <c r="O93" s="366"/>
      <c r="P93" s="366"/>
      <c r="Q93" s="366"/>
      <c r="R93" s="366"/>
      <c r="S93" s="366"/>
      <c r="T93" s="366"/>
      <c r="U93" s="366"/>
      <c r="V93" s="366"/>
      <c r="W93" s="366"/>
      <c r="X93" s="346"/>
    </row>
    <row r="94" spans="2:24" ht="15" customHeight="1" x14ac:dyDescent="0.35">
      <c r="B94" s="326"/>
      <c r="C94" s="332"/>
      <c r="D94" s="397"/>
      <c r="E94" s="332"/>
      <c r="F94" s="331" t="s">
        <v>1722</v>
      </c>
      <c r="G94" s="331" t="s">
        <v>1723</v>
      </c>
      <c r="H94" s="255" t="s">
        <v>1681</v>
      </c>
      <c r="I94" s="109">
        <v>0.27</v>
      </c>
      <c r="J94" s="329"/>
      <c r="K94" s="329"/>
      <c r="L94" s="344"/>
      <c r="M94" s="366"/>
      <c r="N94" s="366"/>
      <c r="O94" s="366"/>
      <c r="P94" s="366"/>
      <c r="Q94" s="366"/>
      <c r="R94" s="366"/>
      <c r="S94" s="366"/>
      <c r="T94" s="366"/>
      <c r="U94" s="366"/>
      <c r="V94" s="366"/>
      <c r="W94" s="366"/>
      <c r="X94" s="346"/>
    </row>
    <row r="95" spans="2:24" ht="15" customHeight="1" x14ac:dyDescent="0.35">
      <c r="B95" s="327"/>
      <c r="C95" s="333"/>
      <c r="D95" s="398"/>
      <c r="E95" s="333"/>
      <c r="F95" s="333"/>
      <c r="G95" s="333"/>
      <c r="H95" s="255" t="s">
        <v>1053</v>
      </c>
      <c r="I95" s="109">
        <v>0.16</v>
      </c>
      <c r="J95" s="330"/>
      <c r="K95" s="330"/>
      <c r="L95" s="347"/>
      <c r="M95" s="348"/>
      <c r="N95" s="348"/>
      <c r="O95" s="348"/>
      <c r="P95" s="348"/>
      <c r="Q95" s="348"/>
      <c r="R95" s="348"/>
      <c r="S95" s="348"/>
      <c r="T95" s="348"/>
      <c r="U95" s="348"/>
      <c r="V95" s="348"/>
      <c r="W95" s="348"/>
      <c r="X95" s="349"/>
    </row>
    <row r="96" spans="2:24" ht="15" customHeight="1" x14ac:dyDescent="0.35">
      <c r="B96" s="265" t="s">
        <v>1724</v>
      </c>
      <c r="C96" s="255"/>
      <c r="D96" s="255"/>
      <c r="E96" s="255"/>
      <c r="F96" s="255"/>
      <c r="G96" s="255"/>
      <c r="H96" s="255"/>
      <c r="I96" s="294"/>
      <c r="J96" s="252" t="s">
        <v>281</v>
      </c>
      <c r="K96" s="282"/>
      <c r="L96" s="307" t="s">
        <v>1725</v>
      </c>
      <c r="M96" s="308"/>
      <c r="N96" s="308"/>
      <c r="O96" s="308"/>
      <c r="P96" s="308"/>
      <c r="Q96" s="308"/>
      <c r="R96" s="308"/>
      <c r="S96" s="308"/>
      <c r="T96" s="308"/>
      <c r="U96" s="308"/>
      <c r="V96" s="308"/>
      <c r="W96" s="308"/>
      <c r="X96" s="309"/>
    </row>
    <row r="97" spans="2:24" ht="15" customHeight="1" x14ac:dyDescent="0.35">
      <c r="B97" s="265" t="s">
        <v>763</v>
      </c>
      <c r="C97" s="255"/>
      <c r="D97" s="255"/>
      <c r="E97" s="255"/>
      <c r="F97" s="255"/>
      <c r="G97" s="255"/>
      <c r="H97" s="255"/>
      <c r="I97" s="113">
        <v>100000</v>
      </c>
      <c r="J97" s="252" t="s">
        <v>273</v>
      </c>
      <c r="K97" s="282"/>
      <c r="L97" s="307" t="s">
        <v>1726</v>
      </c>
      <c r="M97" s="308"/>
      <c r="N97" s="308"/>
      <c r="O97" s="308"/>
      <c r="P97" s="308"/>
      <c r="Q97" s="308"/>
      <c r="R97" s="308"/>
      <c r="S97" s="308"/>
      <c r="T97" s="308"/>
      <c r="U97" s="308"/>
      <c r="V97" s="308"/>
      <c r="W97" s="308"/>
      <c r="X97" s="309"/>
    </row>
    <row r="98" spans="2:24" ht="15" customHeight="1" x14ac:dyDescent="0.35">
      <c r="B98" s="265" t="s">
        <v>1727</v>
      </c>
      <c r="C98" s="255"/>
      <c r="D98" s="255"/>
      <c r="E98" s="255"/>
      <c r="F98" s="255"/>
      <c r="G98" s="255"/>
      <c r="H98" s="255"/>
      <c r="I98" s="113"/>
      <c r="J98" s="252" t="s">
        <v>514</v>
      </c>
      <c r="K98" s="282" t="s">
        <v>971</v>
      </c>
      <c r="L98" s="307" t="s">
        <v>812</v>
      </c>
      <c r="M98" s="308"/>
      <c r="N98" s="308"/>
      <c r="O98" s="308"/>
      <c r="P98" s="308"/>
      <c r="Q98" s="308"/>
      <c r="R98" s="308"/>
      <c r="S98" s="308"/>
      <c r="T98" s="308"/>
      <c r="U98" s="308"/>
      <c r="V98" s="308"/>
      <c r="W98" s="308"/>
      <c r="X98" s="309"/>
    </row>
    <row r="99" spans="2:24" ht="15" customHeight="1" x14ac:dyDescent="0.35">
      <c r="B99" s="388" t="s">
        <v>1728</v>
      </c>
      <c r="C99" s="362" t="s">
        <v>699</v>
      </c>
      <c r="D99" s="255" t="s">
        <v>903</v>
      </c>
      <c r="E99" s="255"/>
      <c r="F99" s="255"/>
      <c r="G99" s="255"/>
      <c r="H99" s="255"/>
      <c r="I99" s="51">
        <v>1.6310000000000002E-2</v>
      </c>
      <c r="J99" s="351" t="s">
        <v>273</v>
      </c>
      <c r="K99" s="474"/>
      <c r="L99" s="425" t="s">
        <v>1729</v>
      </c>
      <c r="M99" s="425"/>
      <c r="N99" s="425"/>
      <c r="O99" s="425"/>
      <c r="P99" s="425"/>
      <c r="Q99" s="425"/>
      <c r="R99" s="425"/>
      <c r="S99" s="425"/>
      <c r="T99" s="425"/>
      <c r="U99" s="425"/>
      <c r="V99" s="425"/>
      <c r="W99" s="425"/>
      <c r="X99" s="425"/>
    </row>
    <row r="100" spans="2:24" ht="15" customHeight="1" x14ac:dyDescent="0.35">
      <c r="B100" s="388"/>
      <c r="C100" s="362"/>
      <c r="D100" s="252" t="s">
        <v>791</v>
      </c>
      <c r="E100" s="114"/>
      <c r="F100" s="114"/>
      <c r="G100" s="114"/>
      <c r="H100" s="114"/>
      <c r="I100" s="51">
        <v>1.1480000000000001E-2</v>
      </c>
      <c r="J100" s="351"/>
      <c r="K100" s="474"/>
      <c r="L100" s="425"/>
      <c r="M100" s="425"/>
      <c r="N100" s="425"/>
      <c r="O100" s="425"/>
      <c r="P100" s="425"/>
      <c r="Q100" s="425"/>
      <c r="R100" s="425"/>
      <c r="S100" s="425"/>
      <c r="T100" s="425"/>
      <c r="U100" s="425"/>
      <c r="V100" s="425"/>
      <c r="W100" s="425"/>
      <c r="X100" s="425"/>
    </row>
    <row r="101" spans="2:24" ht="15" customHeight="1" x14ac:dyDescent="0.35">
      <c r="B101" s="388"/>
      <c r="C101" s="362"/>
      <c r="D101" s="252" t="s">
        <v>706</v>
      </c>
      <c r="E101" s="114"/>
      <c r="F101" s="114"/>
      <c r="G101" s="114"/>
      <c r="H101" s="114"/>
      <c r="I101" s="51">
        <v>1.3082999999999999E-2</v>
      </c>
      <c r="J101" s="351"/>
      <c r="K101" s="474"/>
      <c r="L101" s="425"/>
      <c r="M101" s="425"/>
      <c r="N101" s="425"/>
      <c r="O101" s="425"/>
      <c r="P101" s="425"/>
      <c r="Q101" s="425"/>
      <c r="R101" s="425"/>
      <c r="S101" s="425"/>
      <c r="T101" s="425"/>
      <c r="U101" s="425"/>
      <c r="V101" s="425"/>
      <c r="W101" s="425"/>
      <c r="X101" s="425"/>
    </row>
    <row r="102" spans="2:24" x14ac:dyDescent="0.35">
      <c r="B102" s="388"/>
      <c r="C102" s="362"/>
      <c r="D102" s="252" t="s">
        <v>710</v>
      </c>
      <c r="E102" s="114"/>
      <c r="F102" s="114"/>
      <c r="G102" s="114"/>
      <c r="H102" s="114"/>
      <c r="I102" s="51">
        <v>1.0179000000000001E-2</v>
      </c>
      <c r="J102" s="351"/>
      <c r="K102" s="474"/>
      <c r="L102" s="425"/>
      <c r="M102" s="425"/>
      <c r="N102" s="425"/>
      <c r="O102" s="425"/>
      <c r="P102" s="425"/>
      <c r="Q102" s="425"/>
      <c r="R102" s="425"/>
      <c r="S102" s="425"/>
      <c r="T102" s="425"/>
      <c r="U102" s="425"/>
      <c r="V102" s="425"/>
      <c r="W102" s="425"/>
      <c r="X102" s="425"/>
    </row>
    <row r="103" spans="2:24" x14ac:dyDescent="0.35">
      <c r="B103" s="388"/>
      <c r="C103" s="362"/>
      <c r="D103" s="252" t="s">
        <v>1048</v>
      </c>
      <c r="E103" s="114"/>
      <c r="F103" s="114"/>
      <c r="G103" s="114"/>
      <c r="H103" s="114"/>
      <c r="I103" s="51">
        <v>1.5543E-2</v>
      </c>
      <c r="J103" s="351"/>
      <c r="K103" s="474"/>
      <c r="L103" s="425"/>
      <c r="M103" s="425"/>
      <c r="N103" s="425"/>
      <c r="O103" s="425"/>
      <c r="P103" s="425"/>
      <c r="Q103" s="425"/>
      <c r="R103" s="425"/>
      <c r="S103" s="425"/>
      <c r="T103" s="425"/>
      <c r="U103" s="425"/>
      <c r="V103" s="425"/>
      <c r="W103" s="425"/>
      <c r="X103" s="425"/>
    </row>
    <row r="104" spans="2:24" x14ac:dyDescent="0.35">
      <c r="B104" s="388"/>
      <c r="C104" s="362"/>
      <c r="D104" s="252" t="s">
        <v>1053</v>
      </c>
      <c r="E104" s="114"/>
      <c r="F104" s="114"/>
      <c r="G104" s="114"/>
      <c r="H104" s="114"/>
      <c r="I104" s="51">
        <v>1.4239999999999999E-2</v>
      </c>
      <c r="J104" s="351"/>
      <c r="K104" s="474"/>
      <c r="L104" s="425"/>
      <c r="M104" s="425"/>
      <c r="N104" s="425"/>
      <c r="O104" s="425"/>
      <c r="P104" s="425"/>
      <c r="Q104" s="425"/>
      <c r="R104" s="425"/>
      <c r="S104" s="425"/>
      <c r="T104" s="425"/>
      <c r="U104" s="425"/>
      <c r="V104" s="425"/>
      <c r="W104" s="425"/>
      <c r="X104" s="425"/>
    </row>
    <row r="105" spans="2:24" x14ac:dyDescent="0.35">
      <c r="B105" s="388"/>
      <c r="C105" s="362"/>
      <c r="D105" s="252" t="s">
        <v>906</v>
      </c>
      <c r="E105" s="114"/>
      <c r="F105" s="114"/>
      <c r="G105" s="114"/>
      <c r="H105" s="114"/>
      <c r="I105" s="51">
        <v>1.3205E-2</v>
      </c>
      <c r="J105" s="351"/>
      <c r="K105" s="474"/>
      <c r="L105" s="425"/>
      <c r="M105" s="425"/>
      <c r="N105" s="425"/>
      <c r="O105" s="425"/>
      <c r="P105" s="425"/>
      <c r="Q105" s="425"/>
      <c r="R105" s="425"/>
      <c r="S105" s="425"/>
      <c r="T105" s="425"/>
      <c r="U105" s="425"/>
      <c r="V105" s="425"/>
      <c r="W105" s="425"/>
      <c r="X105" s="425"/>
    </row>
    <row r="106" spans="2:24" x14ac:dyDescent="0.35">
      <c r="B106" s="388"/>
      <c r="C106" s="362"/>
      <c r="D106" s="252" t="s">
        <v>911</v>
      </c>
      <c r="E106" s="114"/>
      <c r="F106" s="114"/>
      <c r="G106" s="114"/>
      <c r="H106" s="114"/>
      <c r="I106" s="51">
        <v>1.2267999999999999E-2</v>
      </c>
      <c r="J106" s="351"/>
      <c r="K106" s="474"/>
      <c r="L106" s="425"/>
      <c r="M106" s="425"/>
      <c r="N106" s="425"/>
      <c r="O106" s="425"/>
      <c r="P106" s="425"/>
      <c r="Q106" s="425"/>
      <c r="R106" s="425"/>
      <c r="S106" s="425"/>
      <c r="T106" s="425"/>
      <c r="U106" s="425"/>
      <c r="V106" s="425"/>
      <c r="W106" s="425"/>
      <c r="X106" s="425"/>
    </row>
    <row r="107" spans="2:24" x14ac:dyDescent="0.35">
      <c r="B107" s="388"/>
      <c r="C107" s="362"/>
      <c r="D107" s="252" t="s">
        <v>1049</v>
      </c>
      <c r="E107" s="114"/>
      <c r="F107" s="114"/>
      <c r="G107" s="114"/>
      <c r="H107" s="114"/>
      <c r="I107" s="51">
        <v>1.3082E-2</v>
      </c>
      <c r="J107" s="351"/>
      <c r="K107" s="474"/>
      <c r="L107" s="425"/>
      <c r="M107" s="425"/>
      <c r="N107" s="425"/>
      <c r="O107" s="425"/>
      <c r="P107" s="425"/>
      <c r="Q107" s="425"/>
      <c r="R107" s="425"/>
      <c r="S107" s="425"/>
      <c r="T107" s="425"/>
      <c r="U107" s="425"/>
      <c r="V107" s="425"/>
      <c r="W107" s="425"/>
      <c r="X107" s="425"/>
    </row>
    <row r="108" spans="2:24" x14ac:dyDescent="0.35">
      <c r="B108" s="388"/>
      <c r="C108" s="362"/>
      <c r="D108" s="252" t="s">
        <v>1050</v>
      </c>
      <c r="E108" s="114"/>
      <c r="F108" s="114"/>
      <c r="G108" s="114"/>
      <c r="H108" s="114"/>
      <c r="I108" s="51">
        <v>1.6718E-2</v>
      </c>
      <c r="J108" s="351"/>
      <c r="K108" s="474"/>
      <c r="L108" s="425"/>
      <c r="M108" s="425"/>
      <c r="N108" s="425"/>
      <c r="O108" s="425"/>
      <c r="P108" s="425"/>
      <c r="Q108" s="425"/>
      <c r="R108" s="425"/>
      <c r="S108" s="425"/>
      <c r="T108" s="425"/>
      <c r="U108" s="425"/>
      <c r="V108" s="425"/>
      <c r="W108" s="425"/>
      <c r="X108" s="425"/>
    </row>
    <row r="109" spans="2:24" x14ac:dyDescent="0.35">
      <c r="B109" s="388"/>
      <c r="C109" s="362"/>
      <c r="D109" s="252" t="s">
        <v>1054</v>
      </c>
      <c r="E109" s="114"/>
      <c r="F109" s="114"/>
      <c r="G109" s="114"/>
      <c r="H109" s="114"/>
      <c r="I109" s="51">
        <v>1.1745E-2</v>
      </c>
      <c r="J109" s="351"/>
      <c r="K109" s="474"/>
      <c r="L109" s="425"/>
      <c r="M109" s="425"/>
      <c r="N109" s="425"/>
      <c r="O109" s="425"/>
      <c r="P109" s="425"/>
      <c r="Q109" s="425"/>
      <c r="R109" s="425"/>
      <c r="S109" s="425"/>
      <c r="T109" s="425"/>
      <c r="U109" s="425"/>
      <c r="V109" s="425"/>
      <c r="W109" s="425"/>
      <c r="X109" s="425"/>
    </row>
    <row r="110" spans="2:24" x14ac:dyDescent="0.35">
      <c r="B110" s="388"/>
      <c r="C110" s="362"/>
      <c r="D110" s="252" t="s">
        <v>908</v>
      </c>
      <c r="E110" s="114"/>
      <c r="F110" s="114"/>
      <c r="G110" s="114"/>
      <c r="H110" s="114"/>
      <c r="I110" s="51">
        <v>1.5262E-2</v>
      </c>
      <c r="J110" s="351"/>
      <c r="K110" s="474"/>
      <c r="L110" s="425"/>
      <c r="M110" s="425"/>
      <c r="N110" s="425"/>
      <c r="O110" s="425"/>
      <c r="P110" s="425"/>
      <c r="Q110" s="425"/>
      <c r="R110" s="425"/>
      <c r="S110" s="425"/>
      <c r="T110" s="425"/>
      <c r="U110" s="425"/>
      <c r="V110" s="425"/>
      <c r="W110" s="425"/>
      <c r="X110" s="425"/>
    </row>
    <row r="111" spans="2:24" x14ac:dyDescent="0.35">
      <c r="B111" s="388"/>
      <c r="C111" s="362"/>
      <c r="D111" s="252" t="s">
        <v>1051</v>
      </c>
      <c r="E111" s="114"/>
      <c r="F111" s="114"/>
      <c r="G111" s="114"/>
      <c r="H111" s="114"/>
      <c r="I111" s="51">
        <v>1.3280999999999999E-2</v>
      </c>
      <c r="J111" s="351"/>
      <c r="K111" s="474"/>
      <c r="L111" s="425"/>
      <c r="M111" s="425"/>
      <c r="N111" s="425"/>
      <c r="O111" s="425"/>
      <c r="P111" s="425"/>
      <c r="Q111" s="425"/>
      <c r="R111" s="425"/>
      <c r="S111" s="425"/>
      <c r="T111" s="425"/>
      <c r="U111" s="425"/>
      <c r="V111" s="425"/>
      <c r="W111" s="425"/>
      <c r="X111" s="425"/>
    </row>
    <row r="112" spans="2:24" x14ac:dyDescent="0.35">
      <c r="B112" s="388"/>
      <c r="C112" s="362"/>
      <c r="D112" s="252" t="s">
        <v>1052</v>
      </c>
      <c r="E112" s="114"/>
      <c r="F112" s="114"/>
      <c r="G112" s="114"/>
      <c r="H112" s="114"/>
      <c r="I112" s="51">
        <v>1.4055E-2</v>
      </c>
      <c r="J112" s="351"/>
      <c r="K112" s="474"/>
      <c r="L112" s="425"/>
      <c r="M112" s="425"/>
      <c r="N112" s="425"/>
      <c r="O112" s="425"/>
      <c r="P112" s="425"/>
      <c r="Q112" s="425"/>
      <c r="R112" s="425"/>
      <c r="S112" s="425"/>
      <c r="T112" s="425"/>
      <c r="U112" s="425"/>
      <c r="V112" s="425"/>
      <c r="W112" s="425"/>
      <c r="X112" s="425"/>
    </row>
    <row r="113" spans="2:24" x14ac:dyDescent="0.35">
      <c r="B113" s="388"/>
      <c r="C113" s="362"/>
      <c r="D113" s="252" t="s">
        <v>707</v>
      </c>
      <c r="E113" s="114"/>
      <c r="F113" s="114"/>
      <c r="G113" s="114"/>
      <c r="H113" s="114"/>
      <c r="I113" s="51">
        <v>1.5677E-2</v>
      </c>
      <c r="J113" s="351"/>
      <c r="K113" s="474"/>
      <c r="L113" s="425"/>
      <c r="M113" s="425"/>
      <c r="N113" s="425"/>
      <c r="O113" s="425"/>
      <c r="P113" s="425"/>
      <c r="Q113" s="425"/>
      <c r="R113" s="425"/>
      <c r="S113" s="425"/>
      <c r="T113" s="425"/>
      <c r="U113" s="425"/>
      <c r="V113" s="425"/>
      <c r="W113" s="425"/>
      <c r="X113" s="425"/>
    </row>
    <row r="114" spans="2:24" ht="29" x14ac:dyDescent="0.35">
      <c r="B114" s="388"/>
      <c r="C114" s="362"/>
      <c r="D114" s="286" t="s">
        <v>1055</v>
      </c>
      <c r="E114" s="114"/>
      <c r="F114" s="114"/>
      <c r="G114" s="114"/>
      <c r="H114" s="114"/>
      <c r="I114" s="51">
        <v>1.4623000000000001E-2</v>
      </c>
      <c r="J114" s="351"/>
      <c r="K114" s="474"/>
      <c r="L114" s="425"/>
      <c r="M114" s="425"/>
      <c r="N114" s="425"/>
      <c r="O114" s="425"/>
      <c r="P114" s="425"/>
      <c r="Q114" s="425"/>
      <c r="R114" s="425"/>
      <c r="S114" s="425"/>
      <c r="T114" s="425"/>
      <c r="U114" s="425"/>
      <c r="V114" s="425"/>
      <c r="W114" s="425"/>
      <c r="X114" s="425"/>
    </row>
  </sheetData>
  <mergeCells count="52">
    <mergeCell ref="G94:G95"/>
    <mergeCell ref="B92:B95"/>
    <mergeCell ref="L98:X98"/>
    <mergeCell ref="B99:B114"/>
    <mergeCell ref="C99:C114"/>
    <mergeCell ref="J99:J114"/>
    <mergeCell ref="K99:K114"/>
    <mergeCell ref="L99:X114"/>
    <mergeCell ref="D93:D95"/>
    <mergeCell ref="C92:C95"/>
    <mergeCell ref="E93:E95"/>
    <mergeCell ref="F94:F95"/>
    <mergeCell ref="L97:X97"/>
    <mergeCell ref="C30:J30"/>
    <mergeCell ref="A31:A35"/>
    <mergeCell ref="C31:J31"/>
    <mergeCell ref="C32:J32"/>
    <mergeCell ref="C33:J33"/>
    <mergeCell ref="C34:J34"/>
    <mergeCell ref="C35:J35"/>
    <mergeCell ref="A36:A45"/>
    <mergeCell ref="C36:J36"/>
    <mergeCell ref="C37:J37"/>
    <mergeCell ref="C38:J38"/>
    <mergeCell ref="C39:J39"/>
    <mergeCell ref="C40:J40"/>
    <mergeCell ref="C41:J41"/>
    <mergeCell ref="C42:J42"/>
    <mergeCell ref="C43:J43"/>
    <mergeCell ref="C44:J44"/>
    <mergeCell ref="C45:J45"/>
    <mergeCell ref="B58:X58"/>
    <mergeCell ref="L59:X59"/>
    <mergeCell ref="L60:X60"/>
    <mergeCell ref="L61:X61"/>
    <mergeCell ref="L62:X62"/>
    <mergeCell ref="D14:D19"/>
    <mergeCell ref="C14:C19"/>
    <mergeCell ref="B13:B19"/>
    <mergeCell ref="E48:K48"/>
    <mergeCell ref="L96:X96"/>
    <mergeCell ref="L63:X63"/>
    <mergeCell ref="L64:X64"/>
    <mergeCell ref="L91:X91"/>
    <mergeCell ref="J92:J95"/>
    <mergeCell ref="K92:K95"/>
    <mergeCell ref="L92:X95"/>
    <mergeCell ref="C66:C90"/>
    <mergeCell ref="J66:J90"/>
    <mergeCell ref="K66:K90"/>
    <mergeCell ref="L66:X90"/>
    <mergeCell ref="B66:B90"/>
  </mergeCells>
  <conditionalFormatting sqref="C60:I66 C91:I92 D67:I90 C96:I97 D93:I93 F94:I94 H95:I95">
    <cfRule type="cellIs" dxfId="1289" priority="4" operator="notEqual">
      <formula>""</formula>
    </cfRule>
  </conditionalFormatting>
  <conditionalFormatting sqref="C98:I98">
    <cfRule type="cellIs" dxfId="1288" priority="3" operator="notEqual">
      <formula>""</formula>
    </cfRule>
  </conditionalFormatting>
  <conditionalFormatting sqref="C99:H99">
    <cfRule type="cellIs" dxfId="1287" priority="2" operator="notEqual">
      <formula>""</formula>
    </cfRule>
  </conditionalFormatting>
  <conditionalFormatting sqref="I99:I114">
    <cfRule type="cellIs" dxfId="1286" priority="1" operator="notEqual">
      <formula>""</formula>
    </cfRule>
  </conditionalFormatting>
  <hyperlinks>
    <hyperlink ref="J11" location="_ftn1" display="_ftn1" xr:uid="{00000000-0004-0000-3200-000000000000}"/>
    <hyperlink ref="K11" location="_ftn2" display="_ftn2" xr:uid="{00000000-0004-0000-3200-000001000000}"/>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39997558519241921"/>
  </sheetPr>
  <dimension ref="A1:V148"/>
  <sheetViews>
    <sheetView workbookViewId="0">
      <selection activeCell="F90" sqref="F58:G105"/>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Electric HVAC Tune Up Custom</v>
      </c>
    </row>
    <row r="2" spans="2:9" x14ac:dyDescent="0.35">
      <c r="B2" s="18" t="s">
        <v>208</v>
      </c>
      <c r="C2" s="23" t="s">
        <v>1730</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482" t="s">
        <v>1731</v>
      </c>
      <c r="D26" s="364"/>
      <c r="E26" s="364"/>
      <c r="F26" s="364"/>
      <c r="G26" s="364"/>
      <c r="H26" s="365"/>
      <c r="P26" s="29"/>
      <c r="Q26" s="29"/>
    </row>
    <row r="27" spans="1:17" x14ac:dyDescent="0.35">
      <c r="A27" s="320"/>
      <c r="B27" s="28" t="s">
        <v>229</v>
      </c>
      <c r="C27" s="482" t="s">
        <v>1732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73" t="s">
        <v>1115</v>
      </c>
      <c r="C55" s="255"/>
      <c r="D55" s="255"/>
      <c r="E55" s="255"/>
      <c r="F55" s="255"/>
      <c r="G55" s="255"/>
      <c r="H55" s="252" t="s">
        <v>281</v>
      </c>
      <c r="I55" s="252" t="s">
        <v>1733</v>
      </c>
      <c r="J55" s="307" t="s">
        <v>1253</v>
      </c>
      <c r="K55" s="308"/>
      <c r="L55" s="308"/>
      <c r="M55" s="308"/>
      <c r="N55" s="308"/>
      <c r="O55" s="308"/>
      <c r="P55" s="308"/>
      <c r="Q55" s="308"/>
      <c r="R55" s="308"/>
      <c r="S55" s="308"/>
      <c r="T55" s="308"/>
      <c r="U55" s="308"/>
      <c r="V55" s="309"/>
    </row>
    <row r="56" spans="2:22" ht="15" customHeight="1" x14ac:dyDescent="0.35">
      <c r="B56" s="234" t="s">
        <v>1734</v>
      </c>
      <c r="C56" s="255"/>
      <c r="D56" s="255"/>
      <c r="E56" s="255"/>
      <c r="F56" s="255"/>
      <c r="G56" s="255"/>
      <c r="H56" s="237" t="s">
        <v>281</v>
      </c>
      <c r="I56" s="71" t="s">
        <v>1264</v>
      </c>
      <c r="J56" s="307" t="s">
        <v>1735</v>
      </c>
      <c r="K56" s="308"/>
      <c r="L56" s="308"/>
      <c r="M56" s="308"/>
      <c r="N56" s="308"/>
      <c r="O56" s="308"/>
      <c r="P56" s="308"/>
      <c r="Q56" s="308"/>
      <c r="R56" s="308"/>
      <c r="S56" s="308"/>
      <c r="T56" s="308"/>
      <c r="U56" s="308"/>
      <c r="V56" s="309"/>
    </row>
    <row r="57" spans="2:22" ht="15" customHeight="1" x14ac:dyDescent="0.35">
      <c r="B57" s="234" t="s">
        <v>1261</v>
      </c>
      <c r="C57" s="255"/>
      <c r="D57" s="255"/>
      <c r="E57" s="255"/>
      <c r="F57" s="255"/>
      <c r="G57" s="294"/>
      <c r="H57" s="237" t="s">
        <v>281</v>
      </c>
      <c r="I57" s="71" t="s">
        <v>1264</v>
      </c>
      <c r="J57" s="307" t="s">
        <v>1736</v>
      </c>
      <c r="K57" s="308"/>
      <c r="L57" s="308"/>
      <c r="M57" s="308"/>
      <c r="N57" s="308"/>
      <c r="O57" s="308"/>
      <c r="P57" s="308"/>
      <c r="Q57" s="308"/>
      <c r="R57" s="308"/>
      <c r="S57" s="308"/>
      <c r="T57" s="308"/>
      <c r="U57" s="308"/>
      <c r="V57" s="309"/>
    </row>
    <row r="58" spans="2:22" ht="15" customHeight="1" x14ac:dyDescent="0.35">
      <c r="B58" s="475" t="s">
        <v>1042</v>
      </c>
      <c r="C58" s="478" t="s">
        <v>699</v>
      </c>
      <c r="D58" s="255" t="s">
        <v>791</v>
      </c>
      <c r="E58" s="331" t="s">
        <v>724</v>
      </c>
      <c r="F58" s="331" t="s">
        <v>1046</v>
      </c>
      <c r="G58" s="31">
        <v>1073</v>
      </c>
      <c r="H58" s="237" t="s">
        <v>273</v>
      </c>
      <c r="I58" s="277" t="s">
        <v>1737</v>
      </c>
      <c r="J58" s="481" t="s">
        <v>1738</v>
      </c>
      <c r="K58" s="481"/>
      <c r="L58" s="481"/>
      <c r="M58" s="481"/>
      <c r="N58" s="481"/>
      <c r="O58" s="481"/>
      <c r="P58" s="481"/>
      <c r="Q58" s="481"/>
      <c r="R58" s="481"/>
      <c r="S58" s="481"/>
      <c r="T58" s="481"/>
      <c r="U58" s="481"/>
      <c r="V58" s="481"/>
    </row>
    <row r="59" spans="2:22" ht="15" customHeight="1" x14ac:dyDescent="0.35">
      <c r="B59" s="476"/>
      <c r="C59" s="479"/>
      <c r="D59" s="255" t="s">
        <v>706</v>
      </c>
      <c r="E59" s="332"/>
      <c r="F59" s="332"/>
      <c r="G59" s="31">
        <v>320</v>
      </c>
      <c r="H59" s="237" t="s">
        <v>273</v>
      </c>
      <c r="I59" s="277" t="s">
        <v>1737</v>
      </c>
      <c r="J59" s="481"/>
      <c r="K59" s="481"/>
      <c r="L59" s="481"/>
      <c r="M59" s="481"/>
      <c r="N59" s="481"/>
      <c r="O59" s="481"/>
      <c r="P59" s="481"/>
      <c r="Q59" s="481"/>
      <c r="R59" s="481"/>
      <c r="S59" s="481"/>
      <c r="T59" s="481"/>
      <c r="U59" s="481"/>
      <c r="V59" s="481"/>
    </row>
    <row r="60" spans="2:22" ht="15" customHeight="1" x14ac:dyDescent="0.35">
      <c r="B60" s="476"/>
      <c r="C60" s="479"/>
      <c r="D60" s="255" t="s">
        <v>710</v>
      </c>
      <c r="E60" s="332"/>
      <c r="F60" s="332"/>
      <c r="G60" s="32">
        <v>1449</v>
      </c>
      <c r="H60" s="237" t="s">
        <v>273</v>
      </c>
      <c r="I60" s="277" t="s">
        <v>1737</v>
      </c>
      <c r="J60" s="481"/>
      <c r="K60" s="481"/>
      <c r="L60" s="481"/>
      <c r="M60" s="481"/>
      <c r="N60" s="481"/>
      <c r="O60" s="481"/>
      <c r="P60" s="481"/>
      <c r="Q60" s="481"/>
      <c r="R60" s="481"/>
      <c r="S60" s="481"/>
      <c r="T60" s="481"/>
      <c r="U60" s="481"/>
      <c r="V60" s="481"/>
    </row>
    <row r="61" spans="2:22" ht="15" customHeight="1" x14ac:dyDescent="0.35">
      <c r="B61" s="476"/>
      <c r="C61" s="479"/>
      <c r="D61" s="294" t="s">
        <v>1048</v>
      </c>
      <c r="E61" s="332"/>
      <c r="F61" s="332"/>
      <c r="G61" s="32">
        <v>1792</v>
      </c>
      <c r="H61" s="237" t="s">
        <v>273</v>
      </c>
      <c r="I61" s="277" t="s">
        <v>1737</v>
      </c>
      <c r="J61" s="481"/>
      <c r="K61" s="481"/>
      <c r="L61" s="481"/>
      <c r="M61" s="481"/>
      <c r="N61" s="481"/>
      <c r="O61" s="481"/>
      <c r="P61" s="481"/>
      <c r="Q61" s="481"/>
      <c r="R61" s="481"/>
      <c r="S61" s="481"/>
      <c r="T61" s="481"/>
      <c r="U61" s="481"/>
      <c r="V61" s="481"/>
    </row>
    <row r="62" spans="2:22" ht="15" customHeight="1" x14ac:dyDescent="0.35">
      <c r="B62" s="476"/>
      <c r="C62" s="479"/>
      <c r="D62" s="294" t="s">
        <v>906</v>
      </c>
      <c r="E62" s="332"/>
      <c r="F62" s="332"/>
      <c r="G62" s="32">
        <v>1464</v>
      </c>
      <c r="H62" s="237" t="s">
        <v>273</v>
      </c>
      <c r="I62" s="277" t="s">
        <v>1737</v>
      </c>
      <c r="J62" s="481"/>
      <c r="K62" s="481"/>
      <c r="L62" s="481"/>
      <c r="M62" s="481"/>
      <c r="N62" s="481"/>
      <c r="O62" s="481"/>
      <c r="P62" s="481"/>
      <c r="Q62" s="481"/>
      <c r="R62" s="481"/>
      <c r="S62" s="481"/>
      <c r="T62" s="481"/>
      <c r="U62" s="481"/>
      <c r="V62" s="481"/>
    </row>
    <row r="63" spans="2:22" ht="15" customHeight="1" x14ac:dyDescent="0.35">
      <c r="B63" s="476"/>
      <c r="C63" s="479"/>
      <c r="D63" s="294" t="s">
        <v>911</v>
      </c>
      <c r="E63" s="332"/>
      <c r="F63" s="332"/>
      <c r="G63" s="32">
        <v>1472</v>
      </c>
      <c r="H63" s="237" t="s">
        <v>273</v>
      </c>
      <c r="I63" s="277" t="s">
        <v>1737</v>
      </c>
      <c r="J63" s="481"/>
      <c r="K63" s="481"/>
      <c r="L63" s="481"/>
      <c r="M63" s="481"/>
      <c r="N63" s="481"/>
      <c r="O63" s="481"/>
      <c r="P63" s="481"/>
      <c r="Q63" s="481"/>
      <c r="R63" s="481"/>
      <c r="S63" s="481"/>
      <c r="T63" s="481"/>
      <c r="U63" s="481"/>
      <c r="V63" s="481"/>
    </row>
    <row r="64" spans="2:22" ht="15" customHeight="1" x14ac:dyDescent="0.35">
      <c r="B64" s="476"/>
      <c r="C64" s="479"/>
      <c r="D64" s="255" t="s">
        <v>1049</v>
      </c>
      <c r="E64" s="332"/>
      <c r="F64" s="332"/>
      <c r="G64" s="31">
        <v>1141</v>
      </c>
      <c r="H64" s="237" t="s">
        <v>273</v>
      </c>
      <c r="I64" s="277" t="s">
        <v>1737</v>
      </c>
      <c r="J64" s="481"/>
      <c r="K64" s="481"/>
      <c r="L64" s="481"/>
      <c r="M64" s="481"/>
      <c r="N64" s="481"/>
      <c r="O64" s="481"/>
      <c r="P64" s="481"/>
      <c r="Q64" s="481"/>
      <c r="R64" s="481"/>
      <c r="S64" s="481"/>
      <c r="T64" s="481"/>
      <c r="U64" s="481"/>
      <c r="V64" s="481"/>
    </row>
    <row r="65" spans="2:22" ht="15" customHeight="1" x14ac:dyDescent="0.35">
      <c r="B65" s="476"/>
      <c r="C65" s="479"/>
      <c r="D65" s="294" t="s">
        <v>1050</v>
      </c>
      <c r="E65" s="332"/>
      <c r="F65" s="332"/>
      <c r="G65" s="32">
        <v>986</v>
      </c>
      <c r="H65" s="237" t="s">
        <v>273</v>
      </c>
      <c r="I65" s="277" t="s">
        <v>1737</v>
      </c>
      <c r="J65" s="481"/>
      <c r="K65" s="481"/>
      <c r="L65" s="481"/>
      <c r="M65" s="481"/>
      <c r="N65" s="481"/>
      <c r="O65" s="481"/>
      <c r="P65" s="481"/>
      <c r="Q65" s="481"/>
      <c r="R65" s="481"/>
      <c r="S65" s="481"/>
      <c r="T65" s="481"/>
      <c r="U65" s="481"/>
      <c r="V65" s="481"/>
    </row>
    <row r="66" spans="2:22" ht="15" customHeight="1" x14ac:dyDescent="0.35">
      <c r="B66" s="476"/>
      <c r="C66" s="479"/>
      <c r="D66" s="294" t="s">
        <v>908</v>
      </c>
      <c r="E66" s="332"/>
      <c r="F66" s="332"/>
      <c r="G66" s="32">
        <v>1397</v>
      </c>
      <c r="H66" s="237" t="s">
        <v>273</v>
      </c>
      <c r="I66" s="277" t="s">
        <v>1737</v>
      </c>
      <c r="J66" s="481"/>
      <c r="K66" s="481"/>
      <c r="L66" s="481"/>
      <c r="M66" s="481"/>
      <c r="N66" s="481"/>
      <c r="O66" s="481"/>
      <c r="P66" s="481"/>
      <c r="Q66" s="481"/>
      <c r="R66" s="481"/>
      <c r="S66" s="481"/>
      <c r="T66" s="481"/>
      <c r="U66" s="481"/>
      <c r="V66" s="481"/>
    </row>
    <row r="67" spans="2:22" ht="15" customHeight="1" x14ac:dyDescent="0.35">
      <c r="B67" s="476"/>
      <c r="C67" s="479"/>
      <c r="D67" s="294" t="s">
        <v>1051</v>
      </c>
      <c r="E67" s="332"/>
      <c r="F67" s="332"/>
      <c r="G67" s="32">
        <v>846</v>
      </c>
      <c r="H67" s="237" t="s">
        <v>273</v>
      </c>
      <c r="I67" s="277" t="s">
        <v>1737</v>
      </c>
      <c r="J67" s="481"/>
      <c r="K67" s="481"/>
      <c r="L67" s="481"/>
      <c r="M67" s="481"/>
      <c r="N67" s="481"/>
      <c r="O67" s="481"/>
      <c r="P67" s="481"/>
      <c r="Q67" s="481"/>
      <c r="R67" s="481"/>
      <c r="S67" s="481"/>
      <c r="T67" s="481"/>
      <c r="U67" s="481"/>
      <c r="V67" s="481"/>
    </row>
    <row r="68" spans="2:22" ht="15" customHeight="1" x14ac:dyDescent="0.35">
      <c r="B68" s="476"/>
      <c r="C68" s="479"/>
      <c r="D68" s="294" t="s">
        <v>1052</v>
      </c>
      <c r="E68" s="332"/>
      <c r="F68" s="332"/>
      <c r="G68" s="32">
        <v>891</v>
      </c>
      <c r="H68" s="237" t="s">
        <v>273</v>
      </c>
      <c r="I68" s="277" t="s">
        <v>1737</v>
      </c>
      <c r="J68" s="481"/>
      <c r="K68" s="481"/>
      <c r="L68" s="481"/>
      <c r="M68" s="481"/>
      <c r="N68" s="481"/>
      <c r="O68" s="481"/>
      <c r="P68" s="481"/>
      <c r="Q68" s="481"/>
      <c r="R68" s="481"/>
      <c r="S68" s="481"/>
      <c r="T68" s="481"/>
      <c r="U68" s="481"/>
      <c r="V68" s="481"/>
    </row>
    <row r="69" spans="2:22" ht="15" customHeight="1" x14ac:dyDescent="0.35">
      <c r="B69" s="476"/>
      <c r="C69" s="479"/>
      <c r="D69" s="294" t="s">
        <v>707</v>
      </c>
      <c r="E69" s="332"/>
      <c r="F69" s="332"/>
      <c r="G69" s="32">
        <v>1032</v>
      </c>
      <c r="H69" s="237" t="s">
        <v>273</v>
      </c>
      <c r="I69" s="277" t="s">
        <v>1737</v>
      </c>
      <c r="J69" s="481"/>
      <c r="K69" s="481"/>
      <c r="L69" s="481"/>
      <c r="M69" s="481"/>
      <c r="N69" s="481"/>
      <c r="O69" s="481"/>
      <c r="P69" s="481"/>
      <c r="Q69" s="481"/>
      <c r="R69" s="481"/>
      <c r="S69" s="481"/>
      <c r="T69" s="481"/>
      <c r="U69" s="481"/>
      <c r="V69" s="481"/>
    </row>
    <row r="70" spans="2:22" ht="15" customHeight="1" x14ac:dyDescent="0.35">
      <c r="B70" s="476"/>
      <c r="C70" s="479"/>
      <c r="D70" s="294" t="s">
        <v>903</v>
      </c>
      <c r="E70" s="332"/>
      <c r="F70" s="332"/>
      <c r="G70" s="32">
        <v>1477</v>
      </c>
      <c r="H70" s="237" t="s">
        <v>273</v>
      </c>
      <c r="I70" s="277" t="s">
        <v>1737</v>
      </c>
      <c r="J70" s="481"/>
      <c r="K70" s="481"/>
      <c r="L70" s="481"/>
      <c r="M70" s="481"/>
      <c r="N70" s="481"/>
      <c r="O70" s="481"/>
      <c r="P70" s="481"/>
      <c r="Q70" s="481"/>
      <c r="R70" s="481"/>
      <c r="S70" s="481"/>
      <c r="T70" s="481"/>
      <c r="U70" s="481"/>
      <c r="V70" s="481"/>
    </row>
    <row r="71" spans="2:22" ht="15" customHeight="1" x14ac:dyDescent="0.35">
      <c r="B71" s="476"/>
      <c r="C71" s="479"/>
      <c r="D71" s="294" t="s">
        <v>1053</v>
      </c>
      <c r="E71" s="332"/>
      <c r="F71" s="332"/>
      <c r="G71" s="32">
        <v>1185</v>
      </c>
      <c r="H71" s="237" t="s">
        <v>273</v>
      </c>
      <c r="I71" s="277" t="s">
        <v>1737</v>
      </c>
      <c r="J71" s="481"/>
      <c r="K71" s="481"/>
      <c r="L71" s="481"/>
      <c r="M71" s="481"/>
      <c r="N71" s="481"/>
      <c r="O71" s="481"/>
      <c r="P71" s="481"/>
      <c r="Q71" s="481"/>
      <c r="R71" s="481"/>
      <c r="S71" s="481"/>
      <c r="T71" s="481"/>
      <c r="U71" s="481"/>
      <c r="V71" s="481"/>
    </row>
    <row r="72" spans="2:22" ht="15" customHeight="1" x14ac:dyDescent="0.35">
      <c r="B72" s="476"/>
      <c r="C72" s="479"/>
      <c r="D72" s="294" t="s">
        <v>1054</v>
      </c>
      <c r="E72" s="332"/>
      <c r="F72" s="332"/>
      <c r="G72" s="32">
        <v>1109</v>
      </c>
      <c r="H72" s="237" t="s">
        <v>273</v>
      </c>
      <c r="I72" s="277" t="s">
        <v>1737</v>
      </c>
      <c r="J72" s="481"/>
      <c r="K72" s="481"/>
      <c r="L72" s="481"/>
      <c r="M72" s="481"/>
      <c r="N72" s="481"/>
      <c r="O72" s="481"/>
      <c r="P72" s="481"/>
      <c r="Q72" s="481"/>
      <c r="R72" s="481"/>
      <c r="S72" s="481"/>
      <c r="T72" s="481"/>
      <c r="U72" s="481"/>
      <c r="V72" s="481"/>
    </row>
    <row r="73" spans="2:22" ht="15" customHeight="1" x14ac:dyDescent="0.35">
      <c r="B73" s="476"/>
      <c r="C73" s="479"/>
      <c r="D73" s="255" t="s">
        <v>1055</v>
      </c>
      <c r="E73" s="332"/>
      <c r="F73" s="333"/>
      <c r="G73" s="32">
        <v>1034</v>
      </c>
      <c r="H73" s="237" t="s">
        <v>273</v>
      </c>
      <c r="I73" s="277" t="s">
        <v>1737</v>
      </c>
      <c r="J73" s="481"/>
      <c r="K73" s="481"/>
      <c r="L73" s="481"/>
      <c r="M73" s="481"/>
      <c r="N73" s="481"/>
      <c r="O73" s="481"/>
      <c r="P73" s="481"/>
      <c r="Q73" s="481"/>
      <c r="R73" s="481"/>
      <c r="S73" s="481"/>
      <c r="T73" s="481"/>
      <c r="U73" s="481"/>
      <c r="V73" s="481"/>
    </row>
    <row r="74" spans="2:22" ht="15" customHeight="1" x14ac:dyDescent="0.35">
      <c r="B74" s="476"/>
      <c r="C74" s="479"/>
      <c r="D74" s="255" t="s">
        <v>791</v>
      </c>
      <c r="E74" s="332"/>
      <c r="F74" s="331" t="s">
        <v>1056</v>
      </c>
      <c r="G74" s="32">
        <v>848</v>
      </c>
      <c r="H74" s="237" t="s">
        <v>273</v>
      </c>
      <c r="I74" s="277" t="s">
        <v>1737</v>
      </c>
      <c r="J74" s="481"/>
      <c r="K74" s="481"/>
      <c r="L74" s="481"/>
      <c r="M74" s="481"/>
      <c r="N74" s="481"/>
      <c r="O74" s="481"/>
      <c r="P74" s="481"/>
      <c r="Q74" s="481"/>
      <c r="R74" s="481"/>
      <c r="S74" s="481"/>
      <c r="T74" s="481"/>
      <c r="U74" s="481"/>
      <c r="V74" s="481"/>
    </row>
    <row r="75" spans="2:22" ht="15" customHeight="1" x14ac:dyDescent="0.35">
      <c r="B75" s="476"/>
      <c r="C75" s="479"/>
      <c r="D75" s="255" t="s">
        <v>706</v>
      </c>
      <c r="E75" s="332"/>
      <c r="F75" s="332"/>
      <c r="G75" s="32">
        <v>221</v>
      </c>
      <c r="H75" s="237" t="s">
        <v>273</v>
      </c>
      <c r="I75" s="277" t="s">
        <v>1737</v>
      </c>
      <c r="J75" s="481"/>
      <c r="K75" s="481"/>
      <c r="L75" s="481"/>
      <c r="M75" s="481"/>
      <c r="N75" s="481"/>
      <c r="O75" s="481"/>
      <c r="P75" s="481"/>
      <c r="Q75" s="481"/>
      <c r="R75" s="481"/>
      <c r="S75" s="481"/>
      <c r="T75" s="481"/>
      <c r="U75" s="481"/>
      <c r="V75" s="481"/>
    </row>
    <row r="76" spans="2:22" ht="15" customHeight="1" x14ac:dyDescent="0.35">
      <c r="B76" s="476"/>
      <c r="C76" s="479"/>
      <c r="D76" s="255" t="s">
        <v>710</v>
      </c>
      <c r="E76" s="332"/>
      <c r="F76" s="332"/>
      <c r="G76" s="32">
        <v>996</v>
      </c>
      <c r="H76" s="237" t="s">
        <v>273</v>
      </c>
      <c r="I76" s="277" t="s">
        <v>1737</v>
      </c>
      <c r="J76" s="481"/>
      <c r="K76" s="481"/>
      <c r="L76" s="481"/>
      <c r="M76" s="481"/>
      <c r="N76" s="481"/>
      <c r="O76" s="481"/>
      <c r="P76" s="481"/>
      <c r="Q76" s="481"/>
      <c r="R76" s="481"/>
      <c r="S76" s="481"/>
      <c r="T76" s="481"/>
      <c r="U76" s="481"/>
      <c r="V76" s="481"/>
    </row>
    <row r="77" spans="2:22" ht="15" customHeight="1" x14ac:dyDescent="0.35">
      <c r="B77" s="476"/>
      <c r="C77" s="479"/>
      <c r="D77" s="294" t="s">
        <v>1048</v>
      </c>
      <c r="E77" s="332"/>
      <c r="F77" s="332"/>
      <c r="G77" s="32">
        <v>1436</v>
      </c>
      <c r="H77" s="237" t="s">
        <v>273</v>
      </c>
      <c r="I77" s="277" t="s">
        <v>1737</v>
      </c>
      <c r="J77" s="481"/>
      <c r="K77" s="481"/>
      <c r="L77" s="481"/>
      <c r="M77" s="481"/>
      <c r="N77" s="481"/>
      <c r="O77" s="481"/>
      <c r="P77" s="481"/>
      <c r="Q77" s="481"/>
      <c r="R77" s="481"/>
      <c r="S77" s="481"/>
      <c r="T77" s="481"/>
      <c r="U77" s="481"/>
      <c r="V77" s="481"/>
    </row>
    <row r="78" spans="2:22" ht="15" customHeight="1" x14ac:dyDescent="0.35">
      <c r="B78" s="476"/>
      <c r="C78" s="479"/>
      <c r="D78" s="294" t="s">
        <v>906</v>
      </c>
      <c r="E78" s="332"/>
      <c r="F78" s="332"/>
      <c r="G78" s="32">
        <v>1252</v>
      </c>
      <c r="H78" s="237" t="s">
        <v>273</v>
      </c>
      <c r="I78" s="277" t="s">
        <v>1737</v>
      </c>
      <c r="J78" s="481"/>
      <c r="K78" s="481"/>
      <c r="L78" s="481"/>
      <c r="M78" s="481"/>
      <c r="N78" s="481"/>
      <c r="O78" s="481"/>
      <c r="P78" s="481"/>
      <c r="Q78" s="481"/>
      <c r="R78" s="481"/>
      <c r="S78" s="481"/>
      <c r="T78" s="481"/>
      <c r="U78" s="481"/>
      <c r="V78" s="481"/>
    </row>
    <row r="79" spans="2:22" ht="15" customHeight="1" x14ac:dyDescent="0.35">
      <c r="B79" s="476"/>
      <c r="C79" s="479"/>
      <c r="D79" s="294" t="s">
        <v>911</v>
      </c>
      <c r="E79" s="332"/>
      <c r="F79" s="332"/>
      <c r="G79" s="32">
        <v>1045</v>
      </c>
      <c r="H79" s="237" t="s">
        <v>273</v>
      </c>
      <c r="I79" s="277" t="s">
        <v>1737</v>
      </c>
      <c r="J79" s="481"/>
      <c r="K79" s="481"/>
      <c r="L79" s="481"/>
      <c r="M79" s="481"/>
      <c r="N79" s="481"/>
      <c r="O79" s="481"/>
      <c r="P79" s="481"/>
      <c r="Q79" s="481"/>
      <c r="R79" s="481"/>
      <c r="S79" s="481"/>
      <c r="T79" s="481"/>
      <c r="U79" s="481"/>
      <c r="V79" s="481"/>
    </row>
    <row r="80" spans="2:22" ht="15" customHeight="1" x14ac:dyDescent="0.35">
      <c r="B80" s="476"/>
      <c r="C80" s="479"/>
      <c r="D80" s="255" t="s">
        <v>1049</v>
      </c>
      <c r="E80" s="332"/>
      <c r="F80" s="332"/>
      <c r="G80" s="32">
        <v>843</v>
      </c>
      <c r="H80" s="237" t="s">
        <v>273</v>
      </c>
      <c r="I80" s="277" t="s">
        <v>1737</v>
      </c>
      <c r="J80" s="481"/>
      <c r="K80" s="481"/>
      <c r="L80" s="481"/>
      <c r="M80" s="481"/>
      <c r="N80" s="481"/>
      <c r="O80" s="481"/>
      <c r="P80" s="481"/>
      <c r="Q80" s="481"/>
      <c r="R80" s="481"/>
      <c r="S80" s="481"/>
      <c r="T80" s="481"/>
      <c r="U80" s="481"/>
      <c r="V80" s="481"/>
    </row>
    <row r="81" spans="2:22" ht="15" customHeight="1" x14ac:dyDescent="0.35">
      <c r="B81" s="476"/>
      <c r="C81" s="479"/>
      <c r="D81" s="294" t="s">
        <v>1050</v>
      </c>
      <c r="E81" s="332"/>
      <c r="F81" s="332"/>
      <c r="G81" s="32">
        <v>667</v>
      </c>
      <c r="H81" s="237" t="s">
        <v>273</v>
      </c>
      <c r="I81" s="277" t="s">
        <v>1737</v>
      </c>
      <c r="J81" s="481"/>
      <c r="K81" s="481"/>
      <c r="L81" s="481"/>
      <c r="M81" s="481"/>
      <c r="N81" s="481"/>
      <c r="O81" s="481"/>
      <c r="P81" s="481"/>
      <c r="Q81" s="481"/>
      <c r="R81" s="481"/>
      <c r="S81" s="481"/>
      <c r="T81" s="481"/>
      <c r="U81" s="481"/>
      <c r="V81" s="481"/>
    </row>
    <row r="82" spans="2:22" ht="15" customHeight="1" x14ac:dyDescent="0.35">
      <c r="B82" s="476"/>
      <c r="C82" s="479"/>
      <c r="D82" s="294" t="s">
        <v>908</v>
      </c>
      <c r="E82" s="332"/>
      <c r="F82" s="332"/>
      <c r="G82" s="32">
        <v>937</v>
      </c>
      <c r="H82" s="237" t="s">
        <v>273</v>
      </c>
      <c r="I82" s="277" t="s">
        <v>1737</v>
      </c>
      <c r="J82" s="481"/>
      <c r="K82" s="481"/>
      <c r="L82" s="481"/>
      <c r="M82" s="481"/>
      <c r="N82" s="481"/>
      <c r="O82" s="481"/>
      <c r="P82" s="481"/>
      <c r="Q82" s="481"/>
      <c r="R82" s="481"/>
      <c r="S82" s="481"/>
      <c r="T82" s="481"/>
      <c r="U82" s="481"/>
      <c r="V82" s="481"/>
    </row>
    <row r="83" spans="2:22" ht="15" customHeight="1" x14ac:dyDescent="0.35">
      <c r="B83" s="476"/>
      <c r="C83" s="479"/>
      <c r="D83" s="294" t="s">
        <v>1051</v>
      </c>
      <c r="E83" s="332"/>
      <c r="F83" s="332"/>
      <c r="G83" s="32">
        <v>616</v>
      </c>
      <c r="H83" s="237" t="s">
        <v>273</v>
      </c>
      <c r="I83" s="277" t="s">
        <v>1737</v>
      </c>
      <c r="J83" s="481"/>
      <c r="K83" s="481"/>
      <c r="L83" s="481"/>
      <c r="M83" s="481"/>
      <c r="N83" s="481"/>
      <c r="O83" s="481"/>
      <c r="P83" s="481"/>
      <c r="Q83" s="481"/>
      <c r="R83" s="481"/>
      <c r="S83" s="481"/>
      <c r="T83" s="481"/>
      <c r="U83" s="481"/>
      <c r="V83" s="481"/>
    </row>
    <row r="84" spans="2:22" ht="15" customHeight="1" x14ac:dyDescent="0.35">
      <c r="B84" s="476"/>
      <c r="C84" s="479"/>
      <c r="D84" s="294" t="s">
        <v>1052</v>
      </c>
      <c r="E84" s="332"/>
      <c r="F84" s="332"/>
      <c r="G84" s="32">
        <v>531</v>
      </c>
      <c r="H84" s="237" t="s">
        <v>273</v>
      </c>
      <c r="I84" s="277" t="s">
        <v>1737</v>
      </c>
      <c r="J84" s="481"/>
      <c r="K84" s="481"/>
      <c r="L84" s="481"/>
      <c r="M84" s="481"/>
      <c r="N84" s="481"/>
      <c r="O84" s="481"/>
      <c r="P84" s="481"/>
      <c r="Q84" s="481"/>
      <c r="R84" s="481"/>
      <c r="S84" s="481"/>
      <c r="T84" s="481"/>
      <c r="U84" s="481"/>
      <c r="V84" s="481"/>
    </row>
    <row r="85" spans="2:22" ht="15" customHeight="1" x14ac:dyDescent="0.35">
      <c r="B85" s="476"/>
      <c r="C85" s="479"/>
      <c r="D85" s="294" t="s">
        <v>707</v>
      </c>
      <c r="E85" s="332"/>
      <c r="F85" s="332"/>
      <c r="G85" s="32">
        <v>539</v>
      </c>
      <c r="H85" s="237" t="s">
        <v>273</v>
      </c>
      <c r="I85" s="277" t="s">
        <v>1737</v>
      </c>
      <c r="J85" s="481"/>
      <c r="K85" s="481"/>
      <c r="L85" s="481"/>
      <c r="M85" s="481"/>
      <c r="N85" s="481"/>
      <c r="O85" s="481"/>
      <c r="P85" s="481"/>
      <c r="Q85" s="481"/>
      <c r="R85" s="481"/>
      <c r="S85" s="481"/>
      <c r="T85" s="481"/>
      <c r="U85" s="481"/>
      <c r="V85" s="481"/>
    </row>
    <row r="86" spans="2:22" ht="15" customHeight="1" x14ac:dyDescent="0.35">
      <c r="B86" s="476"/>
      <c r="C86" s="479"/>
      <c r="D86" s="294" t="s">
        <v>903</v>
      </c>
      <c r="E86" s="332"/>
      <c r="F86" s="332"/>
      <c r="G86" s="32">
        <v>1128</v>
      </c>
      <c r="H86" s="237" t="s">
        <v>273</v>
      </c>
      <c r="I86" s="277" t="s">
        <v>1737</v>
      </c>
      <c r="J86" s="481"/>
      <c r="K86" s="481"/>
      <c r="L86" s="481"/>
      <c r="M86" s="481"/>
      <c r="N86" s="481"/>
      <c r="O86" s="481"/>
      <c r="P86" s="481"/>
      <c r="Q86" s="481"/>
      <c r="R86" s="481"/>
      <c r="S86" s="481"/>
      <c r="T86" s="481"/>
      <c r="U86" s="481"/>
      <c r="V86" s="481"/>
    </row>
    <row r="87" spans="2:22" ht="15" customHeight="1" x14ac:dyDescent="0.35">
      <c r="B87" s="476"/>
      <c r="C87" s="479"/>
      <c r="D87" s="294" t="s">
        <v>1053</v>
      </c>
      <c r="E87" s="332"/>
      <c r="F87" s="332"/>
      <c r="G87" s="32">
        <v>856</v>
      </c>
      <c r="H87" s="237" t="s">
        <v>273</v>
      </c>
      <c r="I87" s="277" t="s">
        <v>1737</v>
      </c>
      <c r="J87" s="481"/>
      <c r="K87" s="481"/>
      <c r="L87" s="481"/>
      <c r="M87" s="481"/>
      <c r="N87" s="481"/>
      <c r="O87" s="481"/>
      <c r="P87" s="481"/>
      <c r="Q87" s="481"/>
      <c r="R87" s="481"/>
      <c r="S87" s="481"/>
      <c r="T87" s="481"/>
      <c r="U87" s="481"/>
      <c r="V87" s="481"/>
    </row>
    <row r="88" spans="2:22" ht="15" customHeight="1" x14ac:dyDescent="0.35">
      <c r="B88" s="476"/>
      <c r="C88" s="479"/>
      <c r="D88" s="294" t="s">
        <v>1054</v>
      </c>
      <c r="E88" s="332"/>
      <c r="F88" s="332"/>
      <c r="G88" s="32">
        <v>797</v>
      </c>
      <c r="H88" s="237" t="s">
        <v>273</v>
      </c>
      <c r="I88" s="277" t="s">
        <v>1737</v>
      </c>
      <c r="J88" s="481"/>
      <c r="K88" s="481"/>
      <c r="L88" s="481"/>
      <c r="M88" s="481"/>
      <c r="N88" s="481"/>
      <c r="O88" s="481"/>
      <c r="P88" s="481"/>
      <c r="Q88" s="481"/>
      <c r="R88" s="481"/>
      <c r="S88" s="481"/>
      <c r="T88" s="481"/>
      <c r="U88" s="481"/>
      <c r="V88" s="481"/>
    </row>
    <row r="89" spans="2:22" ht="15" customHeight="1" x14ac:dyDescent="0.35">
      <c r="B89" s="476"/>
      <c r="C89" s="479"/>
      <c r="D89" s="255" t="s">
        <v>1055</v>
      </c>
      <c r="E89" s="332"/>
      <c r="F89" s="333"/>
      <c r="G89" s="32">
        <v>669</v>
      </c>
      <c r="H89" s="237" t="s">
        <v>273</v>
      </c>
      <c r="I89" s="277" t="s">
        <v>1737</v>
      </c>
      <c r="J89" s="481"/>
      <c r="K89" s="481"/>
      <c r="L89" s="481"/>
      <c r="M89" s="481"/>
      <c r="N89" s="481"/>
      <c r="O89" s="481"/>
      <c r="P89" s="481"/>
      <c r="Q89" s="481"/>
      <c r="R89" s="481"/>
      <c r="S89" s="481"/>
      <c r="T89" s="481"/>
      <c r="U89" s="481"/>
      <c r="V89" s="481"/>
    </row>
    <row r="90" spans="2:22" ht="15" customHeight="1" x14ac:dyDescent="0.35">
      <c r="B90" s="476"/>
      <c r="C90" s="479"/>
      <c r="D90" s="255" t="s">
        <v>791</v>
      </c>
      <c r="E90" s="332"/>
      <c r="F90" s="331" t="s">
        <v>1057</v>
      </c>
      <c r="G90" s="32">
        <v>928</v>
      </c>
      <c r="H90" s="237" t="s">
        <v>273</v>
      </c>
      <c r="I90" s="277" t="s">
        <v>1737</v>
      </c>
      <c r="J90" s="481"/>
      <c r="K90" s="481"/>
      <c r="L90" s="481"/>
      <c r="M90" s="481"/>
      <c r="N90" s="481"/>
      <c r="O90" s="481"/>
      <c r="P90" s="481"/>
      <c r="Q90" s="481"/>
      <c r="R90" s="481"/>
      <c r="S90" s="481"/>
      <c r="T90" s="481"/>
      <c r="U90" s="481"/>
      <c r="V90" s="481"/>
    </row>
    <row r="91" spans="2:22" ht="15" customHeight="1" x14ac:dyDescent="0.35">
      <c r="B91" s="476"/>
      <c r="C91" s="479"/>
      <c r="D91" s="255" t="s">
        <v>706</v>
      </c>
      <c r="E91" s="332"/>
      <c r="F91" s="332"/>
      <c r="G91" s="32">
        <v>356</v>
      </c>
      <c r="H91" s="237" t="s">
        <v>273</v>
      </c>
      <c r="I91" s="277" t="s">
        <v>1737</v>
      </c>
      <c r="J91" s="481"/>
      <c r="K91" s="481"/>
      <c r="L91" s="481"/>
      <c r="M91" s="481"/>
      <c r="N91" s="481"/>
      <c r="O91" s="481"/>
      <c r="P91" s="481"/>
      <c r="Q91" s="481"/>
      <c r="R91" s="481"/>
      <c r="S91" s="481"/>
      <c r="T91" s="481"/>
      <c r="U91" s="481"/>
      <c r="V91" s="481"/>
    </row>
    <row r="92" spans="2:22" ht="15" customHeight="1" x14ac:dyDescent="0.35">
      <c r="B92" s="476"/>
      <c r="C92" s="479"/>
      <c r="D92" s="255" t="s">
        <v>710</v>
      </c>
      <c r="E92" s="332"/>
      <c r="F92" s="332"/>
      <c r="G92" s="31">
        <v>1207</v>
      </c>
      <c r="H92" s="237" t="s">
        <v>273</v>
      </c>
      <c r="I92" s="277" t="s">
        <v>1737</v>
      </c>
      <c r="J92" s="481"/>
      <c r="K92" s="481"/>
      <c r="L92" s="481"/>
      <c r="M92" s="481"/>
      <c r="N92" s="481"/>
      <c r="O92" s="481"/>
      <c r="P92" s="481"/>
      <c r="Q92" s="481"/>
      <c r="R92" s="481"/>
      <c r="S92" s="481"/>
      <c r="T92" s="481"/>
      <c r="U92" s="481"/>
      <c r="V92" s="481"/>
    </row>
    <row r="93" spans="2:22" ht="15" customHeight="1" x14ac:dyDescent="0.35">
      <c r="B93" s="476"/>
      <c r="C93" s="479"/>
      <c r="D93" s="294" t="s">
        <v>1048</v>
      </c>
      <c r="E93" s="332"/>
      <c r="F93" s="332"/>
      <c r="G93" s="32">
        <v>1662</v>
      </c>
      <c r="H93" s="237" t="s">
        <v>273</v>
      </c>
      <c r="I93" s="277" t="s">
        <v>1737</v>
      </c>
      <c r="J93" s="481"/>
      <c r="K93" s="481"/>
      <c r="L93" s="481"/>
      <c r="M93" s="481"/>
      <c r="N93" s="481"/>
      <c r="O93" s="481"/>
      <c r="P93" s="481"/>
      <c r="Q93" s="481"/>
      <c r="R93" s="481"/>
      <c r="S93" s="481"/>
      <c r="T93" s="481"/>
      <c r="U93" s="481"/>
      <c r="V93" s="481"/>
    </row>
    <row r="94" spans="2:22" ht="15" customHeight="1" x14ac:dyDescent="0.35">
      <c r="B94" s="476"/>
      <c r="C94" s="479"/>
      <c r="D94" s="294" t="s">
        <v>906</v>
      </c>
      <c r="E94" s="332"/>
      <c r="F94" s="332"/>
      <c r="G94" s="32">
        <v>1460</v>
      </c>
      <c r="H94" s="237" t="s">
        <v>273</v>
      </c>
      <c r="I94" s="277" t="s">
        <v>1737</v>
      </c>
      <c r="J94" s="481"/>
      <c r="K94" s="481"/>
      <c r="L94" s="481"/>
      <c r="M94" s="481"/>
      <c r="N94" s="481"/>
      <c r="O94" s="481"/>
      <c r="P94" s="481"/>
      <c r="Q94" s="481"/>
      <c r="R94" s="481"/>
      <c r="S94" s="481"/>
      <c r="T94" s="481"/>
      <c r="U94" s="481"/>
      <c r="V94" s="481"/>
    </row>
    <row r="95" spans="2:22" ht="15" customHeight="1" x14ac:dyDescent="0.35">
      <c r="B95" s="476"/>
      <c r="C95" s="479"/>
      <c r="D95" s="294" t="s">
        <v>911</v>
      </c>
      <c r="E95" s="332"/>
      <c r="F95" s="332"/>
      <c r="G95" s="32">
        <v>1349</v>
      </c>
      <c r="H95" s="237" t="s">
        <v>273</v>
      </c>
      <c r="I95" s="277" t="s">
        <v>1737</v>
      </c>
      <c r="J95" s="481"/>
      <c r="K95" s="481"/>
      <c r="L95" s="481"/>
      <c r="M95" s="481"/>
      <c r="N95" s="481"/>
      <c r="O95" s="481"/>
      <c r="P95" s="481"/>
      <c r="Q95" s="481"/>
      <c r="R95" s="481"/>
      <c r="S95" s="481"/>
      <c r="T95" s="481"/>
      <c r="U95" s="481"/>
      <c r="V95" s="481"/>
    </row>
    <row r="96" spans="2:22" ht="15" customHeight="1" x14ac:dyDescent="0.35">
      <c r="B96" s="476"/>
      <c r="C96" s="479"/>
      <c r="D96" s="255" t="s">
        <v>1049</v>
      </c>
      <c r="E96" s="332"/>
      <c r="F96" s="332"/>
      <c r="G96" s="32">
        <v>1084</v>
      </c>
      <c r="H96" s="237" t="s">
        <v>273</v>
      </c>
      <c r="I96" s="277" t="s">
        <v>1737</v>
      </c>
      <c r="J96" s="481"/>
      <c r="K96" s="481"/>
      <c r="L96" s="481"/>
      <c r="M96" s="481"/>
      <c r="N96" s="481"/>
      <c r="O96" s="481"/>
      <c r="P96" s="481"/>
      <c r="Q96" s="481"/>
      <c r="R96" s="481"/>
      <c r="S96" s="481"/>
      <c r="T96" s="481"/>
      <c r="U96" s="481"/>
      <c r="V96" s="481"/>
    </row>
    <row r="97" spans="2:22" ht="15" customHeight="1" x14ac:dyDescent="0.35">
      <c r="B97" s="476"/>
      <c r="C97" s="479"/>
      <c r="D97" s="294" t="s">
        <v>1050</v>
      </c>
      <c r="E97" s="332"/>
      <c r="F97" s="332"/>
      <c r="G97" s="32">
        <v>882</v>
      </c>
      <c r="H97" s="237" t="s">
        <v>273</v>
      </c>
      <c r="I97" s="277" t="s">
        <v>1737</v>
      </c>
      <c r="J97" s="481"/>
      <c r="K97" s="481"/>
      <c r="L97" s="481"/>
      <c r="M97" s="481"/>
      <c r="N97" s="481"/>
      <c r="O97" s="481"/>
      <c r="P97" s="481"/>
      <c r="Q97" s="481"/>
      <c r="R97" s="481"/>
      <c r="S97" s="481"/>
      <c r="T97" s="481"/>
      <c r="U97" s="481"/>
      <c r="V97" s="481"/>
    </row>
    <row r="98" spans="2:22" ht="15" customHeight="1" x14ac:dyDescent="0.35">
      <c r="B98" s="476"/>
      <c r="C98" s="479"/>
      <c r="D98" s="294" t="s">
        <v>908</v>
      </c>
      <c r="E98" s="332"/>
      <c r="F98" s="332"/>
      <c r="G98" s="32">
        <v>1249</v>
      </c>
      <c r="H98" s="237" t="s">
        <v>273</v>
      </c>
      <c r="I98" s="277" t="s">
        <v>1737</v>
      </c>
      <c r="J98" s="481"/>
      <c r="K98" s="481"/>
      <c r="L98" s="481"/>
      <c r="M98" s="481"/>
      <c r="N98" s="481"/>
      <c r="O98" s="481"/>
      <c r="P98" s="481"/>
      <c r="Q98" s="481"/>
      <c r="R98" s="481"/>
      <c r="S98" s="481"/>
      <c r="T98" s="481"/>
      <c r="U98" s="481"/>
      <c r="V98" s="481"/>
    </row>
    <row r="99" spans="2:22" ht="15" customHeight="1" x14ac:dyDescent="0.35">
      <c r="B99" s="476"/>
      <c r="C99" s="479"/>
      <c r="D99" s="294" t="s">
        <v>1051</v>
      </c>
      <c r="E99" s="332"/>
      <c r="F99" s="332"/>
      <c r="G99" s="32">
        <v>845</v>
      </c>
      <c r="H99" s="237" t="s">
        <v>273</v>
      </c>
      <c r="I99" s="277" t="s">
        <v>1737</v>
      </c>
      <c r="J99" s="481"/>
      <c r="K99" s="481"/>
      <c r="L99" s="481"/>
      <c r="M99" s="481"/>
      <c r="N99" s="481"/>
      <c r="O99" s="481"/>
      <c r="P99" s="481"/>
      <c r="Q99" s="481"/>
      <c r="R99" s="481"/>
      <c r="S99" s="481"/>
      <c r="T99" s="481"/>
      <c r="U99" s="481"/>
      <c r="V99" s="481"/>
    </row>
    <row r="100" spans="2:22" ht="15" customHeight="1" x14ac:dyDescent="0.35">
      <c r="B100" s="476"/>
      <c r="C100" s="479"/>
      <c r="D100" s="294" t="s">
        <v>1052</v>
      </c>
      <c r="E100" s="332"/>
      <c r="F100" s="332"/>
      <c r="G100" s="32">
        <v>780</v>
      </c>
      <c r="H100" s="237" t="s">
        <v>273</v>
      </c>
      <c r="I100" s="277" t="s">
        <v>1737</v>
      </c>
      <c r="J100" s="481"/>
      <c r="K100" s="481"/>
      <c r="L100" s="481"/>
      <c r="M100" s="481"/>
      <c r="N100" s="481"/>
      <c r="O100" s="481"/>
      <c r="P100" s="481"/>
      <c r="Q100" s="481"/>
      <c r="R100" s="481"/>
      <c r="S100" s="481"/>
      <c r="T100" s="481"/>
      <c r="U100" s="481"/>
      <c r="V100" s="481"/>
    </row>
    <row r="101" spans="2:22" ht="15" customHeight="1" x14ac:dyDescent="0.35">
      <c r="B101" s="476"/>
      <c r="C101" s="479"/>
      <c r="D101" s="294" t="s">
        <v>707</v>
      </c>
      <c r="E101" s="332"/>
      <c r="F101" s="332"/>
      <c r="G101" s="32">
        <v>864</v>
      </c>
      <c r="H101" s="237" t="s">
        <v>273</v>
      </c>
      <c r="I101" s="277" t="s">
        <v>1737</v>
      </c>
      <c r="J101" s="481"/>
      <c r="K101" s="481"/>
      <c r="L101" s="481"/>
      <c r="M101" s="481"/>
      <c r="N101" s="481"/>
      <c r="O101" s="481"/>
      <c r="P101" s="481"/>
      <c r="Q101" s="481"/>
      <c r="R101" s="481"/>
      <c r="S101" s="481"/>
      <c r="T101" s="481"/>
      <c r="U101" s="481"/>
      <c r="V101" s="481"/>
    </row>
    <row r="102" spans="2:22" ht="15" customHeight="1" x14ac:dyDescent="0.35">
      <c r="B102" s="476"/>
      <c r="C102" s="479"/>
      <c r="D102" s="294" t="s">
        <v>903</v>
      </c>
      <c r="E102" s="332"/>
      <c r="F102" s="332"/>
      <c r="G102" s="32">
        <v>1351</v>
      </c>
      <c r="H102" s="237" t="s">
        <v>273</v>
      </c>
      <c r="I102" s="277" t="s">
        <v>1737</v>
      </c>
      <c r="J102" s="481"/>
      <c r="K102" s="481"/>
      <c r="L102" s="481"/>
      <c r="M102" s="481"/>
      <c r="N102" s="481"/>
      <c r="O102" s="481"/>
      <c r="P102" s="481"/>
      <c r="Q102" s="481"/>
      <c r="R102" s="481"/>
      <c r="S102" s="481"/>
      <c r="T102" s="481"/>
      <c r="U102" s="481"/>
      <c r="V102" s="481"/>
    </row>
    <row r="103" spans="2:22" ht="15" customHeight="1" x14ac:dyDescent="0.35">
      <c r="B103" s="476"/>
      <c r="C103" s="479"/>
      <c r="D103" s="294" t="s">
        <v>1053</v>
      </c>
      <c r="E103" s="332"/>
      <c r="F103" s="332"/>
      <c r="G103" s="32">
        <v>1063</v>
      </c>
      <c r="H103" s="237" t="s">
        <v>273</v>
      </c>
      <c r="I103" s="277" t="s">
        <v>1737</v>
      </c>
      <c r="J103" s="481"/>
      <c r="K103" s="481"/>
      <c r="L103" s="481"/>
      <c r="M103" s="481"/>
      <c r="N103" s="481"/>
      <c r="O103" s="481"/>
      <c r="P103" s="481"/>
      <c r="Q103" s="481"/>
      <c r="R103" s="481"/>
      <c r="S103" s="481"/>
      <c r="T103" s="481"/>
      <c r="U103" s="481"/>
      <c r="V103" s="481"/>
    </row>
    <row r="104" spans="2:22" ht="15" customHeight="1" x14ac:dyDescent="0.35">
      <c r="B104" s="476"/>
      <c r="C104" s="479"/>
      <c r="D104" s="294" t="s">
        <v>1054</v>
      </c>
      <c r="E104" s="332"/>
      <c r="F104" s="332"/>
      <c r="G104" s="31">
        <v>1031</v>
      </c>
      <c r="H104" s="237" t="s">
        <v>273</v>
      </c>
      <c r="I104" s="277" t="s">
        <v>1737</v>
      </c>
      <c r="J104" s="481"/>
      <c r="K104" s="481"/>
      <c r="L104" s="481"/>
      <c r="M104" s="481"/>
      <c r="N104" s="481"/>
      <c r="O104" s="481"/>
      <c r="P104" s="481"/>
      <c r="Q104" s="481"/>
      <c r="R104" s="481"/>
      <c r="S104" s="481"/>
      <c r="T104" s="481"/>
      <c r="U104" s="481"/>
      <c r="V104" s="481"/>
    </row>
    <row r="105" spans="2:22" ht="15" customHeight="1" x14ac:dyDescent="0.35">
      <c r="B105" s="477"/>
      <c r="C105" s="480"/>
      <c r="D105" s="255" t="s">
        <v>1055</v>
      </c>
      <c r="E105" s="333"/>
      <c r="F105" s="333"/>
      <c r="G105" s="31">
        <v>915</v>
      </c>
      <c r="H105" s="237" t="s">
        <v>273</v>
      </c>
      <c r="I105" s="277" t="s">
        <v>1737</v>
      </c>
      <c r="J105" s="481"/>
      <c r="K105" s="481"/>
      <c r="L105" s="481"/>
      <c r="M105" s="481"/>
      <c r="N105" s="481"/>
      <c r="O105" s="481"/>
      <c r="P105" s="481"/>
      <c r="Q105" s="481"/>
      <c r="R105" s="481"/>
      <c r="S105" s="481"/>
      <c r="T105" s="481"/>
      <c r="U105" s="481"/>
      <c r="V105" s="481"/>
    </row>
    <row r="106" spans="2:22" ht="15" customHeight="1" x14ac:dyDescent="0.35">
      <c r="B106" s="265" t="s">
        <v>377</v>
      </c>
      <c r="C106" s="255"/>
      <c r="D106" s="255"/>
      <c r="E106" s="255"/>
      <c r="F106" s="255"/>
      <c r="G106" s="255">
        <v>1000</v>
      </c>
      <c r="H106" s="252" t="s">
        <v>273</v>
      </c>
      <c r="I106" s="252"/>
      <c r="J106" s="307" t="s">
        <v>1739</v>
      </c>
      <c r="K106" s="308"/>
      <c r="L106" s="308"/>
      <c r="M106" s="308"/>
      <c r="N106" s="308"/>
      <c r="O106" s="308"/>
      <c r="P106" s="308"/>
      <c r="Q106" s="308"/>
      <c r="R106" s="308"/>
      <c r="S106" s="308"/>
      <c r="T106" s="308"/>
      <c r="U106" s="308"/>
      <c r="V106" s="309"/>
    </row>
    <row r="107" spans="2:22" x14ac:dyDescent="0.35">
      <c r="B107" s="235" t="s">
        <v>1740</v>
      </c>
      <c r="C107" s="284"/>
      <c r="D107" s="255"/>
      <c r="E107" s="255"/>
      <c r="F107" s="255"/>
      <c r="G107" s="41"/>
      <c r="H107" s="237" t="s">
        <v>514</v>
      </c>
      <c r="I107" s="238" t="s">
        <v>451</v>
      </c>
      <c r="J107" s="307" t="s">
        <v>1741</v>
      </c>
      <c r="K107" s="308"/>
      <c r="L107" s="308"/>
      <c r="M107" s="308"/>
      <c r="N107" s="308"/>
      <c r="O107" s="308"/>
      <c r="P107" s="308"/>
      <c r="Q107" s="308"/>
      <c r="R107" s="308"/>
      <c r="S107" s="308"/>
      <c r="T107" s="308"/>
      <c r="U107" s="308"/>
      <c r="V107" s="309"/>
    </row>
    <row r="108" spans="2:22" ht="15" customHeight="1" x14ac:dyDescent="0.35">
      <c r="B108" s="325" t="s">
        <v>289</v>
      </c>
      <c r="C108" s="331" t="s">
        <v>699</v>
      </c>
      <c r="D108" s="255" t="s">
        <v>903</v>
      </c>
      <c r="E108" s="255"/>
      <c r="F108" s="255"/>
      <c r="G108" s="35">
        <v>0.92300000000000004</v>
      </c>
      <c r="H108" s="328" t="s">
        <v>273</v>
      </c>
      <c r="I108" s="328"/>
      <c r="J108" s="341" t="s">
        <v>1141</v>
      </c>
      <c r="K108" s="342"/>
      <c r="L108" s="342"/>
      <c r="M108" s="342"/>
      <c r="N108" s="342"/>
      <c r="O108" s="342"/>
      <c r="P108" s="342"/>
      <c r="Q108" s="342"/>
      <c r="R108" s="342"/>
      <c r="S108" s="342"/>
      <c r="T108" s="342"/>
      <c r="U108" s="342"/>
      <c r="V108" s="343"/>
    </row>
    <row r="109" spans="2:22" ht="15" customHeight="1" x14ac:dyDescent="0.35">
      <c r="B109" s="326"/>
      <c r="C109" s="332"/>
      <c r="D109" s="255" t="s">
        <v>791</v>
      </c>
      <c r="E109" s="255"/>
      <c r="F109" s="255"/>
      <c r="G109" s="35">
        <v>0.96699999999999997</v>
      </c>
      <c r="H109" s="329"/>
      <c r="I109" s="329"/>
      <c r="J109" s="344"/>
      <c r="K109" s="366"/>
      <c r="L109" s="366"/>
      <c r="M109" s="366"/>
      <c r="N109" s="366"/>
      <c r="O109" s="366"/>
      <c r="P109" s="366"/>
      <c r="Q109" s="366"/>
      <c r="R109" s="366"/>
      <c r="S109" s="366"/>
      <c r="T109" s="366"/>
      <c r="U109" s="366"/>
      <c r="V109" s="346"/>
    </row>
    <row r="110" spans="2:22" ht="15" customHeight="1" x14ac:dyDescent="0.35">
      <c r="B110" s="326"/>
      <c r="C110" s="332"/>
      <c r="D110" s="255" t="s">
        <v>706</v>
      </c>
      <c r="E110" s="255"/>
      <c r="F110" s="255"/>
      <c r="G110" s="35">
        <v>1</v>
      </c>
      <c r="H110" s="329"/>
      <c r="I110" s="329"/>
      <c r="J110" s="344"/>
      <c r="K110" s="366"/>
      <c r="L110" s="366"/>
      <c r="M110" s="366"/>
      <c r="N110" s="366"/>
      <c r="O110" s="366"/>
      <c r="P110" s="366"/>
      <c r="Q110" s="366"/>
      <c r="R110" s="366"/>
      <c r="S110" s="366"/>
      <c r="T110" s="366"/>
      <c r="U110" s="366"/>
      <c r="V110" s="346"/>
    </row>
    <row r="111" spans="2:22" ht="15" customHeight="1" x14ac:dyDescent="0.35">
      <c r="B111" s="326"/>
      <c r="C111" s="332"/>
      <c r="D111" s="294" t="s">
        <v>710</v>
      </c>
      <c r="E111" s="255"/>
      <c r="F111" s="255"/>
      <c r="G111" s="35">
        <v>1</v>
      </c>
      <c r="H111" s="329"/>
      <c r="I111" s="329"/>
      <c r="J111" s="344"/>
      <c r="K111" s="366"/>
      <c r="L111" s="366"/>
      <c r="M111" s="366"/>
      <c r="N111" s="366"/>
      <c r="O111" s="366"/>
      <c r="P111" s="366"/>
      <c r="Q111" s="366"/>
      <c r="R111" s="366"/>
      <c r="S111" s="366"/>
      <c r="T111" s="366"/>
      <c r="U111" s="366"/>
      <c r="V111" s="346"/>
    </row>
    <row r="112" spans="2:22" ht="15" customHeight="1" x14ac:dyDescent="0.35">
      <c r="B112" s="326"/>
      <c r="C112" s="332"/>
      <c r="D112" s="294" t="s">
        <v>1048</v>
      </c>
      <c r="E112" s="255"/>
      <c r="F112" s="255"/>
      <c r="G112" s="35">
        <v>0.98599999999999999</v>
      </c>
      <c r="H112" s="329"/>
      <c r="I112" s="329"/>
      <c r="J112" s="344"/>
      <c r="K112" s="366"/>
      <c r="L112" s="366"/>
      <c r="M112" s="366"/>
      <c r="N112" s="366"/>
      <c r="O112" s="366"/>
      <c r="P112" s="366"/>
      <c r="Q112" s="366"/>
      <c r="R112" s="366"/>
      <c r="S112" s="366"/>
      <c r="T112" s="366"/>
      <c r="U112" s="366"/>
      <c r="V112" s="346"/>
    </row>
    <row r="113" spans="2:22" ht="15" customHeight="1" x14ac:dyDescent="0.35">
      <c r="B113" s="326"/>
      <c r="C113" s="332"/>
      <c r="D113" s="294" t="s">
        <v>1053</v>
      </c>
      <c r="E113" s="255"/>
      <c r="F113" s="255"/>
      <c r="G113" s="39">
        <v>0.44600000000000001</v>
      </c>
      <c r="H113" s="329"/>
      <c r="I113" s="329"/>
      <c r="J113" s="344"/>
      <c r="K113" s="366"/>
      <c r="L113" s="366"/>
      <c r="M113" s="366"/>
      <c r="N113" s="366"/>
      <c r="O113" s="366"/>
      <c r="P113" s="366"/>
      <c r="Q113" s="366"/>
      <c r="R113" s="366"/>
      <c r="S113" s="366"/>
      <c r="T113" s="366"/>
      <c r="U113" s="366"/>
      <c r="V113" s="346"/>
    </row>
    <row r="114" spans="2:22" ht="15" customHeight="1" x14ac:dyDescent="0.35">
      <c r="B114" s="326"/>
      <c r="C114" s="332"/>
      <c r="D114" s="255" t="s">
        <v>906</v>
      </c>
      <c r="E114" s="255"/>
      <c r="F114" s="255"/>
      <c r="G114" s="35">
        <v>0.97399999999999998</v>
      </c>
      <c r="H114" s="329"/>
      <c r="I114" s="329"/>
      <c r="J114" s="344"/>
      <c r="K114" s="366"/>
      <c r="L114" s="366"/>
      <c r="M114" s="366"/>
      <c r="N114" s="366"/>
      <c r="O114" s="366"/>
      <c r="P114" s="366"/>
      <c r="Q114" s="366"/>
      <c r="R114" s="366"/>
      <c r="S114" s="366"/>
      <c r="T114" s="366"/>
      <c r="U114" s="366"/>
      <c r="V114" s="346"/>
    </row>
    <row r="115" spans="2:22" ht="15" customHeight="1" x14ac:dyDescent="0.35">
      <c r="B115" s="326"/>
      <c r="C115" s="332"/>
      <c r="D115" s="294" t="s">
        <v>911</v>
      </c>
      <c r="E115" s="255"/>
      <c r="F115" s="255"/>
      <c r="G115" s="35">
        <v>1</v>
      </c>
      <c r="H115" s="329"/>
      <c r="I115" s="329"/>
      <c r="J115" s="344"/>
      <c r="K115" s="366"/>
      <c r="L115" s="366"/>
      <c r="M115" s="366"/>
      <c r="N115" s="366"/>
      <c r="O115" s="366"/>
      <c r="P115" s="366"/>
      <c r="Q115" s="366"/>
      <c r="R115" s="366"/>
      <c r="S115" s="366"/>
      <c r="T115" s="366"/>
      <c r="U115" s="366"/>
      <c r="V115" s="346"/>
    </row>
    <row r="116" spans="2:22" ht="15" customHeight="1" x14ac:dyDescent="0.35">
      <c r="B116" s="326"/>
      <c r="C116" s="332"/>
      <c r="D116" s="294" t="s">
        <v>1049</v>
      </c>
      <c r="E116" s="255"/>
      <c r="F116" s="255"/>
      <c r="G116" s="35">
        <v>0.98799999999999999</v>
      </c>
      <c r="H116" s="329"/>
      <c r="I116" s="329"/>
      <c r="J116" s="344"/>
      <c r="K116" s="366"/>
      <c r="L116" s="366"/>
      <c r="M116" s="366"/>
      <c r="N116" s="366"/>
      <c r="O116" s="366"/>
      <c r="P116" s="366"/>
      <c r="Q116" s="366"/>
      <c r="R116" s="366"/>
      <c r="S116" s="366"/>
      <c r="T116" s="366"/>
      <c r="U116" s="366"/>
      <c r="V116" s="346"/>
    </row>
    <row r="117" spans="2:22" ht="15" customHeight="1" x14ac:dyDescent="0.35">
      <c r="B117" s="326"/>
      <c r="C117" s="332"/>
      <c r="D117" s="294" t="s">
        <v>1050</v>
      </c>
      <c r="E117" s="255"/>
      <c r="F117" s="255"/>
      <c r="G117" s="35">
        <v>1</v>
      </c>
      <c r="H117" s="329"/>
      <c r="I117" s="329"/>
      <c r="J117" s="344"/>
      <c r="K117" s="366"/>
      <c r="L117" s="366"/>
      <c r="M117" s="366"/>
      <c r="N117" s="366"/>
      <c r="O117" s="366"/>
      <c r="P117" s="366"/>
      <c r="Q117" s="366"/>
      <c r="R117" s="366"/>
      <c r="S117" s="366"/>
      <c r="T117" s="366"/>
      <c r="U117" s="366"/>
      <c r="V117" s="346"/>
    </row>
    <row r="118" spans="2:22" ht="15" customHeight="1" x14ac:dyDescent="0.35">
      <c r="B118" s="326"/>
      <c r="C118" s="332"/>
      <c r="D118" s="294" t="s">
        <v>1054</v>
      </c>
      <c r="E118" s="255"/>
      <c r="F118" s="255"/>
      <c r="G118" s="35">
        <v>0.94299999999999995</v>
      </c>
      <c r="H118" s="329"/>
      <c r="I118" s="329"/>
      <c r="J118" s="344"/>
      <c r="K118" s="366"/>
      <c r="L118" s="366"/>
      <c r="M118" s="366"/>
      <c r="N118" s="366"/>
      <c r="O118" s="366"/>
      <c r="P118" s="366"/>
      <c r="Q118" s="366"/>
      <c r="R118" s="366"/>
      <c r="S118" s="366"/>
      <c r="T118" s="366"/>
      <c r="U118" s="366"/>
      <c r="V118" s="346"/>
    </row>
    <row r="119" spans="2:22" ht="15" customHeight="1" x14ac:dyDescent="0.35">
      <c r="B119" s="326"/>
      <c r="C119" s="332"/>
      <c r="D119" s="294" t="s">
        <v>908</v>
      </c>
      <c r="E119" s="255"/>
      <c r="F119" s="255"/>
      <c r="G119" s="35">
        <v>0.996</v>
      </c>
      <c r="H119" s="329"/>
      <c r="I119" s="329"/>
      <c r="J119" s="344"/>
      <c r="K119" s="366"/>
      <c r="L119" s="366"/>
      <c r="M119" s="366"/>
      <c r="N119" s="366"/>
      <c r="O119" s="366"/>
      <c r="P119" s="366"/>
      <c r="Q119" s="366"/>
      <c r="R119" s="366"/>
      <c r="S119" s="366"/>
      <c r="T119" s="366"/>
      <c r="U119" s="366"/>
      <c r="V119" s="346"/>
    </row>
    <row r="120" spans="2:22" ht="15" customHeight="1" x14ac:dyDescent="0.35">
      <c r="B120" s="326"/>
      <c r="C120" s="332"/>
      <c r="D120" s="294" t="s">
        <v>1051</v>
      </c>
      <c r="E120" s="255"/>
      <c r="F120" s="255"/>
      <c r="G120" s="35">
        <v>0.876</v>
      </c>
      <c r="H120" s="329"/>
      <c r="I120" s="329"/>
      <c r="J120" s="344"/>
      <c r="K120" s="366"/>
      <c r="L120" s="366"/>
      <c r="M120" s="366"/>
      <c r="N120" s="366"/>
      <c r="O120" s="366"/>
      <c r="P120" s="366"/>
      <c r="Q120" s="366"/>
      <c r="R120" s="366"/>
      <c r="S120" s="366"/>
      <c r="T120" s="366"/>
      <c r="U120" s="366"/>
      <c r="V120" s="346"/>
    </row>
    <row r="121" spans="2:22" ht="15" customHeight="1" x14ac:dyDescent="0.35">
      <c r="B121" s="326"/>
      <c r="C121" s="332"/>
      <c r="D121" s="294" t="s">
        <v>1052</v>
      </c>
      <c r="E121" s="255"/>
      <c r="F121" s="255"/>
      <c r="G121" s="35">
        <v>1</v>
      </c>
      <c r="H121" s="329"/>
      <c r="I121" s="329"/>
      <c r="J121" s="344"/>
      <c r="K121" s="366"/>
      <c r="L121" s="366"/>
      <c r="M121" s="366"/>
      <c r="N121" s="366"/>
      <c r="O121" s="366"/>
      <c r="P121" s="366"/>
      <c r="Q121" s="366"/>
      <c r="R121" s="366"/>
      <c r="S121" s="366"/>
      <c r="T121" s="366"/>
      <c r="U121" s="366"/>
      <c r="V121" s="346"/>
    </row>
    <row r="122" spans="2:22" ht="15" customHeight="1" x14ac:dyDescent="0.35">
      <c r="B122" s="326"/>
      <c r="C122" s="332"/>
      <c r="D122" s="294" t="s">
        <v>707</v>
      </c>
      <c r="E122" s="255"/>
      <c r="F122" s="255"/>
      <c r="G122" s="35">
        <v>0.77900000000000003</v>
      </c>
      <c r="H122" s="329"/>
      <c r="I122" s="329"/>
      <c r="J122" s="344"/>
      <c r="K122" s="366"/>
      <c r="L122" s="366"/>
      <c r="M122" s="366"/>
      <c r="N122" s="366"/>
      <c r="O122" s="366"/>
      <c r="P122" s="366"/>
      <c r="Q122" s="366"/>
      <c r="R122" s="366"/>
      <c r="S122" s="366"/>
      <c r="T122" s="366"/>
      <c r="U122" s="366"/>
      <c r="V122" s="346"/>
    </row>
    <row r="123" spans="2:22" ht="15" customHeight="1" x14ac:dyDescent="0.35">
      <c r="B123" s="327"/>
      <c r="C123" s="333"/>
      <c r="D123" s="255" t="s">
        <v>1055</v>
      </c>
      <c r="E123" s="255"/>
      <c r="F123" s="255"/>
      <c r="G123" s="35">
        <v>0.92300000000000004</v>
      </c>
      <c r="H123" s="330"/>
      <c r="I123" s="330"/>
      <c r="J123" s="347"/>
      <c r="K123" s="348"/>
      <c r="L123" s="348"/>
      <c r="M123" s="348"/>
      <c r="N123" s="348"/>
      <c r="O123" s="348"/>
      <c r="P123" s="348"/>
      <c r="Q123" s="348"/>
      <c r="R123" s="348"/>
      <c r="S123" s="348"/>
      <c r="T123" s="348"/>
      <c r="U123" s="348"/>
      <c r="V123" s="349"/>
    </row>
    <row r="124" spans="2:22" ht="15" customHeight="1" x14ac:dyDescent="0.35">
      <c r="B124" s="265"/>
      <c r="C124" s="255"/>
      <c r="D124" s="294"/>
      <c r="E124" s="255"/>
      <c r="F124" s="255"/>
      <c r="G124" s="294"/>
      <c r="H124" s="252"/>
      <c r="I124" s="252"/>
      <c r="J124" s="307"/>
      <c r="K124" s="308"/>
      <c r="L124" s="308"/>
      <c r="M124" s="308"/>
      <c r="N124" s="308"/>
      <c r="O124" s="308"/>
      <c r="P124" s="308"/>
      <c r="Q124" s="308"/>
      <c r="R124" s="308"/>
      <c r="S124" s="308"/>
      <c r="T124" s="308"/>
      <c r="U124" s="308"/>
      <c r="V124" s="309"/>
    </row>
    <row r="125" spans="2:22" ht="15" customHeight="1" x14ac:dyDescent="0.35">
      <c r="B125" s="265"/>
      <c r="C125" s="255"/>
      <c r="D125" s="255"/>
      <c r="E125" s="255"/>
      <c r="F125" s="255"/>
      <c r="G125" s="255"/>
      <c r="H125" s="252"/>
      <c r="I125" s="252"/>
      <c r="J125" s="307"/>
      <c r="K125" s="308"/>
      <c r="L125" s="308"/>
      <c r="M125" s="308"/>
      <c r="N125" s="308"/>
      <c r="O125" s="308"/>
      <c r="P125" s="308"/>
      <c r="Q125" s="308"/>
      <c r="R125" s="308"/>
      <c r="S125" s="308"/>
      <c r="T125" s="308"/>
      <c r="U125" s="308"/>
      <c r="V125" s="309"/>
    </row>
    <row r="126" spans="2:22" ht="15" customHeight="1" x14ac:dyDescent="0.35">
      <c r="B126" s="265"/>
      <c r="C126" s="255"/>
      <c r="D126" s="294"/>
      <c r="E126" s="255"/>
      <c r="F126" s="255"/>
      <c r="G126" s="294"/>
      <c r="H126" s="252"/>
      <c r="I126" s="252"/>
      <c r="J126" s="307"/>
      <c r="K126" s="308"/>
      <c r="L126" s="308"/>
      <c r="M126" s="308"/>
      <c r="N126" s="308"/>
      <c r="O126" s="308"/>
      <c r="P126" s="308"/>
      <c r="Q126" s="308"/>
      <c r="R126" s="308"/>
      <c r="S126" s="308"/>
      <c r="T126" s="308"/>
      <c r="U126" s="308"/>
      <c r="V126" s="309"/>
    </row>
    <row r="127" spans="2:22" ht="15" customHeight="1" x14ac:dyDescent="0.35">
      <c r="B127" s="265"/>
      <c r="C127" s="255"/>
      <c r="D127" s="294"/>
      <c r="E127" s="255"/>
      <c r="F127" s="255"/>
      <c r="G127" s="294"/>
      <c r="H127" s="252"/>
      <c r="I127" s="252"/>
      <c r="J127" s="307"/>
      <c r="K127" s="308"/>
      <c r="L127" s="308"/>
      <c r="M127" s="308"/>
      <c r="N127" s="308"/>
      <c r="O127" s="308"/>
      <c r="P127" s="308"/>
      <c r="Q127" s="308"/>
      <c r="R127" s="308"/>
      <c r="S127" s="308"/>
      <c r="T127" s="308"/>
      <c r="U127" s="308"/>
      <c r="V127" s="309"/>
    </row>
    <row r="128" spans="2:22" ht="15" customHeight="1" x14ac:dyDescent="0.35">
      <c r="B128" s="265"/>
      <c r="C128" s="255"/>
      <c r="D128" s="294"/>
      <c r="E128" s="255"/>
      <c r="F128" s="255"/>
      <c r="G128" s="294"/>
      <c r="H128" s="252"/>
      <c r="I128" s="252"/>
      <c r="J128" s="307"/>
      <c r="K128" s="308"/>
      <c r="L128" s="308"/>
      <c r="M128" s="308"/>
      <c r="N128" s="308"/>
      <c r="O128" s="308"/>
      <c r="P128" s="308"/>
      <c r="Q128" s="308"/>
      <c r="R128" s="308"/>
      <c r="S128" s="308"/>
      <c r="T128" s="308"/>
      <c r="U128" s="308"/>
      <c r="V128" s="309"/>
    </row>
    <row r="129" spans="2:22" ht="15" customHeight="1" x14ac:dyDescent="0.35">
      <c r="B129" s="265"/>
      <c r="C129" s="255"/>
      <c r="D129" s="255"/>
      <c r="E129" s="255"/>
      <c r="F129" s="255"/>
      <c r="G129" s="294"/>
      <c r="H129" s="252"/>
      <c r="I129" s="286"/>
      <c r="J129" s="307"/>
      <c r="K129" s="308"/>
      <c r="L129" s="308"/>
      <c r="M129" s="308"/>
      <c r="N129" s="308"/>
      <c r="O129" s="308"/>
      <c r="P129" s="308"/>
      <c r="Q129" s="308"/>
      <c r="R129" s="308"/>
      <c r="S129" s="308"/>
      <c r="T129" s="308"/>
      <c r="U129" s="308"/>
      <c r="V129" s="309"/>
    </row>
    <row r="130" spans="2:22" x14ac:dyDescent="0.35">
      <c r="B130" s="265"/>
      <c r="C130" s="255"/>
      <c r="D130" s="294"/>
      <c r="E130" s="255"/>
      <c r="F130" s="255"/>
      <c r="G130" s="294"/>
      <c r="H130" s="252"/>
      <c r="I130" s="252"/>
      <c r="J130" s="307"/>
      <c r="K130" s="308"/>
      <c r="L130" s="308"/>
      <c r="M130" s="308"/>
      <c r="N130" s="308"/>
      <c r="O130" s="308"/>
      <c r="P130" s="308"/>
      <c r="Q130" s="308"/>
      <c r="R130" s="308"/>
      <c r="S130" s="308"/>
      <c r="T130" s="308"/>
      <c r="U130" s="308"/>
      <c r="V130" s="309"/>
    </row>
    <row r="131" spans="2:22" x14ac:dyDescent="0.35">
      <c r="B131" s="265"/>
      <c r="C131" s="255"/>
      <c r="D131" s="294"/>
      <c r="E131" s="255"/>
      <c r="F131" s="255"/>
      <c r="G131" s="294"/>
      <c r="H131" s="252"/>
      <c r="I131" s="252"/>
      <c r="J131" s="307"/>
      <c r="K131" s="308"/>
      <c r="L131" s="308"/>
      <c r="M131" s="308"/>
      <c r="N131" s="308"/>
      <c r="O131" s="308"/>
      <c r="P131" s="308"/>
      <c r="Q131" s="308"/>
      <c r="R131" s="308"/>
      <c r="S131" s="308"/>
      <c r="T131" s="308"/>
      <c r="U131" s="308"/>
      <c r="V131" s="309"/>
    </row>
    <row r="132" spans="2:22" x14ac:dyDescent="0.35">
      <c r="B132" s="265"/>
      <c r="C132" s="255"/>
      <c r="D132" s="294"/>
      <c r="E132" s="255"/>
      <c r="F132" s="255"/>
      <c r="G132" s="294"/>
      <c r="H132" s="252"/>
      <c r="I132" s="252"/>
      <c r="J132" s="307"/>
      <c r="K132" s="308"/>
      <c r="L132" s="308"/>
      <c r="M132" s="308"/>
      <c r="N132" s="308"/>
      <c r="O132" s="308"/>
      <c r="P132" s="308"/>
      <c r="Q132" s="308"/>
      <c r="R132" s="308"/>
      <c r="S132" s="308"/>
      <c r="T132" s="308"/>
      <c r="U132" s="308"/>
      <c r="V132" s="309"/>
    </row>
    <row r="133" spans="2:22" ht="15" customHeight="1" x14ac:dyDescent="0.35">
      <c r="B133" s="265"/>
      <c r="C133" s="255"/>
      <c r="D133" s="255"/>
      <c r="E133" s="255"/>
      <c r="F133" s="255"/>
      <c r="G133" s="294"/>
      <c r="H133" s="252"/>
      <c r="I133" s="252"/>
      <c r="J133" s="307"/>
      <c r="K133" s="308"/>
      <c r="L133" s="308"/>
      <c r="M133" s="308"/>
      <c r="N133" s="308"/>
      <c r="O133" s="308"/>
      <c r="P133" s="308"/>
      <c r="Q133" s="308"/>
      <c r="R133" s="308"/>
      <c r="S133" s="308"/>
      <c r="T133" s="308"/>
      <c r="U133" s="308"/>
      <c r="V133" s="309"/>
    </row>
    <row r="134" spans="2:22" ht="15" customHeight="1" x14ac:dyDescent="0.35">
      <c r="B134" s="265"/>
      <c r="C134" s="255"/>
      <c r="D134" s="294"/>
      <c r="E134" s="255"/>
      <c r="F134" s="255"/>
      <c r="G134" s="294"/>
      <c r="H134" s="252"/>
      <c r="I134" s="252"/>
      <c r="J134" s="307"/>
      <c r="K134" s="308"/>
      <c r="L134" s="308"/>
      <c r="M134" s="308"/>
      <c r="N134" s="308"/>
      <c r="O134" s="308"/>
      <c r="P134" s="308"/>
      <c r="Q134" s="308"/>
      <c r="R134" s="308"/>
      <c r="S134" s="308"/>
      <c r="T134" s="308"/>
      <c r="U134" s="308"/>
      <c r="V134" s="309"/>
    </row>
    <row r="135" spans="2:22" ht="15" customHeight="1" x14ac:dyDescent="0.35">
      <c r="B135" s="265"/>
      <c r="C135" s="255"/>
      <c r="D135" s="294"/>
      <c r="E135" s="255"/>
      <c r="F135" s="255"/>
      <c r="G135" s="294"/>
      <c r="H135" s="252"/>
      <c r="I135" s="252"/>
      <c r="J135" s="307"/>
      <c r="K135" s="308"/>
      <c r="L135" s="308"/>
      <c r="M135" s="308"/>
      <c r="N135" s="308"/>
      <c r="O135" s="308"/>
      <c r="P135" s="308"/>
      <c r="Q135" s="308"/>
      <c r="R135" s="308"/>
      <c r="S135" s="308"/>
      <c r="T135" s="308"/>
      <c r="U135" s="308"/>
      <c r="V135" s="309"/>
    </row>
    <row r="136" spans="2:22" ht="15" customHeight="1" x14ac:dyDescent="0.35">
      <c r="B136" s="265"/>
      <c r="C136" s="255"/>
      <c r="D136" s="294"/>
      <c r="E136" s="255"/>
      <c r="F136" s="255"/>
      <c r="G136" s="294"/>
      <c r="H136" s="252"/>
      <c r="I136" s="252"/>
      <c r="J136" s="307"/>
      <c r="K136" s="308"/>
      <c r="L136" s="308"/>
      <c r="M136" s="308"/>
      <c r="N136" s="308"/>
      <c r="O136" s="308"/>
      <c r="P136" s="308"/>
      <c r="Q136" s="308"/>
      <c r="R136" s="308"/>
      <c r="S136" s="308"/>
      <c r="T136" s="308"/>
      <c r="U136" s="308"/>
      <c r="V136" s="309"/>
    </row>
    <row r="137" spans="2:22" x14ac:dyDescent="0.35">
      <c r="B137" s="265"/>
      <c r="C137" s="255"/>
      <c r="D137" s="255"/>
      <c r="E137" s="255"/>
      <c r="F137" s="255"/>
      <c r="G137" s="255"/>
      <c r="H137" s="252"/>
      <c r="I137" s="252"/>
      <c r="J137" s="307"/>
      <c r="K137" s="308"/>
      <c r="L137" s="308"/>
      <c r="M137" s="308"/>
      <c r="N137" s="308"/>
      <c r="O137" s="308"/>
      <c r="P137" s="308"/>
      <c r="Q137" s="308"/>
      <c r="R137" s="308"/>
      <c r="S137" s="308"/>
      <c r="T137" s="308"/>
      <c r="U137" s="308"/>
      <c r="V137" s="309"/>
    </row>
    <row r="138" spans="2:22" x14ac:dyDescent="0.35">
      <c r="B138" s="265"/>
      <c r="C138" s="255"/>
      <c r="D138" s="255"/>
      <c r="E138" s="255"/>
      <c r="F138" s="255"/>
      <c r="G138" s="255"/>
      <c r="H138" s="252"/>
      <c r="I138" s="252"/>
      <c r="J138" s="307"/>
      <c r="K138" s="308"/>
      <c r="L138" s="308"/>
      <c r="M138" s="308"/>
      <c r="N138" s="308"/>
      <c r="O138" s="308"/>
      <c r="P138" s="308"/>
      <c r="Q138" s="308"/>
      <c r="R138" s="308"/>
      <c r="S138" s="308"/>
      <c r="T138" s="308"/>
      <c r="U138" s="308"/>
      <c r="V138" s="309"/>
    </row>
    <row r="139" spans="2:22" ht="15" customHeight="1" x14ac:dyDescent="0.35">
      <c r="B139" s="265"/>
      <c r="C139" s="255"/>
      <c r="D139" s="255"/>
      <c r="E139" s="255"/>
      <c r="F139" s="255"/>
      <c r="G139" s="294"/>
      <c r="H139" s="252"/>
      <c r="I139" s="252"/>
      <c r="J139" s="307"/>
      <c r="K139" s="308"/>
      <c r="L139" s="308"/>
      <c r="M139" s="308"/>
      <c r="N139" s="308"/>
      <c r="O139" s="308"/>
      <c r="P139" s="308"/>
      <c r="Q139" s="308"/>
      <c r="R139" s="308"/>
      <c r="S139" s="308"/>
      <c r="T139" s="308"/>
      <c r="U139" s="308"/>
      <c r="V139" s="309"/>
    </row>
    <row r="140" spans="2:22" ht="15" customHeight="1" x14ac:dyDescent="0.35">
      <c r="B140" s="265"/>
      <c r="C140" s="255"/>
      <c r="D140" s="294"/>
      <c r="E140" s="255"/>
      <c r="F140" s="255"/>
      <c r="G140" s="294"/>
      <c r="H140" s="252"/>
      <c r="I140" s="252"/>
      <c r="J140" s="307"/>
      <c r="K140" s="308"/>
      <c r="L140" s="308"/>
      <c r="M140" s="308"/>
      <c r="N140" s="308"/>
      <c r="O140" s="308"/>
      <c r="P140" s="308"/>
      <c r="Q140" s="308"/>
      <c r="R140" s="308"/>
      <c r="S140" s="308"/>
      <c r="T140" s="308"/>
      <c r="U140" s="308"/>
      <c r="V140" s="309"/>
    </row>
    <row r="141" spans="2:22" ht="15" customHeight="1" x14ac:dyDescent="0.35">
      <c r="B141" s="265"/>
      <c r="C141" s="255"/>
      <c r="D141" s="294"/>
      <c r="E141" s="255"/>
      <c r="F141" s="255"/>
      <c r="G141" s="294"/>
      <c r="H141" s="252"/>
      <c r="I141" s="252"/>
      <c r="J141" s="307"/>
      <c r="K141" s="308"/>
      <c r="L141" s="308"/>
      <c r="M141" s="308"/>
      <c r="N141" s="308"/>
      <c r="O141" s="308"/>
      <c r="P141" s="308"/>
      <c r="Q141" s="308"/>
      <c r="R141" s="308"/>
      <c r="S141" s="308"/>
      <c r="T141" s="308"/>
      <c r="U141" s="308"/>
      <c r="V141" s="309"/>
    </row>
    <row r="142" spans="2:22" ht="15" customHeight="1" x14ac:dyDescent="0.35">
      <c r="B142" s="265"/>
      <c r="C142" s="255"/>
      <c r="D142" s="294"/>
      <c r="E142" s="255"/>
      <c r="F142" s="255"/>
      <c r="G142" s="294"/>
      <c r="H142" s="252"/>
      <c r="I142" s="252"/>
      <c r="J142" s="307"/>
      <c r="K142" s="308"/>
      <c r="L142" s="308"/>
      <c r="M142" s="308"/>
      <c r="N142" s="308"/>
      <c r="O142" s="308"/>
      <c r="P142" s="308"/>
      <c r="Q142" s="308"/>
      <c r="R142" s="308"/>
      <c r="S142" s="308"/>
      <c r="T142" s="308"/>
      <c r="U142" s="308"/>
      <c r="V142" s="309"/>
    </row>
    <row r="143" spans="2:22" ht="15" customHeight="1" x14ac:dyDescent="0.35">
      <c r="B143" s="265"/>
      <c r="C143" s="255"/>
      <c r="D143" s="255"/>
      <c r="E143" s="255"/>
      <c r="F143" s="255"/>
      <c r="G143" s="294"/>
      <c r="H143" s="252"/>
      <c r="I143" s="282"/>
      <c r="J143" s="307"/>
      <c r="K143" s="308"/>
      <c r="L143" s="308"/>
      <c r="M143" s="308"/>
      <c r="N143" s="308"/>
      <c r="O143" s="308"/>
      <c r="P143" s="308"/>
      <c r="Q143" s="308"/>
      <c r="R143" s="308"/>
      <c r="S143" s="308"/>
      <c r="T143" s="308"/>
      <c r="U143" s="308"/>
      <c r="V143" s="309"/>
    </row>
    <row r="144" spans="2:22" ht="15" customHeight="1" x14ac:dyDescent="0.35">
      <c r="B144" s="265"/>
      <c r="C144" s="255"/>
      <c r="D144" s="255"/>
      <c r="E144" s="255"/>
      <c r="F144" s="255"/>
      <c r="G144" s="294"/>
      <c r="H144" s="252"/>
      <c r="I144" s="282"/>
      <c r="J144" s="307"/>
      <c r="K144" s="308"/>
      <c r="L144" s="308"/>
      <c r="M144" s="308"/>
      <c r="N144" s="308"/>
      <c r="O144" s="308"/>
      <c r="P144" s="308"/>
      <c r="Q144" s="308"/>
      <c r="R144" s="308"/>
      <c r="S144" s="308"/>
      <c r="T144" s="308"/>
      <c r="U144" s="308"/>
      <c r="V144" s="309"/>
    </row>
    <row r="146" ht="45" customHeight="1" x14ac:dyDescent="0.35"/>
    <row r="147" ht="15" customHeight="1" x14ac:dyDescent="0.35"/>
    <row r="148" ht="15" customHeight="1" x14ac:dyDescent="0.35"/>
  </sheetData>
  <mergeCells count="58">
    <mergeCell ref="C25:H25"/>
    <mergeCell ref="A26:A30"/>
    <mergeCell ref="C26:H26"/>
    <mergeCell ref="C27:H27"/>
    <mergeCell ref="C28:H28"/>
    <mergeCell ref="C29:H29"/>
    <mergeCell ref="C30:H30"/>
    <mergeCell ref="C40:H40"/>
    <mergeCell ref="B53:V53"/>
    <mergeCell ref="J54:V54"/>
    <mergeCell ref="J106:V106"/>
    <mergeCell ref="A31:A40"/>
    <mergeCell ref="C31:H31"/>
    <mergeCell ref="C32:H32"/>
    <mergeCell ref="C33:H33"/>
    <mergeCell ref="C34:H34"/>
    <mergeCell ref="C35:H35"/>
    <mergeCell ref="C36:H36"/>
    <mergeCell ref="C37:H37"/>
    <mergeCell ref="C38:H38"/>
    <mergeCell ref="C39:H39"/>
    <mergeCell ref="J57:V57"/>
    <mergeCell ref="F58:F73"/>
    <mergeCell ref="J141:V141"/>
    <mergeCell ref="J142:V142"/>
    <mergeCell ref="J143:V143"/>
    <mergeCell ref="J144:V144"/>
    <mergeCell ref="J55:V55"/>
    <mergeCell ref="J56:V56"/>
    <mergeCell ref="J134:V134"/>
    <mergeCell ref="J135:V135"/>
    <mergeCell ref="J136:V136"/>
    <mergeCell ref="J137:V137"/>
    <mergeCell ref="J138:V138"/>
    <mergeCell ref="J139:V139"/>
    <mergeCell ref="J128:V128"/>
    <mergeCell ref="J129:V129"/>
    <mergeCell ref="J130:V130"/>
    <mergeCell ref="J131:V131"/>
    <mergeCell ref="J140:V140"/>
    <mergeCell ref="J132:V132"/>
    <mergeCell ref="J133:V133"/>
    <mergeCell ref="J124:V124"/>
    <mergeCell ref="J125:V125"/>
    <mergeCell ref="J126:V126"/>
    <mergeCell ref="J127:V127"/>
    <mergeCell ref="B58:B105"/>
    <mergeCell ref="C58:C105"/>
    <mergeCell ref="E58:E105"/>
    <mergeCell ref="J58:V105"/>
    <mergeCell ref="B108:B123"/>
    <mergeCell ref="C108:C123"/>
    <mergeCell ref="H108:H123"/>
    <mergeCell ref="I108:I123"/>
    <mergeCell ref="J108:V123"/>
    <mergeCell ref="J107:V107"/>
    <mergeCell ref="F74:F89"/>
    <mergeCell ref="F90:F105"/>
  </mergeCells>
  <conditionalFormatting sqref="C106:G106 E55:G57 D58 C124:G144 G108">
    <cfRule type="cellIs" dxfId="1285" priority="21" operator="notEqual">
      <formula>""</formula>
    </cfRule>
  </conditionalFormatting>
  <conditionalFormatting sqref="E57">
    <cfRule type="cellIs" dxfId="1284" priority="19" operator="notEqual">
      <formula>""</formula>
    </cfRule>
  </conditionalFormatting>
  <conditionalFormatting sqref="C55:D55">
    <cfRule type="cellIs" dxfId="1283" priority="17" operator="notEqual">
      <formula>""</formula>
    </cfRule>
  </conditionalFormatting>
  <conditionalFormatting sqref="C58 G59:G73 F58:G58">
    <cfRule type="cellIs" dxfId="1282" priority="14" operator="notEqual">
      <formula>""</formula>
    </cfRule>
  </conditionalFormatting>
  <conditionalFormatting sqref="D90:D104">
    <cfRule type="cellIs" dxfId="1281" priority="11" operator="notEqual">
      <formula>""</formula>
    </cfRule>
  </conditionalFormatting>
  <conditionalFormatting sqref="D74:D88">
    <cfRule type="cellIs" dxfId="1280" priority="12" operator="notEqual">
      <formula>""</formula>
    </cfRule>
  </conditionalFormatting>
  <conditionalFormatting sqref="D59:D73 D89 D105">
    <cfRule type="cellIs" dxfId="1279" priority="13" operator="notEqual">
      <formula>""</formula>
    </cfRule>
  </conditionalFormatting>
  <conditionalFormatting sqref="C56:D57">
    <cfRule type="cellIs" dxfId="1278" priority="10" operator="notEqual">
      <formula>""</formula>
    </cfRule>
  </conditionalFormatting>
  <conditionalFormatting sqref="E58">
    <cfRule type="cellIs" dxfId="1277" priority="9" operator="notEqual">
      <formula>""</formula>
    </cfRule>
  </conditionalFormatting>
  <conditionalFormatting sqref="G91:G105 F90:G90">
    <cfRule type="cellIs" dxfId="1276" priority="8" operator="notEqual">
      <formula>""</formula>
    </cfRule>
  </conditionalFormatting>
  <conditionalFormatting sqref="F74:G74 G75:G89">
    <cfRule type="cellIs" dxfId="1275" priority="7" operator="notEqual">
      <formula>""</formula>
    </cfRule>
  </conditionalFormatting>
  <conditionalFormatting sqref="C108">
    <cfRule type="cellIs" dxfId="1274" priority="6" operator="notEqual">
      <formula>""</formula>
    </cfRule>
  </conditionalFormatting>
  <conditionalFormatting sqref="D108:D123">
    <cfRule type="cellIs" dxfId="1273" priority="5" operator="notEqual">
      <formula>""</formula>
    </cfRule>
  </conditionalFormatting>
  <conditionalFormatting sqref="E108:F123">
    <cfRule type="cellIs" dxfId="1272" priority="4" operator="notEqual">
      <formula>""</formula>
    </cfRule>
  </conditionalFormatting>
  <conditionalFormatting sqref="G109:G123">
    <cfRule type="cellIs" dxfId="1271" priority="3" operator="notEqual">
      <formula>""</formula>
    </cfRule>
  </conditionalFormatting>
  <conditionalFormatting sqref="E107:G107">
    <cfRule type="cellIs" dxfId="1270" priority="2" operator="notEqual">
      <formula>""</formula>
    </cfRule>
  </conditionalFormatting>
  <conditionalFormatting sqref="D107">
    <cfRule type="cellIs" dxfId="1269" priority="1" operator="notEqual">
      <formula>""</formula>
    </cfRule>
  </conditionalFormatting>
  <hyperlinks>
    <hyperlink ref="H11" location="_ftn1" display="_ftn1" xr:uid="{00000000-0004-0000-3300-000000000000}"/>
    <hyperlink ref="I11" location="_ftn2" display="_ftn2" xr:uid="{00000000-0004-0000-3300-000001000000}"/>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5" tint="0.39997558519241921"/>
  </sheetPr>
  <dimension ref="A1:V147"/>
  <sheetViews>
    <sheetView workbookViewId="0">
      <selection activeCell="C26" sqref="C26:H26"/>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Electric HVAC Tune Up Deemed</v>
      </c>
    </row>
    <row r="2" spans="2:9" x14ac:dyDescent="0.35">
      <c r="B2" s="18" t="s">
        <v>208</v>
      </c>
      <c r="C2" s="23" t="s">
        <v>1730</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482" t="s">
        <v>1742</v>
      </c>
      <c r="D26" s="364"/>
      <c r="E26" s="364"/>
      <c r="F26" s="364"/>
      <c r="G26" s="364"/>
      <c r="H26" s="365"/>
      <c r="P26" s="29"/>
      <c r="Q26" s="29"/>
    </row>
    <row r="27" spans="1:17" x14ac:dyDescent="0.35">
      <c r="A27" s="320"/>
      <c r="B27" s="28" t="s">
        <v>229</v>
      </c>
      <c r="C27" s="482" t="s">
        <v>1732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73" t="s">
        <v>1115</v>
      </c>
      <c r="C55" s="255"/>
      <c r="D55" s="255"/>
      <c r="E55" s="255"/>
      <c r="F55" s="255"/>
      <c r="G55" s="255"/>
      <c r="H55" s="252" t="s">
        <v>281</v>
      </c>
      <c r="I55" s="252" t="s">
        <v>1733</v>
      </c>
      <c r="J55" s="307" t="s">
        <v>1253</v>
      </c>
      <c r="K55" s="308"/>
      <c r="L55" s="308"/>
      <c r="M55" s="308"/>
      <c r="N55" s="308"/>
      <c r="O55" s="308"/>
      <c r="P55" s="308"/>
      <c r="Q55" s="308"/>
      <c r="R55" s="308"/>
      <c r="S55" s="308"/>
      <c r="T55" s="308"/>
      <c r="U55" s="308"/>
      <c r="V55" s="309"/>
    </row>
    <row r="56" spans="2:22" ht="15" customHeight="1" x14ac:dyDescent="0.35">
      <c r="B56" s="265" t="s">
        <v>377</v>
      </c>
      <c r="C56" s="255"/>
      <c r="D56" s="255"/>
      <c r="E56" s="255"/>
      <c r="F56" s="255"/>
      <c r="G56" s="255">
        <v>1000</v>
      </c>
      <c r="H56" s="252" t="s">
        <v>273</v>
      </c>
      <c r="I56" s="252"/>
      <c r="J56" s="307" t="s">
        <v>1739</v>
      </c>
      <c r="K56" s="308"/>
      <c r="L56" s="308"/>
      <c r="M56" s="308"/>
      <c r="N56" s="308"/>
      <c r="O56" s="308"/>
      <c r="P56" s="308"/>
      <c r="Q56" s="308"/>
      <c r="R56" s="308"/>
      <c r="S56" s="308"/>
      <c r="T56" s="308"/>
      <c r="U56" s="308"/>
      <c r="V56" s="309"/>
    </row>
    <row r="57" spans="2:22" ht="15" customHeight="1" x14ac:dyDescent="0.35">
      <c r="B57" s="234" t="s">
        <v>1743</v>
      </c>
      <c r="C57" s="255"/>
      <c r="D57" s="255"/>
      <c r="E57" s="255"/>
      <c r="F57" s="255"/>
      <c r="G57" s="255"/>
      <c r="H57" s="237" t="s">
        <v>281</v>
      </c>
      <c r="I57" s="71" t="s">
        <v>1264</v>
      </c>
      <c r="J57" s="307" t="s">
        <v>1744</v>
      </c>
      <c r="K57" s="308"/>
      <c r="L57" s="308"/>
      <c r="M57" s="308"/>
      <c r="N57" s="308"/>
      <c r="O57" s="308"/>
      <c r="P57" s="308"/>
      <c r="Q57" s="308"/>
      <c r="R57" s="308"/>
      <c r="S57" s="308"/>
      <c r="T57" s="308"/>
      <c r="U57" s="308"/>
      <c r="V57" s="309"/>
    </row>
    <row r="58" spans="2:22" ht="15" customHeight="1" x14ac:dyDescent="0.35">
      <c r="B58" s="475" t="s">
        <v>1042</v>
      </c>
      <c r="C58" s="478" t="s">
        <v>699</v>
      </c>
      <c r="D58" s="255" t="s">
        <v>791</v>
      </c>
      <c r="E58" s="331" t="s">
        <v>724</v>
      </c>
      <c r="F58" s="331" t="s">
        <v>1046</v>
      </c>
      <c r="G58" s="31">
        <v>1073</v>
      </c>
      <c r="H58" s="237" t="s">
        <v>273</v>
      </c>
      <c r="I58" s="277" t="s">
        <v>1737</v>
      </c>
      <c r="J58" s="481" t="s">
        <v>1738</v>
      </c>
      <c r="K58" s="481"/>
      <c r="L58" s="481"/>
      <c r="M58" s="481"/>
      <c r="N58" s="481"/>
      <c r="O58" s="481"/>
      <c r="P58" s="481"/>
      <c r="Q58" s="481"/>
      <c r="R58" s="481"/>
      <c r="S58" s="481"/>
      <c r="T58" s="481"/>
      <c r="U58" s="481"/>
      <c r="V58" s="481"/>
    </row>
    <row r="59" spans="2:22" ht="15" customHeight="1" x14ac:dyDescent="0.35">
      <c r="B59" s="476"/>
      <c r="C59" s="479"/>
      <c r="D59" s="255" t="s">
        <v>706</v>
      </c>
      <c r="E59" s="332"/>
      <c r="F59" s="332"/>
      <c r="G59" s="31">
        <v>320</v>
      </c>
      <c r="H59" s="237" t="s">
        <v>273</v>
      </c>
      <c r="I59" s="277" t="s">
        <v>1737</v>
      </c>
      <c r="J59" s="481"/>
      <c r="K59" s="481"/>
      <c r="L59" s="481"/>
      <c r="M59" s="481"/>
      <c r="N59" s="481"/>
      <c r="O59" s="481"/>
      <c r="P59" s="481"/>
      <c r="Q59" s="481"/>
      <c r="R59" s="481"/>
      <c r="S59" s="481"/>
      <c r="T59" s="481"/>
      <c r="U59" s="481"/>
      <c r="V59" s="481"/>
    </row>
    <row r="60" spans="2:22" ht="15" customHeight="1" x14ac:dyDescent="0.35">
      <c r="B60" s="476"/>
      <c r="C60" s="479"/>
      <c r="D60" s="255" t="s">
        <v>710</v>
      </c>
      <c r="E60" s="332"/>
      <c r="F60" s="332"/>
      <c r="G60" s="32">
        <v>1449</v>
      </c>
      <c r="H60" s="237" t="s">
        <v>273</v>
      </c>
      <c r="I60" s="277" t="s">
        <v>1737</v>
      </c>
      <c r="J60" s="481"/>
      <c r="K60" s="481"/>
      <c r="L60" s="481"/>
      <c r="M60" s="481"/>
      <c r="N60" s="481"/>
      <c r="O60" s="481"/>
      <c r="P60" s="481"/>
      <c r="Q60" s="481"/>
      <c r="R60" s="481"/>
      <c r="S60" s="481"/>
      <c r="T60" s="481"/>
      <c r="U60" s="481"/>
      <c r="V60" s="481"/>
    </row>
    <row r="61" spans="2:22" ht="15" customHeight="1" x14ac:dyDescent="0.35">
      <c r="B61" s="476"/>
      <c r="C61" s="479"/>
      <c r="D61" s="294" t="s">
        <v>1048</v>
      </c>
      <c r="E61" s="332"/>
      <c r="F61" s="332"/>
      <c r="G61" s="32">
        <v>1792</v>
      </c>
      <c r="H61" s="237" t="s">
        <v>273</v>
      </c>
      <c r="I61" s="277" t="s">
        <v>1737</v>
      </c>
      <c r="J61" s="481"/>
      <c r="K61" s="481"/>
      <c r="L61" s="481"/>
      <c r="M61" s="481"/>
      <c r="N61" s="481"/>
      <c r="O61" s="481"/>
      <c r="P61" s="481"/>
      <c r="Q61" s="481"/>
      <c r="R61" s="481"/>
      <c r="S61" s="481"/>
      <c r="T61" s="481"/>
      <c r="U61" s="481"/>
      <c r="V61" s="481"/>
    </row>
    <row r="62" spans="2:22" ht="15" customHeight="1" x14ac:dyDescent="0.35">
      <c r="B62" s="476"/>
      <c r="C62" s="479"/>
      <c r="D62" s="294" t="s">
        <v>906</v>
      </c>
      <c r="E62" s="332"/>
      <c r="F62" s="332"/>
      <c r="G62" s="32">
        <v>1464</v>
      </c>
      <c r="H62" s="237" t="s">
        <v>273</v>
      </c>
      <c r="I62" s="277" t="s">
        <v>1737</v>
      </c>
      <c r="J62" s="481"/>
      <c r="K62" s="481"/>
      <c r="L62" s="481"/>
      <c r="M62" s="481"/>
      <c r="N62" s="481"/>
      <c r="O62" s="481"/>
      <c r="P62" s="481"/>
      <c r="Q62" s="481"/>
      <c r="R62" s="481"/>
      <c r="S62" s="481"/>
      <c r="T62" s="481"/>
      <c r="U62" s="481"/>
      <c r="V62" s="481"/>
    </row>
    <row r="63" spans="2:22" ht="15" customHeight="1" x14ac:dyDescent="0.35">
      <c r="B63" s="476"/>
      <c r="C63" s="479"/>
      <c r="D63" s="294" t="s">
        <v>911</v>
      </c>
      <c r="E63" s="332"/>
      <c r="F63" s="332"/>
      <c r="G63" s="32">
        <v>1472</v>
      </c>
      <c r="H63" s="237" t="s">
        <v>273</v>
      </c>
      <c r="I63" s="277" t="s">
        <v>1737</v>
      </c>
      <c r="J63" s="481"/>
      <c r="K63" s="481"/>
      <c r="L63" s="481"/>
      <c r="M63" s="481"/>
      <c r="N63" s="481"/>
      <c r="O63" s="481"/>
      <c r="P63" s="481"/>
      <c r="Q63" s="481"/>
      <c r="R63" s="481"/>
      <c r="S63" s="481"/>
      <c r="T63" s="481"/>
      <c r="U63" s="481"/>
      <c r="V63" s="481"/>
    </row>
    <row r="64" spans="2:22" ht="15" customHeight="1" x14ac:dyDescent="0.35">
      <c r="B64" s="476"/>
      <c r="C64" s="479"/>
      <c r="D64" s="255" t="s">
        <v>1049</v>
      </c>
      <c r="E64" s="332"/>
      <c r="F64" s="332"/>
      <c r="G64" s="31">
        <v>1141</v>
      </c>
      <c r="H64" s="237" t="s">
        <v>273</v>
      </c>
      <c r="I64" s="277" t="s">
        <v>1737</v>
      </c>
      <c r="J64" s="481"/>
      <c r="K64" s="481"/>
      <c r="L64" s="481"/>
      <c r="M64" s="481"/>
      <c r="N64" s="481"/>
      <c r="O64" s="481"/>
      <c r="P64" s="481"/>
      <c r="Q64" s="481"/>
      <c r="R64" s="481"/>
      <c r="S64" s="481"/>
      <c r="T64" s="481"/>
      <c r="U64" s="481"/>
      <c r="V64" s="481"/>
    </row>
    <row r="65" spans="2:22" ht="15" customHeight="1" x14ac:dyDescent="0.35">
      <c r="B65" s="476"/>
      <c r="C65" s="479"/>
      <c r="D65" s="294" t="s">
        <v>1050</v>
      </c>
      <c r="E65" s="332"/>
      <c r="F65" s="332"/>
      <c r="G65" s="32">
        <v>986</v>
      </c>
      <c r="H65" s="237" t="s">
        <v>273</v>
      </c>
      <c r="I65" s="277" t="s">
        <v>1737</v>
      </c>
      <c r="J65" s="481"/>
      <c r="K65" s="481"/>
      <c r="L65" s="481"/>
      <c r="M65" s="481"/>
      <c r="N65" s="481"/>
      <c r="O65" s="481"/>
      <c r="P65" s="481"/>
      <c r="Q65" s="481"/>
      <c r="R65" s="481"/>
      <c r="S65" s="481"/>
      <c r="T65" s="481"/>
      <c r="U65" s="481"/>
      <c r="V65" s="481"/>
    </row>
    <row r="66" spans="2:22" ht="15" customHeight="1" x14ac:dyDescent="0.35">
      <c r="B66" s="476"/>
      <c r="C66" s="479"/>
      <c r="D66" s="294" t="s">
        <v>908</v>
      </c>
      <c r="E66" s="332"/>
      <c r="F66" s="332"/>
      <c r="G66" s="32">
        <v>1397</v>
      </c>
      <c r="H66" s="237" t="s">
        <v>273</v>
      </c>
      <c r="I66" s="277" t="s">
        <v>1737</v>
      </c>
      <c r="J66" s="481"/>
      <c r="K66" s="481"/>
      <c r="L66" s="481"/>
      <c r="M66" s="481"/>
      <c r="N66" s="481"/>
      <c r="O66" s="481"/>
      <c r="P66" s="481"/>
      <c r="Q66" s="481"/>
      <c r="R66" s="481"/>
      <c r="S66" s="481"/>
      <c r="T66" s="481"/>
      <c r="U66" s="481"/>
      <c r="V66" s="481"/>
    </row>
    <row r="67" spans="2:22" ht="15" customHeight="1" x14ac:dyDescent="0.35">
      <c r="B67" s="476"/>
      <c r="C67" s="479"/>
      <c r="D67" s="294" t="s">
        <v>1051</v>
      </c>
      <c r="E67" s="332"/>
      <c r="F67" s="332"/>
      <c r="G67" s="32">
        <v>846</v>
      </c>
      <c r="H67" s="237" t="s">
        <v>273</v>
      </c>
      <c r="I67" s="277" t="s">
        <v>1737</v>
      </c>
      <c r="J67" s="481"/>
      <c r="K67" s="481"/>
      <c r="L67" s="481"/>
      <c r="M67" s="481"/>
      <c r="N67" s="481"/>
      <c r="O67" s="481"/>
      <c r="P67" s="481"/>
      <c r="Q67" s="481"/>
      <c r="R67" s="481"/>
      <c r="S67" s="481"/>
      <c r="T67" s="481"/>
      <c r="U67" s="481"/>
      <c r="V67" s="481"/>
    </row>
    <row r="68" spans="2:22" ht="15" customHeight="1" x14ac:dyDescent="0.35">
      <c r="B68" s="476"/>
      <c r="C68" s="479"/>
      <c r="D68" s="294" t="s">
        <v>1052</v>
      </c>
      <c r="E68" s="332"/>
      <c r="F68" s="332"/>
      <c r="G68" s="32">
        <v>891</v>
      </c>
      <c r="H68" s="237" t="s">
        <v>273</v>
      </c>
      <c r="I68" s="277" t="s">
        <v>1737</v>
      </c>
      <c r="J68" s="481"/>
      <c r="K68" s="481"/>
      <c r="L68" s="481"/>
      <c r="M68" s="481"/>
      <c r="N68" s="481"/>
      <c r="O68" s="481"/>
      <c r="P68" s="481"/>
      <c r="Q68" s="481"/>
      <c r="R68" s="481"/>
      <c r="S68" s="481"/>
      <c r="T68" s="481"/>
      <c r="U68" s="481"/>
      <c r="V68" s="481"/>
    </row>
    <row r="69" spans="2:22" ht="15" customHeight="1" x14ac:dyDescent="0.35">
      <c r="B69" s="476"/>
      <c r="C69" s="479"/>
      <c r="D69" s="294" t="s">
        <v>707</v>
      </c>
      <c r="E69" s="332"/>
      <c r="F69" s="332"/>
      <c r="G69" s="32">
        <v>1032</v>
      </c>
      <c r="H69" s="237" t="s">
        <v>273</v>
      </c>
      <c r="I69" s="277" t="s">
        <v>1737</v>
      </c>
      <c r="J69" s="481"/>
      <c r="K69" s="481"/>
      <c r="L69" s="481"/>
      <c r="M69" s="481"/>
      <c r="N69" s="481"/>
      <c r="O69" s="481"/>
      <c r="P69" s="481"/>
      <c r="Q69" s="481"/>
      <c r="R69" s="481"/>
      <c r="S69" s="481"/>
      <c r="T69" s="481"/>
      <c r="U69" s="481"/>
      <c r="V69" s="481"/>
    </row>
    <row r="70" spans="2:22" ht="15" customHeight="1" x14ac:dyDescent="0.35">
      <c r="B70" s="476"/>
      <c r="C70" s="479"/>
      <c r="D70" s="294" t="s">
        <v>903</v>
      </c>
      <c r="E70" s="332"/>
      <c r="F70" s="332"/>
      <c r="G70" s="32">
        <v>1477</v>
      </c>
      <c r="H70" s="237" t="s">
        <v>273</v>
      </c>
      <c r="I70" s="277" t="s">
        <v>1737</v>
      </c>
      <c r="J70" s="481"/>
      <c r="K70" s="481"/>
      <c r="L70" s="481"/>
      <c r="M70" s="481"/>
      <c r="N70" s="481"/>
      <c r="O70" s="481"/>
      <c r="P70" s="481"/>
      <c r="Q70" s="481"/>
      <c r="R70" s="481"/>
      <c r="S70" s="481"/>
      <c r="T70" s="481"/>
      <c r="U70" s="481"/>
      <c r="V70" s="481"/>
    </row>
    <row r="71" spans="2:22" ht="15" customHeight="1" x14ac:dyDescent="0.35">
      <c r="B71" s="476"/>
      <c r="C71" s="479"/>
      <c r="D71" s="294" t="s">
        <v>1053</v>
      </c>
      <c r="E71" s="332"/>
      <c r="F71" s="332"/>
      <c r="G71" s="32">
        <v>1185</v>
      </c>
      <c r="H71" s="237" t="s">
        <v>273</v>
      </c>
      <c r="I71" s="277" t="s">
        <v>1737</v>
      </c>
      <c r="J71" s="481"/>
      <c r="K71" s="481"/>
      <c r="L71" s="481"/>
      <c r="M71" s="481"/>
      <c r="N71" s="481"/>
      <c r="O71" s="481"/>
      <c r="P71" s="481"/>
      <c r="Q71" s="481"/>
      <c r="R71" s="481"/>
      <c r="S71" s="481"/>
      <c r="T71" s="481"/>
      <c r="U71" s="481"/>
      <c r="V71" s="481"/>
    </row>
    <row r="72" spans="2:22" ht="15" customHeight="1" x14ac:dyDescent="0.35">
      <c r="B72" s="476"/>
      <c r="C72" s="479"/>
      <c r="D72" s="294" t="s">
        <v>1054</v>
      </c>
      <c r="E72" s="332"/>
      <c r="F72" s="332"/>
      <c r="G72" s="32">
        <v>1109</v>
      </c>
      <c r="H72" s="237" t="s">
        <v>273</v>
      </c>
      <c r="I72" s="277" t="s">
        <v>1737</v>
      </c>
      <c r="J72" s="481"/>
      <c r="K72" s="481"/>
      <c r="L72" s="481"/>
      <c r="M72" s="481"/>
      <c r="N72" s="481"/>
      <c r="O72" s="481"/>
      <c r="P72" s="481"/>
      <c r="Q72" s="481"/>
      <c r="R72" s="481"/>
      <c r="S72" s="481"/>
      <c r="T72" s="481"/>
      <c r="U72" s="481"/>
      <c r="V72" s="481"/>
    </row>
    <row r="73" spans="2:22" ht="15" customHeight="1" x14ac:dyDescent="0.35">
      <c r="B73" s="476"/>
      <c r="C73" s="479"/>
      <c r="D73" s="255" t="s">
        <v>1055</v>
      </c>
      <c r="E73" s="332"/>
      <c r="F73" s="333"/>
      <c r="G73" s="32">
        <v>1034</v>
      </c>
      <c r="H73" s="237" t="s">
        <v>273</v>
      </c>
      <c r="I73" s="277" t="s">
        <v>1737</v>
      </c>
      <c r="J73" s="481"/>
      <c r="K73" s="481"/>
      <c r="L73" s="481"/>
      <c r="M73" s="481"/>
      <c r="N73" s="481"/>
      <c r="O73" s="481"/>
      <c r="P73" s="481"/>
      <c r="Q73" s="481"/>
      <c r="R73" s="481"/>
      <c r="S73" s="481"/>
      <c r="T73" s="481"/>
      <c r="U73" s="481"/>
      <c r="V73" s="481"/>
    </row>
    <row r="74" spans="2:22" ht="15" customHeight="1" x14ac:dyDescent="0.35">
      <c r="B74" s="476"/>
      <c r="C74" s="479"/>
      <c r="D74" s="255" t="s">
        <v>791</v>
      </c>
      <c r="E74" s="332"/>
      <c r="F74" s="331" t="s">
        <v>1056</v>
      </c>
      <c r="G74" s="32">
        <v>848</v>
      </c>
      <c r="H74" s="237" t="s">
        <v>273</v>
      </c>
      <c r="I74" s="277" t="s">
        <v>1737</v>
      </c>
      <c r="J74" s="481"/>
      <c r="K74" s="481"/>
      <c r="L74" s="481"/>
      <c r="M74" s="481"/>
      <c r="N74" s="481"/>
      <c r="O74" s="481"/>
      <c r="P74" s="481"/>
      <c r="Q74" s="481"/>
      <c r="R74" s="481"/>
      <c r="S74" s="481"/>
      <c r="T74" s="481"/>
      <c r="U74" s="481"/>
      <c r="V74" s="481"/>
    </row>
    <row r="75" spans="2:22" ht="15" customHeight="1" x14ac:dyDescent="0.35">
      <c r="B75" s="476"/>
      <c r="C75" s="479"/>
      <c r="D75" s="255" t="s">
        <v>706</v>
      </c>
      <c r="E75" s="332"/>
      <c r="F75" s="332"/>
      <c r="G75" s="32">
        <v>221</v>
      </c>
      <c r="H75" s="237" t="s">
        <v>273</v>
      </c>
      <c r="I75" s="277" t="s">
        <v>1737</v>
      </c>
      <c r="J75" s="481"/>
      <c r="K75" s="481"/>
      <c r="L75" s="481"/>
      <c r="M75" s="481"/>
      <c r="N75" s="481"/>
      <c r="O75" s="481"/>
      <c r="P75" s="481"/>
      <c r="Q75" s="481"/>
      <c r="R75" s="481"/>
      <c r="S75" s="481"/>
      <c r="T75" s="481"/>
      <c r="U75" s="481"/>
      <c r="V75" s="481"/>
    </row>
    <row r="76" spans="2:22" ht="15" customHeight="1" x14ac:dyDescent="0.35">
      <c r="B76" s="476"/>
      <c r="C76" s="479"/>
      <c r="D76" s="255" t="s">
        <v>710</v>
      </c>
      <c r="E76" s="332"/>
      <c r="F76" s="332"/>
      <c r="G76" s="32">
        <v>996</v>
      </c>
      <c r="H76" s="237" t="s">
        <v>273</v>
      </c>
      <c r="I76" s="277" t="s">
        <v>1737</v>
      </c>
      <c r="J76" s="481"/>
      <c r="K76" s="481"/>
      <c r="L76" s="481"/>
      <c r="M76" s="481"/>
      <c r="N76" s="481"/>
      <c r="O76" s="481"/>
      <c r="P76" s="481"/>
      <c r="Q76" s="481"/>
      <c r="R76" s="481"/>
      <c r="S76" s="481"/>
      <c r="T76" s="481"/>
      <c r="U76" s="481"/>
      <c r="V76" s="481"/>
    </row>
    <row r="77" spans="2:22" ht="15" customHeight="1" x14ac:dyDescent="0.35">
      <c r="B77" s="476"/>
      <c r="C77" s="479"/>
      <c r="D77" s="294" t="s">
        <v>1048</v>
      </c>
      <c r="E77" s="332"/>
      <c r="F77" s="332"/>
      <c r="G77" s="32">
        <v>1436</v>
      </c>
      <c r="H77" s="237" t="s">
        <v>273</v>
      </c>
      <c r="I77" s="277" t="s">
        <v>1737</v>
      </c>
      <c r="J77" s="481"/>
      <c r="K77" s="481"/>
      <c r="L77" s="481"/>
      <c r="M77" s="481"/>
      <c r="N77" s="481"/>
      <c r="O77" s="481"/>
      <c r="P77" s="481"/>
      <c r="Q77" s="481"/>
      <c r="R77" s="481"/>
      <c r="S77" s="481"/>
      <c r="T77" s="481"/>
      <c r="U77" s="481"/>
      <c r="V77" s="481"/>
    </row>
    <row r="78" spans="2:22" ht="15" customHeight="1" x14ac:dyDescent="0.35">
      <c r="B78" s="476"/>
      <c r="C78" s="479"/>
      <c r="D78" s="294" t="s">
        <v>906</v>
      </c>
      <c r="E78" s="332"/>
      <c r="F78" s="332"/>
      <c r="G78" s="32">
        <v>1252</v>
      </c>
      <c r="H78" s="237" t="s">
        <v>273</v>
      </c>
      <c r="I78" s="277" t="s">
        <v>1737</v>
      </c>
      <c r="J78" s="481"/>
      <c r="K78" s="481"/>
      <c r="L78" s="481"/>
      <c r="M78" s="481"/>
      <c r="N78" s="481"/>
      <c r="O78" s="481"/>
      <c r="P78" s="481"/>
      <c r="Q78" s="481"/>
      <c r="R78" s="481"/>
      <c r="S78" s="481"/>
      <c r="T78" s="481"/>
      <c r="U78" s="481"/>
      <c r="V78" s="481"/>
    </row>
    <row r="79" spans="2:22" ht="15" customHeight="1" x14ac:dyDescent="0.35">
      <c r="B79" s="476"/>
      <c r="C79" s="479"/>
      <c r="D79" s="294" t="s">
        <v>911</v>
      </c>
      <c r="E79" s="332"/>
      <c r="F79" s="332"/>
      <c r="G79" s="32">
        <v>1045</v>
      </c>
      <c r="H79" s="237" t="s">
        <v>273</v>
      </c>
      <c r="I79" s="277" t="s">
        <v>1737</v>
      </c>
      <c r="J79" s="481"/>
      <c r="K79" s="481"/>
      <c r="L79" s="481"/>
      <c r="M79" s="481"/>
      <c r="N79" s="481"/>
      <c r="O79" s="481"/>
      <c r="P79" s="481"/>
      <c r="Q79" s="481"/>
      <c r="R79" s="481"/>
      <c r="S79" s="481"/>
      <c r="T79" s="481"/>
      <c r="U79" s="481"/>
      <c r="V79" s="481"/>
    </row>
    <row r="80" spans="2:22" ht="15" customHeight="1" x14ac:dyDescent="0.35">
      <c r="B80" s="476"/>
      <c r="C80" s="479"/>
      <c r="D80" s="255" t="s">
        <v>1049</v>
      </c>
      <c r="E80" s="332"/>
      <c r="F80" s="332"/>
      <c r="G80" s="32">
        <v>843</v>
      </c>
      <c r="H80" s="237" t="s">
        <v>273</v>
      </c>
      <c r="I80" s="277" t="s">
        <v>1737</v>
      </c>
      <c r="J80" s="481"/>
      <c r="K80" s="481"/>
      <c r="L80" s="481"/>
      <c r="M80" s="481"/>
      <c r="N80" s="481"/>
      <c r="O80" s="481"/>
      <c r="P80" s="481"/>
      <c r="Q80" s="481"/>
      <c r="R80" s="481"/>
      <c r="S80" s="481"/>
      <c r="T80" s="481"/>
      <c r="U80" s="481"/>
      <c r="V80" s="481"/>
    </row>
    <row r="81" spans="2:22" ht="15" customHeight="1" x14ac:dyDescent="0.35">
      <c r="B81" s="476"/>
      <c r="C81" s="479"/>
      <c r="D81" s="294" t="s">
        <v>1050</v>
      </c>
      <c r="E81" s="332"/>
      <c r="F81" s="332"/>
      <c r="G81" s="32">
        <v>667</v>
      </c>
      <c r="H81" s="237" t="s">
        <v>273</v>
      </c>
      <c r="I81" s="277" t="s">
        <v>1737</v>
      </c>
      <c r="J81" s="481"/>
      <c r="K81" s="481"/>
      <c r="L81" s="481"/>
      <c r="M81" s="481"/>
      <c r="N81" s="481"/>
      <c r="O81" s="481"/>
      <c r="P81" s="481"/>
      <c r="Q81" s="481"/>
      <c r="R81" s="481"/>
      <c r="S81" s="481"/>
      <c r="T81" s="481"/>
      <c r="U81" s="481"/>
      <c r="V81" s="481"/>
    </row>
    <row r="82" spans="2:22" ht="15" customHeight="1" x14ac:dyDescent="0.35">
      <c r="B82" s="476"/>
      <c r="C82" s="479"/>
      <c r="D82" s="294" t="s">
        <v>908</v>
      </c>
      <c r="E82" s="332"/>
      <c r="F82" s="332"/>
      <c r="G82" s="32">
        <v>937</v>
      </c>
      <c r="H82" s="237" t="s">
        <v>273</v>
      </c>
      <c r="I82" s="277" t="s">
        <v>1737</v>
      </c>
      <c r="J82" s="481"/>
      <c r="K82" s="481"/>
      <c r="L82" s="481"/>
      <c r="M82" s="481"/>
      <c r="N82" s="481"/>
      <c r="O82" s="481"/>
      <c r="P82" s="481"/>
      <c r="Q82" s="481"/>
      <c r="R82" s="481"/>
      <c r="S82" s="481"/>
      <c r="T82" s="481"/>
      <c r="U82" s="481"/>
      <c r="V82" s="481"/>
    </row>
    <row r="83" spans="2:22" ht="15" customHeight="1" x14ac:dyDescent="0.35">
      <c r="B83" s="476"/>
      <c r="C83" s="479"/>
      <c r="D83" s="294" t="s">
        <v>1051</v>
      </c>
      <c r="E83" s="332"/>
      <c r="F83" s="332"/>
      <c r="G83" s="32">
        <v>616</v>
      </c>
      <c r="H83" s="237" t="s">
        <v>273</v>
      </c>
      <c r="I83" s="277" t="s">
        <v>1737</v>
      </c>
      <c r="J83" s="481"/>
      <c r="K83" s="481"/>
      <c r="L83" s="481"/>
      <c r="M83" s="481"/>
      <c r="N83" s="481"/>
      <c r="O83" s="481"/>
      <c r="P83" s="481"/>
      <c r="Q83" s="481"/>
      <c r="R83" s="481"/>
      <c r="S83" s="481"/>
      <c r="T83" s="481"/>
      <c r="U83" s="481"/>
      <c r="V83" s="481"/>
    </row>
    <row r="84" spans="2:22" ht="15" customHeight="1" x14ac:dyDescent="0.35">
      <c r="B84" s="476"/>
      <c r="C84" s="479"/>
      <c r="D84" s="294" t="s">
        <v>1052</v>
      </c>
      <c r="E84" s="332"/>
      <c r="F84" s="332"/>
      <c r="G84" s="32">
        <v>531</v>
      </c>
      <c r="H84" s="237" t="s">
        <v>273</v>
      </c>
      <c r="I84" s="277" t="s">
        <v>1737</v>
      </c>
      <c r="J84" s="481"/>
      <c r="K84" s="481"/>
      <c r="L84" s="481"/>
      <c r="M84" s="481"/>
      <c r="N84" s="481"/>
      <c r="O84" s="481"/>
      <c r="P84" s="481"/>
      <c r="Q84" s="481"/>
      <c r="R84" s="481"/>
      <c r="S84" s="481"/>
      <c r="T84" s="481"/>
      <c r="U84" s="481"/>
      <c r="V84" s="481"/>
    </row>
    <row r="85" spans="2:22" ht="15" customHeight="1" x14ac:dyDescent="0.35">
      <c r="B85" s="476"/>
      <c r="C85" s="479"/>
      <c r="D85" s="294" t="s">
        <v>707</v>
      </c>
      <c r="E85" s="332"/>
      <c r="F85" s="332"/>
      <c r="G85" s="32">
        <v>539</v>
      </c>
      <c r="H85" s="237" t="s">
        <v>273</v>
      </c>
      <c r="I85" s="277" t="s">
        <v>1737</v>
      </c>
      <c r="J85" s="481"/>
      <c r="K85" s="481"/>
      <c r="L85" s="481"/>
      <c r="M85" s="481"/>
      <c r="N85" s="481"/>
      <c r="O85" s="481"/>
      <c r="P85" s="481"/>
      <c r="Q85" s="481"/>
      <c r="R85" s="481"/>
      <c r="S85" s="481"/>
      <c r="T85" s="481"/>
      <c r="U85" s="481"/>
      <c r="V85" s="481"/>
    </row>
    <row r="86" spans="2:22" ht="15" customHeight="1" x14ac:dyDescent="0.35">
      <c r="B86" s="476"/>
      <c r="C86" s="479"/>
      <c r="D86" s="294" t="s">
        <v>903</v>
      </c>
      <c r="E86" s="332"/>
      <c r="F86" s="332"/>
      <c r="G86" s="32">
        <v>1128</v>
      </c>
      <c r="H86" s="237" t="s">
        <v>273</v>
      </c>
      <c r="I86" s="277" t="s">
        <v>1737</v>
      </c>
      <c r="J86" s="481"/>
      <c r="K86" s="481"/>
      <c r="L86" s="481"/>
      <c r="M86" s="481"/>
      <c r="N86" s="481"/>
      <c r="O86" s="481"/>
      <c r="P86" s="481"/>
      <c r="Q86" s="481"/>
      <c r="R86" s="481"/>
      <c r="S86" s="481"/>
      <c r="T86" s="481"/>
      <c r="U86" s="481"/>
      <c r="V86" s="481"/>
    </row>
    <row r="87" spans="2:22" ht="15" customHeight="1" x14ac:dyDescent="0.35">
      <c r="B87" s="476"/>
      <c r="C87" s="479"/>
      <c r="D87" s="294" t="s">
        <v>1053</v>
      </c>
      <c r="E87" s="332"/>
      <c r="F87" s="332"/>
      <c r="G87" s="32">
        <v>856</v>
      </c>
      <c r="H87" s="237" t="s">
        <v>273</v>
      </c>
      <c r="I87" s="277" t="s">
        <v>1737</v>
      </c>
      <c r="J87" s="481"/>
      <c r="K87" s="481"/>
      <c r="L87" s="481"/>
      <c r="M87" s="481"/>
      <c r="N87" s="481"/>
      <c r="O87" s="481"/>
      <c r="P87" s="481"/>
      <c r="Q87" s="481"/>
      <c r="R87" s="481"/>
      <c r="S87" s="481"/>
      <c r="T87" s="481"/>
      <c r="U87" s="481"/>
      <c r="V87" s="481"/>
    </row>
    <row r="88" spans="2:22" ht="15" customHeight="1" x14ac:dyDescent="0.35">
      <c r="B88" s="476"/>
      <c r="C88" s="479"/>
      <c r="D88" s="294" t="s">
        <v>1054</v>
      </c>
      <c r="E88" s="332"/>
      <c r="F88" s="332"/>
      <c r="G88" s="32">
        <v>797</v>
      </c>
      <c r="H88" s="237" t="s">
        <v>273</v>
      </c>
      <c r="I88" s="277" t="s">
        <v>1737</v>
      </c>
      <c r="J88" s="481"/>
      <c r="K88" s="481"/>
      <c r="L88" s="481"/>
      <c r="M88" s="481"/>
      <c r="N88" s="481"/>
      <c r="O88" s="481"/>
      <c r="P88" s="481"/>
      <c r="Q88" s="481"/>
      <c r="R88" s="481"/>
      <c r="S88" s="481"/>
      <c r="T88" s="481"/>
      <c r="U88" s="481"/>
      <c r="V88" s="481"/>
    </row>
    <row r="89" spans="2:22" ht="15" customHeight="1" x14ac:dyDescent="0.35">
      <c r="B89" s="476"/>
      <c r="C89" s="479"/>
      <c r="D89" s="255" t="s">
        <v>1055</v>
      </c>
      <c r="E89" s="332"/>
      <c r="F89" s="333"/>
      <c r="G89" s="32">
        <v>669</v>
      </c>
      <c r="H89" s="237" t="s">
        <v>273</v>
      </c>
      <c r="I89" s="277" t="s">
        <v>1737</v>
      </c>
      <c r="J89" s="481"/>
      <c r="K89" s="481"/>
      <c r="L89" s="481"/>
      <c r="M89" s="481"/>
      <c r="N89" s="481"/>
      <c r="O89" s="481"/>
      <c r="P89" s="481"/>
      <c r="Q89" s="481"/>
      <c r="R89" s="481"/>
      <c r="S89" s="481"/>
      <c r="T89" s="481"/>
      <c r="U89" s="481"/>
      <c r="V89" s="481"/>
    </row>
    <row r="90" spans="2:22" ht="15" customHeight="1" x14ac:dyDescent="0.35">
      <c r="B90" s="476"/>
      <c r="C90" s="479"/>
      <c r="D90" s="255" t="s">
        <v>791</v>
      </c>
      <c r="E90" s="332"/>
      <c r="F90" s="331" t="s">
        <v>1057</v>
      </c>
      <c r="G90" s="32">
        <v>928</v>
      </c>
      <c r="H90" s="237" t="s">
        <v>273</v>
      </c>
      <c r="I90" s="277" t="s">
        <v>1737</v>
      </c>
      <c r="J90" s="481"/>
      <c r="K90" s="481"/>
      <c r="L90" s="481"/>
      <c r="M90" s="481"/>
      <c r="N90" s="481"/>
      <c r="O90" s="481"/>
      <c r="P90" s="481"/>
      <c r="Q90" s="481"/>
      <c r="R90" s="481"/>
      <c r="S90" s="481"/>
      <c r="T90" s="481"/>
      <c r="U90" s="481"/>
      <c r="V90" s="481"/>
    </row>
    <row r="91" spans="2:22" ht="15" customHeight="1" x14ac:dyDescent="0.35">
      <c r="B91" s="476"/>
      <c r="C91" s="479"/>
      <c r="D91" s="255" t="s">
        <v>706</v>
      </c>
      <c r="E91" s="332"/>
      <c r="F91" s="332"/>
      <c r="G91" s="32">
        <v>356</v>
      </c>
      <c r="H91" s="237" t="s">
        <v>273</v>
      </c>
      <c r="I91" s="277" t="s">
        <v>1737</v>
      </c>
      <c r="J91" s="481"/>
      <c r="K91" s="481"/>
      <c r="L91" s="481"/>
      <c r="M91" s="481"/>
      <c r="N91" s="481"/>
      <c r="O91" s="481"/>
      <c r="P91" s="481"/>
      <c r="Q91" s="481"/>
      <c r="R91" s="481"/>
      <c r="S91" s="481"/>
      <c r="T91" s="481"/>
      <c r="U91" s="481"/>
      <c r="V91" s="481"/>
    </row>
    <row r="92" spans="2:22" ht="15" customHeight="1" x14ac:dyDescent="0.35">
      <c r="B92" s="476"/>
      <c r="C92" s="479"/>
      <c r="D92" s="255" t="s">
        <v>710</v>
      </c>
      <c r="E92" s="332"/>
      <c r="F92" s="332"/>
      <c r="G92" s="31">
        <v>1207</v>
      </c>
      <c r="H92" s="237" t="s">
        <v>273</v>
      </c>
      <c r="I92" s="277" t="s">
        <v>1737</v>
      </c>
      <c r="J92" s="481"/>
      <c r="K92" s="481"/>
      <c r="L92" s="481"/>
      <c r="M92" s="481"/>
      <c r="N92" s="481"/>
      <c r="O92" s="481"/>
      <c r="P92" s="481"/>
      <c r="Q92" s="481"/>
      <c r="R92" s="481"/>
      <c r="S92" s="481"/>
      <c r="T92" s="481"/>
      <c r="U92" s="481"/>
      <c r="V92" s="481"/>
    </row>
    <row r="93" spans="2:22" ht="15" customHeight="1" x14ac:dyDescent="0.35">
      <c r="B93" s="476"/>
      <c r="C93" s="479"/>
      <c r="D93" s="294" t="s">
        <v>1048</v>
      </c>
      <c r="E93" s="332"/>
      <c r="F93" s="332"/>
      <c r="G93" s="32">
        <v>1662</v>
      </c>
      <c r="H93" s="237" t="s">
        <v>273</v>
      </c>
      <c r="I93" s="277" t="s">
        <v>1737</v>
      </c>
      <c r="J93" s="481"/>
      <c r="K93" s="481"/>
      <c r="L93" s="481"/>
      <c r="M93" s="481"/>
      <c r="N93" s="481"/>
      <c r="O93" s="481"/>
      <c r="P93" s="481"/>
      <c r="Q93" s="481"/>
      <c r="R93" s="481"/>
      <c r="S93" s="481"/>
      <c r="T93" s="481"/>
      <c r="U93" s="481"/>
      <c r="V93" s="481"/>
    </row>
    <row r="94" spans="2:22" ht="15" customHeight="1" x14ac:dyDescent="0.35">
      <c r="B94" s="476"/>
      <c r="C94" s="479"/>
      <c r="D94" s="294" t="s">
        <v>906</v>
      </c>
      <c r="E94" s="332"/>
      <c r="F94" s="332"/>
      <c r="G94" s="32">
        <v>1460</v>
      </c>
      <c r="H94" s="237" t="s">
        <v>273</v>
      </c>
      <c r="I94" s="277" t="s">
        <v>1737</v>
      </c>
      <c r="J94" s="481"/>
      <c r="K94" s="481"/>
      <c r="L94" s="481"/>
      <c r="M94" s="481"/>
      <c r="N94" s="481"/>
      <c r="O94" s="481"/>
      <c r="P94" s="481"/>
      <c r="Q94" s="481"/>
      <c r="R94" s="481"/>
      <c r="S94" s="481"/>
      <c r="T94" s="481"/>
      <c r="U94" s="481"/>
      <c r="V94" s="481"/>
    </row>
    <row r="95" spans="2:22" ht="15" customHeight="1" x14ac:dyDescent="0.35">
      <c r="B95" s="476"/>
      <c r="C95" s="479"/>
      <c r="D95" s="294" t="s">
        <v>911</v>
      </c>
      <c r="E95" s="332"/>
      <c r="F95" s="332"/>
      <c r="G95" s="32">
        <v>1349</v>
      </c>
      <c r="H95" s="237" t="s">
        <v>273</v>
      </c>
      <c r="I95" s="277" t="s">
        <v>1737</v>
      </c>
      <c r="J95" s="481"/>
      <c r="K95" s="481"/>
      <c r="L95" s="481"/>
      <c r="M95" s="481"/>
      <c r="N95" s="481"/>
      <c r="O95" s="481"/>
      <c r="P95" s="481"/>
      <c r="Q95" s="481"/>
      <c r="R95" s="481"/>
      <c r="S95" s="481"/>
      <c r="T95" s="481"/>
      <c r="U95" s="481"/>
      <c r="V95" s="481"/>
    </row>
    <row r="96" spans="2:22" ht="15" customHeight="1" x14ac:dyDescent="0.35">
      <c r="B96" s="476"/>
      <c r="C96" s="479"/>
      <c r="D96" s="255" t="s">
        <v>1049</v>
      </c>
      <c r="E96" s="332"/>
      <c r="F96" s="332"/>
      <c r="G96" s="32">
        <v>1084</v>
      </c>
      <c r="H96" s="237" t="s">
        <v>273</v>
      </c>
      <c r="I96" s="277" t="s">
        <v>1737</v>
      </c>
      <c r="J96" s="481"/>
      <c r="K96" s="481"/>
      <c r="L96" s="481"/>
      <c r="M96" s="481"/>
      <c r="N96" s="481"/>
      <c r="O96" s="481"/>
      <c r="P96" s="481"/>
      <c r="Q96" s="481"/>
      <c r="R96" s="481"/>
      <c r="S96" s="481"/>
      <c r="T96" s="481"/>
      <c r="U96" s="481"/>
      <c r="V96" s="481"/>
    </row>
    <row r="97" spans="2:22" ht="15" customHeight="1" x14ac:dyDescent="0.35">
      <c r="B97" s="476"/>
      <c r="C97" s="479"/>
      <c r="D97" s="294" t="s">
        <v>1050</v>
      </c>
      <c r="E97" s="332"/>
      <c r="F97" s="332"/>
      <c r="G97" s="32">
        <v>882</v>
      </c>
      <c r="H97" s="237" t="s">
        <v>273</v>
      </c>
      <c r="I97" s="277" t="s">
        <v>1737</v>
      </c>
      <c r="J97" s="481"/>
      <c r="K97" s="481"/>
      <c r="L97" s="481"/>
      <c r="M97" s="481"/>
      <c r="N97" s="481"/>
      <c r="O97" s="481"/>
      <c r="P97" s="481"/>
      <c r="Q97" s="481"/>
      <c r="R97" s="481"/>
      <c r="S97" s="481"/>
      <c r="T97" s="481"/>
      <c r="U97" s="481"/>
      <c r="V97" s="481"/>
    </row>
    <row r="98" spans="2:22" ht="15" customHeight="1" x14ac:dyDescent="0.35">
      <c r="B98" s="476"/>
      <c r="C98" s="479"/>
      <c r="D98" s="294" t="s">
        <v>908</v>
      </c>
      <c r="E98" s="332"/>
      <c r="F98" s="332"/>
      <c r="G98" s="32">
        <v>1249</v>
      </c>
      <c r="H98" s="237" t="s">
        <v>273</v>
      </c>
      <c r="I98" s="277" t="s">
        <v>1737</v>
      </c>
      <c r="J98" s="481"/>
      <c r="K98" s="481"/>
      <c r="L98" s="481"/>
      <c r="M98" s="481"/>
      <c r="N98" s="481"/>
      <c r="O98" s="481"/>
      <c r="P98" s="481"/>
      <c r="Q98" s="481"/>
      <c r="R98" s="481"/>
      <c r="S98" s="481"/>
      <c r="T98" s="481"/>
      <c r="U98" s="481"/>
      <c r="V98" s="481"/>
    </row>
    <row r="99" spans="2:22" ht="15" customHeight="1" x14ac:dyDescent="0.35">
      <c r="B99" s="476"/>
      <c r="C99" s="479"/>
      <c r="D99" s="294" t="s">
        <v>1051</v>
      </c>
      <c r="E99" s="332"/>
      <c r="F99" s="332"/>
      <c r="G99" s="32">
        <v>845</v>
      </c>
      <c r="H99" s="237" t="s">
        <v>273</v>
      </c>
      <c r="I99" s="277" t="s">
        <v>1737</v>
      </c>
      <c r="J99" s="481"/>
      <c r="K99" s="481"/>
      <c r="L99" s="481"/>
      <c r="M99" s="481"/>
      <c r="N99" s="481"/>
      <c r="O99" s="481"/>
      <c r="P99" s="481"/>
      <c r="Q99" s="481"/>
      <c r="R99" s="481"/>
      <c r="S99" s="481"/>
      <c r="T99" s="481"/>
      <c r="U99" s="481"/>
      <c r="V99" s="481"/>
    </row>
    <row r="100" spans="2:22" ht="15" customHeight="1" x14ac:dyDescent="0.35">
      <c r="B100" s="476"/>
      <c r="C100" s="479"/>
      <c r="D100" s="294" t="s">
        <v>1052</v>
      </c>
      <c r="E100" s="332"/>
      <c r="F100" s="332"/>
      <c r="G100" s="32">
        <v>780</v>
      </c>
      <c r="H100" s="237" t="s">
        <v>273</v>
      </c>
      <c r="I100" s="277" t="s">
        <v>1737</v>
      </c>
      <c r="J100" s="481"/>
      <c r="K100" s="481"/>
      <c r="L100" s="481"/>
      <c r="M100" s="481"/>
      <c r="N100" s="481"/>
      <c r="O100" s="481"/>
      <c r="P100" s="481"/>
      <c r="Q100" s="481"/>
      <c r="R100" s="481"/>
      <c r="S100" s="481"/>
      <c r="T100" s="481"/>
      <c r="U100" s="481"/>
      <c r="V100" s="481"/>
    </row>
    <row r="101" spans="2:22" ht="15" customHeight="1" x14ac:dyDescent="0.35">
      <c r="B101" s="476"/>
      <c r="C101" s="479"/>
      <c r="D101" s="294" t="s">
        <v>707</v>
      </c>
      <c r="E101" s="332"/>
      <c r="F101" s="332"/>
      <c r="G101" s="32">
        <v>864</v>
      </c>
      <c r="H101" s="237" t="s">
        <v>273</v>
      </c>
      <c r="I101" s="277" t="s">
        <v>1737</v>
      </c>
      <c r="J101" s="481"/>
      <c r="K101" s="481"/>
      <c r="L101" s="481"/>
      <c r="M101" s="481"/>
      <c r="N101" s="481"/>
      <c r="O101" s="481"/>
      <c r="P101" s="481"/>
      <c r="Q101" s="481"/>
      <c r="R101" s="481"/>
      <c r="S101" s="481"/>
      <c r="T101" s="481"/>
      <c r="U101" s="481"/>
      <c r="V101" s="481"/>
    </row>
    <row r="102" spans="2:22" ht="15" customHeight="1" x14ac:dyDescent="0.35">
      <c r="B102" s="476"/>
      <c r="C102" s="479"/>
      <c r="D102" s="294" t="s">
        <v>903</v>
      </c>
      <c r="E102" s="332"/>
      <c r="F102" s="332"/>
      <c r="G102" s="32">
        <v>1351</v>
      </c>
      <c r="H102" s="237" t="s">
        <v>273</v>
      </c>
      <c r="I102" s="277" t="s">
        <v>1737</v>
      </c>
      <c r="J102" s="481"/>
      <c r="K102" s="481"/>
      <c r="L102" s="481"/>
      <c r="M102" s="481"/>
      <c r="N102" s="481"/>
      <c r="O102" s="481"/>
      <c r="P102" s="481"/>
      <c r="Q102" s="481"/>
      <c r="R102" s="481"/>
      <c r="S102" s="481"/>
      <c r="T102" s="481"/>
      <c r="U102" s="481"/>
      <c r="V102" s="481"/>
    </row>
    <row r="103" spans="2:22" ht="15" customHeight="1" x14ac:dyDescent="0.35">
      <c r="B103" s="476"/>
      <c r="C103" s="479"/>
      <c r="D103" s="294" t="s">
        <v>1053</v>
      </c>
      <c r="E103" s="332"/>
      <c r="F103" s="332"/>
      <c r="G103" s="32">
        <v>1063</v>
      </c>
      <c r="H103" s="237" t="s">
        <v>273</v>
      </c>
      <c r="I103" s="277" t="s">
        <v>1737</v>
      </c>
      <c r="J103" s="481"/>
      <c r="K103" s="481"/>
      <c r="L103" s="481"/>
      <c r="M103" s="481"/>
      <c r="N103" s="481"/>
      <c r="O103" s="481"/>
      <c r="P103" s="481"/>
      <c r="Q103" s="481"/>
      <c r="R103" s="481"/>
      <c r="S103" s="481"/>
      <c r="T103" s="481"/>
      <c r="U103" s="481"/>
      <c r="V103" s="481"/>
    </row>
    <row r="104" spans="2:22" ht="15" customHeight="1" x14ac:dyDescent="0.35">
      <c r="B104" s="476"/>
      <c r="C104" s="479"/>
      <c r="D104" s="294" t="s">
        <v>1054</v>
      </c>
      <c r="E104" s="332"/>
      <c r="F104" s="332"/>
      <c r="G104" s="31">
        <v>1031</v>
      </c>
      <c r="H104" s="237" t="s">
        <v>273</v>
      </c>
      <c r="I104" s="277" t="s">
        <v>1737</v>
      </c>
      <c r="J104" s="481"/>
      <c r="K104" s="481"/>
      <c r="L104" s="481"/>
      <c r="M104" s="481"/>
      <c r="N104" s="481"/>
      <c r="O104" s="481"/>
      <c r="P104" s="481"/>
      <c r="Q104" s="481"/>
      <c r="R104" s="481"/>
      <c r="S104" s="481"/>
      <c r="T104" s="481"/>
      <c r="U104" s="481"/>
      <c r="V104" s="481"/>
    </row>
    <row r="105" spans="2:22" ht="15" customHeight="1" x14ac:dyDescent="0.35">
      <c r="B105" s="477"/>
      <c r="C105" s="480"/>
      <c r="D105" s="255" t="s">
        <v>1055</v>
      </c>
      <c r="E105" s="333"/>
      <c r="F105" s="333"/>
      <c r="G105" s="31">
        <v>915</v>
      </c>
      <c r="H105" s="237" t="s">
        <v>273</v>
      </c>
      <c r="I105" s="277" t="s">
        <v>1737</v>
      </c>
      <c r="J105" s="481"/>
      <c r="K105" s="481"/>
      <c r="L105" s="481"/>
      <c r="M105" s="481"/>
      <c r="N105" s="481"/>
      <c r="O105" s="481"/>
      <c r="P105" s="481"/>
      <c r="Q105" s="481"/>
      <c r="R105" s="481"/>
      <c r="S105" s="481"/>
      <c r="T105" s="481"/>
      <c r="U105" s="481"/>
      <c r="V105" s="481"/>
    </row>
    <row r="106" spans="2:22" ht="29" x14ac:dyDescent="0.35">
      <c r="B106" s="325" t="s">
        <v>1745</v>
      </c>
      <c r="C106" s="483" t="s">
        <v>1746</v>
      </c>
      <c r="D106" s="255" t="s">
        <v>1747</v>
      </c>
      <c r="E106" s="255"/>
      <c r="F106" s="255"/>
      <c r="G106" s="57">
        <v>0.02</v>
      </c>
      <c r="H106" s="237" t="s">
        <v>273</v>
      </c>
      <c r="I106" s="328" t="s">
        <v>732</v>
      </c>
      <c r="J106" s="341" t="s">
        <v>1748</v>
      </c>
      <c r="K106" s="342"/>
      <c r="L106" s="342"/>
      <c r="M106" s="342"/>
      <c r="N106" s="342"/>
      <c r="O106" s="342"/>
      <c r="P106" s="342"/>
      <c r="Q106" s="342"/>
      <c r="R106" s="342"/>
      <c r="S106" s="342"/>
      <c r="T106" s="342"/>
      <c r="U106" s="342"/>
      <c r="V106" s="343"/>
    </row>
    <row r="107" spans="2:22" ht="29" x14ac:dyDescent="0.35">
      <c r="B107" s="326"/>
      <c r="C107" s="484"/>
      <c r="D107" s="255" t="s">
        <v>1749</v>
      </c>
      <c r="E107" s="255"/>
      <c r="F107" s="255"/>
      <c r="G107" s="41">
        <v>0.01</v>
      </c>
      <c r="H107" s="237" t="s">
        <v>273</v>
      </c>
      <c r="I107" s="329"/>
      <c r="J107" s="344"/>
      <c r="K107" s="366"/>
      <c r="L107" s="366"/>
      <c r="M107" s="366"/>
      <c r="N107" s="366"/>
      <c r="O107" s="366"/>
      <c r="P107" s="366"/>
      <c r="Q107" s="366"/>
      <c r="R107" s="366"/>
      <c r="S107" s="366"/>
      <c r="T107" s="366"/>
      <c r="U107" s="366"/>
      <c r="V107" s="346"/>
    </row>
    <row r="108" spans="2:22" ht="29" x14ac:dyDescent="0.35">
      <c r="B108" s="326"/>
      <c r="C108" s="484"/>
      <c r="D108" s="255" t="s">
        <v>1750</v>
      </c>
      <c r="E108" s="255"/>
      <c r="F108" s="255"/>
      <c r="G108" s="41">
        <v>0.01</v>
      </c>
      <c r="H108" s="237" t="s">
        <v>273</v>
      </c>
      <c r="I108" s="329"/>
      <c r="J108" s="344"/>
      <c r="K108" s="366"/>
      <c r="L108" s="366"/>
      <c r="M108" s="366"/>
      <c r="N108" s="366"/>
      <c r="O108" s="366"/>
      <c r="P108" s="366"/>
      <c r="Q108" s="366"/>
      <c r="R108" s="366"/>
      <c r="S108" s="366"/>
      <c r="T108" s="366"/>
      <c r="U108" s="366"/>
      <c r="V108" s="346"/>
    </row>
    <row r="109" spans="2:22" ht="29" x14ac:dyDescent="0.35">
      <c r="B109" s="327"/>
      <c r="C109" s="485"/>
      <c r="D109" s="255" t="s">
        <v>1751</v>
      </c>
      <c r="E109" s="255"/>
      <c r="F109" s="255"/>
      <c r="G109" s="41">
        <v>0.05</v>
      </c>
      <c r="H109" s="237" t="s">
        <v>273</v>
      </c>
      <c r="I109" s="330"/>
      <c r="J109" s="347"/>
      <c r="K109" s="348"/>
      <c r="L109" s="348"/>
      <c r="M109" s="348"/>
      <c r="N109" s="348"/>
      <c r="O109" s="348"/>
      <c r="P109" s="348"/>
      <c r="Q109" s="348"/>
      <c r="R109" s="348"/>
      <c r="S109" s="348"/>
      <c r="T109" s="348"/>
      <c r="U109" s="348"/>
      <c r="V109" s="349"/>
    </row>
    <row r="110" spans="2:22" x14ac:dyDescent="0.35">
      <c r="B110" s="235" t="s">
        <v>1740</v>
      </c>
      <c r="C110" s="284"/>
      <c r="D110" s="255"/>
      <c r="E110" s="255"/>
      <c r="F110" s="255"/>
      <c r="G110" s="41"/>
      <c r="H110" s="237" t="s">
        <v>514</v>
      </c>
      <c r="I110" s="238" t="s">
        <v>451</v>
      </c>
      <c r="J110" s="307" t="s">
        <v>1741</v>
      </c>
      <c r="K110" s="308"/>
      <c r="L110" s="308"/>
      <c r="M110" s="308"/>
      <c r="N110" s="308"/>
      <c r="O110" s="308"/>
      <c r="P110" s="308"/>
      <c r="Q110" s="308"/>
      <c r="R110" s="308"/>
      <c r="S110" s="308"/>
      <c r="T110" s="308"/>
      <c r="U110" s="308"/>
      <c r="V110" s="309"/>
    </row>
    <row r="111" spans="2:22" ht="15" customHeight="1" x14ac:dyDescent="0.35">
      <c r="B111" s="325" t="s">
        <v>289</v>
      </c>
      <c r="C111" s="331" t="s">
        <v>699</v>
      </c>
      <c r="D111" s="255" t="s">
        <v>903</v>
      </c>
      <c r="E111" s="255"/>
      <c r="F111" s="255"/>
      <c r="G111" s="35">
        <v>0.92300000000000004</v>
      </c>
      <c r="H111" s="328" t="s">
        <v>273</v>
      </c>
      <c r="I111" s="328"/>
      <c r="J111" s="341" t="s">
        <v>1141</v>
      </c>
      <c r="K111" s="342"/>
      <c r="L111" s="342"/>
      <c r="M111" s="342"/>
      <c r="N111" s="342"/>
      <c r="O111" s="342"/>
      <c r="P111" s="342"/>
      <c r="Q111" s="342"/>
      <c r="R111" s="342"/>
      <c r="S111" s="342"/>
      <c r="T111" s="342"/>
      <c r="U111" s="342"/>
      <c r="V111" s="343"/>
    </row>
    <row r="112" spans="2:22" ht="15" customHeight="1" x14ac:dyDescent="0.35">
      <c r="B112" s="326"/>
      <c r="C112" s="332"/>
      <c r="D112" s="255" t="s">
        <v>791</v>
      </c>
      <c r="E112" s="255"/>
      <c r="F112" s="255"/>
      <c r="G112" s="35">
        <v>0.96699999999999997</v>
      </c>
      <c r="H112" s="329"/>
      <c r="I112" s="329"/>
      <c r="J112" s="344"/>
      <c r="K112" s="366"/>
      <c r="L112" s="366"/>
      <c r="M112" s="366"/>
      <c r="N112" s="366"/>
      <c r="O112" s="366"/>
      <c r="P112" s="366"/>
      <c r="Q112" s="366"/>
      <c r="R112" s="366"/>
      <c r="S112" s="366"/>
      <c r="T112" s="366"/>
      <c r="U112" s="366"/>
      <c r="V112" s="346"/>
    </row>
    <row r="113" spans="2:22" ht="15" customHeight="1" x14ac:dyDescent="0.35">
      <c r="B113" s="326"/>
      <c r="C113" s="332"/>
      <c r="D113" s="255" t="s">
        <v>706</v>
      </c>
      <c r="E113" s="255"/>
      <c r="F113" s="255"/>
      <c r="G113" s="35">
        <v>1</v>
      </c>
      <c r="H113" s="329"/>
      <c r="I113" s="329"/>
      <c r="J113" s="344"/>
      <c r="K113" s="366"/>
      <c r="L113" s="366"/>
      <c r="M113" s="366"/>
      <c r="N113" s="366"/>
      <c r="O113" s="366"/>
      <c r="P113" s="366"/>
      <c r="Q113" s="366"/>
      <c r="R113" s="366"/>
      <c r="S113" s="366"/>
      <c r="T113" s="366"/>
      <c r="U113" s="366"/>
      <c r="V113" s="346"/>
    </row>
    <row r="114" spans="2:22" ht="15" customHeight="1" x14ac:dyDescent="0.35">
      <c r="B114" s="326"/>
      <c r="C114" s="332"/>
      <c r="D114" s="294" t="s">
        <v>710</v>
      </c>
      <c r="E114" s="255"/>
      <c r="F114" s="255"/>
      <c r="G114" s="35">
        <v>1</v>
      </c>
      <c r="H114" s="329"/>
      <c r="I114" s="329"/>
      <c r="J114" s="344"/>
      <c r="K114" s="366"/>
      <c r="L114" s="366"/>
      <c r="M114" s="366"/>
      <c r="N114" s="366"/>
      <c r="O114" s="366"/>
      <c r="P114" s="366"/>
      <c r="Q114" s="366"/>
      <c r="R114" s="366"/>
      <c r="S114" s="366"/>
      <c r="T114" s="366"/>
      <c r="U114" s="366"/>
      <c r="V114" s="346"/>
    </row>
    <row r="115" spans="2:22" ht="15" customHeight="1" x14ac:dyDescent="0.35">
      <c r="B115" s="326"/>
      <c r="C115" s="332"/>
      <c r="D115" s="294" t="s">
        <v>1048</v>
      </c>
      <c r="E115" s="255"/>
      <c r="F115" s="255"/>
      <c r="G115" s="35">
        <v>0.98599999999999999</v>
      </c>
      <c r="H115" s="329"/>
      <c r="I115" s="329"/>
      <c r="J115" s="344"/>
      <c r="K115" s="366"/>
      <c r="L115" s="366"/>
      <c r="M115" s="366"/>
      <c r="N115" s="366"/>
      <c r="O115" s="366"/>
      <c r="P115" s="366"/>
      <c r="Q115" s="366"/>
      <c r="R115" s="366"/>
      <c r="S115" s="366"/>
      <c r="T115" s="366"/>
      <c r="U115" s="366"/>
      <c r="V115" s="346"/>
    </row>
    <row r="116" spans="2:22" ht="15" customHeight="1" x14ac:dyDescent="0.35">
      <c r="B116" s="326"/>
      <c r="C116" s="332"/>
      <c r="D116" s="294" t="s">
        <v>1053</v>
      </c>
      <c r="E116" s="255"/>
      <c r="F116" s="255"/>
      <c r="G116" s="39">
        <v>0.44600000000000001</v>
      </c>
      <c r="H116" s="329"/>
      <c r="I116" s="329"/>
      <c r="J116" s="344"/>
      <c r="K116" s="366"/>
      <c r="L116" s="366"/>
      <c r="M116" s="366"/>
      <c r="N116" s="366"/>
      <c r="O116" s="366"/>
      <c r="P116" s="366"/>
      <c r="Q116" s="366"/>
      <c r="R116" s="366"/>
      <c r="S116" s="366"/>
      <c r="T116" s="366"/>
      <c r="U116" s="366"/>
      <c r="V116" s="346"/>
    </row>
    <row r="117" spans="2:22" ht="15" customHeight="1" x14ac:dyDescent="0.35">
      <c r="B117" s="326"/>
      <c r="C117" s="332"/>
      <c r="D117" s="255" t="s">
        <v>906</v>
      </c>
      <c r="E117" s="255"/>
      <c r="F117" s="255"/>
      <c r="G117" s="35">
        <v>0.97399999999999998</v>
      </c>
      <c r="H117" s="329"/>
      <c r="I117" s="329"/>
      <c r="J117" s="344"/>
      <c r="K117" s="366"/>
      <c r="L117" s="366"/>
      <c r="M117" s="366"/>
      <c r="N117" s="366"/>
      <c r="O117" s="366"/>
      <c r="P117" s="366"/>
      <c r="Q117" s="366"/>
      <c r="R117" s="366"/>
      <c r="S117" s="366"/>
      <c r="T117" s="366"/>
      <c r="U117" s="366"/>
      <c r="V117" s="346"/>
    </row>
    <row r="118" spans="2:22" ht="15" customHeight="1" x14ac:dyDescent="0.35">
      <c r="B118" s="326"/>
      <c r="C118" s="332"/>
      <c r="D118" s="294" t="s">
        <v>911</v>
      </c>
      <c r="E118" s="255"/>
      <c r="F118" s="255"/>
      <c r="G118" s="35">
        <v>1</v>
      </c>
      <c r="H118" s="329"/>
      <c r="I118" s="329"/>
      <c r="J118" s="344"/>
      <c r="K118" s="366"/>
      <c r="L118" s="366"/>
      <c r="M118" s="366"/>
      <c r="N118" s="366"/>
      <c r="O118" s="366"/>
      <c r="P118" s="366"/>
      <c r="Q118" s="366"/>
      <c r="R118" s="366"/>
      <c r="S118" s="366"/>
      <c r="T118" s="366"/>
      <c r="U118" s="366"/>
      <c r="V118" s="346"/>
    </row>
    <row r="119" spans="2:22" ht="15" customHeight="1" x14ac:dyDescent="0.35">
      <c r="B119" s="326"/>
      <c r="C119" s="332"/>
      <c r="D119" s="294" t="s">
        <v>1049</v>
      </c>
      <c r="E119" s="255"/>
      <c r="F119" s="255"/>
      <c r="G119" s="35">
        <v>0.98799999999999999</v>
      </c>
      <c r="H119" s="329"/>
      <c r="I119" s="329"/>
      <c r="J119" s="344"/>
      <c r="K119" s="366"/>
      <c r="L119" s="366"/>
      <c r="M119" s="366"/>
      <c r="N119" s="366"/>
      <c r="O119" s="366"/>
      <c r="P119" s="366"/>
      <c r="Q119" s="366"/>
      <c r="R119" s="366"/>
      <c r="S119" s="366"/>
      <c r="T119" s="366"/>
      <c r="U119" s="366"/>
      <c r="V119" s="346"/>
    </row>
    <row r="120" spans="2:22" ht="15" customHeight="1" x14ac:dyDescent="0.35">
      <c r="B120" s="326"/>
      <c r="C120" s="332"/>
      <c r="D120" s="294" t="s">
        <v>1050</v>
      </c>
      <c r="E120" s="255"/>
      <c r="F120" s="255"/>
      <c r="G120" s="35">
        <v>1</v>
      </c>
      <c r="H120" s="329"/>
      <c r="I120" s="329"/>
      <c r="J120" s="344"/>
      <c r="K120" s="366"/>
      <c r="L120" s="366"/>
      <c r="M120" s="366"/>
      <c r="N120" s="366"/>
      <c r="O120" s="366"/>
      <c r="P120" s="366"/>
      <c r="Q120" s="366"/>
      <c r="R120" s="366"/>
      <c r="S120" s="366"/>
      <c r="T120" s="366"/>
      <c r="U120" s="366"/>
      <c r="V120" s="346"/>
    </row>
    <row r="121" spans="2:22" ht="15" customHeight="1" x14ac:dyDescent="0.35">
      <c r="B121" s="326"/>
      <c r="C121" s="332"/>
      <c r="D121" s="294" t="s">
        <v>1054</v>
      </c>
      <c r="E121" s="255"/>
      <c r="F121" s="255"/>
      <c r="G121" s="35">
        <v>0.94299999999999995</v>
      </c>
      <c r="H121" s="329"/>
      <c r="I121" s="329"/>
      <c r="J121" s="344"/>
      <c r="K121" s="366"/>
      <c r="L121" s="366"/>
      <c r="M121" s="366"/>
      <c r="N121" s="366"/>
      <c r="O121" s="366"/>
      <c r="P121" s="366"/>
      <c r="Q121" s="366"/>
      <c r="R121" s="366"/>
      <c r="S121" s="366"/>
      <c r="T121" s="366"/>
      <c r="U121" s="366"/>
      <c r="V121" s="346"/>
    </row>
    <row r="122" spans="2:22" ht="15" customHeight="1" x14ac:dyDescent="0.35">
      <c r="B122" s="326"/>
      <c r="C122" s="332"/>
      <c r="D122" s="294" t="s">
        <v>908</v>
      </c>
      <c r="E122" s="255"/>
      <c r="F122" s="255"/>
      <c r="G122" s="35">
        <v>0.996</v>
      </c>
      <c r="H122" s="329"/>
      <c r="I122" s="329"/>
      <c r="J122" s="344"/>
      <c r="K122" s="366"/>
      <c r="L122" s="366"/>
      <c r="M122" s="366"/>
      <c r="N122" s="366"/>
      <c r="O122" s="366"/>
      <c r="P122" s="366"/>
      <c r="Q122" s="366"/>
      <c r="R122" s="366"/>
      <c r="S122" s="366"/>
      <c r="T122" s="366"/>
      <c r="U122" s="366"/>
      <c r="V122" s="346"/>
    </row>
    <row r="123" spans="2:22" ht="15" customHeight="1" x14ac:dyDescent="0.35">
      <c r="B123" s="326"/>
      <c r="C123" s="332"/>
      <c r="D123" s="294" t="s">
        <v>1051</v>
      </c>
      <c r="E123" s="255"/>
      <c r="F123" s="255"/>
      <c r="G123" s="35">
        <v>0.876</v>
      </c>
      <c r="H123" s="329"/>
      <c r="I123" s="329"/>
      <c r="J123" s="344"/>
      <c r="K123" s="366"/>
      <c r="L123" s="366"/>
      <c r="M123" s="366"/>
      <c r="N123" s="366"/>
      <c r="O123" s="366"/>
      <c r="P123" s="366"/>
      <c r="Q123" s="366"/>
      <c r="R123" s="366"/>
      <c r="S123" s="366"/>
      <c r="T123" s="366"/>
      <c r="U123" s="366"/>
      <c r="V123" s="346"/>
    </row>
    <row r="124" spans="2:22" ht="15" customHeight="1" x14ac:dyDescent="0.35">
      <c r="B124" s="326"/>
      <c r="C124" s="332"/>
      <c r="D124" s="294" t="s">
        <v>1052</v>
      </c>
      <c r="E124" s="255"/>
      <c r="F124" s="255"/>
      <c r="G124" s="35">
        <v>1</v>
      </c>
      <c r="H124" s="329"/>
      <c r="I124" s="329"/>
      <c r="J124" s="344"/>
      <c r="K124" s="366"/>
      <c r="L124" s="366"/>
      <c r="M124" s="366"/>
      <c r="N124" s="366"/>
      <c r="O124" s="366"/>
      <c r="P124" s="366"/>
      <c r="Q124" s="366"/>
      <c r="R124" s="366"/>
      <c r="S124" s="366"/>
      <c r="T124" s="366"/>
      <c r="U124" s="366"/>
      <c r="V124" s="346"/>
    </row>
    <row r="125" spans="2:22" ht="15" customHeight="1" x14ac:dyDescent="0.35">
      <c r="B125" s="326"/>
      <c r="C125" s="332"/>
      <c r="D125" s="294" t="s">
        <v>707</v>
      </c>
      <c r="E125" s="255"/>
      <c r="F125" s="255"/>
      <c r="G125" s="35">
        <v>0.77900000000000003</v>
      </c>
      <c r="H125" s="329"/>
      <c r="I125" s="329"/>
      <c r="J125" s="344"/>
      <c r="K125" s="366"/>
      <c r="L125" s="366"/>
      <c r="M125" s="366"/>
      <c r="N125" s="366"/>
      <c r="O125" s="366"/>
      <c r="P125" s="366"/>
      <c r="Q125" s="366"/>
      <c r="R125" s="366"/>
      <c r="S125" s="366"/>
      <c r="T125" s="366"/>
      <c r="U125" s="366"/>
      <c r="V125" s="346"/>
    </row>
    <row r="126" spans="2:22" ht="15" customHeight="1" x14ac:dyDescent="0.35">
      <c r="B126" s="327"/>
      <c r="C126" s="333"/>
      <c r="D126" s="255" t="s">
        <v>1055</v>
      </c>
      <c r="E126" s="255"/>
      <c r="F126" s="255"/>
      <c r="G126" s="35">
        <v>0.92300000000000004</v>
      </c>
      <c r="H126" s="330"/>
      <c r="I126" s="330"/>
      <c r="J126" s="347"/>
      <c r="K126" s="348"/>
      <c r="L126" s="348"/>
      <c r="M126" s="348"/>
      <c r="N126" s="348"/>
      <c r="O126" s="348"/>
      <c r="P126" s="348"/>
      <c r="Q126" s="348"/>
      <c r="R126" s="348"/>
      <c r="S126" s="348"/>
      <c r="T126" s="348"/>
      <c r="U126" s="348"/>
      <c r="V126" s="349"/>
    </row>
    <row r="127" spans="2:22" ht="15" customHeight="1" x14ac:dyDescent="0.35">
      <c r="B127" s="265"/>
      <c r="C127" s="255"/>
      <c r="D127" s="294"/>
      <c r="E127" s="255"/>
      <c r="F127" s="255"/>
      <c r="G127" s="294"/>
      <c r="H127" s="252"/>
      <c r="I127" s="252"/>
      <c r="J127" s="307"/>
      <c r="K127" s="308"/>
      <c r="L127" s="308"/>
      <c r="M127" s="308"/>
      <c r="N127" s="308"/>
      <c r="O127" s="308"/>
      <c r="P127" s="308"/>
      <c r="Q127" s="308"/>
      <c r="R127" s="308"/>
      <c r="S127" s="308"/>
      <c r="T127" s="308"/>
      <c r="U127" s="308"/>
      <c r="V127" s="309"/>
    </row>
    <row r="128" spans="2:22" ht="15" customHeight="1" x14ac:dyDescent="0.35">
      <c r="B128" s="265"/>
      <c r="C128" s="255"/>
      <c r="D128" s="255"/>
      <c r="E128" s="255"/>
      <c r="F128" s="255"/>
      <c r="G128" s="294"/>
      <c r="H128" s="252"/>
      <c r="I128" s="286"/>
      <c r="J128" s="307"/>
      <c r="K128" s="308"/>
      <c r="L128" s="308"/>
      <c r="M128" s="308"/>
      <c r="N128" s="308"/>
      <c r="O128" s="308"/>
      <c r="P128" s="308"/>
      <c r="Q128" s="308"/>
      <c r="R128" s="308"/>
      <c r="S128" s="308"/>
      <c r="T128" s="308"/>
      <c r="U128" s="308"/>
      <c r="V128" s="309"/>
    </row>
    <row r="129" spans="2:22" x14ac:dyDescent="0.35">
      <c r="B129" s="265"/>
      <c r="C129" s="255"/>
      <c r="D129" s="294"/>
      <c r="E129" s="255"/>
      <c r="F129" s="255"/>
      <c r="G129" s="294"/>
      <c r="H129" s="252"/>
      <c r="I129" s="252"/>
      <c r="J129" s="307"/>
      <c r="K129" s="308"/>
      <c r="L129" s="308"/>
      <c r="M129" s="308"/>
      <c r="N129" s="308"/>
      <c r="O129" s="308"/>
      <c r="P129" s="308"/>
      <c r="Q129" s="308"/>
      <c r="R129" s="308"/>
      <c r="S129" s="308"/>
      <c r="T129" s="308"/>
      <c r="U129" s="308"/>
      <c r="V129" s="309"/>
    </row>
    <row r="130" spans="2:22" x14ac:dyDescent="0.35">
      <c r="B130" s="265"/>
      <c r="C130" s="255"/>
      <c r="D130" s="294"/>
      <c r="E130" s="255"/>
      <c r="F130" s="255"/>
      <c r="G130" s="294"/>
      <c r="H130" s="252"/>
      <c r="I130" s="252"/>
      <c r="J130" s="307"/>
      <c r="K130" s="308"/>
      <c r="L130" s="308"/>
      <c r="M130" s="308"/>
      <c r="N130" s="308"/>
      <c r="O130" s="308"/>
      <c r="P130" s="308"/>
      <c r="Q130" s="308"/>
      <c r="R130" s="308"/>
      <c r="S130" s="308"/>
      <c r="T130" s="308"/>
      <c r="U130" s="308"/>
      <c r="V130" s="309"/>
    </row>
    <row r="131" spans="2:22" x14ac:dyDescent="0.35">
      <c r="B131" s="265"/>
      <c r="C131" s="255"/>
      <c r="D131" s="294"/>
      <c r="E131" s="255"/>
      <c r="F131" s="255"/>
      <c r="G131" s="294"/>
      <c r="H131" s="252"/>
      <c r="I131" s="252"/>
      <c r="J131" s="307"/>
      <c r="K131" s="308"/>
      <c r="L131" s="308"/>
      <c r="M131" s="308"/>
      <c r="N131" s="308"/>
      <c r="O131" s="308"/>
      <c r="P131" s="308"/>
      <c r="Q131" s="308"/>
      <c r="R131" s="308"/>
      <c r="S131" s="308"/>
      <c r="T131" s="308"/>
      <c r="U131" s="308"/>
      <c r="V131" s="309"/>
    </row>
    <row r="132" spans="2:22" ht="15" customHeight="1" x14ac:dyDescent="0.35">
      <c r="B132" s="265"/>
      <c r="C132" s="255"/>
      <c r="D132" s="255"/>
      <c r="E132" s="255"/>
      <c r="F132" s="255"/>
      <c r="G132" s="294"/>
      <c r="H132" s="252"/>
      <c r="I132" s="252"/>
      <c r="J132" s="307"/>
      <c r="K132" s="308"/>
      <c r="L132" s="308"/>
      <c r="M132" s="308"/>
      <c r="N132" s="308"/>
      <c r="O132" s="308"/>
      <c r="P132" s="308"/>
      <c r="Q132" s="308"/>
      <c r="R132" s="308"/>
      <c r="S132" s="308"/>
      <c r="T132" s="308"/>
      <c r="U132" s="308"/>
      <c r="V132" s="309"/>
    </row>
    <row r="133" spans="2:22" ht="15" customHeight="1" x14ac:dyDescent="0.35">
      <c r="B133" s="265"/>
      <c r="C133" s="255"/>
      <c r="D133" s="294"/>
      <c r="E133" s="255"/>
      <c r="F133" s="255"/>
      <c r="G133" s="294"/>
      <c r="H133" s="252"/>
      <c r="I133" s="252"/>
      <c r="J133" s="307"/>
      <c r="K133" s="308"/>
      <c r="L133" s="308"/>
      <c r="M133" s="308"/>
      <c r="N133" s="308"/>
      <c r="O133" s="308"/>
      <c r="P133" s="308"/>
      <c r="Q133" s="308"/>
      <c r="R133" s="308"/>
      <c r="S133" s="308"/>
      <c r="T133" s="308"/>
      <c r="U133" s="308"/>
      <c r="V133" s="309"/>
    </row>
    <row r="134" spans="2:22" ht="15" customHeight="1" x14ac:dyDescent="0.35">
      <c r="B134" s="265"/>
      <c r="C134" s="255"/>
      <c r="D134" s="294"/>
      <c r="E134" s="255"/>
      <c r="F134" s="255"/>
      <c r="G134" s="294"/>
      <c r="H134" s="252"/>
      <c r="I134" s="252"/>
      <c r="J134" s="307"/>
      <c r="K134" s="308"/>
      <c r="L134" s="308"/>
      <c r="M134" s="308"/>
      <c r="N134" s="308"/>
      <c r="O134" s="308"/>
      <c r="P134" s="308"/>
      <c r="Q134" s="308"/>
      <c r="R134" s="308"/>
      <c r="S134" s="308"/>
      <c r="T134" s="308"/>
      <c r="U134" s="308"/>
      <c r="V134" s="309"/>
    </row>
    <row r="135" spans="2:22" ht="15" customHeight="1" x14ac:dyDescent="0.35">
      <c r="B135" s="265"/>
      <c r="C135" s="255"/>
      <c r="D135" s="294"/>
      <c r="E135" s="255"/>
      <c r="F135" s="255"/>
      <c r="G135" s="294"/>
      <c r="H135" s="252"/>
      <c r="I135" s="252"/>
      <c r="J135" s="307"/>
      <c r="K135" s="308"/>
      <c r="L135" s="308"/>
      <c r="M135" s="308"/>
      <c r="N135" s="308"/>
      <c r="O135" s="308"/>
      <c r="P135" s="308"/>
      <c r="Q135" s="308"/>
      <c r="R135" s="308"/>
      <c r="S135" s="308"/>
      <c r="T135" s="308"/>
      <c r="U135" s="308"/>
      <c r="V135" s="309"/>
    </row>
    <row r="136" spans="2:22" x14ac:dyDescent="0.35">
      <c r="B136" s="265"/>
      <c r="C136" s="255"/>
      <c r="D136" s="255"/>
      <c r="E136" s="255"/>
      <c r="F136" s="255"/>
      <c r="G136" s="255"/>
      <c r="H136" s="252"/>
      <c r="I136" s="252"/>
      <c r="J136" s="307"/>
      <c r="K136" s="308"/>
      <c r="L136" s="308"/>
      <c r="M136" s="308"/>
      <c r="N136" s="308"/>
      <c r="O136" s="308"/>
      <c r="P136" s="308"/>
      <c r="Q136" s="308"/>
      <c r="R136" s="308"/>
      <c r="S136" s="308"/>
      <c r="T136" s="308"/>
      <c r="U136" s="308"/>
      <c r="V136" s="309"/>
    </row>
    <row r="137" spans="2:22" x14ac:dyDescent="0.35">
      <c r="B137" s="265"/>
      <c r="C137" s="255"/>
      <c r="D137" s="255"/>
      <c r="E137" s="255"/>
      <c r="F137" s="255"/>
      <c r="G137" s="255"/>
      <c r="H137" s="252"/>
      <c r="I137" s="252"/>
      <c r="J137" s="307"/>
      <c r="K137" s="308"/>
      <c r="L137" s="308"/>
      <c r="M137" s="308"/>
      <c r="N137" s="308"/>
      <c r="O137" s="308"/>
      <c r="P137" s="308"/>
      <c r="Q137" s="308"/>
      <c r="R137" s="308"/>
      <c r="S137" s="308"/>
      <c r="T137" s="308"/>
      <c r="U137" s="308"/>
      <c r="V137" s="309"/>
    </row>
    <row r="138" spans="2:22" ht="15" customHeight="1" x14ac:dyDescent="0.35">
      <c r="B138" s="265"/>
      <c r="C138" s="255"/>
      <c r="D138" s="255"/>
      <c r="E138" s="255"/>
      <c r="F138" s="255"/>
      <c r="G138" s="294"/>
      <c r="H138" s="252"/>
      <c r="I138" s="252"/>
      <c r="J138" s="307"/>
      <c r="K138" s="308"/>
      <c r="L138" s="308"/>
      <c r="M138" s="308"/>
      <c r="N138" s="308"/>
      <c r="O138" s="308"/>
      <c r="P138" s="308"/>
      <c r="Q138" s="308"/>
      <c r="R138" s="308"/>
      <c r="S138" s="308"/>
      <c r="T138" s="308"/>
      <c r="U138" s="308"/>
      <c r="V138" s="309"/>
    </row>
    <row r="139" spans="2:22" ht="15" customHeight="1" x14ac:dyDescent="0.35">
      <c r="B139" s="265"/>
      <c r="C139" s="255"/>
      <c r="D139" s="294"/>
      <c r="E139" s="255"/>
      <c r="F139" s="255"/>
      <c r="G139" s="294"/>
      <c r="H139" s="252"/>
      <c r="I139" s="252"/>
      <c r="J139" s="307"/>
      <c r="K139" s="308"/>
      <c r="L139" s="308"/>
      <c r="M139" s="308"/>
      <c r="N139" s="308"/>
      <c r="O139" s="308"/>
      <c r="P139" s="308"/>
      <c r="Q139" s="308"/>
      <c r="R139" s="308"/>
      <c r="S139" s="308"/>
      <c r="T139" s="308"/>
      <c r="U139" s="308"/>
      <c r="V139" s="309"/>
    </row>
    <row r="140" spans="2:22" ht="15" customHeight="1" x14ac:dyDescent="0.35">
      <c r="B140" s="265"/>
      <c r="C140" s="255"/>
      <c r="D140" s="294"/>
      <c r="E140" s="255"/>
      <c r="F140" s="255"/>
      <c r="G140" s="294"/>
      <c r="H140" s="252"/>
      <c r="I140" s="252"/>
      <c r="J140" s="307"/>
      <c r="K140" s="308"/>
      <c r="L140" s="308"/>
      <c r="M140" s="308"/>
      <c r="N140" s="308"/>
      <c r="O140" s="308"/>
      <c r="P140" s="308"/>
      <c r="Q140" s="308"/>
      <c r="R140" s="308"/>
      <c r="S140" s="308"/>
      <c r="T140" s="308"/>
      <c r="U140" s="308"/>
      <c r="V140" s="309"/>
    </row>
    <row r="141" spans="2:22" ht="15" customHeight="1" x14ac:dyDescent="0.35">
      <c r="B141" s="265"/>
      <c r="C141" s="255"/>
      <c r="D141" s="294"/>
      <c r="E141" s="255"/>
      <c r="F141" s="255"/>
      <c r="G141" s="294"/>
      <c r="H141" s="252"/>
      <c r="I141" s="252"/>
      <c r="J141" s="307"/>
      <c r="K141" s="308"/>
      <c r="L141" s="308"/>
      <c r="M141" s="308"/>
      <c r="N141" s="308"/>
      <c r="O141" s="308"/>
      <c r="P141" s="308"/>
      <c r="Q141" s="308"/>
      <c r="R141" s="308"/>
      <c r="S141" s="308"/>
      <c r="T141" s="308"/>
      <c r="U141" s="308"/>
      <c r="V141" s="309"/>
    </row>
    <row r="142" spans="2:22" ht="15" customHeight="1" x14ac:dyDescent="0.35">
      <c r="B142" s="265"/>
      <c r="C142" s="255"/>
      <c r="D142" s="255"/>
      <c r="E142" s="255"/>
      <c r="F142" s="255"/>
      <c r="G142" s="294"/>
      <c r="H142" s="252"/>
      <c r="I142" s="282"/>
      <c r="J142" s="307"/>
      <c r="K142" s="308"/>
      <c r="L142" s="308"/>
      <c r="M142" s="308"/>
      <c r="N142" s="308"/>
      <c r="O142" s="308"/>
      <c r="P142" s="308"/>
      <c r="Q142" s="308"/>
      <c r="R142" s="308"/>
      <c r="S142" s="308"/>
      <c r="T142" s="308"/>
      <c r="U142" s="308"/>
      <c r="V142" s="309"/>
    </row>
    <row r="143" spans="2:22" ht="15" customHeight="1" x14ac:dyDescent="0.35">
      <c r="B143" s="265"/>
      <c r="C143" s="255"/>
      <c r="D143" s="255"/>
      <c r="E143" s="255"/>
      <c r="F143" s="255"/>
      <c r="G143" s="294"/>
      <c r="H143" s="252"/>
      <c r="I143" s="282"/>
      <c r="J143" s="307"/>
      <c r="K143" s="308"/>
      <c r="L143" s="308"/>
      <c r="M143" s="308"/>
      <c r="N143" s="308"/>
      <c r="O143" s="308"/>
      <c r="P143" s="308"/>
      <c r="Q143" s="308"/>
      <c r="R143" s="308"/>
      <c r="S143" s="308"/>
      <c r="T143" s="308"/>
      <c r="U143" s="308"/>
      <c r="V143" s="309"/>
    </row>
    <row r="145" ht="45" customHeight="1" x14ac:dyDescent="0.35"/>
    <row r="146" ht="15" customHeight="1" x14ac:dyDescent="0.35"/>
    <row r="147" ht="15" customHeight="1" x14ac:dyDescent="0.35"/>
  </sheetData>
  <mergeCells count="5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7:V57"/>
    <mergeCell ref="J110:V110"/>
    <mergeCell ref="J56:V56"/>
    <mergeCell ref="B58:B105"/>
    <mergeCell ref="C58:C105"/>
    <mergeCell ref="E58:E105"/>
    <mergeCell ref="F58:F73"/>
    <mergeCell ref="J58:V105"/>
    <mergeCell ref="F74:F89"/>
    <mergeCell ref="F90:F105"/>
    <mergeCell ref="J135:V135"/>
    <mergeCell ref="J127:V127"/>
    <mergeCell ref="J128:V128"/>
    <mergeCell ref="J129:V129"/>
    <mergeCell ref="J111:V126"/>
    <mergeCell ref="J130:V130"/>
    <mergeCell ref="J131:V131"/>
    <mergeCell ref="J132:V132"/>
    <mergeCell ref="J133:V133"/>
    <mergeCell ref="J134:V134"/>
    <mergeCell ref="J142:V142"/>
    <mergeCell ref="J143:V143"/>
    <mergeCell ref="I106:I109"/>
    <mergeCell ref="J106:V109"/>
    <mergeCell ref="B106:B109"/>
    <mergeCell ref="C106:C109"/>
    <mergeCell ref="B111:B126"/>
    <mergeCell ref="C111:C126"/>
    <mergeCell ref="H111:H126"/>
    <mergeCell ref="I111:I126"/>
    <mergeCell ref="J136:V136"/>
    <mergeCell ref="J137:V137"/>
    <mergeCell ref="J138:V138"/>
    <mergeCell ref="J139:V139"/>
    <mergeCell ref="J140:V140"/>
    <mergeCell ref="J141:V141"/>
  </mergeCells>
  <conditionalFormatting sqref="E55:G57 D58 C127:G143 C56:G56 C106 E106:G110">
    <cfRule type="cellIs" dxfId="1268" priority="17" operator="notEqual">
      <formula>""</formula>
    </cfRule>
  </conditionalFormatting>
  <conditionalFormatting sqref="C55:D56">
    <cfRule type="cellIs" dxfId="1267" priority="15" operator="notEqual">
      <formula>""</formula>
    </cfRule>
  </conditionalFormatting>
  <conditionalFormatting sqref="C58 G59:G73 F58:G58">
    <cfRule type="cellIs" dxfId="1266" priority="14" operator="notEqual">
      <formula>""</formula>
    </cfRule>
  </conditionalFormatting>
  <conditionalFormatting sqref="D90:D104">
    <cfRule type="cellIs" dxfId="1265" priority="11" operator="notEqual">
      <formula>""</formula>
    </cfRule>
  </conditionalFormatting>
  <conditionalFormatting sqref="D74:D88">
    <cfRule type="cellIs" dxfId="1264" priority="12" operator="notEqual">
      <formula>""</formula>
    </cfRule>
  </conditionalFormatting>
  <conditionalFormatting sqref="D59:D73 D89 D105">
    <cfRule type="cellIs" dxfId="1263" priority="13" operator="notEqual">
      <formula>""</formula>
    </cfRule>
  </conditionalFormatting>
  <conditionalFormatting sqref="C57:D57">
    <cfRule type="cellIs" dxfId="1262" priority="10" operator="notEqual">
      <formula>""</formula>
    </cfRule>
  </conditionalFormatting>
  <conditionalFormatting sqref="E58">
    <cfRule type="cellIs" dxfId="1261" priority="9" operator="notEqual">
      <formula>""</formula>
    </cfRule>
  </conditionalFormatting>
  <conditionalFormatting sqref="G91:G105 F90:G90">
    <cfRule type="cellIs" dxfId="1260" priority="8" operator="notEqual">
      <formula>""</formula>
    </cfRule>
  </conditionalFormatting>
  <conditionalFormatting sqref="F74:G74 G75:G89">
    <cfRule type="cellIs" dxfId="1259" priority="7" operator="notEqual">
      <formula>""</formula>
    </cfRule>
  </conditionalFormatting>
  <conditionalFormatting sqref="D106:D110">
    <cfRule type="cellIs" dxfId="1258" priority="6" operator="notEqual">
      <formula>""</formula>
    </cfRule>
  </conditionalFormatting>
  <conditionalFormatting sqref="G111">
    <cfRule type="cellIs" dxfId="1257" priority="5" operator="notEqual">
      <formula>""</formula>
    </cfRule>
  </conditionalFormatting>
  <conditionalFormatting sqref="C111">
    <cfRule type="cellIs" dxfId="1256" priority="4" operator="notEqual">
      <formula>""</formula>
    </cfRule>
  </conditionalFormatting>
  <conditionalFormatting sqref="D111:D126">
    <cfRule type="cellIs" dxfId="1255" priority="3" operator="notEqual">
      <formula>""</formula>
    </cfRule>
  </conditionalFormatting>
  <conditionalFormatting sqref="E111:F126">
    <cfRule type="cellIs" dxfId="1254" priority="2" operator="notEqual">
      <formula>""</formula>
    </cfRule>
  </conditionalFormatting>
  <conditionalFormatting sqref="G112:G126">
    <cfRule type="cellIs" dxfId="1253" priority="1" operator="notEqual">
      <formula>""</formula>
    </cfRule>
  </conditionalFormatting>
  <hyperlinks>
    <hyperlink ref="H11" location="_ftn1" display="_ftn1" xr:uid="{00000000-0004-0000-3400-000000000000}"/>
    <hyperlink ref="I11" location="_ftn2" display="_ftn2" xr:uid="{00000000-0004-0000-3400-000001000000}"/>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5" tint="0.39997558519241921"/>
  </sheetPr>
  <dimension ref="A1:V127"/>
  <sheetViews>
    <sheetView topLeftCell="A100"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Electric Chiller Tune Up Custom</v>
      </c>
    </row>
    <row r="2" spans="2:9" x14ac:dyDescent="0.35">
      <c r="B2" s="18" t="s">
        <v>208</v>
      </c>
      <c r="C2" s="23" t="s">
        <v>1752</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482" t="s">
        <v>1731</v>
      </c>
      <c r="D26" s="364"/>
      <c r="E26" s="364"/>
      <c r="F26" s="364"/>
      <c r="G26" s="364"/>
      <c r="H26" s="365"/>
      <c r="P26" s="29"/>
      <c r="Q26" s="29"/>
    </row>
    <row r="27" spans="1:17" x14ac:dyDescent="0.35">
      <c r="A27" s="320"/>
      <c r="B27" s="28" t="s">
        <v>229</v>
      </c>
      <c r="C27" s="482" t="s">
        <v>1732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73" t="s">
        <v>1115</v>
      </c>
      <c r="C55" s="255"/>
      <c r="D55" s="255"/>
      <c r="E55" s="255"/>
      <c r="F55" s="255"/>
      <c r="G55" s="255"/>
      <c r="H55" s="252" t="s">
        <v>281</v>
      </c>
      <c r="I55" s="252" t="s">
        <v>1733</v>
      </c>
      <c r="J55" s="307" t="s">
        <v>1253</v>
      </c>
      <c r="K55" s="308"/>
      <c r="L55" s="308"/>
      <c r="M55" s="308"/>
      <c r="N55" s="308"/>
      <c r="O55" s="308"/>
      <c r="P55" s="308"/>
      <c r="Q55" s="308"/>
      <c r="R55" s="308"/>
      <c r="S55" s="308"/>
      <c r="T55" s="308"/>
      <c r="U55" s="308"/>
      <c r="V55" s="309"/>
    </row>
    <row r="56" spans="2:22" ht="15" customHeight="1" x14ac:dyDescent="0.35">
      <c r="B56" s="234" t="s">
        <v>1734</v>
      </c>
      <c r="C56" s="255"/>
      <c r="D56" s="255"/>
      <c r="E56" s="255"/>
      <c r="F56" s="255"/>
      <c r="G56" s="255"/>
      <c r="H56" s="237" t="s">
        <v>281</v>
      </c>
      <c r="I56" s="71" t="s">
        <v>1264</v>
      </c>
      <c r="J56" s="307" t="s">
        <v>1735</v>
      </c>
      <c r="K56" s="308"/>
      <c r="L56" s="308"/>
      <c r="M56" s="308"/>
      <c r="N56" s="308"/>
      <c r="O56" s="308"/>
      <c r="P56" s="308"/>
      <c r="Q56" s="308"/>
      <c r="R56" s="308"/>
      <c r="S56" s="308"/>
      <c r="T56" s="308"/>
      <c r="U56" s="308"/>
      <c r="V56" s="309"/>
    </row>
    <row r="57" spans="2:22" ht="15" customHeight="1" x14ac:dyDescent="0.35">
      <c r="B57" s="234" t="s">
        <v>1261</v>
      </c>
      <c r="C57" s="255"/>
      <c r="D57" s="255"/>
      <c r="E57" s="255"/>
      <c r="F57" s="255"/>
      <c r="G57" s="294"/>
      <c r="H57" s="237" t="s">
        <v>281</v>
      </c>
      <c r="I57" s="71" t="s">
        <v>1264</v>
      </c>
      <c r="J57" s="307" t="s">
        <v>1736</v>
      </c>
      <c r="K57" s="308"/>
      <c r="L57" s="308"/>
      <c r="M57" s="308"/>
      <c r="N57" s="308"/>
      <c r="O57" s="308"/>
      <c r="P57" s="308"/>
      <c r="Q57" s="308"/>
      <c r="R57" s="308"/>
      <c r="S57" s="308"/>
      <c r="T57" s="308"/>
      <c r="U57" s="308"/>
      <c r="V57" s="309"/>
    </row>
    <row r="58" spans="2:22" ht="15" customHeight="1" x14ac:dyDescent="0.35">
      <c r="B58" s="475" t="s">
        <v>1042</v>
      </c>
      <c r="C58" s="478" t="s">
        <v>699</v>
      </c>
      <c r="D58" s="255" t="s">
        <v>791</v>
      </c>
      <c r="E58" s="331" t="s">
        <v>724</v>
      </c>
      <c r="F58" s="331" t="s">
        <v>1046</v>
      </c>
      <c r="G58" s="31">
        <v>1073</v>
      </c>
      <c r="H58" s="237" t="s">
        <v>273</v>
      </c>
      <c r="I58" s="277" t="s">
        <v>1737</v>
      </c>
      <c r="J58" s="481" t="s">
        <v>1738</v>
      </c>
      <c r="K58" s="481"/>
      <c r="L58" s="481"/>
      <c r="M58" s="481"/>
      <c r="N58" s="481"/>
      <c r="O58" s="481"/>
      <c r="P58" s="481"/>
      <c r="Q58" s="481"/>
      <c r="R58" s="481"/>
      <c r="S58" s="481"/>
      <c r="T58" s="481"/>
      <c r="U58" s="481"/>
      <c r="V58" s="481"/>
    </row>
    <row r="59" spans="2:22" ht="15" customHeight="1" x14ac:dyDescent="0.35">
      <c r="B59" s="476"/>
      <c r="C59" s="479"/>
      <c r="D59" s="255" t="s">
        <v>706</v>
      </c>
      <c r="E59" s="332"/>
      <c r="F59" s="332"/>
      <c r="G59" s="31">
        <v>320</v>
      </c>
      <c r="H59" s="237" t="s">
        <v>273</v>
      </c>
      <c r="I59" s="277" t="s">
        <v>1737</v>
      </c>
      <c r="J59" s="481"/>
      <c r="K59" s="481"/>
      <c r="L59" s="481"/>
      <c r="M59" s="481"/>
      <c r="N59" s="481"/>
      <c r="O59" s="481"/>
      <c r="P59" s="481"/>
      <c r="Q59" s="481"/>
      <c r="R59" s="481"/>
      <c r="S59" s="481"/>
      <c r="T59" s="481"/>
      <c r="U59" s="481"/>
      <c r="V59" s="481"/>
    </row>
    <row r="60" spans="2:22" ht="15" customHeight="1" x14ac:dyDescent="0.35">
      <c r="B60" s="476"/>
      <c r="C60" s="479"/>
      <c r="D60" s="255" t="s">
        <v>710</v>
      </c>
      <c r="E60" s="332"/>
      <c r="F60" s="332"/>
      <c r="G60" s="32">
        <v>1449</v>
      </c>
      <c r="H60" s="237" t="s">
        <v>273</v>
      </c>
      <c r="I60" s="277" t="s">
        <v>1737</v>
      </c>
      <c r="J60" s="481"/>
      <c r="K60" s="481"/>
      <c r="L60" s="481"/>
      <c r="M60" s="481"/>
      <c r="N60" s="481"/>
      <c r="O60" s="481"/>
      <c r="P60" s="481"/>
      <c r="Q60" s="481"/>
      <c r="R60" s="481"/>
      <c r="S60" s="481"/>
      <c r="T60" s="481"/>
      <c r="U60" s="481"/>
      <c r="V60" s="481"/>
    </row>
    <row r="61" spans="2:22" ht="15" customHeight="1" x14ac:dyDescent="0.35">
      <c r="B61" s="476"/>
      <c r="C61" s="479"/>
      <c r="D61" s="294" t="s">
        <v>1048</v>
      </c>
      <c r="E61" s="332"/>
      <c r="F61" s="332"/>
      <c r="G61" s="32">
        <v>1792</v>
      </c>
      <c r="H61" s="237" t="s">
        <v>273</v>
      </c>
      <c r="I61" s="277" t="s">
        <v>1737</v>
      </c>
      <c r="J61" s="481"/>
      <c r="K61" s="481"/>
      <c r="L61" s="481"/>
      <c r="M61" s="481"/>
      <c r="N61" s="481"/>
      <c r="O61" s="481"/>
      <c r="P61" s="481"/>
      <c r="Q61" s="481"/>
      <c r="R61" s="481"/>
      <c r="S61" s="481"/>
      <c r="T61" s="481"/>
      <c r="U61" s="481"/>
      <c r="V61" s="481"/>
    </row>
    <row r="62" spans="2:22" ht="15" customHeight="1" x14ac:dyDescent="0.35">
      <c r="B62" s="476"/>
      <c r="C62" s="479"/>
      <c r="D62" s="294" t="s">
        <v>906</v>
      </c>
      <c r="E62" s="332"/>
      <c r="F62" s="332"/>
      <c r="G62" s="32">
        <v>1464</v>
      </c>
      <c r="H62" s="237" t="s">
        <v>273</v>
      </c>
      <c r="I62" s="277" t="s">
        <v>1737</v>
      </c>
      <c r="J62" s="481"/>
      <c r="K62" s="481"/>
      <c r="L62" s="481"/>
      <c r="M62" s="481"/>
      <c r="N62" s="481"/>
      <c r="O62" s="481"/>
      <c r="P62" s="481"/>
      <c r="Q62" s="481"/>
      <c r="R62" s="481"/>
      <c r="S62" s="481"/>
      <c r="T62" s="481"/>
      <c r="U62" s="481"/>
      <c r="V62" s="481"/>
    </row>
    <row r="63" spans="2:22" ht="15" customHeight="1" x14ac:dyDescent="0.35">
      <c r="B63" s="476"/>
      <c r="C63" s="479"/>
      <c r="D63" s="294" t="s">
        <v>911</v>
      </c>
      <c r="E63" s="332"/>
      <c r="F63" s="332"/>
      <c r="G63" s="32">
        <v>1472</v>
      </c>
      <c r="H63" s="237" t="s">
        <v>273</v>
      </c>
      <c r="I63" s="277" t="s">
        <v>1737</v>
      </c>
      <c r="J63" s="481"/>
      <c r="K63" s="481"/>
      <c r="L63" s="481"/>
      <c r="M63" s="481"/>
      <c r="N63" s="481"/>
      <c r="O63" s="481"/>
      <c r="P63" s="481"/>
      <c r="Q63" s="481"/>
      <c r="R63" s="481"/>
      <c r="S63" s="481"/>
      <c r="T63" s="481"/>
      <c r="U63" s="481"/>
      <c r="V63" s="481"/>
    </row>
    <row r="64" spans="2:22" ht="15" customHeight="1" x14ac:dyDescent="0.35">
      <c r="B64" s="476"/>
      <c r="C64" s="479"/>
      <c r="D64" s="255" t="s">
        <v>1049</v>
      </c>
      <c r="E64" s="332"/>
      <c r="F64" s="332"/>
      <c r="G64" s="31">
        <v>1141</v>
      </c>
      <c r="H64" s="237" t="s">
        <v>273</v>
      </c>
      <c r="I64" s="277" t="s">
        <v>1737</v>
      </c>
      <c r="J64" s="481"/>
      <c r="K64" s="481"/>
      <c r="L64" s="481"/>
      <c r="M64" s="481"/>
      <c r="N64" s="481"/>
      <c r="O64" s="481"/>
      <c r="P64" s="481"/>
      <c r="Q64" s="481"/>
      <c r="R64" s="481"/>
      <c r="S64" s="481"/>
      <c r="T64" s="481"/>
      <c r="U64" s="481"/>
      <c r="V64" s="481"/>
    </row>
    <row r="65" spans="2:22" ht="15" customHeight="1" x14ac:dyDescent="0.35">
      <c r="B65" s="476"/>
      <c r="C65" s="479"/>
      <c r="D65" s="294" t="s">
        <v>1050</v>
      </c>
      <c r="E65" s="332"/>
      <c r="F65" s="332"/>
      <c r="G65" s="32">
        <v>986</v>
      </c>
      <c r="H65" s="237" t="s">
        <v>273</v>
      </c>
      <c r="I65" s="277" t="s">
        <v>1737</v>
      </c>
      <c r="J65" s="481"/>
      <c r="K65" s="481"/>
      <c r="L65" s="481"/>
      <c r="M65" s="481"/>
      <c r="N65" s="481"/>
      <c r="O65" s="481"/>
      <c r="P65" s="481"/>
      <c r="Q65" s="481"/>
      <c r="R65" s="481"/>
      <c r="S65" s="481"/>
      <c r="T65" s="481"/>
      <c r="U65" s="481"/>
      <c r="V65" s="481"/>
    </row>
    <row r="66" spans="2:22" ht="15" customHeight="1" x14ac:dyDescent="0.35">
      <c r="B66" s="476"/>
      <c r="C66" s="479"/>
      <c r="D66" s="294" t="s">
        <v>908</v>
      </c>
      <c r="E66" s="332"/>
      <c r="F66" s="332"/>
      <c r="G66" s="32">
        <v>1397</v>
      </c>
      <c r="H66" s="237" t="s">
        <v>273</v>
      </c>
      <c r="I66" s="277" t="s">
        <v>1737</v>
      </c>
      <c r="J66" s="481"/>
      <c r="K66" s="481"/>
      <c r="L66" s="481"/>
      <c r="M66" s="481"/>
      <c r="N66" s="481"/>
      <c r="O66" s="481"/>
      <c r="P66" s="481"/>
      <c r="Q66" s="481"/>
      <c r="R66" s="481"/>
      <c r="S66" s="481"/>
      <c r="T66" s="481"/>
      <c r="U66" s="481"/>
      <c r="V66" s="481"/>
    </row>
    <row r="67" spans="2:22" ht="15" customHeight="1" x14ac:dyDescent="0.35">
      <c r="B67" s="476"/>
      <c r="C67" s="479"/>
      <c r="D67" s="294" t="s">
        <v>1051</v>
      </c>
      <c r="E67" s="332"/>
      <c r="F67" s="332"/>
      <c r="G67" s="32">
        <v>846</v>
      </c>
      <c r="H67" s="237" t="s">
        <v>273</v>
      </c>
      <c r="I67" s="277" t="s">
        <v>1737</v>
      </c>
      <c r="J67" s="481"/>
      <c r="K67" s="481"/>
      <c r="L67" s="481"/>
      <c r="M67" s="481"/>
      <c r="N67" s="481"/>
      <c r="O67" s="481"/>
      <c r="P67" s="481"/>
      <c r="Q67" s="481"/>
      <c r="R67" s="481"/>
      <c r="S67" s="481"/>
      <c r="T67" s="481"/>
      <c r="U67" s="481"/>
      <c r="V67" s="481"/>
    </row>
    <row r="68" spans="2:22" ht="15" customHeight="1" x14ac:dyDescent="0.35">
      <c r="B68" s="476"/>
      <c r="C68" s="479"/>
      <c r="D68" s="294" t="s">
        <v>1052</v>
      </c>
      <c r="E68" s="332"/>
      <c r="F68" s="332"/>
      <c r="G68" s="32">
        <v>891</v>
      </c>
      <c r="H68" s="237" t="s">
        <v>273</v>
      </c>
      <c r="I68" s="277" t="s">
        <v>1737</v>
      </c>
      <c r="J68" s="481"/>
      <c r="K68" s="481"/>
      <c r="L68" s="481"/>
      <c r="M68" s="481"/>
      <c r="N68" s="481"/>
      <c r="O68" s="481"/>
      <c r="P68" s="481"/>
      <c r="Q68" s="481"/>
      <c r="R68" s="481"/>
      <c r="S68" s="481"/>
      <c r="T68" s="481"/>
      <c r="U68" s="481"/>
      <c r="V68" s="481"/>
    </row>
    <row r="69" spans="2:22" ht="15" customHeight="1" x14ac:dyDescent="0.35">
      <c r="B69" s="476"/>
      <c r="C69" s="479"/>
      <c r="D69" s="294" t="s">
        <v>707</v>
      </c>
      <c r="E69" s="332"/>
      <c r="F69" s="332"/>
      <c r="G69" s="32">
        <v>1032</v>
      </c>
      <c r="H69" s="237" t="s">
        <v>273</v>
      </c>
      <c r="I69" s="277" t="s">
        <v>1737</v>
      </c>
      <c r="J69" s="481"/>
      <c r="K69" s="481"/>
      <c r="L69" s="481"/>
      <c r="M69" s="481"/>
      <c r="N69" s="481"/>
      <c r="O69" s="481"/>
      <c r="P69" s="481"/>
      <c r="Q69" s="481"/>
      <c r="R69" s="481"/>
      <c r="S69" s="481"/>
      <c r="T69" s="481"/>
      <c r="U69" s="481"/>
      <c r="V69" s="481"/>
    </row>
    <row r="70" spans="2:22" ht="15" customHeight="1" x14ac:dyDescent="0.35">
      <c r="B70" s="476"/>
      <c r="C70" s="479"/>
      <c r="D70" s="294" t="s">
        <v>903</v>
      </c>
      <c r="E70" s="332"/>
      <c r="F70" s="332"/>
      <c r="G70" s="32">
        <v>1477</v>
      </c>
      <c r="H70" s="237" t="s">
        <v>273</v>
      </c>
      <c r="I70" s="277" t="s">
        <v>1737</v>
      </c>
      <c r="J70" s="481"/>
      <c r="K70" s="481"/>
      <c r="L70" s="481"/>
      <c r="M70" s="481"/>
      <c r="N70" s="481"/>
      <c r="O70" s="481"/>
      <c r="P70" s="481"/>
      <c r="Q70" s="481"/>
      <c r="R70" s="481"/>
      <c r="S70" s="481"/>
      <c r="T70" s="481"/>
      <c r="U70" s="481"/>
      <c r="V70" s="481"/>
    </row>
    <row r="71" spans="2:22" ht="15" customHeight="1" x14ac:dyDescent="0.35">
      <c r="B71" s="476"/>
      <c r="C71" s="479"/>
      <c r="D71" s="294" t="s">
        <v>1053</v>
      </c>
      <c r="E71" s="332"/>
      <c r="F71" s="332"/>
      <c r="G71" s="32">
        <v>1185</v>
      </c>
      <c r="H71" s="237" t="s">
        <v>273</v>
      </c>
      <c r="I71" s="277" t="s">
        <v>1737</v>
      </c>
      <c r="J71" s="481"/>
      <c r="K71" s="481"/>
      <c r="L71" s="481"/>
      <c r="M71" s="481"/>
      <c r="N71" s="481"/>
      <c r="O71" s="481"/>
      <c r="P71" s="481"/>
      <c r="Q71" s="481"/>
      <c r="R71" s="481"/>
      <c r="S71" s="481"/>
      <c r="T71" s="481"/>
      <c r="U71" s="481"/>
      <c r="V71" s="481"/>
    </row>
    <row r="72" spans="2:22" ht="15" customHeight="1" x14ac:dyDescent="0.35">
      <c r="B72" s="476"/>
      <c r="C72" s="479"/>
      <c r="D72" s="294" t="s">
        <v>1054</v>
      </c>
      <c r="E72" s="332"/>
      <c r="F72" s="332"/>
      <c r="G72" s="32">
        <v>1109</v>
      </c>
      <c r="H72" s="237" t="s">
        <v>273</v>
      </c>
      <c r="I72" s="277" t="s">
        <v>1737</v>
      </c>
      <c r="J72" s="481"/>
      <c r="K72" s="481"/>
      <c r="L72" s="481"/>
      <c r="M72" s="481"/>
      <c r="N72" s="481"/>
      <c r="O72" s="481"/>
      <c r="P72" s="481"/>
      <c r="Q72" s="481"/>
      <c r="R72" s="481"/>
      <c r="S72" s="481"/>
      <c r="T72" s="481"/>
      <c r="U72" s="481"/>
      <c r="V72" s="481"/>
    </row>
    <row r="73" spans="2:22" ht="15" customHeight="1" x14ac:dyDescent="0.35">
      <c r="B73" s="476"/>
      <c r="C73" s="479"/>
      <c r="D73" s="255" t="s">
        <v>1055</v>
      </c>
      <c r="E73" s="332"/>
      <c r="F73" s="333"/>
      <c r="G73" s="32">
        <v>1034</v>
      </c>
      <c r="H73" s="237" t="s">
        <v>273</v>
      </c>
      <c r="I73" s="277" t="s">
        <v>1737</v>
      </c>
      <c r="J73" s="481"/>
      <c r="K73" s="481"/>
      <c r="L73" s="481"/>
      <c r="M73" s="481"/>
      <c r="N73" s="481"/>
      <c r="O73" s="481"/>
      <c r="P73" s="481"/>
      <c r="Q73" s="481"/>
      <c r="R73" s="481"/>
      <c r="S73" s="481"/>
      <c r="T73" s="481"/>
      <c r="U73" s="481"/>
      <c r="V73" s="481"/>
    </row>
    <row r="74" spans="2:22" ht="15" customHeight="1" x14ac:dyDescent="0.35">
      <c r="B74" s="476"/>
      <c r="C74" s="479"/>
      <c r="D74" s="255" t="s">
        <v>791</v>
      </c>
      <c r="E74" s="332"/>
      <c r="F74" s="331" t="s">
        <v>1056</v>
      </c>
      <c r="G74" s="32">
        <v>848</v>
      </c>
      <c r="H74" s="237" t="s">
        <v>273</v>
      </c>
      <c r="I74" s="277" t="s">
        <v>1737</v>
      </c>
      <c r="J74" s="481"/>
      <c r="K74" s="481"/>
      <c r="L74" s="481"/>
      <c r="M74" s="481"/>
      <c r="N74" s="481"/>
      <c r="O74" s="481"/>
      <c r="P74" s="481"/>
      <c r="Q74" s="481"/>
      <c r="R74" s="481"/>
      <c r="S74" s="481"/>
      <c r="T74" s="481"/>
      <c r="U74" s="481"/>
      <c r="V74" s="481"/>
    </row>
    <row r="75" spans="2:22" ht="15" customHeight="1" x14ac:dyDescent="0.35">
      <c r="B75" s="476"/>
      <c r="C75" s="479"/>
      <c r="D75" s="255" t="s">
        <v>706</v>
      </c>
      <c r="E75" s="332"/>
      <c r="F75" s="332"/>
      <c r="G75" s="32">
        <v>221</v>
      </c>
      <c r="H75" s="237" t="s">
        <v>273</v>
      </c>
      <c r="I75" s="277" t="s">
        <v>1737</v>
      </c>
      <c r="J75" s="481"/>
      <c r="K75" s="481"/>
      <c r="L75" s="481"/>
      <c r="M75" s="481"/>
      <c r="N75" s="481"/>
      <c r="O75" s="481"/>
      <c r="P75" s="481"/>
      <c r="Q75" s="481"/>
      <c r="R75" s="481"/>
      <c r="S75" s="481"/>
      <c r="T75" s="481"/>
      <c r="U75" s="481"/>
      <c r="V75" s="481"/>
    </row>
    <row r="76" spans="2:22" ht="15" customHeight="1" x14ac:dyDescent="0.35">
      <c r="B76" s="476"/>
      <c r="C76" s="479"/>
      <c r="D76" s="255" t="s">
        <v>710</v>
      </c>
      <c r="E76" s="332"/>
      <c r="F76" s="332"/>
      <c r="G76" s="32">
        <v>996</v>
      </c>
      <c r="H76" s="237" t="s">
        <v>273</v>
      </c>
      <c r="I76" s="277" t="s">
        <v>1737</v>
      </c>
      <c r="J76" s="481"/>
      <c r="K76" s="481"/>
      <c r="L76" s="481"/>
      <c r="M76" s="481"/>
      <c r="N76" s="481"/>
      <c r="O76" s="481"/>
      <c r="P76" s="481"/>
      <c r="Q76" s="481"/>
      <c r="R76" s="481"/>
      <c r="S76" s="481"/>
      <c r="T76" s="481"/>
      <c r="U76" s="481"/>
      <c r="V76" s="481"/>
    </row>
    <row r="77" spans="2:22" ht="15" customHeight="1" x14ac:dyDescent="0.35">
      <c r="B77" s="476"/>
      <c r="C77" s="479"/>
      <c r="D77" s="294" t="s">
        <v>1048</v>
      </c>
      <c r="E77" s="332"/>
      <c r="F77" s="332"/>
      <c r="G77" s="32">
        <v>1436</v>
      </c>
      <c r="H77" s="237" t="s">
        <v>273</v>
      </c>
      <c r="I77" s="277" t="s">
        <v>1737</v>
      </c>
      <c r="J77" s="481"/>
      <c r="K77" s="481"/>
      <c r="L77" s="481"/>
      <c r="M77" s="481"/>
      <c r="N77" s="481"/>
      <c r="O77" s="481"/>
      <c r="P77" s="481"/>
      <c r="Q77" s="481"/>
      <c r="R77" s="481"/>
      <c r="S77" s="481"/>
      <c r="T77" s="481"/>
      <c r="U77" s="481"/>
      <c r="V77" s="481"/>
    </row>
    <row r="78" spans="2:22" ht="15" customHeight="1" x14ac:dyDescent="0.35">
      <c r="B78" s="476"/>
      <c r="C78" s="479"/>
      <c r="D78" s="294" t="s">
        <v>906</v>
      </c>
      <c r="E78" s="332"/>
      <c r="F78" s="332"/>
      <c r="G78" s="32">
        <v>1252</v>
      </c>
      <c r="H78" s="237" t="s">
        <v>273</v>
      </c>
      <c r="I78" s="277" t="s">
        <v>1737</v>
      </c>
      <c r="J78" s="481"/>
      <c r="K78" s="481"/>
      <c r="L78" s="481"/>
      <c r="M78" s="481"/>
      <c r="N78" s="481"/>
      <c r="O78" s="481"/>
      <c r="P78" s="481"/>
      <c r="Q78" s="481"/>
      <c r="R78" s="481"/>
      <c r="S78" s="481"/>
      <c r="T78" s="481"/>
      <c r="U78" s="481"/>
      <c r="V78" s="481"/>
    </row>
    <row r="79" spans="2:22" ht="15" customHeight="1" x14ac:dyDescent="0.35">
      <c r="B79" s="476"/>
      <c r="C79" s="479"/>
      <c r="D79" s="294" t="s">
        <v>911</v>
      </c>
      <c r="E79" s="332"/>
      <c r="F79" s="332"/>
      <c r="G79" s="32">
        <v>1045</v>
      </c>
      <c r="H79" s="237" t="s">
        <v>273</v>
      </c>
      <c r="I79" s="277" t="s">
        <v>1737</v>
      </c>
      <c r="J79" s="481"/>
      <c r="K79" s="481"/>
      <c r="L79" s="481"/>
      <c r="M79" s="481"/>
      <c r="N79" s="481"/>
      <c r="O79" s="481"/>
      <c r="P79" s="481"/>
      <c r="Q79" s="481"/>
      <c r="R79" s="481"/>
      <c r="S79" s="481"/>
      <c r="T79" s="481"/>
      <c r="U79" s="481"/>
      <c r="V79" s="481"/>
    </row>
    <row r="80" spans="2:22" ht="15" customHeight="1" x14ac:dyDescent="0.35">
      <c r="B80" s="476"/>
      <c r="C80" s="479"/>
      <c r="D80" s="255" t="s">
        <v>1049</v>
      </c>
      <c r="E80" s="332"/>
      <c r="F80" s="332"/>
      <c r="G80" s="32">
        <v>843</v>
      </c>
      <c r="H80" s="237" t="s">
        <v>273</v>
      </c>
      <c r="I80" s="277" t="s">
        <v>1737</v>
      </c>
      <c r="J80" s="481"/>
      <c r="K80" s="481"/>
      <c r="L80" s="481"/>
      <c r="M80" s="481"/>
      <c r="N80" s="481"/>
      <c r="O80" s="481"/>
      <c r="P80" s="481"/>
      <c r="Q80" s="481"/>
      <c r="R80" s="481"/>
      <c r="S80" s="481"/>
      <c r="T80" s="481"/>
      <c r="U80" s="481"/>
      <c r="V80" s="481"/>
    </row>
    <row r="81" spans="2:22" ht="15" customHeight="1" x14ac:dyDescent="0.35">
      <c r="B81" s="476"/>
      <c r="C81" s="479"/>
      <c r="D81" s="294" t="s">
        <v>1050</v>
      </c>
      <c r="E81" s="332"/>
      <c r="F81" s="332"/>
      <c r="G81" s="32">
        <v>667</v>
      </c>
      <c r="H81" s="237" t="s">
        <v>273</v>
      </c>
      <c r="I81" s="277" t="s">
        <v>1737</v>
      </c>
      <c r="J81" s="481"/>
      <c r="K81" s="481"/>
      <c r="L81" s="481"/>
      <c r="M81" s="481"/>
      <c r="N81" s="481"/>
      <c r="O81" s="481"/>
      <c r="P81" s="481"/>
      <c r="Q81" s="481"/>
      <c r="R81" s="481"/>
      <c r="S81" s="481"/>
      <c r="T81" s="481"/>
      <c r="U81" s="481"/>
      <c r="V81" s="481"/>
    </row>
    <row r="82" spans="2:22" ht="15" customHeight="1" x14ac:dyDescent="0.35">
      <c r="B82" s="476"/>
      <c r="C82" s="479"/>
      <c r="D82" s="294" t="s">
        <v>908</v>
      </c>
      <c r="E82" s="332"/>
      <c r="F82" s="332"/>
      <c r="G82" s="32">
        <v>937</v>
      </c>
      <c r="H82" s="237" t="s">
        <v>273</v>
      </c>
      <c r="I82" s="277" t="s">
        <v>1737</v>
      </c>
      <c r="J82" s="481"/>
      <c r="K82" s="481"/>
      <c r="L82" s="481"/>
      <c r="M82" s="481"/>
      <c r="N82" s="481"/>
      <c r="O82" s="481"/>
      <c r="P82" s="481"/>
      <c r="Q82" s="481"/>
      <c r="R82" s="481"/>
      <c r="S82" s="481"/>
      <c r="T82" s="481"/>
      <c r="U82" s="481"/>
      <c r="V82" s="481"/>
    </row>
    <row r="83" spans="2:22" ht="15" customHeight="1" x14ac:dyDescent="0.35">
      <c r="B83" s="476"/>
      <c r="C83" s="479"/>
      <c r="D83" s="294" t="s">
        <v>1051</v>
      </c>
      <c r="E83" s="332"/>
      <c r="F83" s="332"/>
      <c r="G83" s="32">
        <v>616</v>
      </c>
      <c r="H83" s="237" t="s">
        <v>273</v>
      </c>
      <c r="I83" s="277" t="s">
        <v>1737</v>
      </c>
      <c r="J83" s="481"/>
      <c r="K83" s="481"/>
      <c r="L83" s="481"/>
      <c r="M83" s="481"/>
      <c r="N83" s="481"/>
      <c r="O83" s="481"/>
      <c r="P83" s="481"/>
      <c r="Q83" s="481"/>
      <c r="R83" s="481"/>
      <c r="S83" s="481"/>
      <c r="T83" s="481"/>
      <c r="U83" s="481"/>
      <c r="V83" s="481"/>
    </row>
    <row r="84" spans="2:22" ht="15" customHeight="1" x14ac:dyDescent="0.35">
      <c r="B84" s="476"/>
      <c r="C84" s="479"/>
      <c r="D84" s="294" t="s">
        <v>1052</v>
      </c>
      <c r="E84" s="332"/>
      <c r="F84" s="332"/>
      <c r="G84" s="32">
        <v>531</v>
      </c>
      <c r="H84" s="237" t="s">
        <v>273</v>
      </c>
      <c r="I84" s="277" t="s">
        <v>1737</v>
      </c>
      <c r="J84" s="481"/>
      <c r="K84" s="481"/>
      <c r="L84" s="481"/>
      <c r="M84" s="481"/>
      <c r="N84" s="481"/>
      <c r="O84" s="481"/>
      <c r="P84" s="481"/>
      <c r="Q84" s="481"/>
      <c r="R84" s="481"/>
      <c r="S84" s="481"/>
      <c r="T84" s="481"/>
      <c r="U84" s="481"/>
      <c r="V84" s="481"/>
    </row>
    <row r="85" spans="2:22" ht="15" customHeight="1" x14ac:dyDescent="0.35">
      <c r="B85" s="476"/>
      <c r="C85" s="479"/>
      <c r="D85" s="294" t="s">
        <v>707</v>
      </c>
      <c r="E85" s="332"/>
      <c r="F85" s="332"/>
      <c r="G85" s="32">
        <v>539</v>
      </c>
      <c r="H85" s="237" t="s">
        <v>273</v>
      </c>
      <c r="I85" s="277" t="s">
        <v>1737</v>
      </c>
      <c r="J85" s="481"/>
      <c r="K85" s="481"/>
      <c r="L85" s="481"/>
      <c r="M85" s="481"/>
      <c r="N85" s="481"/>
      <c r="O85" s="481"/>
      <c r="P85" s="481"/>
      <c r="Q85" s="481"/>
      <c r="R85" s="481"/>
      <c r="S85" s="481"/>
      <c r="T85" s="481"/>
      <c r="U85" s="481"/>
      <c r="V85" s="481"/>
    </row>
    <row r="86" spans="2:22" ht="15" customHeight="1" x14ac:dyDescent="0.35">
      <c r="B86" s="476"/>
      <c r="C86" s="479"/>
      <c r="D86" s="294" t="s">
        <v>903</v>
      </c>
      <c r="E86" s="332"/>
      <c r="F86" s="332"/>
      <c r="G86" s="32">
        <v>1128</v>
      </c>
      <c r="H86" s="237" t="s">
        <v>273</v>
      </c>
      <c r="I86" s="277" t="s">
        <v>1737</v>
      </c>
      <c r="J86" s="481"/>
      <c r="K86" s="481"/>
      <c r="L86" s="481"/>
      <c r="M86" s="481"/>
      <c r="N86" s="481"/>
      <c r="O86" s="481"/>
      <c r="P86" s="481"/>
      <c r="Q86" s="481"/>
      <c r="R86" s="481"/>
      <c r="S86" s="481"/>
      <c r="T86" s="481"/>
      <c r="U86" s="481"/>
      <c r="V86" s="481"/>
    </row>
    <row r="87" spans="2:22" ht="15" customHeight="1" x14ac:dyDescent="0.35">
      <c r="B87" s="476"/>
      <c r="C87" s="479"/>
      <c r="D87" s="294" t="s">
        <v>1053</v>
      </c>
      <c r="E87" s="332"/>
      <c r="F87" s="332"/>
      <c r="G87" s="32">
        <v>856</v>
      </c>
      <c r="H87" s="237" t="s">
        <v>273</v>
      </c>
      <c r="I87" s="277" t="s">
        <v>1737</v>
      </c>
      <c r="J87" s="481"/>
      <c r="K87" s="481"/>
      <c r="L87" s="481"/>
      <c r="M87" s="481"/>
      <c r="N87" s="481"/>
      <c r="O87" s="481"/>
      <c r="P87" s="481"/>
      <c r="Q87" s="481"/>
      <c r="R87" s="481"/>
      <c r="S87" s="481"/>
      <c r="T87" s="481"/>
      <c r="U87" s="481"/>
      <c r="V87" s="481"/>
    </row>
    <row r="88" spans="2:22" ht="15" customHeight="1" x14ac:dyDescent="0.35">
      <c r="B88" s="476"/>
      <c r="C88" s="479"/>
      <c r="D88" s="294" t="s">
        <v>1054</v>
      </c>
      <c r="E88" s="332"/>
      <c r="F88" s="332"/>
      <c r="G88" s="32">
        <v>797</v>
      </c>
      <c r="H88" s="237" t="s">
        <v>273</v>
      </c>
      <c r="I88" s="277" t="s">
        <v>1737</v>
      </c>
      <c r="J88" s="481"/>
      <c r="K88" s="481"/>
      <c r="L88" s="481"/>
      <c r="M88" s="481"/>
      <c r="N88" s="481"/>
      <c r="O88" s="481"/>
      <c r="P88" s="481"/>
      <c r="Q88" s="481"/>
      <c r="R88" s="481"/>
      <c r="S88" s="481"/>
      <c r="T88" s="481"/>
      <c r="U88" s="481"/>
      <c r="V88" s="481"/>
    </row>
    <row r="89" spans="2:22" ht="15" customHeight="1" x14ac:dyDescent="0.35">
      <c r="B89" s="476"/>
      <c r="C89" s="479"/>
      <c r="D89" s="255" t="s">
        <v>1055</v>
      </c>
      <c r="E89" s="332"/>
      <c r="F89" s="333"/>
      <c r="G89" s="32">
        <v>669</v>
      </c>
      <c r="H89" s="237" t="s">
        <v>273</v>
      </c>
      <c r="I89" s="277" t="s">
        <v>1737</v>
      </c>
      <c r="J89" s="481"/>
      <c r="K89" s="481"/>
      <c r="L89" s="481"/>
      <c r="M89" s="481"/>
      <c r="N89" s="481"/>
      <c r="O89" s="481"/>
      <c r="P89" s="481"/>
      <c r="Q89" s="481"/>
      <c r="R89" s="481"/>
      <c r="S89" s="481"/>
      <c r="T89" s="481"/>
      <c r="U89" s="481"/>
      <c r="V89" s="481"/>
    </row>
    <row r="90" spans="2:22" ht="15" customHeight="1" x14ac:dyDescent="0.35">
      <c r="B90" s="476"/>
      <c r="C90" s="479"/>
      <c r="D90" s="255" t="s">
        <v>791</v>
      </c>
      <c r="E90" s="332"/>
      <c r="F90" s="331" t="s">
        <v>1057</v>
      </c>
      <c r="G90" s="32">
        <v>928</v>
      </c>
      <c r="H90" s="237" t="s">
        <v>273</v>
      </c>
      <c r="I90" s="277" t="s">
        <v>1737</v>
      </c>
      <c r="J90" s="481"/>
      <c r="K90" s="481"/>
      <c r="L90" s="481"/>
      <c r="M90" s="481"/>
      <c r="N90" s="481"/>
      <c r="O90" s="481"/>
      <c r="P90" s="481"/>
      <c r="Q90" s="481"/>
      <c r="R90" s="481"/>
      <c r="S90" s="481"/>
      <c r="T90" s="481"/>
      <c r="U90" s="481"/>
      <c r="V90" s="481"/>
    </row>
    <row r="91" spans="2:22" ht="15" customHeight="1" x14ac:dyDescent="0.35">
      <c r="B91" s="476"/>
      <c r="C91" s="479"/>
      <c r="D91" s="255" t="s">
        <v>706</v>
      </c>
      <c r="E91" s="332"/>
      <c r="F91" s="332"/>
      <c r="G91" s="32">
        <v>356</v>
      </c>
      <c r="H91" s="237" t="s">
        <v>273</v>
      </c>
      <c r="I91" s="277" t="s">
        <v>1737</v>
      </c>
      <c r="J91" s="481"/>
      <c r="K91" s="481"/>
      <c r="L91" s="481"/>
      <c r="M91" s="481"/>
      <c r="N91" s="481"/>
      <c r="O91" s="481"/>
      <c r="P91" s="481"/>
      <c r="Q91" s="481"/>
      <c r="R91" s="481"/>
      <c r="S91" s="481"/>
      <c r="T91" s="481"/>
      <c r="U91" s="481"/>
      <c r="V91" s="481"/>
    </row>
    <row r="92" spans="2:22" ht="15" customHeight="1" x14ac:dyDescent="0.35">
      <c r="B92" s="476"/>
      <c r="C92" s="479"/>
      <c r="D92" s="255" t="s">
        <v>710</v>
      </c>
      <c r="E92" s="332"/>
      <c r="F92" s="332"/>
      <c r="G92" s="31">
        <v>1207</v>
      </c>
      <c r="H92" s="237" t="s">
        <v>273</v>
      </c>
      <c r="I92" s="277" t="s">
        <v>1737</v>
      </c>
      <c r="J92" s="481"/>
      <c r="K92" s="481"/>
      <c r="L92" s="481"/>
      <c r="M92" s="481"/>
      <c r="N92" s="481"/>
      <c r="O92" s="481"/>
      <c r="P92" s="481"/>
      <c r="Q92" s="481"/>
      <c r="R92" s="481"/>
      <c r="S92" s="481"/>
      <c r="T92" s="481"/>
      <c r="U92" s="481"/>
      <c r="V92" s="481"/>
    </row>
    <row r="93" spans="2:22" ht="15" customHeight="1" x14ac:dyDescent="0.35">
      <c r="B93" s="476"/>
      <c r="C93" s="479"/>
      <c r="D93" s="294" t="s">
        <v>1048</v>
      </c>
      <c r="E93" s="332"/>
      <c r="F93" s="332"/>
      <c r="G93" s="32">
        <v>1662</v>
      </c>
      <c r="H93" s="237" t="s">
        <v>273</v>
      </c>
      <c r="I93" s="277" t="s">
        <v>1737</v>
      </c>
      <c r="J93" s="481"/>
      <c r="K93" s="481"/>
      <c r="L93" s="481"/>
      <c r="M93" s="481"/>
      <c r="N93" s="481"/>
      <c r="O93" s="481"/>
      <c r="P93" s="481"/>
      <c r="Q93" s="481"/>
      <c r="R93" s="481"/>
      <c r="S93" s="481"/>
      <c r="T93" s="481"/>
      <c r="U93" s="481"/>
      <c r="V93" s="481"/>
    </row>
    <row r="94" spans="2:22" ht="15" customHeight="1" x14ac:dyDescent="0.35">
      <c r="B94" s="476"/>
      <c r="C94" s="479"/>
      <c r="D94" s="294" t="s">
        <v>906</v>
      </c>
      <c r="E94" s="332"/>
      <c r="F94" s="332"/>
      <c r="G94" s="32">
        <v>1460</v>
      </c>
      <c r="H94" s="237" t="s">
        <v>273</v>
      </c>
      <c r="I94" s="277" t="s">
        <v>1737</v>
      </c>
      <c r="J94" s="481"/>
      <c r="K94" s="481"/>
      <c r="L94" s="481"/>
      <c r="M94" s="481"/>
      <c r="N94" s="481"/>
      <c r="O94" s="481"/>
      <c r="P94" s="481"/>
      <c r="Q94" s="481"/>
      <c r="R94" s="481"/>
      <c r="S94" s="481"/>
      <c r="T94" s="481"/>
      <c r="U94" s="481"/>
      <c r="V94" s="481"/>
    </row>
    <row r="95" spans="2:22" ht="15" customHeight="1" x14ac:dyDescent="0.35">
      <c r="B95" s="476"/>
      <c r="C95" s="479"/>
      <c r="D95" s="294" t="s">
        <v>911</v>
      </c>
      <c r="E95" s="332"/>
      <c r="F95" s="332"/>
      <c r="G95" s="32">
        <v>1349</v>
      </c>
      <c r="H95" s="237" t="s">
        <v>273</v>
      </c>
      <c r="I95" s="277" t="s">
        <v>1737</v>
      </c>
      <c r="J95" s="481"/>
      <c r="K95" s="481"/>
      <c r="L95" s="481"/>
      <c r="M95" s="481"/>
      <c r="N95" s="481"/>
      <c r="O95" s="481"/>
      <c r="P95" s="481"/>
      <c r="Q95" s="481"/>
      <c r="R95" s="481"/>
      <c r="S95" s="481"/>
      <c r="T95" s="481"/>
      <c r="U95" s="481"/>
      <c r="V95" s="481"/>
    </row>
    <row r="96" spans="2:22" ht="15" customHeight="1" x14ac:dyDescent="0.35">
      <c r="B96" s="476"/>
      <c r="C96" s="479"/>
      <c r="D96" s="255" t="s">
        <v>1049</v>
      </c>
      <c r="E96" s="332"/>
      <c r="F96" s="332"/>
      <c r="G96" s="32">
        <v>1084</v>
      </c>
      <c r="H96" s="237" t="s">
        <v>273</v>
      </c>
      <c r="I96" s="277" t="s">
        <v>1737</v>
      </c>
      <c r="J96" s="481"/>
      <c r="K96" s="481"/>
      <c r="L96" s="481"/>
      <c r="M96" s="481"/>
      <c r="N96" s="481"/>
      <c r="O96" s="481"/>
      <c r="P96" s="481"/>
      <c r="Q96" s="481"/>
      <c r="R96" s="481"/>
      <c r="S96" s="481"/>
      <c r="T96" s="481"/>
      <c r="U96" s="481"/>
      <c r="V96" s="481"/>
    </row>
    <row r="97" spans="2:22" ht="15" customHeight="1" x14ac:dyDescent="0.35">
      <c r="B97" s="476"/>
      <c r="C97" s="479"/>
      <c r="D97" s="294" t="s">
        <v>1050</v>
      </c>
      <c r="E97" s="332"/>
      <c r="F97" s="332"/>
      <c r="G97" s="32">
        <v>882</v>
      </c>
      <c r="H97" s="237" t="s">
        <v>273</v>
      </c>
      <c r="I97" s="277" t="s">
        <v>1737</v>
      </c>
      <c r="J97" s="481"/>
      <c r="K97" s="481"/>
      <c r="L97" s="481"/>
      <c r="M97" s="481"/>
      <c r="N97" s="481"/>
      <c r="O97" s="481"/>
      <c r="P97" s="481"/>
      <c r="Q97" s="481"/>
      <c r="R97" s="481"/>
      <c r="S97" s="481"/>
      <c r="T97" s="481"/>
      <c r="U97" s="481"/>
      <c r="V97" s="481"/>
    </row>
    <row r="98" spans="2:22" ht="15" customHeight="1" x14ac:dyDescent="0.35">
      <c r="B98" s="476"/>
      <c r="C98" s="479"/>
      <c r="D98" s="294" t="s">
        <v>908</v>
      </c>
      <c r="E98" s="332"/>
      <c r="F98" s="332"/>
      <c r="G98" s="32">
        <v>1249</v>
      </c>
      <c r="H98" s="237" t="s">
        <v>273</v>
      </c>
      <c r="I98" s="277" t="s">
        <v>1737</v>
      </c>
      <c r="J98" s="481"/>
      <c r="K98" s="481"/>
      <c r="L98" s="481"/>
      <c r="M98" s="481"/>
      <c r="N98" s="481"/>
      <c r="O98" s="481"/>
      <c r="P98" s="481"/>
      <c r="Q98" s="481"/>
      <c r="R98" s="481"/>
      <c r="S98" s="481"/>
      <c r="T98" s="481"/>
      <c r="U98" s="481"/>
      <c r="V98" s="481"/>
    </row>
    <row r="99" spans="2:22" ht="15" customHeight="1" x14ac:dyDescent="0.35">
      <c r="B99" s="476"/>
      <c r="C99" s="479"/>
      <c r="D99" s="294" t="s">
        <v>1051</v>
      </c>
      <c r="E99" s="332"/>
      <c r="F99" s="332"/>
      <c r="G99" s="32">
        <v>845</v>
      </c>
      <c r="H99" s="237" t="s">
        <v>273</v>
      </c>
      <c r="I99" s="277" t="s">
        <v>1737</v>
      </c>
      <c r="J99" s="481"/>
      <c r="K99" s="481"/>
      <c r="L99" s="481"/>
      <c r="M99" s="481"/>
      <c r="N99" s="481"/>
      <c r="O99" s="481"/>
      <c r="P99" s="481"/>
      <c r="Q99" s="481"/>
      <c r="R99" s="481"/>
      <c r="S99" s="481"/>
      <c r="T99" s="481"/>
      <c r="U99" s="481"/>
      <c r="V99" s="481"/>
    </row>
    <row r="100" spans="2:22" ht="15" customHeight="1" x14ac:dyDescent="0.35">
      <c r="B100" s="476"/>
      <c r="C100" s="479"/>
      <c r="D100" s="294" t="s">
        <v>1052</v>
      </c>
      <c r="E100" s="332"/>
      <c r="F100" s="332"/>
      <c r="G100" s="32">
        <v>780</v>
      </c>
      <c r="H100" s="237" t="s">
        <v>273</v>
      </c>
      <c r="I100" s="277" t="s">
        <v>1737</v>
      </c>
      <c r="J100" s="481"/>
      <c r="K100" s="481"/>
      <c r="L100" s="481"/>
      <c r="M100" s="481"/>
      <c r="N100" s="481"/>
      <c r="O100" s="481"/>
      <c r="P100" s="481"/>
      <c r="Q100" s="481"/>
      <c r="R100" s="481"/>
      <c r="S100" s="481"/>
      <c r="T100" s="481"/>
      <c r="U100" s="481"/>
      <c r="V100" s="481"/>
    </row>
    <row r="101" spans="2:22" ht="15" customHeight="1" x14ac:dyDescent="0.35">
      <c r="B101" s="476"/>
      <c r="C101" s="479"/>
      <c r="D101" s="294" t="s">
        <v>707</v>
      </c>
      <c r="E101" s="332"/>
      <c r="F101" s="332"/>
      <c r="G101" s="32">
        <v>864</v>
      </c>
      <c r="H101" s="237" t="s">
        <v>273</v>
      </c>
      <c r="I101" s="277" t="s">
        <v>1737</v>
      </c>
      <c r="J101" s="481"/>
      <c r="K101" s="481"/>
      <c r="L101" s="481"/>
      <c r="M101" s="481"/>
      <c r="N101" s="481"/>
      <c r="O101" s="481"/>
      <c r="P101" s="481"/>
      <c r="Q101" s="481"/>
      <c r="R101" s="481"/>
      <c r="S101" s="481"/>
      <c r="T101" s="481"/>
      <c r="U101" s="481"/>
      <c r="V101" s="481"/>
    </row>
    <row r="102" spans="2:22" ht="15" customHeight="1" x14ac:dyDescent="0.35">
      <c r="B102" s="476"/>
      <c r="C102" s="479"/>
      <c r="D102" s="294" t="s">
        <v>903</v>
      </c>
      <c r="E102" s="332"/>
      <c r="F102" s="332"/>
      <c r="G102" s="32">
        <v>1351</v>
      </c>
      <c r="H102" s="237" t="s">
        <v>273</v>
      </c>
      <c r="I102" s="277" t="s">
        <v>1737</v>
      </c>
      <c r="J102" s="481"/>
      <c r="K102" s="481"/>
      <c r="L102" s="481"/>
      <c r="M102" s="481"/>
      <c r="N102" s="481"/>
      <c r="O102" s="481"/>
      <c r="P102" s="481"/>
      <c r="Q102" s="481"/>
      <c r="R102" s="481"/>
      <c r="S102" s="481"/>
      <c r="T102" s="481"/>
      <c r="U102" s="481"/>
      <c r="V102" s="481"/>
    </row>
    <row r="103" spans="2:22" ht="15" customHeight="1" x14ac:dyDescent="0.35">
      <c r="B103" s="476"/>
      <c r="C103" s="479"/>
      <c r="D103" s="294" t="s">
        <v>1053</v>
      </c>
      <c r="E103" s="332"/>
      <c r="F103" s="332"/>
      <c r="G103" s="32">
        <v>1063</v>
      </c>
      <c r="H103" s="237" t="s">
        <v>273</v>
      </c>
      <c r="I103" s="277" t="s">
        <v>1737</v>
      </c>
      <c r="J103" s="481"/>
      <c r="K103" s="481"/>
      <c r="L103" s="481"/>
      <c r="M103" s="481"/>
      <c r="N103" s="481"/>
      <c r="O103" s="481"/>
      <c r="P103" s="481"/>
      <c r="Q103" s="481"/>
      <c r="R103" s="481"/>
      <c r="S103" s="481"/>
      <c r="T103" s="481"/>
      <c r="U103" s="481"/>
      <c r="V103" s="481"/>
    </row>
    <row r="104" spans="2:22" ht="15" customHeight="1" x14ac:dyDescent="0.35">
      <c r="B104" s="476"/>
      <c r="C104" s="479"/>
      <c r="D104" s="294" t="s">
        <v>1054</v>
      </c>
      <c r="E104" s="332"/>
      <c r="F104" s="332"/>
      <c r="G104" s="31">
        <v>1031</v>
      </c>
      <c r="H104" s="237" t="s">
        <v>273</v>
      </c>
      <c r="I104" s="277" t="s">
        <v>1737</v>
      </c>
      <c r="J104" s="481"/>
      <c r="K104" s="481"/>
      <c r="L104" s="481"/>
      <c r="M104" s="481"/>
      <c r="N104" s="481"/>
      <c r="O104" s="481"/>
      <c r="P104" s="481"/>
      <c r="Q104" s="481"/>
      <c r="R104" s="481"/>
      <c r="S104" s="481"/>
      <c r="T104" s="481"/>
      <c r="U104" s="481"/>
      <c r="V104" s="481"/>
    </row>
    <row r="105" spans="2:22" ht="15" customHeight="1" x14ac:dyDescent="0.35">
      <c r="B105" s="477"/>
      <c r="C105" s="480"/>
      <c r="D105" s="255" t="s">
        <v>1055</v>
      </c>
      <c r="E105" s="333"/>
      <c r="F105" s="333"/>
      <c r="G105" s="31">
        <v>915</v>
      </c>
      <c r="H105" s="237" t="s">
        <v>273</v>
      </c>
      <c r="I105" s="277" t="s">
        <v>1737</v>
      </c>
      <c r="J105" s="481"/>
      <c r="K105" s="481"/>
      <c r="L105" s="481"/>
      <c r="M105" s="481"/>
      <c r="N105" s="481"/>
      <c r="O105" s="481"/>
      <c r="P105" s="481"/>
      <c r="Q105" s="481"/>
      <c r="R105" s="481"/>
      <c r="S105" s="481"/>
      <c r="T105" s="481"/>
      <c r="U105" s="481"/>
      <c r="V105" s="481"/>
    </row>
    <row r="106" spans="2:22" ht="15" customHeight="1" x14ac:dyDescent="0.35">
      <c r="B106" s="265" t="s">
        <v>377</v>
      </c>
      <c r="C106" s="255"/>
      <c r="D106" s="255"/>
      <c r="E106" s="255"/>
      <c r="F106" s="255"/>
      <c r="G106" s="255">
        <v>1000</v>
      </c>
      <c r="H106" s="252" t="s">
        <v>273</v>
      </c>
      <c r="I106" s="252"/>
      <c r="J106" s="307" t="s">
        <v>1739</v>
      </c>
      <c r="K106" s="308"/>
      <c r="L106" s="308"/>
      <c r="M106" s="308"/>
      <c r="N106" s="308"/>
      <c r="O106" s="308"/>
      <c r="P106" s="308"/>
      <c r="Q106" s="308"/>
      <c r="R106" s="308"/>
      <c r="S106" s="308"/>
      <c r="T106" s="308"/>
      <c r="U106" s="308"/>
      <c r="V106" s="309"/>
    </row>
    <row r="107" spans="2:22" x14ac:dyDescent="0.35">
      <c r="B107" s="235" t="s">
        <v>1740</v>
      </c>
      <c r="C107" s="284"/>
      <c r="D107" s="255"/>
      <c r="E107" s="255"/>
      <c r="F107" s="255"/>
      <c r="G107" s="41"/>
      <c r="H107" s="237" t="s">
        <v>514</v>
      </c>
      <c r="I107" s="238" t="s">
        <v>451</v>
      </c>
      <c r="J107" s="307" t="s">
        <v>1741</v>
      </c>
      <c r="K107" s="308"/>
      <c r="L107" s="308"/>
      <c r="M107" s="308"/>
      <c r="N107" s="308"/>
      <c r="O107" s="308"/>
      <c r="P107" s="308"/>
      <c r="Q107" s="308"/>
      <c r="R107" s="308"/>
      <c r="S107" s="308"/>
      <c r="T107" s="308"/>
      <c r="U107" s="308"/>
      <c r="V107" s="309"/>
    </row>
    <row r="108" spans="2:22" ht="15" customHeight="1" x14ac:dyDescent="0.35">
      <c r="B108" s="325" t="s">
        <v>289</v>
      </c>
      <c r="C108" s="331" t="s">
        <v>699</v>
      </c>
      <c r="D108" s="255" t="s">
        <v>903</v>
      </c>
      <c r="E108" s="255"/>
      <c r="F108" s="255"/>
      <c r="G108" s="35">
        <v>0.92300000000000004</v>
      </c>
      <c r="H108" s="328" t="s">
        <v>273</v>
      </c>
      <c r="I108" s="328"/>
      <c r="J108" s="341" t="s">
        <v>1141</v>
      </c>
      <c r="K108" s="342"/>
      <c r="L108" s="342"/>
      <c r="M108" s="342"/>
      <c r="N108" s="342"/>
      <c r="O108" s="342"/>
      <c r="P108" s="342"/>
      <c r="Q108" s="342"/>
      <c r="R108" s="342"/>
      <c r="S108" s="342"/>
      <c r="T108" s="342"/>
      <c r="U108" s="342"/>
      <c r="V108" s="343"/>
    </row>
    <row r="109" spans="2:22" ht="15" customHeight="1" x14ac:dyDescent="0.35">
      <c r="B109" s="326"/>
      <c r="C109" s="332"/>
      <c r="D109" s="255" t="s">
        <v>791</v>
      </c>
      <c r="E109" s="255"/>
      <c r="F109" s="255"/>
      <c r="G109" s="35">
        <v>0.96699999999999997</v>
      </c>
      <c r="H109" s="329"/>
      <c r="I109" s="329"/>
      <c r="J109" s="344"/>
      <c r="K109" s="366"/>
      <c r="L109" s="366"/>
      <c r="M109" s="366"/>
      <c r="N109" s="366"/>
      <c r="O109" s="366"/>
      <c r="P109" s="366"/>
      <c r="Q109" s="366"/>
      <c r="R109" s="366"/>
      <c r="S109" s="366"/>
      <c r="T109" s="366"/>
      <c r="U109" s="366"/>
      <c r="V109" s="346"/>
    </row>
    <row r="110" spans="2:22" ht="15" customHeight="1" x14ac:dyDescent="0.35">
      <c r="B110" s="326"/>
      <c r="C110" s="332"/>
      <c r="D110" s="255" t="s">
        <v>706</v>
      </c>
      <c r="E110" s="255"/>
      <c r="F110" s="255"/>
      <c r="G110" s="35">
        <v>1</v>
      </c>
      <c r="H110" s="329"/>
      <c r="I110" s="329"/>
      <c r="J110" s="344"/>
      <c r="K110" s="366"/>
      <c r="L110" s="366"/>
      <c r="M110" s="366"/>
      <c r="N110" s="366"/>
      <c r="O110" s="366"/>
      <c r="P110" s="366"/>
      <c r="Q110" s="366"/>
      <c r="R110" s="366"/>
      <c r="S110" s="366"/>
      <c r="T110" s="366"/>
      <c r="U110" s="366"/>
      <c r="V110" s="346"/>
    </row>
    <row r="111" spans="2:22" ht="15" customHeight="1" x14ac:dyDescent="0.35">
      <c r="B111" s="326"/>
      <c r="C111" s="332"/>
      <c r="D111" s="294" t="s">
        <v>710</v>
      </c>
      <c r="E111" s="255"/>
      <c r="F111" s="255"/>
      <c r="G111" s="35">
        <v>1</v>
      </c>
      <c r="H111" s="329"/>
      <c r="I111" s="329"/>
      <c r="J111" s="344"/>
      <c r="K111" s="366"/>
      <c r="L111" s="366"/>
      <c r="M111" s="366"/>
      <c r="N111" s="366"/>
      <c r="O111" s="366"/>
      <c r="P111" s="366"/>
      <c r="Q111" s="366"/>
      <c r="R111" s="366"/>
      <c r="S111" s="366"/>
      <c r="T111" s="366"/>
      <c r="U111" s="366"/>
      <c r="V111" s="346"/>
    </row>
    <row r="112" spans="2:22" ht="15" customHeight="1" x14ac:dyDescent="0.35">
      <c r="B112" s="326"/>
      <c r="C112" s="332"/>
      <c r="D112" s="294" t="s">
        <v>1048</v>
      </c>
      <c r="E112" s="255"/>
      <c r="F112" s="255"/>
      <c r="G112" s="35">
        <v>0.98599999999999999</v>
      </c>
      <c r="H112" s="329"/>
      <c r="I112" s="329"/>
      <c r="J112" s="344"/>
      <c r="K112" s="366"/>
      <c r="L112" s="366"/>
      <c r="M112" s="366"/>
      <c r="N112" s="366"/>
      <c r="O112" s="366"/>
      <c r="P112" s="366"/>
      <c r="Q112" s="366"/>
      <c r="R112" s="366"/>
      <c r="S112" s="366"/>
      <c r="T112" s="366"/>
      <c r="U112" s="366"/>
      <c r="V112" s="346"/>
    </row>
    <row r="113" spans="2:22" ht="15" customHeight="1" x14ac:dyDescent="0.35">
      <c r="B113" s="326"/>
      <c r="C113" s="332"/>
      <c r="D113" s="294" t="s">
        <v>1053</v>
      </c>
      <c r="E113" s="255"/>
      <c r="F113" s="255"/>
      <c r="G113" s="39">
        <v>0.44600000000000001</v>
      </c>
      <c r="H113" s="329"/>
      <c r="I113" s="329"/>
      <c r="J113" s="344"/>
      <c r="K113" s="366"/>
      <c r="L113" s="366"/>
      <c r="M113" s="366"/>
      <c r="N113" s="366"/>
      <c r="O113" s="366"/>
      <c r="P113" s="366"/>
      <c r="Q113" s="366"/>
      <c r="R113" s="366"/>
      <c r="S113" s="366"/>
      <c r="T113" s="366"/>
      <c r="U113" s="366"/>
      <c r="V113" s="346"/>
    </row>
    <row r="114" spans="2:22" ht="15" customHeight="1" x14ac:dyDescent="0.35">
      <c r="B114" s="326"/>
      <c r="C114" s="332"/>
      <c r="D114" s="255" t="s">
        <v>906</v>
      </c>
      <c r="E114" s="255"/>
      <c r="F114" s="255"/>
      <c r="G114" s="35">
        <v>0.97399999999999998</v>
      </c>
      <c r="H114" s="329"/>
      <c r="I114" s="329"/>
      <c r="J114" s="344"/>
      <c r="K114" s="366"/>
      <c r="L114" s="366"/>
      <c r="M114" s="366"/>
      <c r="N114" s="366"/>
      <c r="O114" s="366"/>
      <c r="P114" s="366"/>
      <c r="Q114" s="366"/>
      <c r="R114" s="366"/>
      <c r="S114" s="366"/>
      <c r="T114" s="366"/>
      <c r="U114" s="366"/>
      <c r="V114" s="346"/>
    </row>
    <row r="115" spans="2:22" ht="15" customHeight="1" x14ac:dyDescent="0.35">
      <c r="B115" s="326"/>
      <c r="C115" s="332"/>
      <c r="D115" s="294" t="s">
        <v>911</v>
      </c>
      <c r="E115" s="255"/>
      <c r="F115" s="255"/>
      <c r="G115" s="35">
        <v>1</v>
      </c>
      <c r="H115" s="329"/>
      <c r="I115" s="329"/>
      <c r="J115" s="344"/>
      <c r="K115" s="366"/>
      <c r="L115" s="366"/>
      <c r="M115" s="366"/>
      <c r="N115" s="366"/>
      <c r="O115" s="366"/>
      <c r="P115" s="366"/>
      <c r="Q115" s="366"/>
      <c r="R115" s="366"/>
      <c r="S115" s="366"/>
      <c r="T115" s="366"/>
      <c r="U115" s="366"/>
      <c r="V115" s="346"/>
    </row>
    <row r="116" spans="2:22" ht="15" customHeight="1" x14ac:dyDescent="0.35">
      <c r="B116" s="326"/>
      <c r="C116" s="332"/>
      <c r="D116" s="294" t="s">
        <v>1049</v>
      </c>
      <c r="E116" s="255"/>
      <c r="F116" s="255"/>
      <c r="G116" s="35">
        <v>0.98799999999999999</v>
      </c>
      <c r="H116" s="329"/>
      <c r="I116" s="329"/>
      <c r="J116" s="344"/>
      <c r="K116" s="366"/>
      <c r="L116" s="366"/>
      <c r="M116" s="366"/>
      <c r="N116" s="366"/>
      <c r="O116" s="366"/>
      <c r="P116" s="366"/>
      <c r="Q116" s="366"/>
      <c r="R116" s="366"/>
      <c r="S116" s="366"/>
      <c r="T116" s="366"/>
      <c r="U116" s="366"/>
      <c r="V116" s="346"/>
    </row>
    <row r="117" spans="2:22" ht="15" customHeight="1" x14ac:dyDescent="0.35">
      <c r="B117" s="326"/>
      <c r="C117" s="332"/>
      <c r="D117" s="294" t="s">
        <v>1050</v>
      </c>
      <c r="E117" s="255"/>
      <c r="F117" s="255"/>
      <c r="G117" s="35">
        <v>1</v>
      </c>
      <c r="H117" s="329"/>
      <c r="I117" s="329"/>
      <c r="J117" s="344"/>
      <c r="K117" s="366"/>
      <c r="L117" s="366"/>
      <c r="M117" s="366"/>
      <c r="N117" s="366"/>
      <c r="O117" s="366"/>
      <c r="P117" s="366"/>
      <c r="Q117" s="366"/>
      <c r="R117" s="366"/>
      <c r="S117" s="366"/>
      <c r="T117" s="366"/>
      <c r="U117" s="366"/>
      <c r="V117" s="346"/>
    </row>
    <row r="118" spans="2:22" ht="15" customHeight="1" x14ac:dyDescent="0.35">
      <c r="B118" s="326"/>
      <c r="C118" s="332"/>
      <c r="D118" s="294" t="s">
        <v>1054</v>
      </c>
      <c r="E118" s="255"/>
      <c r="F118" s="255"/>
      <c r="G118" s="35">
        <v>0.94299999999999995</v>
      </c>
      <c r="H118" s="329"/>
      <c r="I118" s="329"/>
      <c r="J118" s="344"/>
      <c r="K118" s="366"/>
      <c r="L118" s="366"/>
      <c r="M118" s="366"/>
      <c r="N118" s="366"/>
      <c r="O118" s="366"/>
      <c r="P118" s="366"/>
      <c r="Q118" s="366"/>
      <c r="R118" s="366"/>
      <c r="S118" s="366"/>
      <c r="T118" s="366"/>
      <c r="U118" s="366"/>
      <c r="V118" s="346"/>
    </row>
    <row r="119" spans="2:22" ht="15" customHeight="1" x14ac:dyDescent="0.35">
      <c r="B119" s="326"/>
      <c r="C119" s="332"/>
      <c r="D119" s="294" t="s">
        <v>908</v>
      </c>
      <c r="E119" s="255"/>
      <c r="F119" s="255"/>
      <c r="G119" s="35">
        <v>0.996</v>
      </c>
      <c r="H119" s="329"/>
      <c r="I119" s="329"/>
      <c r="J119" s="344"/>
      <c r="K119" s="366"/>
      <c r="L119" s="366"/>
      <c r="M119" s="366"/>
      <c r="N119" s="366"/>
      <c r="O119" s="366"/>
      <c r="P119" s="366"/>
      <c r="Q119" s="366"/>
      <c r="R119" s="366"/>
      <c r="S119" s="366"/>
      <c r="T119" s="366"/>
      <c r="U119" s="366"/>
      <c r="V119" s="346"/>
    </row>
    <row r="120" spans="2:22" ht="15" customHeight="1" x14ac:dyDescent="0.35">
      <c r="B120" s="326"/>
      <c r="C120" s="332"/>
      <c r="D120" s="294" t="s">
        <v>1051</v>
      </c>
      <c r="E120" s="255"/>
      <c r="F120" s="255"/>
      <c r="G120" s="35">
        <v>0.876</v>
      </c>
      <c r="H120" s="329"/>
      <c r="I120" s="329"/>
      <c r="J120" s="344"/>
      <c r="K120" s="366"/>
      <c r="L120" s="366"/>
      <c r="M120" s="366"/>
      <c r="N120" s="366"/>
      <c r="O120" s="366"/>
      <c r="P120" s="366"/>
      <c r="Q120" s="366"/>
      <c r="R120" s="366"/>
      <c r="S120" s="366"/>
      <c r="T120" s="366"/>
      <c r="U120" s="366"/>
      <c r="V120" s="346"/>
    </row>
    <row r="121" spans="2:22" ht="15" customHeight="1" x14ac:dyDescent="0.35">
      <c r="B121" s="326"/>
      <c r="C121" s="332"/>
      <c r="D121" s="294" t="s">
        <v>1052</v>
      </c>
      <c r="E121" s="255"/>
      <c r="F121" s="255"/>
      <c r="G121" s="35">
        <v>1</v>
      </c>
      <c r="H121" s="329"/>
      <c r="I121" s="329"/>
      <c r="J121" s="344"/>
      <c r="K121" s="366"/>
      <c r="L121" s="366"/>
      <c r="M121" s="366"/>
      <c r="N121" s="366"/>
      <c r="O121" s="366"/>
      <c r="P121" s="366"/>
      <c r="Q121" s="366"/>
      <c r="R121" s="366"/>
      <c r="S121" s="366"/>
      <c r="T121" s="366"/>
      <c r="U121" s="366"/>
      <c r="V121" s="346"/>
    </row>
    <row r="122" spans="2:22" ht="15" customHeight="1" x14ac:dyDescent="0.35">
      <c r="B122" s="326"/>
      <c r="C122" s="332"/>
      <c r="D122" s="294" t="s">
        <v>707</v>
      </c>
      <c r="E122" s="255"/>
      <c r="F122" s="255"/>
      <c r="G122" s="35">
        <v>0.77900000000000003</v>
      </c>
      <c r="H122" s="329"/>
      <c r="I122" s="329"/>
      <c r="J122" s="344"/>
      <c r="K122" s="366"/>
      <c r="L122" s="366"/>
      <c r="M122" s="366"/>
      <c r="N122" s="366"/>
      <c r="O122" s="366"/>
      <c r="P122" s="366"/>
      <c r="Q122" s="366"/>
      <c r="R122" s="366"/>
      <c r="S122" s="366"/>
      <c r="T122" s="366"/>
      <c r="U122" s="366"/>
      <c r="V122" s="346"/>
    </row>
    <row r="123" spans="2:22" ht="15" customHeight="1" x14ac:dyDescent="0.35">
      <c r="B123" s="327"/>
      <c r="C123" s="333"/>
      <c r="D123" s="255" t="s">
        <v>1055</v>
      </c>
      <c r="E123" s="255"/>
      <c r="F123" s="255"/>
      <c r="G123" s="35">
        <v>0.92300000000000004</v>
      </c>
      <c r="H123" s="330"/>
      <c r="I123" s="330"/>
      <c r="J123" s="347"/>
      <c r="K123" s="348"/>
      <c r="L123" s="348"/>
      <c r="M123" s="348"/>
      <c r="N123" s="348"/>
      <c r="O123" s="348"/>
      <c r="P123" s="348"/>
      <c r="Q123" s="348"/>
      <c r="R123" s="348"/>
      <c r="S123" s="348"/>
      <c r="T123" s="348"/>
      <c r="U123" s="348"/>
      <c r="V123" s="349"/>
    </row>
    <row r="125" spans="2:22" ht="45" customHeight="1" x14ac:dyDescent="0.35"/>
    <row r="126" spans="2:22" ht="15" customHeight="1" x14ac:dyDescent="0.35"/>
    <row r="127" spans="2:22" ht="15" customHeight="1" x14ac:dyDescent="0.35"/>
  </sheetData>
  <mergeCells count="37">
    <mergeCell ref="J106:V106"/>
    <mergeCell ref="J107:V107"/>
    <mergeCell ref="B108:B123"/>
    <mergeCell ref="C108:C123"/>
    <mergeCell ref="H108:H123"/>
    <mergeCell ref="I108:I123"/>
    <mergeCell ref="J108:V123"/>
    <mergeCell ref="B58:B105"/>
    <mergeCell ref="C58:C105"/>
    <mergeCell ref="E58:E105"/>
    <mergeCell ref="F58:F73"/>
    <mergeCell ref="J58:V105"/>
    <mergeCell ref="F74:F89"/>
    <mergeCell ref="F90:F105"/>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C25:H25"/>
    <mergeCell ref="A26:A30"/>
    <mergeCell ref="C26:H26"/>
    <mergeCell ref="C27:H27"/>
    <mergeCell ref="C28:H28"/>
    <mergeCell ref="C29:H29"/>
    <mergeCell ref="C30:H30"/>
  </mergeCells>
  <conditionalFormatting sqref="C106:G106 E55:G57 D58 G108">
    <cfRule type="cellIs" dxfId="1252" priority="17" operator="notEqual">
      <formula>""</formula>
    </cfRule>
  </conditionalFormatting>
  <conditionalFormatting sqref="E57">
    <cfRule type="cellIs" dxfId="1251" priority="16" operator="notEqual">
      <formula>""</formula>
    </cfRule>
  </conditionalFormatting>
  <conditionalFormatting sqref="C55:D55">
    <cfRule type="cellIs" dxfId="1250" priority="15" operator="notEqual">
      <formula>""</formula>
    </cfRule>
  </conditionalFormatting>
  <conditionalFormatting sqref="C58 G59:G73 F58:G58">
    <cfRule type="cellIs" dxfId="1249" priority="14" operator="notEqual">
      <formula>""</formula>
    </cfRule>
  </conditionalFormatting>
  <conditionalFormatting sqref="D90:D104">
    <cfRule type="cellIs" dxfId="1248" priority="11" operator="notEqual">
      <formula>""</formula>
    </cfRule>
  </conditionalFormatting>
  <conditionalFormatting sqref="D74:D88">
    <cfRule type="cellIs" dxfId="1247" priority="12" operator="notEqual">
      <formula>""</formula>
    </cfRule>
  </conditionalFormatting>
  <conditionalFormatting sqref="D59:D73 D89 D105">
    <cfRule type="cellIs" dxfId="1246" priority="13" operator="notEqual">
      <formula>""</formula>
    </cfRule>
  </conditionalFormatting>
  <conditionalFormatting sqref="C56:D57">
    <cfRule type="cellIs" dxfId="1245" priority="10" operator="notEqual">
      <formula>""</formula>
    </cfRule>
  </conditionalFormatting>
  <conditionalFormatting sqref="E58">
    <cfRule type="cellIs" dxfId="1244" priority="9" operator="notEqual">
      <formula>""</formula>
    </cfRule>
  </conditionalFormatting>
  <conditionalFormatting sqref="G91:G105 F90:G90">
    <cfRule type="cellIs" dxfId="1243" priority="8" operator="notEqual">
      <formula>""</formula>
    </cfRule>
  </conditionalFormatting>
  <conditionalFormatting sqref="F74:G74 G75:G89">
    <cfRule type="cellIs" dxfId="1242" priority="7" operator="notEqual">
      <formula>""</formula>
    </cfRule>
  </conditionalFormatting>
  <conditionalFormatting sqref="C108">
    <cfRule type="cellIs" dxfId="1241" priority="6" operator="notEqual">
      <formula>""</formula>
    </cfRule>
  </conditionalFormatting>
  <conditionalFormatting sqref="D108:D123">
    <cfRule type="cellIs" dxfId="1240" priority="5" operator="notEqual">
      <formula>""</formula>
    </cfRule>
  </conditionalFormatting>
  <conditionalFormatting sqref="E108:F123">
    <cfRule type="cellIs" dxfId="1239" priority="4" operator="notEqual">
      <formula>""</formula>
    </cfRule>
  </conditionalFormatting>
  <conditionalFormatting sqref="G109:G123">
    <cfRule type="cellIs" dxfId="1238" priority="3" operator="notEqual">
      <formula>""</formula>
    </cfRule>
  </conditionalFormatting>
  <conditionalFormatting sqref="E107:G107">
    <cfRule type="cellIs" dxfId="1237" priority="2" operator="notEqual">
      <formula>""</formula>
    </cfRule>
  </conditionalFormatting>
  <conditionalFormatting sqref="D107">
    <cfRule type="cellIs" dxfId="1236" priority="1" operator="notEqual">
      <formula>""</formula>
    </cfRule>
  </conditionalFormatting>
  <hyperlinks>
    <hyperlink ref="H11" location="_ftn1" display="_ftn1" xr:uid="{00000000-0004-0000-3500-000000000000}"/>
    <hyperlink ref="I11" location="_ftn2" display="_ftn2" xr:uid="{00000000-0004-0000-3500-000001000000}"/>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5" tint="0.39997558519241921"/>
  </sheetPr>
  <dimension ref="A1:V127"/>
  <sheetViews>
    <sheetView workbookViewId="0">
      <selection activeCell="B58" sqref="B58:V105"/>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Electric Chiller Tune Up Deemed</v>
      </c>
    </row>
    <row r="2" spans="2:9" x14ac:dyDescent="0.35">
      <c r="B2" s="18" t="s">
        <v>208</v>
      </c>
      <c r="C2" s="23" t="s">
        <v>1752</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482" t="s">
        <v>1742</v>
      </c>
      <c r="D26" s="364"/>
      <c r="E26" s="364"/>
      <c r="F26" s="364"/>
      <c r="G26" s="364"/>
      <c r="H26" s="365"/>
      <c r="P26" s="29"/>
      <c r="Q26" s="29"/>
    </row>
    <row r="27" spans="1:17" x14ac:dyDescent="0.35">
      <c r="A27" s="320"/>
      <c r="B27" s="28" t="s">
        <v>229</v>
      </c>
      <c r="C27" s="482" t="s">
        <v>1732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73" t="s">
        <v>1115</v>
      </c>
      <c r="C55" s="255"/>
      <c r="D55" s="255"/>
      <c r="E55" s="255"/>
      <c r="F55" s="255"/>
      <c r="G55" s="255"/>
      <c r="H55" s="252" t="s">
        <v>281</v>
      </c>
      <c r="I55" s="252" t="s">
        <v>1733</v>
      </c>
      <c r="J55" s="307" t="s">
        <v>1253</v>
      </c>
      <c r="K55" s="308"/>
      <c r="L55" s="308"/>
      <c r="M55" s="308"/>
      <c r="N55" s="308"/>
      <c r="O55" s="308"/>
      <c r="P55" s="308"/>
      <c r="Q55" s="308"/>
      <c r="R55" s="308"/>
      <c r="S55" s="308"/>
      <c r="T55" s="308"/>
      <c r="U55" s="308"/>
      <c r="V55" s="309"/>
    </row>
    <row r="56" spans="2:22" ht="15" customHeight="1" x14ac:dyDescent="0.35">
      <c r="B56" s="265" t="s">
        <v>377</v>
      </c>
      <c r="C56" s="255"/>
      <c r="D56" s="255"/>
      <c r="E56" s="255"/>
      <c r="F56" s="255"/>
      <c r="G56" s="255">
        <v>1000</v>
      </c>
      <c r="H56" s="252" t="s">
        <v>273</v>
      </c>
      <c r="I56" s="252"/>
      <c r="J56" s="307" t="s">
        <v>1739</v>
      </c>
      <c r="K56" s="308"/>
      <c r="L56" s="308"/>
      <c r="M56" s="308"/>
      <c r="N56" s="308"/>
      <c r="O56" s="308"/>
      <c r="P56" s="308"/>
      <c r="Q56" s="308"/>
      <c r="R56" s="308"/>
      <c r="S56" s="308"/>
      <c r="T56" s="308"/>
      <c r="U56" s="308"/>
      <c r="V56" s="309"/>
    </row>
    <row r="57" spans="2:22" ht="15" customHeight="1" x14ac:dyDescent="0.35">
      <c r="B57" s="234" t="s">
        <v>1743</v>
      </c>
      <c r="C57" s="255"/>
      <c r="D57" s="255"/>
      <c r="E57" s="255"/>
      <c r="F57" s="255"/>
      <c r="G57" s="255"/>
      <c r="H57" s="237" t="s">
        <v>281</v>
      </c>
      <c r="I57" s="71" t="s">
        <v>1264</v>
      </c>
      <c r="J57" s="307" t="s">
        <v>1744</v>
      </c>
      <c r="K57" s="308"/>
      <c r="L57" s="308"/>
      <c r="M57" s="308"/>
      <c r="N57" s="308"/>
      <c r="O57" s="308"/>
      <c r="P57" s="308"/>
      <c r="Q57" s="308"/>
      <c r="R57" s="308"/>
      <c r="S57" s="308"/>
      <c r="T57" s="308"/>
      <c r="U57" s="308"/>
      <c r="V57" s="309"/>
    </row>
    <row r="58" spans="2:22" ht="15" customHeight="1" x14ac:dyDescent="0.35">
      <c r="B58" s="475" t="s">
        <v>1042</v>
      </c>
      <c r="C58" s="478" t="s">
        <v>699</v>
      </c>
      <c r="D58" s="255" t="s">
        <v>791</v>
      </c>
      <c r="E58" s="331" t="s">
        <v>724</v>
      </c>
      <c r="F58" s="331" t="s">
        <v>1046</v>
      </c>
      <c r="G58" s="31">
        <v>1073</v>
      </c>
      <c r="H58" s="237" t="s">
        <v>273</v>
      </c>
      <c r="I58" s="277" t="s">
        <v>1737</v>
      </c>
      <c r="J58" s="481" t="s">
        <v>1738</v>
      </c>
      <c r="K58" s="481"/>
      <c r="L58" s="481"/>
      <c r="M58" s="481"/>
      <c r="N58" s="481"/>
      <c r="O58" s="481"/>
      <c r="P58" s="481"/>
      <c r="Q58" s="481"/>
      <c r="R58" s="481"/>
      <c r="S58" s="481"/>
      <c r="T58" s="481"/>
      <c r="U58" s="481"/>
      <c r="V58" s="481"/>
    </row>
    <row r="59" spans="2:22" ht="15" customHeight="1" x14ac:dyDescent="0.35">
      <c r="B59" s="476"/>
      <c r="C59" s="479"/>
      <c r="D59" s="255" t="s">
        <v>706</v>
      </c>
      <c r="E59" s="332"/>
      <c r="F59" s="332"/>
      <c r="G59" s="31">
        <v>320</v>
      </c>
      <c r="H59" s="237" t="s">
        <v>273</v>
      </c>
      <c r="I59" s="277" t="s">
        <v>1737</v>
      </c>
      <c r="J59" s="481"/>
      <c r="K59" s="481"/>
      <c r="L59" s="481"/>
      <c r="M59" s="481"/>
      <c r="N59" s="481"/>
      <c r="O59" s="481"/>
      <c r="P59" s="481"/>
      <c r="Q59" s="481"/>
      <c r="R59" s="481"/>
      <c r="S59" s="481"/>
      <c r="T59" s="481"/>
      <c r="U59" s="481"/>
      <c r="V59" s="481"/>
    </row>
    <row r="60" spans="2:22" ht="15" customHeight="1" x14ac:dyDescent="0.35">
      <c r="B60" s="476"/>
      <c r="C60" s="479"/>
      <c r="D60" s="255" t="s">
        <v>710</v>
      </c>
      <c r="E60" s="332"/>
      <c r="F60" s="332"/>
      <c r="G60" s="32">
        <v>1449</v>
      </c>
      <c r="H60" s="237" t="s">
        <v>273</v>
      </c>
      <c r="I60" s="277" t="s">
        <v>1737</v>
      </c>
      <c r="J60" s="481"/>
      <c r="K60" s="481"/>
      <c r="L60" s="481"/>
      <c r="M60" s="481"/>
      <c r="N60" s="481"/>
      <c r="O60" s="481"/>
      <c r="P60" s="481"/>
      <c r="Q60" s="481"/>
      <c r="R60" s="481"/>
      <c r="S60" s="481"/>
      <c r="T60" s="481"/>
      <c r="U60" s="481"/>
      <c r="V60" s="481"/>
    </row>
    <row r="61" spans="2:22" ht="15" customHeight="1" x14ac:dyDescent="0.35">
      <c r="B61" s="476"/>
      <c r="C61" s="479"/>
      <c r="D61" s="294" t="s">
        <v>1048</v>
      </c>
      <c r="E61" s="332"/>
      <c r="F61" s="332"/>
      <c r="G61" s="32">
        <v>1792</v>
      </c>
      <c r="H61" s="237" t="s">
        <v>273</v>
      </c>
      <c r="I61" s="277" t="s">
        <v>1737</v>
      </c>
      <c r="J61" s="481"/>
      <c r="K61" s="481"/>
      <c r="L61" s="481"/>
      <c r="M61" s="481"/>
      <c r="N61" s="481"/>
      <c r="O61" s="481"/>
      <c r="P61" s="481"/>
      <c r="Q61" s="481"/>
      <c r="R61" s="481"/>
      <c r="S61" s="481"/>
      <c r="T61" s="481"/>
      <c r="U61" s="481"/>
      <c r="V61" s="481"/>
    </row>
    <row r="62" spans="2:22" ht="15" customHeight="1" x14ac:dyDescent="0.35">
      <c r="B62" s="476"/>
      <c r="C62" s="479"/>
      <c r="D62" s="294" t="s">
        <v>906</v>
      </c>
      <c r="E62" s="332"/>
      <c r="F62" s="332"/>
      <c r="G62" s="32">
        <v>1464</v>
      </c>
      <c r="H62" s="237" t="s">
        <v>273</v>
      </c>
      <c r="I62" s="277" t="s">
        <v>1737</v>
      </c>
      <c r="J62" s="481"/>
      <c r="K62" s="481"/>
      <c r="L62" s="481"/>
      <c r="M62" s="481"/>
      <c r="N62" s="481"/>
      <c r="O62" s="481"/>
      <c r="P62" s="481"/>
      <c r="Q62" s="481"/>
      <c r="R62" s="481"/>
      <c r="S62" s="481"/>
      <c r="T62" s="481"/>
      <c r="U62" s="481"/>
      <c r="V62" s="481"/>
    </row>
    <row r="63" spans="2:22" ht="15" customHeight="1" x14ac:dyDescent="0.35">
      <c r="B63" s="476"/>
      <c r="C63" s="479"/>
      <c r="D63" s="294" t="s">
        <v>911</v>
      </c>
      <c r="E63" s="332"/>
      <c r="F63" s="332"/>
      <c r="G63" s="32">
        <v>1472</v>
      </c>
      <c r="H63" s="237" t="s">
        <v>273</v>
      </c>
      <c r="I63" s="277" t="s">
        <v>1737</v>
      </c>
      <c r="J63" s="481"/>
      <c r="K63" s="481"/>
      <c r="L63" s="481"/>
      <c r="M63" s="481"/>
      <c r="N63" s="481"/>
      <c r="O63" s="481"/>
      <c r="P63" s="481"/>
      <c r="Q63" s="481"/>
      <c r="R63" s="481"/>
      <c r="S63" s="481"/>
      <c r="T63" s="481"/>
      <c r="U63" s="481"/>
      <c r="V63" s="481"/>
    </row>
    <row r="64" spans="2:22" ht="15" customHeight="1" x14ac:dyDescent="0.35">
      <c r="B64" s="476"/>
      <c r="C64" s="479"/>
      <c r="D64" s="255" t="s">
        <v>1049</v>
      </c>
      <c r="E64" s="332"/>
      <c r="F64" s="332"/>
      <c r="G64" s="31">
        <v>1141</v>
      </c>
      <c r="H64" s="237" t="s">
        <v>273</v>
      </c>
      <c r="I64" s="277" t="s">
        <v>1737</v>
      </c>
      <c r="J64" s="481"/>
      <c r="K64" s="481"/>
      <c r="L64" s="481"/>
      <c r="M64" s="481"/>
      <c r="N64" s="481"/>
      <c r="O64" s="481"/>
      <c r="P64" s="481"/>
      <c r="Q64" s="481"/>
      <c r="R64" s="481"/>
      <c r="S64" s="481"/>
      <c r="T64" s="481"/>
      <c r="U64" s="481"/>
      <c r="V64" s="481"/>
    </row>
    <row r="65" spans="2:22" ht="15" customHeight="1" x14ac:dyDescent="0.35">
      <c r="B65" s="476"/>
      <c r="C65" s="479"/>
      <c r="D65" s="294" t="s">
        <v>1050</v>
      </c>
      <c r="E65" s="332"/>
      <c r="F65" s="332"/>
      <c r="G65" s="32">
        <v>986</v>
      </c>
      <c r="H65" s="237" t="s">
        <v>273</v>
      </c>
      <c r="I65" s="277" t="s">
        <v>1737</v>
      </c>
      <c r="J65" s="481"/>
      <c r="K65" s="481"/>
      <c r="L65" s="481"/>
      <c r="M65" s="481"/>
      <c r="N65" s="481"/>
      <c r="O65" s="481"/>
      <c r="P65" s="481"/>
      <c r="Q65" s="481"/>
      <c r="R65" s="481"/>
      <c r="S65" s="481"/>
      <c r="T65" s="481"/>
      <c r="U65" s="481"/>
      <c r="V65" s="481"/>
    </row>
    <row r="66" spans="2:22" ht="15" customHeight="1" x14ac:dyDescent="0.35">
      <c r="B66" s="476"/>
      <c r="C66" s="479"/>
      <c r="D66" s="294" t="s">
        <v>908</v>
      </c>
      <c r="E66" s="332"/>
      <c r="F66" s="332"/>
      <c r="G66" s="32">
        <v>1397</v>
      </c>
      <c r="H66" s="237" t="s">
        <v>273</v>
      </c>
      <c r="I66" s="277" t="s">
        <v>1737</v>
      </c>
      <c r="J66" s="481"/>
      <c r="K66" s="481"/>
      <c r="L66" s="481"/>
      <c r="M66" s="481"/>
      <c r="N66" s="481"/>
      <c r="O66" s="481"/>
      <c r="P66" s="481"/>
      <c r="Q66" s="481"/>
      <c r="R66" s="481"/>
      <c r="S66" s="481"/>
      <c r="T66" s="481"/>
      <c r="U66" s="481"/>
      <c r="V66" s="481"/>
    </row>
    <row r="67" spans="2:22" ht="15" customHeight="1" x14ac:dyDescent="0.35">
      <c r="B67" s="476"/>
      <c r="C67" s="479"/>
      <c r="D67" s="294" t="s">
        <v>1051</v>
      </c>
      <c r="E67" s="332"/>
      <c r="F67" s="332"/>
      <c r="G67" s="32">
        <v>846</v>
      </c>
      <c r="H67" s="237" t="s">
        <v>273</v>
      </c>
      <c r="I67" s="277" t="s">
        <v>1737</v>
      </c>
      <c r="J67" s="481"/>
      <c r="K67" s="481"/>
      <c r="L67" s="481"/>
      <c r="M67" s="481"/>
      <c r="N67" s="481"/>
      <c r="O67" s="481"/>
      <c r="P67" s="481"/>
      <c r="Q67" s="481"/>
      <c r="R67" s="481"/>
      <c r="S67" s="481"/>
      <c r="T67" s="481"/>
      <c r="U67" s="481"/>
      <c r="V67" s="481"/>
    </row>
    <row r="68" spans="2:22" ht="15" customHeight="1" x14ac:dyDescent="0.35">
      <c r="B68" s="476"/>
      <c r="C68" s="479"/>
      <c r="D68" s="294" t="s">
        <v>1052</v>
      </c>
      <c r="E68" s="332"/>
      <c r="F68" s="332"/>
      <c r="G68" s="32">
        <v>891</v>
      </c>
      <c r="H68" s="237" t="s">
        <v>273</v>
      </c>
      <c r="I68" s="277" t="s">
        <v>1737</v>
      </c>
      <c r="J68" s="481"/>
      <c r="K68" s="481"/>
      <c r="L68" s="481"/>
      <c r="M68" s="481"/>
      <c r="N68" s="481"/>
      <c r="O68" s="481"/>
      <c r="P68" s="481"/>
      <c r="Q68" s="481"/>
      <c r="R68" s="481"/>
      <c r="S68" s="481"/>
      <c r="T68" s="481"/>
      <c r="U68" s="481"/>
      <c r="V68" s="481"/>
    </row>
    <row r="69" spans="2:22" ht="15" customHeight="1" x14ac:dyDescent="0.35">
      <c r="B69" s="476"/>
      <c r="C69" s="479"/>
      <c r="D69" s="294" t="s">
        <v>707</v>
      </c>
      <c r="E69" s="332"/>
      <c r="F69" s="332"/>
      <c r="G69" s="32">
        <v>1032</v>
      </c>
      <c r="H69" s="237" t="s">
        <v>273</v>
      </c>
      <c r="I69" s="277" t="s">
        <v>1737</v>
      </c>
      <c r="J69" s="481"/>
      <c r="K69" s="481"/>
      <c r="L69" s="481"/>
      <c r="M69" s="481"/>
      <c r="N69" s="481"/>
      <c r="O69" s="481"/>
      <c r="P69" s="481"/>
      <c r="Q69" s="481"/>
      <c r="R69" s="481"/>
      <c r="S69" s="481"/>
      <c r="T69" s="481"/>
      <c r="U69" s="481"/>
      <c r="V69" s="481"/>
    </row>
    <row r="70" spans="2:22" ht="15" customHeight="1" x14ac:dyDescent="0.35">
      <c r="B70" s="476"/>
      <c r="C70" s="479"/>
      <c r="D70" s="294" t="s">
        <v>903</v>
      </c>
      <c r="E70" s="332"/>
      <c r="F70" s="332"/>
      <c r="G70" s="32">
        <v>1477</v>
      </c>
      <c r="H70" s="237" t="s">
        <v>273</v>
      </c>
      <c r="I70" s="277" t="s">
        <v>1737</v>
      </c>
      <c r="J70" s="481"/>
      <c r="K70" s="481"/>
      <c r="L70" s="481"/>
      <c r="M70" s="481"/>
      <c r="N70" s="481"/>
      <c r="O70" s="481"/>
      <c r="P70" s="481"/>
      <c r="Q70" s="481"/>
      <c r="R70" s="481"/>
      <c r="S70" s="481"/>
      <c r="T70" s="481"/>
      <c r="U70" s="481"/>
      <c r="V70" s="481"/>
    </row>
    <row r="71" spans="2:22" ht="15" customHeight="1" x14ac:dyDescent="0.35">
      <c r="B71" s="476"/>
      <c r="C71" s="479"/>
      <c r="D71" s="294" t="s">
        <v>1053</v>
      </c>
      <c r="E71" s="332"/>
      <c r="F71" s="332"/>
      <c r="G71" s="32">
        <v>1185</v>
      </c>
      <c r="H71" s="237" t="s">
        <v>273</v>
      </c>
      <c r="I71" s="277" t="s">
        <v>1737</v>
      </c>
      <c r="J71" s="481"/>
      <c r="K71" s="481"/>
      <c r="L71" s="481"/>
      <c r="M71" s="481"/>
      <c r="N71" s="481"/>
      <c r="O71" s="481"/>
      <c r="P71" s="481"/>
      <c r="Q71" s="481"/>
      <c r="R71" s="481"/>
      <c r="S71" s="481"/>
      <c r="T71" s="481"/>
      <c r="U71" s="481"/>
      <c r="V71" s="481"/>
    </row>
    <row r="72" spans="2:22" ht="15" customHeight="1" x14ac:dyDescent="0.35">
      <c r="B72" s="476"/>
      <c r="C72" s="479"/>
      <c r="D72" s="294" t="s">
        <v>1054</v>
      </c>
      <c r="E72" s="332"/>
      <c r="F72" s="332"/>
      <c r="G72" s="32">
        <v>1109</v>
      </c>
      <c r="H72" s="237" t="s">
        <v>273</v>
      </c>
      <c r="I72" s="277" t="s">
        <v>1737</v>
      </c>
      <c r="J72" s="481"/>
      <c r="K72" s="481"/>
      <c r="L72" s="481"/>
      <c r="M72" s="481"/>
      <c r="N72" s="481"/>
      <c r="O72" s="481"/>
      <c r="P72" s="481"/>
      <c r="Q72" s="481"/>
      <c r="R72" s="481"/>
      <c r="S72" s="481"/>
      <c r="T72" s="481"/>
      <c r="U72" s="481"/>
      <c r="V72" s="481"/>
    </row>
    <row r="73" spans="2:22" ht="15" customHeight="1" x14ac:dyDescent="0.35">
      <c r="B73" s="476"/>
      <c r="C73" s="479"/>
      <c r="D73" s="255" t="s">
        <v>1055</v>
      </c>
      <c r="E73" s="332"/>
      <c r="F73" s="333"/>
      <c r="G73" s="32">
        <v>1034</v>
      </c>
      <c r="H73" s="237" t="s">
        <v>273</v>
      </c>
      <c r="I73" s="277" t="s">
        <v>1737</v>
      </c>
      <c r="J73" s="481"/>
      <c r="K73" s="481"/>
      <c r="L73" s="481"/>
      <c r="M73" s="481"/>
      <c r="N73" s="481"/>
      <c r="O73" s="481"/>
      <c r="P73" s="481"/>
      <c r="Q73" s="481"/>
      <c r="R73" s="481"/>
      <c r="S73" s="481"/>
      <c r="T73" s="481"/>
      <c r="U73" s="481"/>
      <c r="V73" s="481"/>
    </row>
    <row r="74" spans="2:22" ht="15" customHeight="1" x14ac:dyDescent="0.35">
      <c r="B74" s="476"/>
      <c r="C74" s="479"/>
      <c r="D74" s="255" t="s">
        <v>791</v>
      </c>
      <c r="E74" s="332"/>
      <c r="F74" s="331" t="s">
        <v>1056</v>
      </c>
      <c r="G74" s="32">
        <v>848</v>
      </c>
      <c r="H74" s="237" t="s">
        <v>273</v>
      </c>
      <c r="I74" s="277" t="s">
        <v>1737</v>
      </c>
      <c r="J74" s="481"/>
      <c r="K74" s="481"/>
      <c r="L74" s="481"/>
      <c r="M74" s="481"/>
      <c r="N74" s="481"/>
      <c r="O74" s="481"/>
      <c r="P74" s="481"/>
      <c r="Q74" s="481"/>
      <c r="R74" s="481"/>
      <c r="S74" s="481"/>
      <c r="T74" s="481"/>
      <c r="U74" s="481"/>
      <c r="V74" s="481"/>
    </row>
    <row r="75" spans="2:22" ht="15" customHeight="1" x14ac:dyDescent="0.35">
      <c r="B75" s="476"/>
      <c r="C75" s="479"/>
      <c r="D75" s="255" t="s">
        <v>706</v>
      </c>
      <c r="E75" s="332"/>
      <c r="F75" s="332"/>
      <c r="G75" s="32">
        <v>221</v>
      </c>
      <c r="H75" s="237" t="s">
        <v>273</v>
      </c>
      <c r="I75" s="277" t="s">
        <v>1737</v>
      </c>
      <c r="J75" s="481"/>
      <c r="K75" s="481"/>
      <c r="L75" s="481"/>
      <c r="M75" s="481"/>
      <c r="N75" s="481"/>
      <c r="O75" s="481"/>
      <c r="P75" s="481"/>
      <c r="Q75" s="481"/>
      <c r="R75" s="481"/>
      <c r="S75" s="481"/>
      <c r="T75" s="481"/>
      <c r="U75" s="481"/>
      <c r="V75" s="481"/>
    </row>
    <row r="76" spans="2:22" ht="15" customHeight="1" x14ac:dyDescent="0.35">
      <c r="B76" s="476"/>
      <c r="C76" s="479"/>
      <c r="D76" s="255" t="s">
        <v>710</v>
      </c>
      <c r="E76" s="332"/>
      <c r="F76" s="332"/>
      <c r="G76" s="32">
        <v>996</v>
      </c>
      <c r="H76" s="237" t="s">
        <v>273</v>
      </c>
      <c r="I76" s="277" t="s">
        <v>1737</v>
      </c>
      <c r="J76" s="481"/>
      <c r="K76" s="481"/>
      <c r="L76" s="481"/>
      <c r="M76" s="481"/>
      <c r="N76" s="481"/>
      <c r="O76" s="481"/>
      <c r="P76" s="481"/>
      <c r="Q76" s="481"/>
      <c r="R76" s="481"/>
      <c r="S76" s="481"/>
      <c r="T76" s="481"/>
      <c r="U76" s="481"/>
      <c r="V76" s="481"/>
    </row>
    <row r="77" spans="2:22" ht="15" customHeight="1" x14ac:dyDescent="0.35">
      <c r="B77" s="476"/>
      <c r="C77" s="479"/>
      <c r="D77" s="294" t="s">
        <v>1048</v>
      </c>
      <c r="E77" s="332"/>
      <c r="F77" s="332"/>
      <c r="G77" s="32">
        <v>1436</v>
      </c>
      <c r="H77" s="237" t="s">
        <v>273</v>
      </c>
      <c r="I77" s="277" t="s">
        <v>1737</v>
      </c>
      <c r="J77" s="481"/>
      <c r="K77" s="481"/>
      <c r="L77" s="481"/>
      <c r="M77" s="481"/>
      <c r="N77" s="481"/>
      <c r="O77" s="481"/>
      <c r="P77" s="481"/>
      <c r="Q77" s="481"/>
      <c r="R77" s="481"/>
      <c r="S77" s="481"/>
      <c r="T77" s="481"/>
      <c r="U77" s="481"/>
      <c r="V77" s="481"/>
    </row>
    <row r="78" spans="2:22" ht="15" customHeight="1" x14ac:dyDescent="0.35">
      <c r="B78" s="476"/>
      <c r="C78" s="479"/>
      <c r="D78" s="294" t="s">
        <v>906</v>
      </c>
      <c r="E78" s="332"/>
      <c r="F78" s="332"/>
      <c r="G78" s="32">
        <v>1252</v>
      </c>
      <c r="H78" s="237" t="s">
        <v>273</v>
      </c>
      <c r="I78" s="277" t="s">
        <v>1737</v>
      </c>
      <c r="J78" s="481"/>
      <c r="K78" s="481"/>
      <c r="L78" s="481"/>
      <c r="M78" s="481"/>
      <c r="N78" s="481"/>
      <c r="O78" s="481"/>
      <c r="P78" s="481"/>
      <c r="Q78" s="481"/>
      <c r="R78" s="481"/>
      <c r="S78" s="481"/>
      <c r="T78" s="481"/>
      <c r="U78" s="481"/>
      <c r="V78" s="481"/>
    </row>
    <row r="79" spans="2:22" ht="15" customHeight="1" x14ac:dyDescent="0.35">
      <c r="B79" s="476"/>
      <c r="C79" s="479"/>
      <c r="D79" s="294" t="s">
        <v>911</v>
      </c>
      <c r="E79" s="332"/>
      <c r="F79" s="332"/>
      <c r="G79" s="32">
        <v>1045</v>
      </c>
      <c r="H79" s="237" t="s">
        <v>273</v>
      </c>
      <c r="I79" s="277" t="s">
        <v>1737</v>
      </c>
      <c r="J79" s="481"/>
      <c r="K79" s="481"/>
      <c r="L79" s="481"/>
      <c r="M79" s="481"/>
      <c r="N79" s="481"/>
      <c r="O79" s="481"/>
      <c r="P79" s="481"/>
      <c r="Q79" s="481"/>
      <c r="R79" s="481"/>
      <c r="S79" s="481"/>
      <c r="T79" s="481"/>
      <c r="U79" s="481"/>
      <c r="V79" s="481"/>
    </row>
    <row r="80" spans="2:22" ht="15" customHeight="1" x14ac:dyDescent="0.35">
      <c r="B80" s="476"/>
      <c r="C80" s="479"/>
      <c r="D80" s="255" t="s">
        <v>1049</v>
      </c>
      <c r="E80" s="332"/>
      <c r="F80" s="332"/>
      <c r="G80" s="32">
        <v>843</v>
      </c>
      <c r="H80" s="237" t="s">
        <v>273</v>
      </c>
      <c r="I80" s="277" t="s">
        <v>1737</v>
      </c>
      <c r="J80" s="481"/>
      <c r="K80" s="481"/>
      <c r="L80" s="481"/>
      <c r="M80" s="481"/>
      <c r="N80" s="481"/>
      <c r="O80" s="481"/>
      <c r="P80" s="481"/>
      <c r="Q80" s="481"/>
      <c r="R80" s="481"/>
      <c r="S80" s="481"/>
      <c r="T80" s="481"/>
      <c r="U80" s="481"/>
      <c r="V80" s="481"/>
    </row>
    <row r="81" spans="2:22" ht="15" customHeight="1" x14ac:dyDescent="0.35">
      <c r="B81" s="476"/>
      <c r="C81" s="479"/>
      <c r="D81" s="294" t="s">
        <v>1050</v>
      </c>
      <c r="E81" s="332"/>
      <c r="F81" s="332"/>
      <c r="G81" s="32">
        <v>667</v>
      </c>
      <c r="H81" s="237" t="s">
        <v>273</v>
      </c>
      <c r="I81" s="277" t="s">
        <v>1737</v>
      </c>
      <c r="J81" s="481"/>
      <c r="K81" s="481"/>
      <c r="L81" s="481"/>
      <c r="M81" s="481"/>
      <c r="N81" s="481"/>
      <c r="O81" s="481"/>
      <c r="P81" s="481"/>
      <c r="Q81" s="481"/>
      <c r="R81" s="481"/>
      <c r="S81" s="481"/>
      <c r="T81" s="481"/>
      <c r="U81" s="481"/>
      <c r="V81" s="481"/>
    </row>
    <row r="82" spans="2:22" ht="15" customHeight="1" x14ac:dyDescent="0.35">
      <c r="B82" s="476"/>
      <c r="C82" s="479"/>
      <c r="D82" s="294" t="s">
        <v>908</v>
      </c>
      <c r="E82" s="332"/>
      <c r="F82" s="332"/>
      <c r="G82" s="32">
        <v>937</v>
      </c>
      <c r="H82" s="237" t="s">
        <v>273</v>
      </c>
      <c r="I82" s="277" t="s">
        <v>1737</v>
      </c>
      <c r="J82" s="481"/>
      <c r="K82" s="481"/>
      <c r="L82" s="481"/>
      <c r="M82" s="481"/>
      <c r="N82" s="481"/>
      <c r="O82" s="481"/>
      <c r="P82" s="481"/>
      <c r="Q82" s="481"/>
      <c r="R82" s="481"/>
      <c r="S82" s="481"/>
      <c r="T82" s="481"/>
      <c r="U82" s="481"/>
      <c r="V82" s="481"/>
    </row>
    <row r="83" spans="2:22" ht="15" customHeight="1" x14ac:dyDescent="0.35">
      <c r="B83" s="476"/>
      <c r="C83" s="479"/>
      <c r="D83" s="294" t="s">
        <v>1051</v>
      </c>
      <c r="E83" s="332"/>
      <c r="F83" s="332"/>
      <c r="G83" s="32">
        <v>616</v>
      </c>
      <c r="H83" s="237" t="s">
        <v>273</v>
      </c>
      <c r="I83" s="277" t="s">
        <v>1737</v>
      </c>
      <c r="J83" s="481"/>
      <c r="K83" s="481"/>
      <c r="L83" s="481"/>
      <c r="M83" s="481"/>
      <c r="N83" s="481"/>
      <c r="O83" s="481"/>
      <c r="P83" s="481"/>
      <c r="Q83" s="481"/>
      <c r="R83" s="481"/>
      <c r="S83" s="481"/>
      <c r="T83" s="481"/>
      <c r="U83" s="481"/>
      <c r="V83" s="481"/>
    </row>
    <row r="84" spans="2:22" ht="15" customHeight="1" x14ac:dyDescent="0.35">
      <c r="B84" s="476"/>
      <c r="C84" s="479"/>
      <c r="D84" s="294" t="s">
        <v>1052</v>
      </c>
      <c r="E84" s="332"/>
      <c r="F84" s="332"/>
      <c r="G84" s="32">
        <v>531</v>
      </c>
      <c r="H84" s="237" t="s">
        <v>273</v>
      </c>
      <c r="I84" s="277" t="s">
        <v>1737</v>
      </c>
      <c r="J84" s="481"/>
      <c r="K84" s="481"/>
      <c r="L84" s="481"/>
      <c r="M84" s="481"/>
      <c r="N84" s="481"/>
      <c r="O84" s="481"/>
      <c r="P84" s="481"/>
      <c r="Q84" s="481"/>
      <c r="R84" s="481"/>
      <c r="S84" s="481"/>
      <c r="T84" s="481"/>
      <c r="U84" s="481"/>
      <c r="V84" s="481"/>
    </row>
    <row r="85" spans="2:22" ht="15" customHeight="1" x14ac:dyDescent="0.35">
      <c r="B85" s="476"/>
      <c r="C85" s="479"/>
      <c r="D85" s="294" t="s">
        <v>707</v>
      </c>
      <c r="E85" s="332"/>
      <c r="F85" s="332"/>
      <c r="G85" s="32">
        <v>539</v>
      </c>
      <c r="H85" s="237" t="s">
        <v>273</v>
      </c>
      <c r="I85" s="277" t="s">
        <v>1737</v>
      </c>
      <c r="J85" s="481"/>
      <c r="K85" s="481"/>
      <c r="L85" s="481"/>
      <c r="M85" s="481"/>
      <c r="N85" s="481"/>
      <c r="O85" s="481"/>
      <c r="P85" s="481"/>
      <c r="Q85" s="481"/>
      <c r="R85" s="481"/>
      <c r="S85" s="481"/>
      <c r="T85" s="481"/>
      <c r="U85" s="481"/>
      <c r="V85" s="481"/>
    </row>
    <row r="86" spans="2:22" ht="15" customHeight="1" x14ac:dyDescent="0.35">
      <c r="B86" s="476"/>
      <c r="C86" s="479"/>
      <c r="D86" s="294" t="s">
        <v>903</v>
      </c>
      <c r="E86" s="332"/>
      <c r="F86" s="332"/>
      <c r="G86" s="32">
        <v>1128</v>
      </c>
      <c r="H86" s="237" t="s">
        <v>273</v>
      </c>
      <c r="I86" s="277" t="s">
        <v>1737</v>
      </c>
      <c r="J86" s="481"/>
      <c r="K86" s="481"/>
      <c r="L86" s="481"/>
      <c r="M86" s="481"/>
      <c r="N86" s="481"/>
      <c r="O86" s="481"/>
      <c r="P86" s="481"/>
      <c r="Q86" s="481"/>
      <c r="R86" s="481"/>
      <c r="S86" s="481"/>
      <c r="T86" s="481"/>
      <c r="U86" s="481"/>
      <c r="V86" s="481"/>
    </row>
    <row r="87" spans="2:22" ht="15" customHeight="1" x14ac:dyDescent="0.35">
      <c r="B87" s="476"/>
      <c r="C87" s="479"/>
      <c r="D87" s="294" t="s">
        <v>1053</v>
      </c>
      <c r="E87" s="332"/>
      <c r="F87" s="332"/>
      <c r="G87" s="32">
        <v>856</v>
      </c>
      <c r="H87" s="237" t="s">
        <v>273</v>
      </c>
      <c r="I87" s="277" t="s">
        <v>1737</v>
      </c>
      <c r="J87" s="481"/>
      <c r="K87" s="481"/>
      <c r="L87" s="481"/>
      <c r="M87" s="481"/>
      <c r="N87" s="481"/>
      <c r="O87" s="481"/>
      <c r="P87" s="481"/>
      <c r="Q87" s="481"/>
      <c r="R87" s="481"/>
      <c r="S87" s="481"/>
      <c r="T87" s="481"/>
      <c r="U87" s="481"/>
      <c r="V87" s="481"/>
    </row>
    <row r="88" spans="2:22" ht="15" customHeight="1" x14ac:dyDescent="0.35">
      <c r="B88" s="476"/>
      <c r="C88" s="479"/>
      <c r="D88" s="294" t="s">
        <v>1054</v>
      </c>
      <c r="E88" s="332"/>
      <c r="F88" s="332"/>
      <c r="G88" s="32">
        <v>797</v>
      </c>
      <c r="H88" s="237" t="s">
        <v>273</v>
      </c>
      <c r="I88" s="277" t="s">
        <v>1737</v>
      </c>
      <c r="J88" s="481"/>
      <c r="K88" s="481"/>
      <c r="L88" s="481"/>
      <c r="M88" s="481"/>
      <c r="N88" s="481"/>
      <c r="O88" s="481"/>
      <c r="P88" s="481"/>
      <c r="Q88" s="481"/>
      <c r="R88" s="481"/>
      <c r="S88" s="481"/>
      <c r="T88" s="481"/>
      <c r="U88" s="481"/>
      <c r="V88" s="481"/>
    </row>
    <row r="89" spans="2:22" ht="15" customHeight="1" x14ac:dyDescent="0.35">
      <c r="B89" s="476"/>
      <c r="C89" s="479"/>
      <c r="D89" s="255" t="s">
        <v>1055</v>
      </c>
      <c r="E89" s="332"/>
      <c r="F89" s="333"/>
      <c r="G89" s="32">
        <v>669</v>
      </c>
      <c r="H89" s="237" t="s">
        <v>273</v>
      </c>
      <c r="I89" s="277" t="s">
        <v>1737</v>
      </c>
      <c r="J89" s="481"/>
      <c r="K89" s="481"/>
      <c r="L89" s="481"/>
      <c r="M89" s="481"/>
      <c r="N89" s="481"/>
      <c r="O89" s="481"/>
      <c r="P89" s="481"/>
      <c r="Q89" s="481"/>
      <c r="R89" s="481"/>
      <c r="S89" s="481"/>
      <c r="T89" s="481"/>
      <c r="U89" s="481"/>
      <c r="V89" s="481"/>
    </row>
    <row r="90" spans="2:22" ht="15" customHeight="1" x14ac:dyDescent="0.35">
      <c r="B90" s="476"/>
      <c r="C90" s="479"/>
      <c r="D90" s="255" t="s">
        <v>791</v>
      </c>
      <c r="E90" s="332"/>
      <c r="F90" s="331" t="s">
        <v>1057</v>
      </c>
      <c r="G90" s="32">
        <v>928</v>
      </c>
      <c r="H90" s="237" t="s">
        <v>273</v>
      </c>
      <c r="I90" s="277" t="s">
        <v>1737</v>
      </c>
      <c r="J90" s="481"/>
      <c r="K90" s="481"/>
      <c r="L90" s="481"/>
      <c r="M90" s="481"/>
      <c r="N90" s="481"/>
      <c r="O90" s="481"/>
      <c r="P90" s="481"/>
      <c r="Q90" s="481"/>
      <c r="R90" s="481"/>
      <c r="S90" s="481"/>
      <c r="T90" s="481"/>
      <c r="U90" s="481"/>
      <c r="V90" s="481"/>
    </row>
    <row r="91" spans="2:22" ht="15" customHeight="1" x14ac:dyDescent="0.35">
      <c r="B91" s="476"/>
      <c r="C91" s="479"/>
      <c r="D91" s="255" t="s">
        <v>706</v>
      </c>
      <c r="E91" s="332"/>
      <c r="F91" s="332"/>
      <c r="G91" s="32">
        <v>356</v>
      </c>
      <c r="H91" s="237" t="s">
        <v>273</v>
      </c>
      <c r="I91" s="277" t="s">
        <v>1737</v>
      </c>
      <c r="J91" s="481"/>
      <c r="K91" s="481"/>
      <c r="L91" s="481"/>
      <c r="M91" s="481"/>
      <c r="N91" s="481"/>
      <c r="O91" s="481"/>
      <c r="P91" s="481"/>
      <c r="Q91" s="481"/>
      <c r="R91" s="481"/>
      <c r="S91" s="481"/>
      <c r="T91" s="481"/>
      <c r="U91" s="481"/>
      <c r="V91" s="481"/>
    </row>
    <row r="92" spans="2:22" ht="15" customHeight="1" x14ac:dyDescent="0.35">
      <c r="B92" s="476"/>
      <c r="C92" s="479"/>
      <c r="D92" s="255" t="s">
        <v>710</v>
      </c>
      <c r="E92" s="332"/>
      <c r="F92" s="332"/>
      <c r="G92" s="31">
        <v>1207</v>
      </c>
      <c r="H92" s="237" t="s">
        <v>273</v>
      </c>
      <c r="I92" s="277" t="s">
        <v>1737</v>
      </c>
      <c r="J92" s="481"/>
      <c r="K92" s="481"/>
      <c r="L92" s="481"/>
      <c r="M92" s="481"/>
      <c r="N92" s="481"/>
      <c r="O92" s="481"/>
      <c r="P92" s="481"/>
      <c r="Q92" s="481"/>
      <c r="R92" s="481"/>
      <c r="S92" s="481"/>
      <c r="T92" s="481"/>
      <c r="U92" s="481"/>
      <c r="V92" s="481"/>
    </row>
    <row r="93" spans="2:22" ht="15" customHeight="1" x14ac:dyDescent="0.35">
      <c r="B93" s="476"/>
      <c r="C93" s="479"/>
      <c r="D93" s="294" t="s">
        <v>1048</v>
      </c>
      <c r="E93" s="332"/>
      <c r="F93" s="332"/>
      <c r="G93" s="32">
        <v>1662</v>
      </c>
      <c r="H93" s="237" t="s">
        <v>273</v>
      </c>
      <c r="I93" s="277" t="s">
        <v>1737</v>
      </c>
      <c r="J93" s="481"/>
      <c r="K93" s="481"/>
      <c r="L93" s="481"/>
      <c r="M93" s="481"/>
      <c r="N93" s="481"/>
      <c r="O93" s="481"/>
      <c r="P93" s="481"/>
      <c r="Q93" s="481"/>
      <c r="R93" s="481"/>
      <c r="S93" s="481"/>
      <c r="T93" s="481"/>
      <c r="U93" s="481"/>
      <c r="V93" s="481"/>
    </row>
    <row r="94" spans="2:22" ht="15" customHeight="1" x14ac:dyDescent="0.35">
      <c r="B94" s="476"/>
      <c r="C94" s="479"/>
      <c r="D94" s="294" t="s">
        <v>906</v>
      </c>
      <c r="E94" s="332"/>
      <c r="F94" s="332"/>
      <c r="G94" s="32">
        <v>1460</v>
      </c>
      <c r="H94" s="237" t="s">
        <v>273</v>
      </c>
      <c r="I94" s="277" t="s">
        <v>1737</v>
      </c>
      <c r="J94" s="481"/>
      <c r="K94" s="481"/>
      <c r="L94" s="481"/>
      <c r="M94" s="481"/>
      <c r="N94" s="481"/>
      <c r="O94" s="481"/>
      <c r="P94" s="481"/>
      <c r="Q94" s="481"/>
      <c r="R94" s="481"/>
      <c r="S94" s="481"/>
      <c r="T94" s="481"/>
      <c r="U94" s="481"/>
      <c r="V94" s="481"/>
    </row>
    <row r="95" spans="2:22" ht="15" customHeight="1" x14ac:dyDescent="0.35">
      <c r="B95" s="476"/>
      <c r="C95" s="479"/>
      <c r="D95" s="294" t="s">
        <v>911</v>
      </c>
      <c r="E95" s="332"/>
      <c r="F95" s="332"/>
      <c r="G95" s="32">
        <v>1349</v>
      </c>
      <c r="H95" s="237" t="s">
        <v>273</v>
      </c>
      <c r="I95" s="277" t="s">
        <v>1737</v>
      </c>
      <c r="J95" s="481"/>
      <c r="K95" s="481"/>
      <c r="L95" s="481"/>
      <c r="M95" s="481"/>
      <c r="N95" s="481"/>
      <c r="O95" s="481"/>
      <c r="P95" s="481"/>
      <c r="Q95" s="481"/>
      <c r="R95" s="481"/>
      <c r="S95" s="481"/>
      <c r="T95" s="481"/>
      <c r="U95" s="481"/>
      <c r="V95" s="481"/>
    </row>
    <row r="96" spans="2:22" ht="15" customHeight="1" x14ac:dyDescent="0.35">
      <c r="B96" s="476"/>
      <c r="C96" s="479"/>
      <c r="D96" s="255" t="s">
        <v>1049</v>
      </c>
      <c r="E96" s="332"/>
      <c r="F96" s="332"/>
      <c r="G96" s="32">
        <v>1084</v>
      </c>
      <c r="H96" s="237" t="s">
        <v>273</v>
      </c>
      <c r="I96" s="277" t="s">
        <v>1737</v>
      </c>
      <c r="J96" s="481"/>
      <c r="K96" s="481"/>
      <c r="L96" s="481"/>
      <c r="M96" s="481"/>
      <c r="N96" s="481"/>
      <c r="O96" s="481"/>
      <c r="P96" s="481"/>
      <c r="Q96" s="481"/>
      <c r="R96" s="481"/>
      <c r="S96" s="481"/>
      <c r="T96" s="481"/>
      <c r="U96" s="481"/>
      <c r="V96" s="481"/>
    </row>
    <row r="97" spans="2:22" ht="15" customHeight="1" x14ac:dyDescent="0.35">
      <c r="B97" s="476"/>
      <c r="C97" s="479"/>
      <c r="D97" s="294" t="s">
        <v>1050</v>
      </c>
      <c r="E97" s="332"/>
      <c r="F97" s="332"/>
      <c r="G97" s="32">
        <v>882</v>
      </c>
      <c r="H97" s="237" t="s">
        <v>273</v>
      </c>
      <c r="I97" s="277" t="s">
        <v>1737</v>
      </c>
      <c r="J97" s="481"/>
      <c r="K97" s="481"/>
      <c r="L97" s="481"/>
      <c r="M97" s="481"/>
      <c r="N97" s="481"/>
      <c r="O97" s="481"/>
      <c r="P97" s="481"/>
      <c r="Q97" s="481"/>
      <c r="R97" s="481"/>
      <c r="S97" s="481"/>
      <c r="T97" s="481"/>
      <c r="U97" s="481"/>
      <c r="V97" s="481"/>
    </row>
    <row r="98" spans="2:22" ht="15" customHeight="1" x14ac:dyDescent="0.35">
      <c r="B98" s="476"/>
      <c r="C98" s="479"/>
      <c r="D98" s="294" t="s">
        <v>908</v>
      </c>
      <c r="E98" s="332"/>
      <c r="F98" s="332"/>
      <c r="G98" s="32">
        <v>1249</v>
      </c>
      <c r="H98" s="237" t="s">
        <v>273</v>
      </c>
      <c r="I98" s="277" t="s">
        <v>1737</v>
      </c>
      <c r="J98" s="481"/>
      <c r="K98" s="481"/>
      <c r="L98" s="481"/>
      <c r="M98" s="481"/>
      <c r="N98" s="481"/>
      <c r="O98" s="481"/>
      <c r="P98" s="481"/>
      <c r="Q98" s="481"/>
      <c r="R98" s="481"/>
      <c r="S98" s="481"/>
      <c r="T98" s="481"/>
      <c r="U98" s="481"/>
      <c r="V98" s="481"/>
    </row>
    <row r="99" spans="2:22" ht="15" customHeight="1" x14ac:dyDescent="0.35">
      <c r="B99" s="476"/>
      <c r="C99" s="479"/>
      <c r="D99" s="294" t="s">
        <v>1051</v>
      </c>
      <c r="E99" s="332"/>
      <c r="F99" s="332"/>
      <c r="G99" s="32">
        <v>845</v>
      </c>
      <c r="H99" s="237" t="s">
        <v>273</v>
      </c>
      <c r="I99" s="277" t="s">
        <v>1737</v>
      </c>
      <c r="J99" s="481"/>
      <c r="K99" s="481"/>
      <c r="L99" s="481"/>
      <c r="M99" s="481"/>
      <c r="N99" s="481"/>
      <c r="O99" s="481"/>
      <c r="P99" s="481"/>
      <c r="Q99" s="481"/>
      <c r="R99" s="481"/>
      <c r="S99" s="481"/>
      <c r="T99" s="481"/>
      <c r="U99" s="481"/>
      <c r="V99" s="481"/>
    </row>
    <row r="100" spans="2:22" ht="15" customHeight="1" x14ac:dyDescent="0.35">
      <c r="B100" s="476"/>
      <c r="C100" s="479"/>
      <c r="D100" s="294" t="s">
        <v>1052</v>
      </c>
      <c r="E100" s="332"/>
      <c r="F100" s="332"/>
      <c r="G100" s="32">
        <v>780</v>
      </c>
      <c r="H100" s="237" t="s">
        <v>273</v>
      </c>
      <c r="I100" s="277" t="s">
        <v>1737</v>
      </c>
      <c r="J100" s="481"/>
      <c r="K100" s="481"/>
      <c r="L100" s="481"/>
      <c r="M100" s="481"/>
      <c r="N100" s="481"/>
      <c r="O100" s="481"/>
      <c r="P100" s="481"/>
      <c r="Q100" s="481"/>
      <c r="R100" s="481"/>
      <c r="S100" s="481"/>
      <c r="T100" s="481"/>
      <c r="U100" s="481"/>
      <c r="V100" s="481"/>
    </row>
    <row r="101" spans="2:22" ht="15" customHeight="1" x14ac:dyDescent="0.35">
      <c r="B101" s="476"/>
      <c r="C101" s="479"/>
      <c r="D101" s="294" t="s">
        <v>707</v>
      </c>
      <c r="E101" s="332"/>
      <c r="F101" s="332"/>
      <c r="G101" s="32">
        <v>864</v>
      </c>
      <c r="H101" s="237" t="s">
        <v>273</v>
      </c>
      <c r="I101" s="277" t="s">
        <v>1737</v>
      </c>
      <c r="J101" s="481"/>
      <c r="K101" s="481"/>
      <c r="L101" s="481"/>
      <c r="M101" s="481"/>
      <c r="N101" s="481"/>
      <c r="O101" s="481"/>
      <c r="P101" s="481"/>
      <c r="Q101" s="481"/>
      <c r="R101" s="481"/>
      <c r="S101" s="481"/>
      <c r="T101" s="481"/>
      <c r="U101" s="481"/>
      <c r="V101" s="481"/>
    </row>
    <row r="102" spans="2:22" ht="15" customHeight="1" x14ac:dyDescent="0.35">
      <c r="B102" s="476"/>
      <c r="C102" s="479"/>
      <c r="D102" s="294" t="s">
        <v>903</v>
      </c>
      <c r="E102" s="332"/>
      <c r="F102" s="332"/>
      <c r="G102" s="32">
        <v>1351</v>
      </c>
      <c r="H102" s="237" t="s">
        <v>273</v>
      </c>
      <c r="I102" s="277" t="s">
        <v>1737</v>
      </c>
      <c r="J102" s="481"/>
      <c r="K102" s="481"/>
      <c r="L102" s="481"/>
      <c r="M102" s="481"/>
      <c r="N102" s="481"/>
      <c r="O102" s="481"/>
      <c r="P102" s="481"/>
      <c r="Q102" s="481"/>
      <c r="R102" s="481"/>
      <c r="S102" s="481"/>
      <c r="T102" s="481"/>
      <c r="U102" s="481"/>
      <c r="V102" s="481"/>
    </row>
    <row r="103" spans="2:22" ht="15" customHeight="1" x14ac:dyDescent="0.35">
      <c r="B103" s="476"/>
      <c r="C103" s="479"/>
      <c r="D103" s="294" t="s">
        <v>1053</v>
      </c>
      <c r="E103" s="332"/>
      <c r="F103" s="332"/>
      <c r="G103" s="32">
        <v>1063</v>
      </c>
      <c r="H103" s="237" t="s">
        <v>273</v>
      </c>
      <c r="I103" s="277" t="s">
        <v>1737</v>
      </c>
      <c r="J103" s="481"/>
      <c r="K103" s="481"/>
      <c r="L103" s="481"/>
      <c r="M103" s="481"/>
      <c r="N103" s="481"/>
      <c r="O103" s="481"/>
      <c r="P103" s="481"/>
      <c r="Q103" s="481"/>
      <c r="R103" s="481"/>
      <c r="S103" s="481"/>
      <c r="T103" s="481"/>
      <c r="U103" s="481"/>
      <c r="V103" s="481"/>
    </row>
    <row r="104" spans="2:22" ht="15" customHeight="1" x14ac:dyDescent="0.35">
      <c r="B104" s="476"/>
      <c r="C104" s="479"/>
      <c r="D104" s="294" t="s">
        <v>1054</v>
      </c>
      <c r="E104" s="332"/>
      <c r="F104" s="332"/>
      <c r="G104" s="31">
        <v>1031</v>
      </c>
      <c r="H104" s="237" t="s">
        <v>273</v>
      </c>
      <c r="I104" s="277" t="s">
        <v>1737</v>
      </c>
      <c r="J104" s="481"/>
      <c r="K104" s="481"/>
      <c r="L104" s="481"/>
      <c r="M104" s="481"/>
      <c r="N104" s="481"/>
      <c r="O104" s="481"/>
      <c r="P104" s="481"/>
      <c r="Q104" s="481"/>
      <c r="R104" s="481"/>
      <c r="S104" s="481"/>
      <c r="T104" s="481"/>
      <c r="U104" s="481"/>
      <c r="V104" s="481"/>
    </row>
    <row r="105" spans="2:22" ht="15" customHeight="1" x14ac:dyDescent="0.35">
      <c r="B105" s="477"/>
      <c r="C105" s="480"/>
      <c r="D105" s="255" t="s">
        <v>1055</v>
      </c>
      <c r="E105" s="333"/>
      <c r="F105" s="333"/>
      <c r="G105" s="31">
        <v>915</v>
      </c>
      <c r="H105" s="237" t="s">
        <v>273</v>
      </c>
      <c r="I105" s="277" t="s">
        <v>1737</v>
      </c>
      <c r="J105" s="481"/>
      <c r="K105" s="481"/>
      <c r="L105" s="481"/>
      <c r="M105" s="481"/>
      <c r="N105" s="481"/>
      <c r="O105" s="481"/>
      <c r="P105" s="481"/>
      <c r="Q105" s="481"/>
      <c r="R105" s="481"/>
      <c r="S105" s="481"/>
      <c r="T105" s="481"/>
      <c r="U105" s="481"/>
      <c r="V105" s="481"/>
    </row>
    <row r="106" spans="2:22" x14ac:dyDescent="0.35">
      <c r="B106" s="285" t="s">
        <v>1745</v>
      </c>
      <c r="C106" s="179"/>
      <c r="D106" s="255"/>
      <c r="E106" s="255"/>
      <c r="F106" s="255"/>
      <c r="G106" s="57">
        <v>0.05</v>
      </c>
      <c r="H106" s="252" t="s">
        <v>273</v>
      </c>
      <c r="I106" s="252" t="s">
        <v>732</v>
      </c>
      <c r="J106" s="425" t="s">
        <v>1748</v>
      </c>
      <c r="K106" s="425"/>
      <c r="L106" s="425"/>
      <c r="M106" s="425"/>
      <c r="N106" s="425"/>
      <c r="O106" s="425"/>
      <c r="P106" s="425"/>
      <c r="Q106" s="425"/>
      <c r="R106" s="425"/>
      <c r="S106" s="425"/>
      <c r="T106" s="425"/>
      <c r="U106" s="425"/>
      <c r="V106" s="425"/>
    </row>
    <row r="107" spans="2:22" x14ac:dyDescent="0.35">
      <c r="B107" s="265" t="s">
        <v>1740</v>
      </c>
      <c r="C107" s="179"/>
      <c r="D107" s="255"/>
      <c r="E107" s="255"/>
      <c r="F107" s="255"/>
      <c r="G107" s="41"/>
      <c r="H107" s="252" t="s">
        <v>514</v>
      </c>
      <c r="I107" s="252" t="s">
        <v>451</v>
      </c>
      <c r="J107" s="425" t="s">
        <v>1741</v>
      </c>
      <c r="K107" s="425"/>
      <c r="L107" s="425"/>
      <c r="M107" s="425"/>
      <c r="N107" s="425"/>
      <c r="O107" s="425"/>
      <c r="P107" s="425"/>
      <c r="Q107" s="425"/>
      <c r="R107" s="425"/>
      <c r="S107" s="425"/>
      <c r="T107" s="425"/>
      <c r="U107" s="425"/>
      <c r="V107" s="425"/>
    </row>
    <row r="108" spans="2:22" ht="15" customHeight="1" x14ac:dyDescent="0.35">
      <c r="B108" s="325" t="s">
        <v>289</v>
      </c>
      <c r="C108" s="331" t="s">
        <v>699</v>
      </c>
      <c r="D108" s="255" t="s">
        <v>903</v>
      </c>
      <c r="E108" s="255"/>
      <c r="F108" s="255"/>
      <c r="G108" s="35">
        <v>0.92300000000000004</v>
      </c>
      <c r="H108" s="328" t="s">
        <v>273</v>
      </c>
      <c r="I108" s="328"/>
      <c r="J108" s="341" t="s">
        <v>1141</v>
      </c>
      <c r="K108" s="342"/>
      <c r="L108" s="342"/>
      <c r="M108" s="342"/>
      <c r="N108" s="342"/>
      <c r="O108" s="342"/>
      <c r="P108" s="342"/>
      <c r="Q108" s="342"/>
      <c r="R108" s="342"/>
      <c r="S108" s="342"/>
      <c r="T108" s="342"/>
      <c r="U108" s="342"/>
      <c r="V108" s="343"/>
    </row>
    <row r="109" spans="2:22" ht="15" customHeight="1" x14ac:dyDescent="0.35">
      <c r="B109" s="326"/>
      <c r="C109" s="332"/>
      <c r="D109" s="255" t="s">
        <v>791</v>
      </c>
      <c r="E109" s="255"/>
      <c r="F109" s="255"/>
      <c r="G109" s="35">
        <v>0.96699999999999997</v>
      </c>
      <c r="H109" s="329"/>
      <c r="I109" s="329"/>
      <c r="J109" s="344"/>
      <c r="K109" s="366"/>
      <c r="L109" s="366"/>
      <c r="M109" s="366"/>
      <c r="N109" s="366"/>
      <c r="O109" s="366"/>
      <c r="P109" s="366"/>
      <c r="Q109" s="366"/>
      <c r="R109" s="366"/>
      <c r="S109" s="366"/>
      <c r="T109" s="366"/>
      <c r="U109" s="366"/>
      <c r="V109" s="346"/>
    </row>
    <row r="110" spans="2:22" ht="15" customHeight="1" x14ac:dyDescent="0.35">
      <c r="B110" s="326"/>
      <c r="C110" s="332"/>
      <c r="D110" s="255" t="s">
        <v>706</v>
      </c>
      <c r="E110" s="255"/>
      <c r="F110" s="255"/>
      <c r="G110" s="35">
        <v>1</v>
      </c>
      <c r="H110" s="329"/>
      <c r="I110" s="329"/>
      <c r="J110" s="344"/>
      <c r="K110" s="366"/>
      <c r="L110" s="366"/>
      <c r="M110" s="366"/>
      <c r="N110" s="366"/>
      <c r="O110" s="366"/>
      <c r="P110" s="366"/>
      <c r="Q110" s="366"/>
      <c r="R110" s="366"/>
      <c r="S110" s="366"/>
      <c r="T110" s="366"/>
      <c r="U110" s="366"/>
      <c r="V110" s="346"/>
    </row>
    <row r="111" spans="2:22" ht="15" customHeight="1" x14ac:dyDescent="0.35">
      <c r="B111" s="326"/>
      <c r="C111" s="332"/>
      <c r="D111" s="294" t="s">
        <v>710</v>
      </c>
      <c r="E111" s="255"/>
      <c r="F111" s="255"/>
      <c r="G111" s="35">
        <v>1</v>
      </c>
      <c r="H111" s="329"/>
      <c r="I111" s="329"/>
      <c r="J111" s="344"/>
      <c r="K111" s="366"/>
      <c r="L111" s="366"/>
      <c r="M111" s="366"/>
      <c r="N111" s="366"/>
      <c r="O111" s="366"/>
      <c r="P111" s="366"/>
      <c r="Q111" s="366"/>
      <c r="R111" s="366"/>
      <c r="S111" s="366"/>
      <c r="T111" s="366"/>
      <c r="U111" s="366"/>
      <c r="V111" s="346"/>
    </row>
    <row r="112" spans="2:22" ht="15" customHeight="1" x14ac:dyDescent="0.35">
      <c r="B112" s="326"/>
      <c r="C112" s="332"/>
      <c r="D112" s="294" t="s">
        <v>1048</v>
      </c>
      <c r="E112" s="255"/>
      <c r="F112" s="255"/>
      <c r="G112" s="35">
        <v>0.98599999999999999</v>
      </c>
      <c r="H112" s="329"/>
      <c r="I112" s="329"/>
      <c r="J112" s="344"/>
      <c r="K112" s="366"/>
      <c r="L112" s="366"/>
      <c r="M112" s="366"/>
      <c r="N112" s="366"/>
      <c r="O112" s="366"/>
      <c r="P112" s="366"/>
      <c r="Q112" s="366"/>
      <c r="R112" s="366"/>
      <c r="S112" s="366"/>
      <c r="T112" s="366"/>
      <c r="U112" s="366"/>
      <c r="V112" s="346"/>
    </row>
    <row r="113" spans="2:22" ht="15" customHeight="1" x14ac:dyDescent="0.35">
      <c r="B113" s="326"/>
      <c r="C113" s="332"/>
      <c r="D113" s="294" t="s">
        <v>1053</v>
      </c>
      <c r="E113" s="255"/>
      <c r="F113" s="255"/>
      <c r="G113" s="39">
        <v>0.44600000000000001</v>
      </c>
      <c r="H113" s="329"/>
      <c r="I113" s="329"/>
      <c r="J113" s="344"/>
      <c r="K113" s="366"/>
      <c r="L113" s="366"/>
      <c r="M113" s="366"/>
      <c r="N113" s="366"/>
      <c r="O113" s="366"/>
      <c r="P113" s="366"/>
      <c r="Q113" s="366"/>
      <c r="R113" s="366"/>
      <c r="S113" s="366"/>
      <c r="T113" s="366"/>
      <c r="U113" s="366"/>
      <c r="V113" s="346"/>
    </row>
    <row r="114" spans="2:22" ht="15" customHeight="1" x14ac:dyDescent="0.35">
      <c r="B114" s="326"/>
      <c r="C114" s="332"/>
      <c r="D114" s="255" t="s">
        <v>906</v>
      </c>
      <c r="E114" s="255"/>
      <c r="F114" s="255"/>
      <c r="G114" s="35">
        <v>0.97399999999999998</v>
      </c>
      <c r="H114" s="329"/>
      <c r="I114" s="329"/>
      <c r="J114" s="344"/>
      <c r="K114" s="366"/>
      <c r="L114" s="366"/>
      <c r="M114" s="366"/>
      <c r="N114" s="366"/>
      <c r="O114" s="366"/>
      <c r="P114" s="366"/>
      <c r="Q114" s="366"/>
      <c r="R114" s="366"/>
      <c r="S114" s="366"/>
      <c r="T114" s="366"/>
      <c r="U114" s="366"/>
      <c r="V114" s="346"/>
    </row>
    <row r="115" spans="2:22" ht="15" customHeight="1" x14ac:dyDescent="0.35">
      <c r="B115" s="326"/>
      <c r="C115" s="332"/>
      <c r="D115" s="294" t="s">
        <v>911</v>
      </c>
      <c r="E115" s="255"/>
      <c r="F115" s="255"/>
      <c r="G115" s="35">
        <v>1</v>
      </c>
      <c r="H115" s="329"/>
      <c r="I115" s="329"/>
      <c r="J115" s="344"/>
      <c r="K115" s="366"/>
      <c r="L115" s="366"/>
      <c r="M115" s="366"/>
      <c r="N115" s="366"/>
      <c r="O115" s="366"/>
      <c r="P115" s="366"/>
      <c r="Q115" s="366"/>
      <c r="R115" s="366"/>
      <c r="S115" s="366"/>
      <c r="T115" s="366"/>
      <c r="U115" s="366"/>
      <c r="V115" s="346"/>
    </row>
    <row r="116" spans="2:22" ht="15" customHeight="1" x14ac:dyDescent="0.35">
      <c r="B116" s="326"/>
      <c r="C116" s="332"/>
      <c r="D116" s="294" t="s">
        <v>1049</v>
      </c>
      <c r="E116" s="255"/>
      <c r="F116" s="255"/>
      <c r="G116" s="35">
        <v>0.98799999999999999</v>
      </c>
      <c r="H116" s="329"/>
      <c r="I116" s="329"/>
      <c r="J116" s="344"/>
      <c r="K116" s="366"/>
      <c r="L116" s="366"/>
      <c r="M116" s="366"/>
      <c r="N116" s="366"/>
      <c r="O116" s="366"/>
      <c r="P116" s="366"/>
      <c r="Q116" s="366"/>
      <c r="R116" s="366"/>
      <c r="S116" s="366"/>
      <c r="T116" s="366"/>
      <c r="U116" s="366"/>
      <c r="V116" s="346"/>
    </row>
    <row r="117" spans="2:22" ht="15" customHeight="1" x14ac:dyDescent="0.35">
      <c r="B117" s="326"/>
      <c r="C117" s="332"/>
      <c r="D117" s="294" t="s">
        <v>1050</v>
      </c>
      <c r="E117" s="255"/>
      <c r="F117" s="255"/>
      <c r="G117" s="35">
        <v>1</v>
      </c>
      <c r="H117" s="329"/>
      <c r="I117" s="329"/>
      <c r="J117" s="344"/>
      <c r="K117" s="366"/>
      <c r="L117" s="366"/>
      <c r="M117" s="366"/>
      <c r="N117" s="366"/>
      <c r="O117" s="366"/>
      <c r="P117" s="366"/>
      <c r="Q117" s="366"/>
      <c r="R117" s="366"/>
      <c r="S117" s="366"/>
      <c r="T117" s="366"/>
      <c r="U117" s="366"/>
      <c r="V117" s="346"/>
    </row>
    <row r="118" spans="2:22" ht="15" customHeight="1" x14ac:dyDescent="0.35">
      <c r="B118" s="326"/>
      <c r="C118" s="332"/>
      <c r="D118" s="294" t="s">
        <v>1054</v>
      </c>
      <c r="E118" s="255"/>
      <c r="F118" s="255"/>
      <c r="G118" s="35">
        <v>0.94299999999999995</v>
      </c>
      <c r="H118" s="329"/>
      <c r="I118" s="329"/>
      <c r="J118" s="344"/>
      <c r="K118" s="366"/>
      <c r="L118" s="366"/>
      <c r="M118" s="366"/>
      <c r="N118" s="366"/>
      <c r="O118" s="366"/>
      <c r="P118" s="366"/>
      <c r="Q118" s="366"/>
      <c r="R118" s="366"/>
      <c r="S118" s="366"/>
      <c r="T118" s="366"/>
      <c r="U118" s="366"/>
      <c r="V118" s="346"/>
    </row>
    <row r="119" spans="2:22" ht="15" customHeight="1" x14ac:dyDescent="0.35">
      <c r="B119" s="326"/>
      <c r="C119" s="332"/>
      <c r="D119" s="294" t="s">
        <v>908</v>
      </c>
      <c r="E119" s="255"/>
      <c r="F119" s="255"/>
      <c r="G119" s="35">
        <v>0.996</v>
      </c>
      <c r="H119" s="329"/>
      <c r="I119" s="329"/>
      <c r="J119" s="344"/>
      <c r="K119" s="366"/>
      <c r="L119" s="366"/>
      <c r="M119" s="366"/>
      <c r="N119" s="366"/>
      <c r="O119" s="366"/>
      <c r="P119" s="366"/>
      <c r="Q119" s="366"/>
      <c r="R119" s="366"/>
      <c r="S119" s="366"/>
      <c r="T119" s="366"/>
      <c r="U119" s="366"/>
      <c r="V119" s="346"/>
    </row>
    <row r="120" spans="2:22" ht="15" customHeight="1" x14ac:dyDescent="0.35">
      <c r="B120" s="326"/>
      <c r="C120" s="332"/>
      <c r="D120" s="294" t="s">
        <v>1051</v>
      </c>
      <c r="E120" s="255"/>
      <c r="F120" s="255"/>
      <c r="G120" s="35">
        <v>0.876</v>
      </c>
      <c r="H120" s="329"/>
      <c r="I120" s="329"/>
      <c r="J120" s="344"/>
      <c r="K120" s="366"/>
      <c r="L120" s="366"/>
      <c r="M120" s="366"/>
      <c r="N120" s="366"/>
      <c r="O120" s="366"/>
      <c r="P120" s="366"/>
      <c r="Q120" s="366"/>
      <c r="R120" s="366"/>
      <c r="S120" s="366"/>
      <c r="T120" s="366"/>
      <c r="U120" s="366"/>
      <c r="V120" s="346"/>
    </row>
    <row r="121" spans="2:22" ht="15" customHeight="1" x14ac:dyDescent="0.35">
      <c r="B121" s="326"/>
      <c r="C121" s="332"/>
      <c r="D121" s="294" t="s">
        <v>1052</v>
      </c>
      <c r="E121" s="255"/>
      <c r="F121" s="255"/>
      <c r="G121" s="35">
        <v>1</v>
      </c>
      <c r="H121" s="329"/>
      <c r="I121" s="329"/>
      <c r="J121" s="344"/>
      <c r="K121" s="366"/>
      <c r="L121" s="366"/>
      <c r="M121" s="366"/>
      <c r="N121" s="366"/>
      <c r="O121" s="366"/>
      <c r="P121" s="366"/>
      <c r="Q121" s="366"/>
      <c r="R121" s="366"/>
      <c r="S121" s="366"/>
      <c r="T121" s="366"/>
      <c r="U121" s="366"/>
      <c r="V121" s="346"/>
    </row>
    <row r="122" spans="2:22" ht="15" customHeight="1" x14ac:dyDescent="0.35">
      <c r="B122" s="326"/>
      <c r="C122" s="332"/>
      <c r="D122" s="294" t="s">
        <v>707</v>
      </c>
      <c r="E122" s="255"/>
      <c r="F122" s="255"/>
      <c r="G122" s="35">
        <v>0.77900000000000003</v>
      </c>
      <c r="H122" s="329"/>
      <c r="I122" s="329"/>
      <c r="J122" s="344"/>
      <c r="K122" s="366"/>
      <c r="L122" s="366"/>
      <c r="M122" s="366"/>
      <c r="N122" s="366"/>
      <c r="O122" s="366"/>
      <c r="P122" s="366"/>
      <c r="Q122" s="366"/>
      <c r="R122" s="366"/>
      <c r="S122" s="366"/>
      <c r="T122" s="366"/>
      <c r="U122" s="366"/>
      <c r="V122" s="346"/>
    </row>
    <row r="123" spans="2:22" ht="15" customHeight="1" x14ac:dyDescent="0.35">
      <c r="B123" s="327"/>
      <c r="C123" s="333"/>
      <c r="D123" s="255" t="s">
        <v>1055</v>
      </c>
      <c r="E123" s="255"/>
      <c r="F123" s="255"/>
      <c r="G123" s="35">
        <v>0.92300000000000004</v>
      </c>
      <c r="H123" s="330"/>
      <c r="I123" s="330"/>
      <c r="J123" s="347"/>
      <c r="K123" s="348"/>
      <c r="L123" s="348"/>
      <c r="M123" s="348"/>
      <c r="N123" s="348"/>
      <c r="O123" s="348"/>
      <c r="P123" s="348"/>
      <c r="Q123" s="348"/>
      <c r="R123" s="348"/>
      <c r="S123" s="348"/>
      <c r="T123" s="348"/>
      <c r="U123" s="348"/>
      <c r="V123" s="349"/>
    </row>
    <row r="125" spans="2:22" ht="45" customHeight="1" x14ac:dyDescent="0.35"/>
    <row r="126" spans="2:22" ht="15" customHeight="1" x14ac:dyDescent="0.35"/>
    <row r="127" spans="2:22" ht="15" customHeight="1" x14ac:dyDescent="0.35"/>
  </sheetData>
  <mergeCells count="37">
    <mergeCell ref="J106:V106"/>
    <mergeCell ref="J107:V107"/>
    <mergeCell ref="B108:B123"/>
    <mergeCell ref="C108:C123"/>
    <mergeCell ref="H108:H123"/>
    <mergeCell ref="I108:I123"/>
    <mergeCell ref="J108:V123"/>
    <mergeCell ref="B58:B105"/>
    <mergeCell ref="C58:C105"/>
    <mergeCell ref="E58:E105"/>
    <mergeCell ref="F58:F73"/>
    <mergeCell ref="J58:V105"/>
    <mergeCell ref="F74:F89"/>
    <mergeCell ref="F90:F105"/>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C25:H25"/>
    <mergeCell ref="A26:A30"/>
    <mergeCell ref="C26:H26"/>
    <mergeCell ref="C27:H27"/>
    <mergeCell ref="C28:H28"/>
    <mergeCell ref="C29:H29"/>
    <mergeCell ref="C30:H30"/>
  </mergeCells>
  <conditionalFormatting sqref="E55:G57 D58 C56:D56 D107:G107 E106:G106">
    <cfRule type="cellIs" dxfId="1235" priority="17" operator="notEqual">
      <formula>""</formula>
    </cfRule>
  </conditionalFormatting>
  <conditionalFormatting sqref="C55:D56">
    <cfRule type="cellIs" dxfId="1234" priority="16" operator="notEqual">
      <formula>""</formula>
    </cfRule>
  </conditionalFormatting>
  <conditionalFormatting sqref="C58 G59:G73 F58:G58">
    <cfRule type="cellIs" dxfId="1233" priority="15" operator="notEqual">
      <formula>""</formula>
    </cfRule>
  </conditionalFormatting>
  <conditionalFormatting sqref="D90:D104">
    <cfRule type="cellIs" dxfId="1232" priority="12" operator="notEqual">
      <formula>""</formula>
    </cfRule>
  </conditionalFormatting>
  <conditionalFormatting sqref="D74:D88">
    <cfRule type="cellIs" dxfId="1231" priority="13" operator="notEqual">
      <formula>""</formula>
    </cfRule>
  </conditionalFormatting>
  <conditionalFormatting sqref="D59:D73 D89 D105">
    <cfRule type="cellIs" dxfId="1230" priority="14" operator="notEqual">
      <formula>""</formula>
    </cfRule>
  </conditionalFormatting>
  <conditionalFormatting sqref="C57:D57">
    <cfRule type="cellIs" dxfId="1229" priority="11" operator="notEqual">
      <formula>""</formula>
    </cfRule>
  </conditionalFormatting>
  <conditionalFormatting sqref="E58">
    <cfRule type="cellIs" dxfId="1228" priority="10" operator="notEqual">
      <formula>""</formula>
    </cfRule>
  </conditionalFormatting>
  <conditionalFormatting sqref="G91:G105 F90:G90">
    <cfRule type="cellIs" dxfId="1227" priority="9" operator="notEqual">
      <formula>""</formula>
    </cfRule>
  </conditionalFormatting>
  <conditionalFormatting sqref="F74:G74 G75:G89">
    <cfRule type="cellIs" dxfId="1226" priority="8" operator="notEqual">
      <formula>""</formula>
    </cfRule>
  </conditionalFormatting>
  <conditionalFormatting sqref="G108">
    <cfRule type="cellIs" dxfId="1225" priority="6" operator="notEqual">
      <formula>""</formula>
    </cfRule>
  </conditionalFormatting>
  <conditionalFormatting sqref="C108">
    <cfRule type="cellIs" dxfId="1224" priority="5" operator="notEqual">
      <formula>""</formula>
    </cfRule>
  </conditionalFormatting>
  <conditionalFormatting sqref="D108:D123">
    <cfRule type="cellIs" dxfId="1223" priority="4" operator="notEqual">
      <formula>""</formula>
    </cfRule>
  </conditionalFormatting>
  <conditionalFormatting sqref="E108:F123">
    <cfRule type="cellIs" dxfId="1222" priority="3" operator="notEqual">
      <formula>""</formula>
    </cfRule>
  </conditionalFormatting>
  <conditionalFormatting sqref="G109:G123">
    <cfRule type="cellIs" dxfId="1221" priority="2" operator="notEqual">
      <formula>""</formula>
    </cfRule>
  </conditionalFormatting>
  <conditionalFormatting sqref="D106">
    <cfRule type="cellIs" dxfId="1220" priority="1" operator="notEqual">
      <formula>""</formula>
    </cfRule>
  </conditionalFormatting>
  <hyperlinks>
    <hyperlink ref="H11" location="_ftn1" display="_ftn1" xr:uid="{00000000-0004-0000-3600-000000000000}"/>
    <hyperlink ref="I11" location="_ftn2" display="_ftn2" xr:uid="{00000000-0004-0000-3600-000001000000}"/>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5" tint="0.39997558519241921"/>
  </sheetPr>
  <dimension ref="A1:X177"/>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8.7265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Gas Fired Heat Pump</v>
      </c>
    </row>
    <row r="2" spans="2:9" x14ac:dyDescent="0.35">
      <c r="B2" s="18" t="s">
        <v>208</v>
      </c>
      <c r="C2" s="23" t="s">
        <v>1753</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25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ht="25" x14ac:dyDescent="0.35">
      <c r="B13" s="253" t="s">
        <v>227</v>
      </c>
      <c r="C13" s="253"/>
      <c r="D13" s="274" t="s">
        <v>1754</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1755</v>
      </c>
      <c r="D26" s="364"/>
      <c r="E26" s="364"/>
      <c r="F26" s="364"/>
      <c r="G26" s="364"/>
      <c r="H26" s="365"/>
      <c r="P26" s="29"/>
      <c r="Q26" s="29"/>
    </row>
    <row r="27" spans="1:17" x14ac:dyDescent="0.35">
      <c r="A27" s="320"/>
      <c r="B27" s="28" t="s">
        <v>229</v>
      </c>
      <c r="C27" s="310"/>
      <c r="D27" s="311"/>
      <c r="E27" s="311"/>
      <c r="F27" s="311"/>
      <c r="G27" s="311"/>
      <c r="H27" s="312"/>
      <c r="P27" s="29"/>
      <c r="Q27" s="29"/>
    </row>
    <row r="28" spans="1:17" x14ac:dyDescent="0.35">
      <c r="A28" s="320"/>
      <c r="B28" s="28" t="s">
        <v>230</v>
      </c>
      <c r="C28" s="363" t="s">
        <v>1756</v>
      </c>
      <c r="D28" s="364"/>
      <c r="E28" s="364"/>
      <c r="F28" s="364"/>
      <c r="G28" s="364"/>
      <c r="H28" s="365"/>
      <c r="P28" s="29"/>
      <c r="Q28" s="29"/>
    </row>
    <row r="29" spans="1:17" x14ac:dyDescent="0.35">
      <c r="A29" s="320"/>
      <c r="B29" s="28" t="s">
        <v>231</v>
      </c>
      <c r="C29" s="363" t="s">
        <v>1757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30" t="s">
        <v>1758</v>
      </c>
      <c r="C44" s="285"/>
      <c r="D44" s="285"/>
      <c r="E44" s="256" t="s">
        <v>1759</v>
      </c>
      <c r="F44" s="261"/>
      <c r="G44" s="261"/>
      <c r="H44" s="261"/>
      <c r="I44" s="262"/>
      <c r="L44" s="1"/>
      <c r="M44" s="1"/>
    </row>
    <row r="45" spans="1:17" x14ac:dyDescent="0.35">
      <c r="L45" s="29"/>
      <c r="M45" s="29"/>
    </row>
    <row r="48" spans="1:17" x14ac:dyDescent="0.35">
      <c r="L48" s="29"/>
      <c r="M48" s="29"/>
    </row>
    <row r="49" spans="2:24" x14ac:dyDescent="0.35">
      <c r="L49" s="1"/>
      <c r="M49" s="1"/>
    </row>
    <row r="50" spans="2:24" x14ac:dyDescent="0.35">
      <c r="L50" s="29"/>
      <c r="M50" s="29"/>
    </row>
    <row r="51" spans="2:24" x14ac:dyDescent="0.35">
      <c r="L51" s="29"/>
      <c r="M51" s="29"/>
    </row>
    <row r="53" spans="2:24"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4"/>
      <c r="W53" s="314"/>
      <c r="X53" s="315"/>
    </row>
    <row r="54" spans="2:24" ht="33" customHeight="1" x14ac:dyDescent="0.35">
      <c r="B54" s="248" t="s">
        <v>248</v>
      </c>
      <c r="C54" s="17" t="s">
        <v>217</v>
      </c>
      <c r="D54" s="17" t="s">
        <v>212</v>
      </c>
      <c r="E54" s="17" t="s">
        <v>249</v>
      </c>
      <c r="F54" s="17" t="s">
        <v>250</v>
      </c>
      <c r="G54" s="17" t="s">
        <v>815</v>
      </c>
      <c r="H54" s="17" t="s">
        <v>1041</v>
      </c>
      <c r="I54" s="17" t="s">
        <v>251</v>
      </c>
      <c r="J54" s="17" t="s">
        <v>252</v>
      </c>
      <c r="K54" s="248" t="s">
        <v>253</v>
      </c>
      <c r="L54" s="316" t="s">
        <v>254</v>
      </c>
      <c r="M54" s="317"/>
      <c r="N54" s="317"/>
      <c r="O54" s="317"/>
      <c r="P54" s="317"/>
      <c r="Q54" s="317"/>
      <c r="R54" s="317"/>
      <c r="S54" s="317"/>
      <c r="T54" s="317"/>
      <c r="U54" s="317"/>
      <c r="V54" s="317"/>
      <c r="W54" s="317"/>
      <c r="X54" s="318"/>
    </row>
    <row r="55" spans="2:24" ht="15" customHeight="1" x14ac:dyDescent="0.35">
      <c r="B55" s="265" t="s">
        <v>1760</v>
      </c>
      <c r="C55" s="255"/>
      <c r="D55" s="255"/>
      <c r="E55" s="255"/>
      <c r="F55" s="255"/>
      <c r="G55" s="255"/>
      <c r="H55" s="255"/>
      <c r="I55" s="255"/>
      <c r="J55" s="252" t="s">
        <v>281</v>
      </c>
      <c r="K55" s="252" t="s">
        <v>957</v>
      </c>
      <c r="L55" s="307" t="s">
        <v>1761</v>
      </c>
      <c r="M55" s="308"/>
      <c r="N55" s="308"/>
      <c r="O55" s="308"/>
      <c r="P55" s="308"/>
      <c r="Q55" s="308"/>
      <c r="R55" s="308"/>
      <c r="S55" s="308"/>
      <c r="T55" s="308"/>
      <c r="U55" s="308"/>
      <c r="V55" s="308"/>
      <c r="W55" s="308"/>
      <c r="X55" s="309"/>
    </row>
    <row r="56" spans="2:24" ht="31.5" customHeight="1" x14ac:dyDescent="0.35">
      <c r="B56" s="272" t="s">
        <v>1758</v>
      </c>
      <c r="C56" s="222"/>
      <c r="D56" s="255"/>
      <c r="E56" s="255"/>
      <c r="F56" s="255"/>
      <c r="G56" s="255"/>
      <c r="H56" s="255"/>
      <c r="I56" s="77"/>
      <c r="J56" s="237" t="s">
        <v>281</v>
      </c>
      <c r="K56" s="252" t="s">
        <v>274</v>
      </c>
      <c r="L56" s="307" t="s">
        <v>1762</v>
      </c>
      <c r="M56" s="308"/>
      <c r="N56" s="308"/>
      <c r="O56" s="308"/>
      <c r="P56" s="308"/>
      <c r="Q56" s="308"/>
      <c r="R56" s="308"/>
      <c r="S56" s="308"/>
      <c r="T56" s="308"/>
      <c r="U56" s="308"/>
      <c r="V56" s="308"/>
      <c r="W56" s="308"/>
      <c r="X56" s="309"/>
    </row>
    <row r="57" spans="2:24" ht="15" customHeight="1" x14ac:dyDescent="0.35">
      <c r="B57" s="265" t="s">
        <v>1763</v>
      </c>
      <c r="C57" s="255"/>
      <c r="D57" s="294"/>
      <c r="E57" s="294"/>
      <c r="F57" s="294"/>
      <c r="G57" s="255"/>
      <c r="H57" s="255"/>
      <c r="I57" s="294"/>
      <c r="J57" s="252" t="s">
        <v>281</v>
      </c>
      <c r="K57" s="252" t="s">
        <v>957</v>
      </c>
      <c r="L57" s="307" t="s">
        <v>1764</v>
      </c>
      <c r="M57" s="308"/>
      <c r="N57" s="308"/>
      <c r="O57" s="308"/>
      <c r="P57" s="308"/>
      <c r="Q57" s="308"/>
      <c r="R57" s="308"/>
      <c r="S57" s="308"/>
      <c r="T57" s="308"/>
      <c r="U57" s="308"/>
      <c r="V57" s="308"/>
      <c r="W57" s="308"/>
      <c r="X57" s="309"/>
    </row>
    <row r="58" spans="2:24" ht="15" customHeight="1" x14ac:dyDescent="0.35">
      <c r="B58" s="265" t="s">
        <v>1765</v>
      </c>
      <c r="C58" s="255"/>
      <c r="D58" s="294"/>
      <c r="E58" s="294"/>
      <c r="F58" s="294"/>
      <c r="G58" s="255"/>
      <c r="H58" s="255"/>
      <c r="I58" s="69">
        <v>5.1999999999999998E-3</v>
      </c>
      <c r="J58" s="252" t="s">
        <v>273</v>
      </c>
      <c r="K58" s="252" t="s">
        <v>1766</v>
      </c>
      <c r="L58" s="307" t="s">
        <v>1767</v>
      </c>
      <c r="M58" s="308"/>
      <c r="N58" s="308"/>
      <c r="O58" s="308"/>
      <c r="P58" s="308"/>
      <c r="Q58" s="308"/>
      <c r="R58" s="308"/>
      <c r="S58" s="308"/>
      <c r="T58" s="308"/>
      <c r="U58" s="308"/>
      <c r="V58" s="308"/>
      <c r="W58" s="308"/>
      <c r="X58" s="309"/>
    </row>
    <row r="59" spans="2:24" ht="15" customHeight="1" x14ac:dyDescent="0.35">
      <c r="B59" s="265" t="s">
        <v>377</v>
      </c>
      <c r="C59" s="255"/>
      <c r="D59" s="294"/>
      <c r="E59" s="294"/>
      <c r="F59" s="294"/>
      <c r="G59" s="255"/>
      <c r="H59" s="255"/>
      <c r="I59" s="32">
        <v>1000</v>
      </c>
      <c r="J59" s="252" t="s">
        <v>273</v>
      </c>
      <c r="K59" s="252" t="s">
        <v>531</v>
      </c>
      <c r="L59" s="307" t="s">
        <v>1768</v>
      </c>
      <c r="M59" s="308"/>
      <c r="N59" s="308"/>
      <c r="O59" s="308"/>
      <c r="P59" s="308"/>
      <c r="Q59" s="308"/>
      <c r="R59" s="308"/>
      <c r="S59" s="308"/>
      <c r="T59" s="308"/>
      <c r="U59" s="308"/>
      <c r="V59" s="308"/>
      <c r="W59" s="308"/>
      <c r="X59" s="309"/>
    </row>
    <row r="60" spans="2:24" ht="15" customHeight="1" x14ac:dyDescent="0.35">
      <c r="B60" s="265" t="s">
        <v>1237</v>
      </c>
      <c r="C60" s="255"/>
      <c r="D60" s="294"/>
      <c r="E60" s="294"/>
      <c r="F60" s="294"/>
      <c r="G60" s="255"/>
      <c r="H60" s="255"/>
      <c r="I60" s="32">
        <v>100000</v>
      </c>
      <c r="J60" s="252" t="s">
        <v>273</v>
      </c>
      <c r="K60" s="252" t="s">
        <v>764</v>
      </c>
      <c r="L60" s="307" t="s">
        <v>1239</v>
      </c>
      <c r="M60" s="308"/>
      <c r="N60" s="308"/>
      <c r="O60" s="308"/>
      <c r="P60" s="308"/>
      <c r="Q60" s="308"/>
      <c r="R60" s="308"/>
      <c r="S60" s="308"/>
      <c r="T60" s="308"/>
      <c r="U60" s="308"/>
      <c r="V60" s="308"/>
      <c r="W60" s="308"/>
      <c r="X60" s="309"/>
    </row>
    <row r="61" spans="2:24" ht="15" customHeight="1" x14ac:dyDescent="0.35">
      <c r="B61" s="265" t="s">
        <v>1042</v>
      </c>
      <c r="C61" s="255"/>
      <c r="D61" s="255"/>
      <c r="E61" s="255"/>
      <c r="F61" s="255"/>
      <c r="G61" s="255"/>
      <c r="H61" s="255"/>
      <c r="I61" s="255"/>
      <c r="J61" s="252"/>
      <c r="K61" s="252"/>
      <c r="L61" s="307"/>
      <c r="M61" s="308"/>
      <c r="N61" s="308"/>
      <c r="O61" s="308"/>
      <c r="P61" s="308"/>
      <c r="Q61" s="308"/>
      <c r="R61" s="308"/>
      <c r="S61" s="308"/>
      <c r="T61" s="308"/>
      <c r="U61" s="308"/>
      <c r="V61" s="308"/>
      <c r="W61" s="308"/>
      <c r="X61" s="309"/>
    </row>
    <row r="62" spans="2:24" ht="15" customHeight="1" x14ac:dyDescent="0.35">
      <c r="B62" s="325" t="s">
        <v>1121</v>
      </c>
      <c r="C62" s="328" t="s">
        <v>1043</v>
      </c>
      <c r="D62" s="328" t="s">
        <v>1044</v>
      </c>
      <c r="E62" s="331" t="s">
        <v>699</v>
      </c>
      <c r="F62" s="255" t="s">
        <v>791</v>
      </c>
      <c r="G62" s="331" t="s">
        <v>1045</v>
      </c>
      <c r="H62" s="331" t="s">
        <v>1046</v>
      </c>
      <c r="I62" s="31">
        <v>1298</v>
      </c>
      <c r="J62" s="328" t="s">
        <v>273</v>
      </c>
      <c r="K62" s="328" t="s">
        <v>282</v>
      </c>
      <c r="L62" s="341" t="s">
        <v>1047</v>
      </c>
      <c r="M62" s="342"/>
      <c r="N62" s="342"/>
      <c r="O62" s="342"/>
      <c r="P62" s="342"/>
      <c r="Q62" s="342"/>
      <c r="R62" s="342"/>
      <c r="S62" s="342"/>
      <c r="T62" s="342"/>
      <c r="U62" s="342"/>
      <c r="V62" s="342"/>
      <c r="W62" s="342"/>
      <c r="X62" s="343"/>
    </row>
    <row r="63" spans="2:24" ht="15" customHeight="1" x14ac:dyDescent="0.35">
      <c r="B63" s="326"/>
      <c r="C63" s="329"/>
      <c r="D63" s="329"/>
      <c r="E63" s="332"/>
      <c r="F63" s="255" t="s">
        <v>706</v>
      </c>
      <c r="G63" s="332"/>
      <c r="H63" s="332"/>
      <c r="I63" s="31">
        <v>1493</v>
      </c>
      <c r="J63" s="329"/>
      <c r="K63" s="329"/>
      <c r="L63" s="344"/>
      <c r="M63" s="345"/>
      <c r="N63" s="345"/>
      <c r="O63" s="345"/>
      <c r="P63" s="345"/>
      <c r="Q63" s="345"/>
      <c r="R63" s="345"/>
      <c r="S63" s="345"/>
      <c r="T63" s="345"/>
      <c r="U63" s="345"/>
      <c r="V63" s="345"/>
      <c r="W63" s="345"/>
      <c r="X63" s="346"/>
    </row>
    <row r="64" spans="2:24" ht="15" customHeight="1" x14ac:dyDescent="0.35">
      <c r="B64" s="326"/>
      <c r="C64" s="329"/>
      <c r="D64" s="329"/>
      <c r="E64" s="332"/>
      <c r="F64" s="255" t="s">
        <v>710</v>
      </c>
      <c r="G64" s="332"/>
      <c r="H64" s="332"/>
      <c r="I64" s="32">
        <v>1206</v>
      </c>
      <c r="J64" s="329"/>
      <c r="K64" s="329"/>
      <c r="L64" s="344"/>
      <c r="M64" s="345"/>
      <c r="N64" s="345"/>
      <c r="O64" s="345"/>
      <c r="P64" s="345"/>
      <c r="Q64" s="345"/>
      <c r="R64" s="345"/>
      <c r="S64" s="345"/>
      <c r="T64" s="345"/>
      <c r="U64" s="345"/>
      <c r="V64" s="345"/>
      <c r="W64" s="345"/>
      <c r="X64" s="346"/>
    </row>
    <row r="65" spans="2:24" ht="15" customHeight="1" x14ac:dyDescent="0.35">
      <c r="B65" s="326"/>
      <c r="C65" s="329"/>
      <c r="D65" s="329"/>
      <c r="E65" s="332"/>
      <c r="F65" s="294" t="s">
        <v>1048</v>
      </c>
      <c r="G65" s="332"/>
      <c r="H65" s="332"/>
      <c r="I65" s="32">
        <v>1084</v>
      </c>
      <c r="J65" s="329"/>
      <c r="K65" s="329"/>
      <c r="L65" s="344"/>
      <c r="M65" s="345"/>
      <c r="N65" s="345"/>
      <c r="O65" s="345"/>
      <c r="P65" s="345"/>
      <c r="Q65" s="345"/>
      <c r="R65" s="345"/>
      <c r="S65" s="345"/>
      <c r="T65" s="345"/>
      <c r="U65" s="345"/>
      <c r="V65" s="345"/>
      <c r="W65" s="345"/>
      <c r="X65" s="346"/>
    </row>
    <row r="66" spans="2:24" ht="15" customHeight="1" x14ac:dyDescent="0.35">
      <c r="B66" s="326"/>
      <c r="C66" s="329"/>
      <c r="D66" s="329"/>
      <c r="E66" s="332"/>
      <c r="F66" s="294" t="s">
        <v>906</v>
      </c>
      <c r="G66" s="332"/>
      <c r="H66" s="332"/>
      <c r="I66" s="32">
        <v>1365</v>
      </c>
      <c r="J66" s="329"/>
      <c r="K66" s="329"/>
      <c r="L66" s="344"/>
      <c r="M66" s="345"/>
      <c r="N66" s="345"/>
      <c r="O66" s="345"/>
      <c r="P66" s="345"/>
      <c r="Q66" s="345"/>
      <c r="R66" s="345"/>
      <c r="S66" s="345"/>
      <c r="T66" s="345"/>
      <c r="U66" s="345"/>
      <c r="V66" s="345"/>
      <c r="W66" s="345"/>
      <c r="X66" s="346"/>
    </row>
    <row r="67" spans="2:24" ht="15" customHeight="1" x14ac:dyDescent="0.35">
      <c r="B67" s="326"/>
      <c r="C67" s="329"/>
      <c r="D67" s="329"/>
      <c r="E67" s="332"/>
      <c r="F67" s="294" t="s">
        <v>911</v>
      </c>
      <c r="G67" s="332"/>
      <c r="H67" s="332"/>
      <c r="I67" s="32">
        <v>1521</v>
      </c>
      <c r="J67" s="329"/>
      <c r="K67" s="329"/>
      <c r="L67" s="344"/>
      <c r="M67" s="345"/>
      <c r="N67" s="345"/>
      <c r="O67" s="345"/>
      <c r="P67" s="345"/>
      <c r="Q67" s="345"/>
      <c r="R67" s="345"/>
      <c r="S67" s="345"/>
      <c r="T67" s="345"/>
      <c r="U67" s="345"/>
      <c r="V67" s="345"/>
      <c r="W67" s="345"/>
      <c r="X67" s="346"/>
    </row>
    <row r="68" spans="2:24" ht="15" customHeight="1" x14ac:dyDescent="0.35">
      <c r="B68" s="326"/>
      <c r="C68" s="329"/>
      <c r="D68" s="329"/>
      <c r="E68" s="332"/>
      <c r="F68" s="255" t="s">
        <v>1049</v>
      </c>
      <c r="G68" s="332"/>
      <c r="H68" s="332"/>
      <c r="I68" s="31">
        <v>1457</v>
      </c>
      <c r="J68" s="329"/>
      <c r="K68" s="329"/>
      <c r="L68" s="344"/>
      <c r="M68" s="345"/>
      <c r="N68" s="345"/>
      <c r="O68" s="345"/>
      <c r="P68" s="345"/>
      <c r="Q68" s="345"/>
      <c r="R68" s="345"/>
      <c r="S68" s="345"/>
      <c r="T68" s="345"/>
      <c r="U68" s="345"/>
      <c r="V68" s="345"/>
      <c r="W68" s="345"/>
      <c r="X68" s="346"/>
    </row>
    <row r="69" spans="2:24" ht="15" customHeight="1" x14ac:dyDescent="0.35">
      <c r="B69" s="326"/>
      <c r="C69" s="329"/>
      <c r="D69" s="329"/>
      <c r="E69" s="332"/>
      <c r="F69" s="294" t="s">
        <v>1050</v>
      </c>
      <c r="G69" s="332"/>
      <c r="H69" s="332"/>
      <c r="I69" s="32">
        <v>1250</v>
      </c>
      <c r="J69" s="329"/>
      <c r="K69" s="329"/>
      <c r="L69" s="344"/>
      <c r="M69" s="345"/>
      <c r="N69" s="345"/>
      <c r="O69" s="345"/>
      <c r="P69" s="345"/>
      <c r="Q69" s="345"/>
      <c r="R69" s="345"/>
      <c r="S69" s="345"/>
      <c r="T69" s="345"/>
      <c r="U69" s="345"/>
      <c r="V69" s="345"/>
      <c r="W69" s="345"/>
      <c r="X69" s="346"/>
    </row>
    <row r="70" spans="2:24" ht="15" customHeight="1" x14ac:dyDescent="0.35">
      <c r="B70" s="326"/>
      <c r="C70" s="329"/>
      <c r="D70" s="329"/>
      <c r="E70" s="332"/>
      <c r="F70" s="294" t="s">
        <v>908</v>
      </c>
      <c r="G70" s="332"/>
      <c r="H70" s="332"/>
      <c r="I70" s="32">
        <v>1040</v>
      </c>
      <c r="J70" s="329"/>
      <c r="K70" s="329"/>
      <c r="L70" s="344"/>
      <c r="M70" s="345"/>
      <c r="N70" s="345"/>
      <c r="O70" s="345"/>
      <c r="P70" s="345"/>
      <c r="Q70" s="345"/>
      <c r="R70" s="345"/>
      <c r="S70" s="345"/>
      <c r="T70" s="345"/>
      <c r="U70" s="345"/>
      <c r="V70" s="345"/>
      <c r="W70" s="345"/>
      <c r="X70" s="346"/>
    </row>
    <row r="71" spans="2:24" ht="15" customHeight="1" x14ac:dyDescent="0.35">
      <c r="B71" s="326"/>
      <c r="C71" s="329"/>
      <c r="D71" s="329"/>
      <c r="E71" s="332"/>
      <c r="F71" s="294" t="s">
        <v>1051</v>
      </c>
      <c r="G71" s="332"/>
      <c r="H71" s="332"/>
      <c r="I71" s="32">
        <v>1255</v>
      </c>
      <c r="J71" s="329"/>
      <c r="K71" s="329"/>
      <c r="L71" s="344"/>
      <c r="M71" s="345"/>
      <c r="N71" s="345"/>
      <c r="O71" s="345"/>
      <c r="P71" s="345"/>
      <c r="Q71" s="345"/>
      <c r="R71" s="345"/>
      <c r="S71" s="345"/>
      <c r="T71" s="345"/>
      <c r="U71" s="345"/>
      <c r="V71" s="345"/>
      <c r="W71" s="345"/>
      <c r="X71" s="346"/>
    </row>
    <row r="72" spans="2:24" ht="15" customHeight="1" x14ac:dyDescent="0.35">
      <c r="B72" s="326"/>
      <c r="C72" s="329"/>
      <c r="D72" s="329"/>
      <c r="E72" s="332"/>
      <c r="F72" s="294" t="s">
        <v>1052</v>
      </c>
      <c r="G72" s="332"/>
      <c r="H72" s="332"/>
      <c r="I72" s="32">
        <v>1172</v>
      </c>
      <c r="J72" s="329"/>
      <c r="K72" s="329"/>
      <c r="L72" s="344"/>
      <c r="M72" s="345"/>
      <c r="N72" s="345"/>
      <c r="O72" s="345"/>
      <c r="P72" s="345"/>
      <c r="Q72" s="345"/>
      <c r="R72" s="345"/>
      <c r="S72" s="345"/>
      <c r="T72" s="345"/>
      <c r="U72" s="345"/>
      <c r="V72" s="345"/>
      <c r="W72" s="345"/>
      <c r="X72" s="346"/>
    </row>
    <row r="73" spans="2:24" ht="15" customHeight="1" x14ac:dyDescent="0.35">
      <c r="B73" s="326"/>
      <c r="C73" s="329"/>
      <c r="D73" s="329"/>
      <c r="E73" s="332"/>
      <c r="F73" s="294" t="s">
        <v>707</v>
      </c>
      <c r="G73" s="332"/>
      <c r="H73" s="332"/>
      <c r="I73" s="32">
        <v>1277</v>
      </c>
      <c r="J73" s="329"/>
      <c r="K73" s="329"/>
      <c r="L73" s="344"/>
      <c r="M73" s="345"/>
      <c r="N73" s="345"/>
      <c r="O73" s="345"/>
      <c r="P73" s="345"/>
      <c r="Q73" s="345"/>
      <c r="R73" s="345"/>
      <c r="S73" s="345"/>
      <c r="T73" s="345"/>
      <c r="U73" s="345"/>
      <c r="V73" s="345"/>
      <c r="W73" s="345"/>
      <c r="X73" s="346"/>
    </row>
    <row r="74" spans="2:24" ht="15" customHeight="1" x14ac:dyDescent="0.35">
      <c r="B74" s="326"/>
      <c r="C74" s="329"/>
      <c r="D74" s="329"/>
      <c r="E74" s="332"/>
      <c r="F74" s="294" t="s">
        <v>903</v>
      </c>
      <c r="G74" s="332"/>
      <c r="H74" s="332"/>
      <c r="I74" s="32">
        <v>785</v>
      </c>
      <c r="J74" s="329"/>
      <c r="K74" s="329"/>
      <c r="L74" s="344"/>
      <c r="M74" s="345"/>
      <c r="N74" s="345"/>
      <c r="O74" s="345"/>
      <c r="P74" s="345"/>
      <c r="Q74" s="345"/>
      <c r="R74" s="345"/>
      <c r="S74" s="345"/>
      <c r="T74" s="345"/>
      <c r="U74" s="345"/>
      <c r="V74" s="345"/>
      <c r="W74" s="345"/>
      <c r="X74" s="346"/>
    </row>
    <row r="75" spans="2:24" ht="15" customHeight="1" x14ac:dyDescent="0.35">
      <c r="B75" s="326"/>
      <c r="C75" s="329"/>
      <c r="D75" s="329"/>
      <c r="E75" s="332"/>
      <c r="F75" s="294" t="s">
        <v>1053</v>
      </c>
      <c r="G75" s="332"/>
      <c r="H75" s="332"/>
      <c r="I75" s="32">
        <v>849</v>
      </c>
      <c r="J75" s="329"/>
      <c r="K75" s="329"/>
      <c r="L75" s="344"/>
      <c r="M75" s="345"/>
      <c r="N75" s="345"/>
      <c r="O75" s="345"/>
      <c r="P75" s="345"/>
      <c r="Q75" s="345"/>
      <c r="R75" s="345"/>
      <c r="S75" s="345"/>
      <c r="T75" s="345"/>
      <c r="U75" s="345"/>
      <c r="V75" s="345"/>
      <c r="W75" s="345"/>
      <c r="X75" s="346"/>
    </row>
    <row r="76" spans="2:24" ht="15" customHeight="1" x14ac:dyDescent="0.35">
      <c r="B76" s="326"/>
      <c r="C76" s="329"/>
      <c r="D76" s="329"/>
      <c r="E76" s="332"/>
      <c r="F76" s="294" t="s">
        <v>1054</v>
      </c>
      <c r="G76" s="332"/>
      <c r="H76" s="332"/>
      <c r="I76" s="32">
        <v>1322</v>
      </c>
      <c r="J76" s="329"/>
      <c r="K76" s="329"/>
      <c r="L76" s="344"/>
      <c r="M76" s="345"/>
      <c r="N76" s="345"/>
      <c r="O76" s="345"/>
      <c r="P76" s="345"/>
      <c r="Q76" s="345"/>
      <c r="R76" s="345"/>
      <c r="S76" s="345"/>
      <c r="T76" s="345"/>
      <c r="U76" s="345"/>
      <c r="V76" s="345"/>
      <c r="W76" s="345"/>
      <c r="X76" s="346"/>
    </row>
    <row r="77" spans="2:24" ht="15" customHeight="1" x14ac:dyDescent="0.35">
      <c r="B77" s="326"/>
      <c r="C77" s="329"/>
      <c r="D77" s="329"/>
      <c r="E77" s="332"/>
      <c r="F77" s="255" t="s">
        <v>1055</v>
      </c>
      <c r="G77" s="332"/>
      <c r="H77" s="333"/>
      <c r="I77" s="32">
        <v>1251</v>
      </c>
      <c r="J77" s="329"/>
      <c r="K77" s="329"/>
      <c r="L77" s="344"/>
      <c r="M77" s="345"/>
      <c r="N77" s="345"/>
      <c r="O77" s="345"/>
      <c r="P77" s="345"/>
      <c r="Q77" s="345"/>
      <c r="R77" s="345"/>
      <c r="S77" s="345"/>
      <c r="T77" s="345"/>
      <c r="U77" s="345"/>
      <c r="V77" s="345"/>
      <c r="W77" s="345"/>
      <c r="X77" s="346"/>
    </row>
    <row r="78" spans="2:24" x14ac:dyDescent="0.35">
      <c r="B78" s="326"/>
      <c r="C78" s="329"/>
      <c r="D78" s="329"/>
      <c r="E78" s="332"/>
      <c r="F78" s="255" t="s">
        <v>791</v>
      </c>
      <c r="G78" s="332"/>
      <c r="H78" s="331" t="s">
        <v>1056</v>
      </c>
      <c r="I78" s="32">
        <v>1529</v>
      </c>
      <c r="J78" s="329"/>
      <c r="K78" s="329"/>
      <c r="L78" s="344"/>
      <c r="M78" s="345"/>
      <c r="N78" s="345"/>
      <c r="O78" s="345"/>
      <c r="P78" s="345"/>
      <c r="Q78" s="345"/>
      <c r="R78" s="345"/>
      <c r="S78" s="345"/>
      <c r="T78" s="345"/>
      <c r="U78" s="345"/>
      <c r="V78" s="345"/>
      <c r="W78" s="345"/>
      <c r="X78" s="346"/>
    </row>
    <row r="79" spans="2:24" x14ac:dyDescent="0.35">
      <c r="B79" s="326"/>
      <c r="C79" s="329"/>
      <c r="D79" s="329"/>
      <c r="E79" s="332"/>
      <c r="F79" s="255" t="s">
        <v>706</v>
      </c>
      <c r="G79" s="332"/>
      <c r="H79" s="332"/>
      <c r="I79" s="32">
        <v>1754</v>
      </c>
      <c r="J79" s="329"/>
      <c r="K79" s="329"/>
      <c r="L79" s="344"/>
      <c r="M79" s="345"/>
      <c r="N79" s="345"/>
      <c r="O79" s="345"/>
      <c r="P79" s="345"/>
      <c r="Q79" s="345"/>
      <c r="R79" s="345"/>
      <c r="S79" s="345"/>
      <c r="T79" s="345"/>
      <c r="U79" s="345"/>
      <c r="V79" s="345"/>
      <c r="W79" s="345"/>
      <c r="X79" s="346"/>
    </row>
    <row r="80" spans="2:24" x14ac:dyDescent="0.35">
      <c r="B80" s="326"/>
      <c r="C80" s="329"/>
      <c r="D80" s="329"/>
      <c r="E80" s="332"/>
      <c r="F80" s="255" t="s">
        <v>710</v>
      </c>
      <c r="G80" s="332"/>
      <c r="H80" s="332"/>
      <c r="I80" s="32">
        <v>1430</v>
      </c>
      <c r="J80" s="329"/>
      <c r="K80" s="329"/>
      <c r="L80" s="344"/>
      <c r="M80" s="345"/>
      <c r="N80" s="345"/>
      <c r="O80" s="345"/>
      <c r="P80" s="345"/>
      <c r="Q80" s="345"/>
      <c r="R80" s="345"/>
      <c r="S80" s="345"/>
      <c r="T80" s="345"/>
      <c r="U80" s="345"/>
      <c r="V80" s="345"/>
      <c r="W80" s="345"/>
      <c r="X80" s="346"/>
    </row>
    <row r="81" spans="2:24" ht="15" customHeight="1" x14ac:dyDescent="0.35">
      <c r="B81" s="326"/>
      <c r="C81" s="329"/>
      <c r="D81" s="329"/>
      <c r="E81" s="332"/>
      <c r="F81" s="294" t="s">
        <v>1048</v>
      </c>
      <c r="G81" s="332"/>
      <c r="H81" s="332"/>
      <c r="I81" s="32">
        <v>940</v>
      </c>
      <c r="J81" s="329"/>
      <c r="K81" s="329"/>
      <c r="L81" s="344"/>
      <c r="M81" s="345"/>
      <c r="N81" s="345"/>
      <c r="O81" s="345"/>
      <c r="P81" s="345"/>
      <c r="Q81" s="345"/>
      <c r="R81" s="345"/>
      <c r="S81" s="345"/>
      <c r="T81" s="345"/>
      <c r="U81" s="345"/>
      <c r="V81" s="345"/>
      <c r="W81" s="345"/>
      <c r="X81" s="346"/>
    </row>
    <row r="82" spans="2:24" ht="15" customHeight="1" x14ac:dyDescent="0.35">
      <c r="B82" s="326"/>
      <c r="C82" s="329"/>
      <c r="D82" s="329"/>
      <c r="E82" s="332"/>
      <c r="F82" s="294" t="s">
        <v>906</v>
      </c>
      <c r="G82" s="332"/>
      <c r="H82" s="332"/>
      <c r="I82" s="32">
        <v>1464</v>
      </c>
      <c r="J82" s="329"/>
      <c r="K82" s="329"/>
      <c r="L82" s="344"/>
      <c r="M82" s="345"/>
      <c r="N82" s="345"/>
      <c r="O82" s="345"/>
      <c r="P82" s="345"/>
      <c r="Q82" s="345"/>
      <c r="R82" s="345"/>
      <c r="S82" s="345"/>
      <c r="T82" s="345"/>
      <c r="U82" s="345"/>
      <c r="V82" s="345"/>
      <c r="W82" s="345"/>
      <c r="X82" s="346"/>
    </row>
    <row r="83" spans="2:24" ht="15" customHeight="1" x14ac:dyDescent="0.35">
      <c r="B83" s="326"/>
      <c r="C83" s="329"/>
      <c r="D83" s="329"/>
      <c r="E83" s="332"/>
      <c r="F83" s="294" t="s">
        <v>911</v>
      </c>
      <c r="G83" s="332"/>
      <c r="H83" s="332"/>
      <c r="I83" s="32">
        <v>1846</v>
      </c>
      <c r="J83" s="329"/>
      <c r="K83" s="329"/>
      <c r="L83" s="344"/>
      <c r="M83" s="345"/>
      <c r="N83" s="345"/>
      <c r="O83" s="345"/>
      <c r="P83" s="345"/>
      <c r="Q83" s="345"/>
      <c r="R83" s="345"/>
      <c r="S83" s="345"/>
      <c r="T83" s="345"/>
      <c r="U83" s="345"/>
      <c r="V83" s="345"/>
      <c r="W83" s="345"/>
      <c r="X83" s="346"/>
    </row>
    <row r="84" spans="2:24" ht="15" customHeight="1" x14ac:dyDescent="0.35">
      <c r="B84" s="326"/>
      <c r="C84" s="329"/>
      <c r="D84" s="329"/>
      <c r="E84" s="332"/>
      <c r="F84" s="255" t="s">
        <v>1049</v>
      </c>
      <c r="G84" s="332"/>
      <c r="H84" s="332"/>
      <c r="I84" s="32">
        <v>1748</v>
      </c>
      <c r="J84" s="329"/>
      <c r="K84" s="329"/>
      <c r="L84" s="344"/>
      <c r="M84" s="345"/>
      <c r="N84" s="345"/>
      <c r="O84" s="345"/>
      <c r="P84" s="345"/>
      <c r="Q84" s="345"/>
      <c r="R84" s="345"/>
      <c r="S84" s="345"/>
      <c r="T84" s="345"/>
      <c r="U84" s="345"/>
      <c r="V84" s="345"/>
      <c r="W84" s="345"/>
      <c r="X84" s="346"/>
    </row>
    <row r="85" spans="2:24" x14ac:dyDescent="0.35">
      <c r="B85" s="326"/>
      <c r="C85" s="329"/>
      <c r="D85" s="329"/>
      <c r="E85" s="332"/>
      <c r="F85" s="294" t="s">
        <v>1050</v>
      </c>
      <c r="G85" s="332"/>
      <c r="H85" s="332"/>
      <c r="I85" s="32">
        <v>1435</v>
      </c>
      <c r="J85" s="329"/>
      <c r="K85" s="329"/>
      <c r="L85" s="344"/>
      <c r="M85" s="345"/>
      <c r="N85" s="345"/>
      <c r="O85" s="345"/>
      <c r="P85" s="345"/>
      <c r="Q85" s="345"/>
      <c r="R85" s="345"/>
      <c r="S85" s="345"/>
      <c r="T85" s="345"/>
      <c r="U85" s="345"/>
      <c r="V85" s="345"/>
      <c r="W85" s="345"/>
      <c r="X85" s="346"/>
    </row>
    <row r="86" spans="2:24" x14ac:dyDescent="0.35">
      <c r="B86" s="326"/>
      <c r="C86" s="329"/>
      <c r="D86" s="329"/>
      <c r="E86" s="332"/>
      <c r="F86" s="294" t="s">
        <v>908</v>
      </c>
      <c r="G86" s="332"/>
      <c r="H86" s="332"/>
      <c r="I86" s="32">
        <v>1324</v>
      </c>
      <c r="J86" s="329"/>
      <c r="K86" s="329"/>
      <c r="L86" s="344"/>
      <c r="M86" s="345"/>
      <c r="N86" s="345"/>
      <c r="O86" s="345"/>
      <c r="P86" s="345"/>
      <c r="Q86" s="345"/>
      <c r="R86" s="345"/>
      <c r="S86" s="345"/>
      <c r="T86" s="345"/>
      <c r="U86" s="345"/>
      <c r="V86" s="345"/>
      <c r="W86" s="345"/>
      <c r="X86" s="346"/>
    </row>
    <row r="87" spans="2:24" ht="15" customHeight="1" x14ac:dyDescent="0.35">
      <c r="B87" s="326"/>
      <c r="C87" s="329"/>
      <c r="D87" s="329"/>
      <c r="E87" s="332"/>
      <c r="F87" s="294" t="s">
        <v>1051</v>
      </c>
      <c r="G87" s="332"/>
      <c r="H87" s="332"/>
      <c r="I87" s="32">
        <v>1523</v>
      </c>
      <c r="J87" s="329"/>
      <c r="K87" s="329"/>
      <c r="L87" s="344"/>
      <c r="M87" s="345"/>
      <c r="N87" s="345"/>
      <c r="O87" s="345"/>
      <c r="P87" s="345"/>
      <c r="Q87" s="345"/>
      <c r="R87" s="345"/>
      <c r="S87" s="345"/>
      <c r="T87" s="345"/>
      <c r="U87" s="345"/>
      <c r="V87" s="345"/>
      <c r="W87" s="345"/>
      <c r="X87" s="346"/>
    </row>
    <row r="88" spans="2:24" ht="15" customHeight="1" x14ac:dyDescent="0.35">
      <c r="B88" s="326"/>
      <c r="C88" s="329"/>
      <c r="D88" s="329"/>
      <c r="E88" s="332"/>
      <c r="F88" s="294" t="s">
        <v>1052</v>
      </c>
      <c r="G88" s="332"/>
      <c r="H88" s="332"/>
      <c r="I88" s="32">
        <v>1471</v>
      </c>
      <c r="J88" s="329"/>
      <c r="K88" s="329"/>
      <c r="L88" s="344"/>
      <c r="M88" s="345"/>
      <c r="N88" s="345"/>
      <c r="O88" s="345"/>
      <c r="P88" s="345"/>
      <c r="Q88" s="345"/>
      <c r="R88" s="345"/>
      <c r="S88" s="345"/>
      <c r="T88" s="345"/>
      <c r="U88" s="345"/>
      <c r="V88" s="345"/>
      <c r="W88" s="345"/>
      <c r="X88" s="346"/>
    </row>
    <row r="89" spans="2:24" ht="15" customHeight="1" x14ac:dyDescent="0.35">
      <c r="B89" s="326"/>
      <c r="C89" s="329"/>
      <c r="D89" s="329"/>
      <c r="E89" s="332"/>
      <c r="F89" s="294" t="s">
        <v>707</v>
      </c>
      <c r="G89" s="332"/>
      <c r="H89" s="332"/>
      <c r="I89" s="32">
        <v>1589</v>
      </c>
      <c r="J89" s="329"/>
      <c r="K89" s="329"/>
      <c r="L89" s="344"/>
      <c r="M89" s="345"/>
      <c r="N89" s="345"/>
      <c r="O89" s="345"/>
      <c r="P89" s="345"/>
      <c r="Q89" s="345"/>
      <c r="R89" s="345"/>
      <c r="S89" s="345"/>
      <c r="T89" s="345"/>
      <c r="U89" s="345"/>
      <c r="V89" s="345"/>
      <c r="W89" s="345"/>
      <c r="X89" s="346"/>
    </row>
    <row r="90" spans="2:24" ht="15" customHeight="1" x14ac:dyDescent="0.35">
      <c r="B90" s="326"/>
      <c r="C90" s="329"/>
      <c r="D90" s="329"/>
      <c r="E90" s="332"/>
      <c r="F90" s="294" t="s">
        <v>903</v>
      </c>
      <c r="G90" s="332"/>
      <c r="H90" s="332"/>
      <c r="I90" s="32">
        <v>1224</v>
      </c>
      <c r="J90" s="329"/>
      <c r="K90" s="329"/>
      <c r="L90" s="344"/>
      <c r="M90" s="345"/>
      <c r="N90" s="345"/>
      <c r="O90" s="345"/>
      <c r="P90" s="345"/>
      <c r="Q90" s="345"/>
      <c r="R90" s="345"/>
      <c r="S90" s="345"/>
      <c r="T90" s="345"/>
      <c r="U90" s="345"/>
      <c r="V90" s="345"/>
      <c r="W90" s="345"/>
      <c r="X90" s="346"/>
    </row>
    <row r="91" spans="2:24" ht="15" customHeight="1" x14ac:dyDescent="0.35">
      <c r="B91" s="326"/>
      <c r="C91" s="329"/>
      <c r="D91" s="329"/>
      <c r="E91" s="332"/>
      <c r="F91" s="294" t="s">
        <v>1053</v>
      </c>
      <c r="G91" s="332"/>
      <c r="H91" s="332"/>
      <c r="I91" s="32">
        <v>1275</v>
      </c>
      <c r="J91" s="329"/>
      <c r="K91" s="329"/>
      <c r="L91" s="344"/>
      <c r="M91" s="345"/>
      <c r="N91" s="345"/>
      <c r="O91" s="345"/>
      <c r="P91" s="345"/>
      <c r="Q91" s="345"/>
      <c r="R91" s="345"/>
      <c r="S91" s="345"/>
      <c r="T91" s="345"/>
      <c r="U91" s="345"/>
      <c r="V91" s="345"/>
      <c r="W91" s="345"/>
      <c r="X91" s="346"/>
    </row>
    <row r="92" spans="2:24" ht="15" customHeight="1" x14ac:dyDescent="0.35">
      <c r="B92" s="326"/>
      <c r="C92" s="329"/>
      <c r="D92" s="329"/>
      <c r="E92" s="332"/>
      <c r="F92" s="294" t="s">
        <v>1054</v>
      </c>
      <c r="G92" s="332"/>
      <c r="H92" s="332"/>
      <c r="I92" s="32">
        <v>1873</v>
      </c>
      <c r="J92" s="329"/>
      <c r="K92" s="329"/>
      <c r="L92" s="344"/>
      <c r="M92" s="345"/>
      <c r="N92" s="345"/>
      <c r="O92" s="345"/>
      <c r="P92" s="345"/>
      <c r="Q92" s="345"/>
      <c r="R92" s="345"/>
      <c r="S92" s="345"/>
      <c r="T92" s="345"/>
      <c r="U92" s="345"/>
      <c r="V92" s="345"/>
      <c r="W92" s="345"/>
      <c r="X92" s="346"/>
    </row>
    <row r="93" spans="2:24" ht="29" x14ac:dyDescent="0.35">
      <c r="B93" s="326"/>
      <c r="C93" s="329"/>
      <c r="D93" s="329"/>
      <c r="E93" s="332"/>
      <c r="F93" s="255" t="s">
        <v>1055</v>
      </c>
      <c r="G93" s="332"/>
      <c r="H93" s="333"/>
      <c r="I93" s="32">
        <v>1555</v>
      </c>
      <c r="J93" s="329"/>
      <c r="K93" s="329"/>
      <c r="L93" s="344"/>
      <c r="M93" s="345"/>
      <c r="N93" s="345"/>
      <c r="O93" s="345"/>
      <c r="P93" s="345"/>
      <c r="Q93" s="345"/>
      <c r="R93" s="345"/>
      <c r="S93" s="345"/>
      <c r="T93" s="345"/>
      <c r="U93" s="345"/>
      <c r="V93" s="345"/>
      <c r="W93" s="345"/>
      <c r="X93" s="346"/>
    </row>
    <row r="94" spans="2:24" ht="45" customHeight="1" x14ac:dyDescent="0.35">
      <c r="B94" s="326"/>
      <c r="C94" s="329"/>
      <c r="D94" s="329"/>
      <c r="E94" s="332"/>
      <c r="F94" s="255" t="s">
        <v>791</v>
      </c>
      <c r="G94" s="332"/>
      <c r="H94" s="331" t="s">
        <v>1057</v>
      </c>
      <c r="I94" s="32">
        <v>1351</v>
      </c>
      <c r="J94" s="329"/>
      <c r="K94" s="329"/>
      <c r="L94" s="344"/>
      <c r="M94" s="345"/>
      <c r="N94" s="345"/>
      <c r="O94" s="345"/>
      <c r="P94" s="345"/>
      <c r="Q94" s="345"/>
      <c r="R94" s="345"/>
      <c r="S94" s="345"/>
      <c r="T94" s="345"/>
      <c r="U94" s="345"/>
      <c r="V94" s="345"/>
      <c r="W94" s="345"/>
      <c r="X94" s="346"/>
    </row>
    <row r="95" spans="2:24" ht="15" customHeight="1" x14ac:dyDescent="0.35">
      <c r="B95" s="326"/>
      <c r="C95" s="329"/>
      <c r="D95" s="329"/>
      <c r="E95" s="332"/>
      <c r="F95" s="255" t="s">
        <v>706</v>
      </c>
      <c r="G95" s="332"/>
      <c r="H95" s="332"/>
      <c r="I95" s="32">
        <v>1601</v>
      </c>
      <c r="J95" s="329"/>
      <c r="K95" s="329"/>
      <c r="L95" s="344"/>
      <c r="M95" s="345"/>
      <c r="N95" s="345"/>
      <c r="O95" s="345"/>
      <c r="P95" s="345"/>
      <c r="Q95" s="345"/>
      <c r="R95" s="345"/>
      <c r="S95" s="345"/>
      <c r="T95" s="345"/>
      <c r="U95" s="345"/>
      <c r="V95" s="345"/>
      <c r="W95" s="345"/>
      <c r="X95" s="346"/>
    </row>
    <row r="96" spans="2:24" ht="15" customHeight="1" x14ac:dyDescent="0.35">
      <c r="B96" s="326"/>
      <c r="C96" s="329"/>
      <c r="D96" s="329"/>
      <c r="E96" s="332"/>
      <c r="F96" s="255" t="s">
        <v>710</v>
      </c>
      <c r="G96" s="332"/>
      <c r="H96" s="332"/>
      <c r="I96" s="31">
        <v>1346</v>
      </c>
      <c r="J96" s="329"/>
      <c r="K96" s="329"/>
      <c r="L96" s="344"/>
      <c r="M96" s="345"/>
      <c r="N96" s="345"/>
      <c r="O96" s="345"/>
      <c r="P96" s="345"/>
      <c r="Q96" s="345"/>
      <c r="R96" s="345"/>
      <c r="S96" s="345"/>
      <c r="T96" s="345"/>
      <c r="U96" s="345"/>
      <c r="V96" s="345"/>
      <c r="W96" s="345"/>
      <c r="X96" s="346"/>
    </row>
    <row r="97" spans="2:24" x14ac:dyDescent="0.35">
      <c r="B97" s="326"/>
      <c r="C97" s="329"/>
      <c r="D97" s="329"/>
      <c r="E97" s="332"/>
      <c r="F97" s="294" t="s">
        <v>1048</v>
      </c>
      <c r="G97" s="332"/>
      <c r="H97" s="332"/>
      <c r="I97" s="32">
        <v>1082</v>
      </c>
      <c r="J97" s="329"/>
      <c r="K97" s="329"/>
      <c r="L97" s="344"/>
      <c r="M97" s="345"/>
      <c r="N97" s="345"/>
      <c r="O97" s="345"/>
      <c r="P97" s="345"/>
      <c r="Q97" s="345"/>
      <c r="R97" s="345"/>
      <c r="S97" s="345"/>
      <c r="T97" s="345"/>
      <c r="U97" s="345"/>
      <c r="V97" s="345"/>
      <c r="W97" s="345"/>
      <c r="X97" s="346"/>
    </row>
    <row r="98" spans="2:24" x14ac:dyDescent="0.35">
      <c r="B98" s="326"/>
      <c r="C98" s="329"/>
      <c r="D98" s="329"/>
      <c r="E98" s="332"/>
      <c r="F98" s="294" t="s">
        <v>906</v>
      </c>
      <c r="G98" s="332"/>
      <c r="H98" s="332"/>
      <c r="I98" s="32">
        <v>1494</v>
      </c>
      <c r="J98" s="329"/>
      <c r="K98" s="329"/>
      <c r="L98" s="344"/>
      <c r="M98" s="345"/>
      <c r="N98" s="345"/>
      <c r="O98" s="345"/>
      <c r="P98" s="345"/>
      <c r="Q98" s="345"/>
      <c r="R98" s="345"/>
      <c r="S98" s="345"/>
      <c r="T98" s="345"/>
      <c r="U98" s="345"/>
      <c r="V98" s="345"/>
      <c r="W98" s="345"/>
      <c r="X98" s="346"/>
    </row>
    <row r="99" spans="2:24" x14ac:dyDescent="0.35">
      <c r="B99" s="326"/>
      <c r="C99" s="329"/>
      <c r="D99" s="329"/>
      <c r="E99" s="332"/>
      <c r="F99" s="294" t="s">
        <v>911</v>
      </c>
      <c r="G99" s="332"/>
      <c r="H99" s="332"/>
      <c r="I99" s="32">
        <v>1694</v>
      </c>
      <c r="J99" s="329"/>
      <c r="K99" s="329"/>
      <c r="L99" s="344"/>
      <c r="M99" s="345"/>
      <c r="N99" s="345"/>
      <c r="O99" s="345"/>
      <c r="P99" s="345"/>
      <c r="Q99" s="345"/>
      <c r="R99" s="345"/>
      <c r="S99" s="345"/>
      <c r="T99" s="345"/>
      <c r="U99" s="345"/>
      <c r="V99" s="345"/>
      <c r="W99" s="345"/>
      <c r="X99" s="346"/>
    </row>
    <row r="100" spans="2:24" x14ac:dyDescent="0.35">
      <c r="B100" s="326"/>
      <c r="C100" s="329"/>
      <c r="D100" s="329"/>
      <c r="E100" s="332"/>
      <c r="F100" s="255" t="s">
        <v>1049</v>
      </c>
      <c r="G100" s="332"/>
      <c r="H100" s="332"/>
      <c r="I100" s="32">
        <v>1549</v>
      </c>
      <c r="J100" s="329"/>
      <c r="K100" s="329"/>
      <c r="L100" s="344"/>
      <c r="M100" s="345"/>
      <c r="N100" s="345"/>
      <c r="O100" s="345"/>
      <c r="P100" s="345"/>
      <c r="Q100" s="345"/>
      <c r="R100" s="345"/>
      <c r="S100" s="345"/>
      <c r="T100" s="345"/>
      <c r="U100" s="345"/>
      <c r="V100" s="345"/>
      <c r="W100" s="345"/>
      <c r="X100" s="346"/>
    </row>
    <row r="101" spans="2:24" x14ac:dyDescent="0.35">
      <c r="B101" s="326"/>
      <c r="C101" s="329"/>
      <c r="D101" s="329"/>
      <c r="E101" s="332"/>
      <c r="F101" s="294" t="s">
        <v>1050</v>
      </c>
      <c r="G101" s="332"/>
      <c r="H101" s="332"/>
      <c r="I101" s="32">
        <v>1358</v>
      </c>
      <c r="J101" s="329"/>
      <c r="K101" s="329"/>
      <c r="L101" s="344"/>
      <c r="M101" s="345"/>
      <c r="N101" s="345"/>
      <c r="O101" s="345"/>
      <c r="P101" s="345"/>
      <c r="Q101" s="345"/>
      <c r="R101" s="345"/>
      <c r="S101" s="345"/>
      <c r="T101" s="345"/>
      <c r="U101" s="345"/>
      <c r="V101" s="345"/>
      <c r="W101" s="345"/>
      <c r="X101" s="346"/>
    </row>
    <row r="102" spans="2:24" x14ac:dyDescent="0.35">
      <c r="B102" s="326"/>
      <c r="C102" s="329"/>
      <c r="D102" s="329"/>
      <c r="E102" s="332"/>
      <c r="F102" s="294" t="s">
        <v>908</v>
      </c>
      <c r="G102" s="332"/>
      <c r="H102" s="332"/>
      <c r="I102" s="32">
        <v>1173</v>
      </c>
      <c r="J102" s="329"/>
      <c r="K102" s="329"/>
      <c r="L102" s="344"/>
      <c r="M102" s="345"/>
      <c r="N102" s="345"/>
      <c r="O102" s="345"/>
      <c r="P102" s="345"/>
      <c r="Q102" s="345"/>
      <c r="R102" s="345"/>
      <c r="S102" s="345"/>
      <c r="T102" s="345"/>
      <c r="U102" s="345"/>
      <c r="V102" s="345"/>
      <c r="W102" s="345"/>
      <c r="X102" s="346"/>
    </row>
    <row r="103" spans="2:24" x14ac:dyDescent="0.35">
      <c r="B103" s="326"/>
      <c r="C103" s="329"/>
      <c r="D103" s="329"/>
      <c r="E103" s="332"/>
      <c r="F103" s="294" t="s">
        <v>1051</v>
      </c>
      <c r="G103" s="332"/>
      <c r="H103" s="332"/>
      <c r="I103" s="32">
        <v>1348</v>
      </c>
      <c r="J103" s="329"/>
      <c r="K103" s="329"/>
      <c r="L103" s="344"/>
      <c r="M103" s="345"/>
      <c r="N103" s="345"/>
      <c r="O103" s="345"/>
      <c r="P103" s="345"/>
      <c r="Q103" s="345"/>
      <c r="R103" s="345"/>
      <c r="S103" s="345"/>
      <c r="T103" s="345"/>
      <c r="U103" s="345"/>
      <c r="V103" s="345"/>
      <c r="W103" s="345"/>
      <c r="X103" s="346"/>
    </row>
    <row r="104" spans="2:24" x14ac:dyDescent="0.35">
      <c r="B104" s="326"/>
      <c r="C104" s="329"/>
      <c r="D104" s="329"/>
      <c r="E104" s="332"/>
      <c r="F104" s="294" t="s">
        <v>1052</v>
      </c>
      <c r="G104" s="332"/>
      <c r="H104" s="332"/>
      <c r="I104" s="32">
        <v>1372</v>
      </c>
      <c r="J104" s="329"/>
      <c r="K104" s="329"/>
      <c r="L104" s="344"/>
      <c r="M104" s="345"/>
      <c r="N104" s="345"/>
      <c r="O104" s="345"/>
      <c r="P104" s="345"/>
      <c r="Q104" s="345"/>
      <c r="R104" s="345"/>
      <c r="S104" s="345"/>
      <c r="T104" s="345"/>
      <c r="U104" s="345"/>
      <c r="V104" s="345"/>
      <c r="W104" s="345"/>
      <c r="X104" s="346"/>
    </row>
    <row r="105" spans="2:24" x14ac:dyDescent="0.35">
      <c r="B105" s="326"/>
      <c r="C105" s="329"/>
      <c r="D105" s="329"/>
      <c r="E105" s="332"/>
      <c r="F105" s="294" t="s">
        <v>707</v>
      </c>
      <c r="G105" s="332"/>
      <c r="H105" s="332"/>
      <c r="I105" s="32">
        <v>1443</v>
      </c>
      <c r="J105" s="329"/>
      <c r="K105" s="329"/>
      <c r="L105" s="344"/>
      <c r="M105" s="345"/>
      <c r="N105" s="345"/>
      <c r="O105" s="345"/>
      <c r="P105" s="345"/>
      <c r="Q105" s="345"/>
      <c r="R105" s="345"/>
      <c r="S105" s="345"/>
      <c r="T105" s="345"/>
      <c r="U105" s="345"/>
      <c r="V105" s="345"/>
      <c r="W105" s="345"/>
      <c r="X105" s="346"/>
    </row>
    <row r="106" spans="2:24" x14ac:dyDescent="0.35">
      <c r="B106" s="326"/>
      <c r="C106" s="329"/>
      <c r="D106" s="329"/>
      <c r="E106" s="332"/>
      <c r="F106" s="294" t="s">
        <v>903</v>
      </c>
      <c r="G106" s="332"/>
      <c r="H106" s="332"/>
      <c r="I106" s="32">
        <v>1071</v>
      </c>
      <c r="J106" s="329"/>
      <c r="K106" s="329"/>
      <c r="L106" s="344"/>
      <c r="M106" s="345"/>
      <c r="N106" s="345"/>
      <c r="O106" s="345"/>
      <c r="P106" s="345"/>
      <c r="Q106" s="345"/>
      <c r="R106" s="345"/>
      <c r="S106" s="345"/>
      <c r="T106" s="345"/>
      <c r="U106" s="345"/>
      <c r="V106" s="345"/>
      <c r="W106" s="345"/>
      <c r="X106" s="346"/>
    </row>
    <row r="107" spans="2:24" x14ac:dyDescent="0.35">
      <c r="B107" s="326"/>
      <c r="C107" s="329"/>
      <c r="D107" s="329"/>
      <c r="E107" s="332"/>
      <c r="F107" s="294" t="s">
        <v>1053</v>
      </c>
      <c r="G107" s="332"/>
      <c r="H107" s="332"/>
      <c r="I107" s="32">
        <v>1183</v>
      </c>
      <c r="J107" s="329"/>
      <c r="K107" s="329"/>
      <c r="L107" s="344"/>
      <c r="M107" s="345"/>
      <c r="N107" s="345"/>
      <c r="O107" s="345"/>
      <c r="P107" s="345"/>
      <c r="Q107" s="345"/>
      <c r="R107" s="345"/>
      <c r="S107" s="345"/>
      <c r="T107" s="345"/>
      <c r="U107" s="345"/>
      <c r="V107" s="345"/>
      <c r="W107" s="345"/>
      <c r="X107" s="346"/>
    </row>
    <row r="108" spans="2:24" x14ac:dyDescent="0.35">
      <c r="B108" s="326"/>
      <c r="C108" s="329"/>
      <c r="D108" s="329"/>
      <c r="E108" s="332"/>
      <c r="F108" s="294" t="s">
        <v>1054</v>
      </c>
      <c r="G108" s="332"/>
      <c r="H108" s="332"/>
      <c r="I108" s="31">
        <v>1796</v>
      </c>
      <c r="J108" s="329"/>
      <c r="K108" s="329"/>
      <c r="L108" s="344"/>
      <c r="M108" s="345"/>
      <c r="N108" s="345"/>
      <c r="O108" s="345"/>
      <c r="P108" s="345"/>
      <c r="Q108" s="345"/>
      <c r="R108" s="345"/>
      <c r="S108" s="345"/>
      <c r="T108" s="345"/>
      <c r="U108" s="345"/>
      <c r="V108" s="345"/>
      <c r="W108" s="345"/>
      <c r="X108" s="346"/>
    </row>
    <row r="109" spans="2:24" ht="29" x14ac:dyDescent="0.35">
      <c r="B109" s="326"/>
      <c r="C109" s="329"/>
      <c r="D109" s="330"/>
      <c r="E109" s="332"/>
      <c r="F109" s="255" t="s">
        <v>1055</v>
      </c>
      <c r="G109" s="332"/>
      <c r="H109" s="333"/>
      <c r="I109" s="31">
        <v>1438</v>
      </c>
      <c r="J109" s="329"/>
      <c r="K109" s="329"/>
      <c r="L109" s="344"/>
      <c r="M109" s="345"/>
      <c r="N109" s="345"/>
      <c r="O109" s="345"/>
      <c r="P109" s="345"/>
      <c r="Q109" s="345"/>
      <c r="R109" s="345"/>
      <c r="S109" s="345"/>
      <c r="T109" s="345"/>
      <c r="U109" s="345"/>
      <c r="V109" s="345"/>
      <c r="W109" s="345"/>
      <c r="X109" s="346"/>
    </row>
    <row r="110" spans="2:24" x14ac:dyDescent="0.35">
      <c r="B110" s="326"/>
      <c r="C110" s="329"/>
      <c r="D110" s="328" t="s">
        <v>309</v>
      </c>
      <c r="E110" s="332"/>
      <c r="F110" s="255" t="s">
        <v>791</v>
      </c>
      <c r="G110" s="332"/>
      <c r="H110" s="331" t="s">
        <v>1046</v>
      </c>
      <c r="I110" s="32">
        <v>510</v>
      </c>
      <c r="J110" s="329"/>
      <c r="K110" s="329"/>
      <c r="L110" s="344"/>
      <c r="M110" s="345"/>
      <c r="N110" s="345"/>
      <c r="O110" s="345"/>
      <c r="P110" s="345"/>
      <c r="Q110" s="345"/>
      <c r="R110" s="345"/>
      <c r="S110" s="345"/>
      <c r="T110" s="345"/>
      <c r="U110" s="345"/>
      <c r="V110" s="345"/>
      <c r="W110" s="345"/>
      <c r="X110" s="346"/>
    </row>
    <row r="111" spans="2:24" x14ac:dyDescent="0.35">
      <c r="B111" s="326"/>
      <c r="C111" s="329"/>
      <c r="D111" s="329"/>
      <c r="E111" s="332"/>
      <c r="F111" s="255" t="s">
        <v>710</v>
      </c>
      <c r="G111" s="332"/>
      <c r="H111" s="332"/>
      <c r="I111" s="32">
        <v>778</v>
      </c>
      <c r="J111" s="329"/>
      <c r="K111" s="329"/>
      <c r="L111" s="344"/>
      <c r="M111" s="345"/>
      <c r="N111" s="345"/>
      <c r="O111" s="345"/>
      <c r="P111" s="345"/>
      <c r="Q111" s="345"/>
      <c r="R111" s="345"/>
      <c r="S111" s="345"/>
      <c r="T111" s="345"/>
      <c r="U111" s="345"/>
      <c r="V111" s="345"/>
      <c r="W111" s="345"/>
      <c r="X111" s="346"/>
    </row>
    <row r="112" spans="2:24" x14ac:dyDescent="0.35">
      <c r="B112" s="326"/>
      <c r="C112" s="329"/>
      <c r="D112" s="329"/>
      <c r="E112" s="332"/>
      <c r="F112" s="255" t="s">
        <v>1048</v>
      </c>
      <c r="G112" s="332"/>
      <c r="H112" s="332"/>
      <c r="I112" s="32">
        <v>1799</v>
      </c>
      <c r="J112" s="329"/>
      <c r="K112" s="329"/>
      <c r="L112" s="344"/>
      <c r="M112" s="345"/>
      <c r="N112" s="345"/>
      <c r="O112" s="345"/>
      <c r="P112" s="345"/>
      <c r="Q112" s="345"/>
      <c r="R112" s="345"/>
      <c r="S112" s="345"/>
      <c r="T112" s="345"/>
      <c r="U112" s="345"/>
      <c r="V112" s="345"/>
      <c r="W112" s="345"/>
      <c r="X112" s="346"/>
    </row>
    <row r="113" spans="2:24" x14ac:dyDescent="0.35">
      <c r="B113" s="326"/>
      <c r="C113" s="329"/>
      <c r="D113" s="329"/>
      <c r="E113" s="332"/>
      <c r="F113" s="294" t="s">
        <v>906</v>
      </c>
      <c r="G113" s="332"/>
      <c r="H113" s="332"/>
      <c r="I113" s="32">
        <v>1080</v>
      </c>
      <c r="J113" s="329"/>
      <c r="K113" s="329"/>
      <c r="L113" s="344"/>
      <c r="M113" s="345"/>
      <c r="N113" s="345"/>
      <c r="O113" s="345"/>
      <c r="P113" s="345"/>
      <c r="Q113" s="345"/>
      <c r="R113" s="345"/>
      <c r="S113" s="345"/>
      <c r="T113" s="345"/>
      <c r="U113" s="345"/>
      <c r="V113" s="345"/>
      <c r="W113" s="345"/>
      <c r="X113" s="346"/>
    </row>
    <row r="114" spans="2:24" x14ac:dyDescent="0.35">
      <c r="B114" s="326"/>
      <c r="C114" s="329"/>
      <c r="D114" s="329"/>
      <c r="E114" s="332"/>
      <c r="F114" s="294" t="s">
        <v>1049</v>
      </c>
      <c r="G114" s="332"/>
      <c r="H114" s="332"/>
      <c r="I114" s="32">
        <v>710</v>
      </c>
      <c r="J114" s="329"/>
      <c r="K114" s="329"/>
      <c r="L114" s="344"/>
      <c r="M114" s="345"/>
      <c r="N114" s="345"/>
      <c r="O114" s="345"/>
      <c r="P114" s="345"/>
      <c r="Q114" s="345"/>
      <c r="R114" s="345"/>
      <c r="S114" s="345"/>
      <c r="T114" s="345"/>
      <c r="U114" s="345"/>
      <c r="V114" s="345"/>
      <c r="W114" s="345"/>
      <c r="X114" s="346"/>
    </row>
    <row r="115" spans="2:24" x14ac:dyDescent="0.35">
      <c r="B115" s="326"/>
      <c r="C115" s="329"/>
      <c r="D115" s="329"/>
      <c r="E115" s="332"/>
      <c r="F115" s="294" t="s">
        <v>1050</v>
      </c>
      <c r="G115" s="332"/>
      <c r="H115" s="332"/>
      <c r="I115" s="32">
        <v>450</v>
      </c>
      <c r="J115" s="329"/>
      <c r="K115" s="329"/>
      <c r="L115" s="344"/>
      <c r="M115" s="345"/>
      <c r="N115" s="345"/>
      <c r="O115" s="345"/>
      <c r="P115" s="345"/>
      <c r="Q115" s="345"/>
      <c r="R115" s="345"/>
      <c r="S115" s="345"/>
      <c r="T115" s="345"/>
      <c r="U115" s="345"/>
      <c r="V115" s="345"/>
      <c r="W115" s="345"/>
      <c r="X115" s="346"/>
    </row>
    <row r="116" spans="2:24" x14ac:dyDescent="0.35">
      <c r="B116" s="326"/>
      <c r="C116" s="329"/>
      <c r="D116" s="329"/>
      <c r="E116" s="332"/>
      <c r="F116" s="255" t="s">
        <v>908</v>
      </c>
      <c r="G116" s="332"/>
      <c r="H116" s="332"/>
      <c r="I116" s="32">
        <v>896</v>
      </c>
      <c r="J116" s="329"/>
      <c r="K116" s="329"/>
      <c r="L116" s="344"/>
      <c r="M116" s="345"/>
      <c r="N116" s="345"/>
      <c r="O116" s="345"/>
      <c r="P116" s="345"/>
      <c r="Q116" s="345"/>
      <c r="R116" s="345"/>
      <c r="S116" s="345"/>
      <c r="T116" s="345"/>
      <c r="U116" s="345"/>
      <c r="V116" s="345"/>
      <c r="W116" s="345"/>
      <c r="X116" s="346"/>
    </row>
    <row r="117" spans="2:24" x14ac:dyDescent="0.35">
      <c r="B117" s="326"/>
      <c r="C117" s="329"/>
      <c r="D117" s="329"/>
      <c r="E117" s="332"/>
      <c r="F117" s="294" t="s">
        <v>1051</v>
      </c>
      <c r="G117" s="332"/>
      <c r="H117" s="332"/>
      <c r="I117" s="32">
        <v>709</v>
      </c>
      <c r="J117" s="329"/>
      <c r="K117" s="329"/>
      <c r="L117" s="344"/>
      <c r="M117" s="345"/>
      <c r="N117" s="345"/>
      <c r="O117" s="345"/>
      <c r="P117" s="345"/>
      <c r="Q117" s="345"/>
      <c r="R117" s="345"/>
      <c r="S117" s="345"/>
      <c r="T117" s="345"/>
      <c r="U117" s="345"/>
      <c r="V117" s="345"/>
      <c r="W117" s="345"/>
      <c r="X117" s="346"/>
    </row>
    <row r="118" spans="2:24" x14ac:dyDescent="0.35">
      <c r="B118" s="326"/>
      <c r="C118" s="329"/>
      <c r="D118" s="329"/>
      <c r="E118" s="332"/>
      <c r="F118" s="294" t="s">
        <v>1052</v>
      </c>
      <c r="G118" s="332"/>
      <c r="H118" s="332"/>
      <c r="I118" s="32">
        <v>785</v>
      </c>
      <c r="J118" s="329"/>
      <c r="K118" s="329"/>
      <c r="L118" s="344"/>
      <c r="M118" s="345"/>
      <c r="N118" s="345"/>
      <c r="O118" s="345"/>
      <c r="P118" s="345"/>
      <c r="Q118" s="345"/>
      <c r="R118" s="345"/>
      <c r="S118" s="345"/>
      <c r="T118" s="345"/>
      <c r="U118" s="345"/>
      <c r="V118" s="345"/>
      <c r="W118" s="345"/>
      <c r="X118" s="346"/>
    </row>
    <row r="119" spans="2:24" x14ac:dyDescent="0.35">
      <c r="B119" s="326"/>
      <c r="C119" s="329"/>
      <c r="D119" s="329"/>
      <c r="E119" s="332"/>
      <c r="F119" s="294" t="s">
        <v>707</v>
      </c>
      <c r="G119" s="332"/>
      <c r="H119" s="332"/>
      <c r="I119" s="32">
        <v>886</v>
      </c>
      <c r="J119" s="329"/>
      <c r="K119" s="329"/>
      <c r="L119" s="344"/>
      <c r="M119" s="345"/>
      <c r="N119" s="345"/>
      <c r="O119" s="345"/>
      <c r="P119" s="345"/>
      <c r="Q119" s="345"/>
      <c r="R119" s="345"/>
      <c r="S119" s="345"/>
      <c r="T119" s="345"/>
      <c r="U119" s="345"/>
      <c r="V119" s="345"/>
      <c r="W119" s="345"/>
      <c r="X119" s="346"/>
    </row>
    <row r="120" spans="2:24" x14ac:dyDescent="0.35">
      <c r="B120" s="326"/>
      <c r="C120" s="329"/>
      <c r="D120" s="329"/>
      <c r="E120" s="332"/>
      <c r="F120" s="294" t="s">
        <v>903</v>
      </c>
      <c r="G120" s="332"/>
      <c r="H120" s="332"/>
      <c r="I120" s="32" t="s">
        <v>1058</v>
      </c>
      <c r="J120" s="329"/>
      <c r="K120" s="329"/>
      <c r="L120" s="344"/>
      <c r="M120" s="345"/>
      <c r="N120" s="345"/>
      <c r="O120" s="345"/>
      <c r="P120" s="345"/>
      <c r="Q120" s="345"/>
      <c r="R120" s="345"/>
      <c r="S120" s="345"/>
      <c r="T120" s="345"/>
      <c r="U120" s="345"/>
      <c r="V120" s="345"/>
      <c r="W120" s="345"/>
      <c r="X120" s="346"/>
    </row>
    <row r="121" spans="2:24" x14ac:dyDescent="0.35">
      <c r="B121" s="326"/>
      <c r="C121" s="329"/>
      <c r="D121" s="329"/>
      <c r="E121" s="332"/>
      <c r="F121" s="294" t="s">
        <v>1053</v>
      </c>
      <c r="G121" s="332"/>
      <c r="H121" s="332"/>
      <c r="I121" s="32" t="s">
        <v>1058</v>
      </c>
      <c r="J121" s="329"/>
      <c r="K121" s="329"/>
      <c r="L121" s="344"/>
      <c r="M121" s="345"/>
      <c r="N121" s="345"/>
      <c r="O121" s="345"/>
      <c r="P121" s="345"/>
      <c r="Q121" s="345"/>
      <c r="R121" s="345"/>
      <c r="S121" s="345"/>
      <c r="T121" s="345"/>
      <c r="U121" s="345"/>
      <c r="V121" s="345"/>
      <c r="W121" s="345"/>
      <c r="X121" s="346"/>
    </row>
    <row r="122" spans="2:24" x14ac:dyDescent="0.35">
      <c r="B122" s="326"/>
      <c r="C122" s="329"/>
      <c r="D122" s="329"/>
      <c r="E122" s="332"/>
      <c r="F122" s="294" t="s">
        <v>1054</v>
      </c>
      <c r="G122" s="332"/>
      <c r="H122" s="332"/>
      <c r="I122" s="32" t="s">
        <v>1058</v>
      </c>
      <c r="J122" s="329"/>
      <c r="K122" s="329"/>
      <c r="L122" s="344"/>
      <c r="M122" s="345"/>
      <c r="N122" s="345"/>
      <c r="O122" s="345"/>
      <c r="P122" s="345"/>
      <c r="Q122" s="345"/>
      <c r="R122" s="345"/>
      <c r="S122" s="345"/>
      <c r="T122" s="345"/>
      <c r="U122" s="345"/>
      <c r="V122" s="345"/>
      <c r="W122" s="345"/>
      <c r="X122" s="346"/>
    </row>
    <row r="123" spans="2:24" x14ac:dyDescent="0.35">
      <c r="B123" s="326"/>
      <c r="C123" s="329"/>
      <c r="D123" s="329"/>
      <c r="E123" s="332"/>
      <c r="F123" s="294" t="s">
        <v>706</v>
      </c>
      <c r="G123" s="332"/>
      <c r="H123" s="332"/>
      <c r="I123" s="32" t="s">
        <v>1058</v>
      </c>
      <c r="J123" s="329"/>
      <c r="K123" s="329"/>
      <c r="L123" s="344"/>
      <c r="M123" s="345"/>
      <c r="N123" s="345"/>
      <c r="O123" s="345"/>
      <c r="P123" s="345"/>
      <c r="Q123" s="345"/>
      <c r="R123" s="345"/>
      <c r="S123" s="345"/>
      <c r="T123" s="345"/>
      <c r="U123" s="345"/>
      <c r="V123" s="345"/>
      <c r="W123" s="345"/>
      <c r="X123" s="346"/>
    </row>
    <row r="124" spans="2:24" x14ac:dyDescent="0.35">
      <c r="B124" s="326"/>
      <c r="C124" s="329"/>
      <c r="D124" s="329"/>
      <c r="E124" s="332"/>
      <c r="F124" s="294" t="s">
        <v>911</v>
      </c>
      <c r="G124" s="332"/>
      <c r="H124" s="332"/>
      <c r="I124" s="32" t="s">
        <v>1058</v>
      </c>
      <c r="J124" s="329"/>
      <c r="K124" s="329"/>
      <c r="L124" s="344"/>
      <c r="M124" s="345"/>
      <c r="N124" s="345"/>
      <c r="O124" s="345"/>
      <c r="P124" s="345"/>
      <c r="Q124" s="345"/>
      <c r="R124" s="345"/>
      <c r="S124" s="345"/>
      <c r="T124" s="345"/>
      <c r="U124" s="345"/>
      <c r="V124" s="345"/>
      <c r="W124" s="345"/>
      <c r="X124" s="346"/>
    </row>
    <row r="125" spans="2:24" ht="29" x14ac:dyDescent="0.35">
      <c r="B125" s="326"/>
      <c r="C125" s="329"/>
      <c r="D125" s="329"/>
      <c r="E125" s="332"/>
      <c r="F125" s="255" t="s">
        <v>1055</v>
      </c>
      <c r="G125" s="332"/>
      <c r="H125" s="333"/>
      <c r="I125" s="32">
        <v>690</v>
      </c>
      <c r="J125" s="329"/>
      <c r="K125" s="329"/>
      <c r="L125" s="344"/>
      <c r="M125" s="345"/>
      <c r="N125" s="345"/>
      <c r="O125" s="345"/>
      <c r="P125" s="345"/>
      <c r="Q125" s="345"/>
      <c r="R125" s="345"/>
      <c r="S125" s="345"/>
      <c r="T125" s="345"/>
      <c r="U125" s="345"/>
      <c r="V125" s="345"/>
      <c r="W125" s="345"/>
      <c r="X125" s="346"/>
    </row>
    <row r="126" spans="2:24" x14ac:dyDescent="0.35">
      <c r="B126" s="326"/>
      <c r="C126" s="329"/>
      <c r="D126" s="329"/>
      <c r="E126" s="332"/>
      <c r="F126" s="255" t="s">
        <v>791</v>
      </c>
      <c r="G126" s="332"/>
      <c r="H126" s="331" t="s">
        <v>1056</v>
      </c>
      <c r="I126" s="32">
        <v>683</v>
      </c>
      <c r="J126" s="329"/>
      <c r="K126" s="329"/>
      <c r="L126" s="344"/>
      <c r="M126" s="345"/>
      <c r="N126" s="345"/>
      <c r="O126" s="345"/>
      <c r="P126" s="345"/>
      <c r="Q126" s="345"/>
      <c r="R126" s="345"/>
      <c r="S126" s="345"/>
      <c r="T126" s="345"/>
      <c r="U126" s="345"/>
      <c r="V126" s="345"/>
      <c r="W126" s="345"/>
      <c r="X126" s="346"/>
    </row>
    <row r="127" spans="2:24" x14ac:dyDescent="0.35">
      <c r="B127" s="326"/>
      <c r="C127" s="329"/>
      <c r="D127" s="329"/>
      <c r="E127" s="332"/>
      <c r="F127" s="255" t="s">
        <v>710</v>
      </c>
      <c r="G127" s="332"/>
      <c r="H127" s="332"/>
      <c r="I127" s="32">
        <v>972</v>
      </c>
      <c r="J127" s="329"/>
      <c r="K127" s="329"/>
      <c r="L127" s="344"/>
      <c r="M127" s="345"/>
      <c r="N127" s="345"/>
      <c r="O127" s="345"/>
      <c r="P127" s="345"/>
      <c r="Q127" s="345"/>
      <c r="R127" s="345"/>
      <c r="S127" s="345"/>
      <c r="T127" s="345"/>
      <c r="U127" s="345"/>
      <c r="V127" s="345"/>
      <c r="W127" s="345"/>
      <c r="X127" s="346"/>
    </row>
    <row r="128" spans="2:24" x14ac:dyDescent="0.35">
      <c r="B128" s="326"/>
      <c r="C128" s="329"/>
      <c r="D128" s="329"/>
      <c r="E128" s="332"/>
      <c r="F128" s="255" t="s">
        <v>1048</v>
      </c>
      <c r="G128" s="332"/>
      <c r="H128" s="332"/>
      <c r="I128" s="32">
        <v>1520</v>
      </c>
      <c r="J128" s="329"/>
      <c r="K128" s="329"/>
      <c r="L128" s="344"/>
      <c r="M128" s="345"/>
      <c r="N128" s="345"/>
      <c r="O128" s="345"/>
      <c r="P128" s="345"/>
      <c r="Q128" s="345"/>
      <c r="R128" s="345"/>
      <c r="S128" s="345"/>
      <c r="T128" s="345"/>
      <c r="U128" s="345"/>
      <c r="V128" s="345"/>
      <c r="W128" s="345"/>
      <c r="X128" s="346"/>
    </row>
    <row r="129" spans="2:24" x14ac:dyDescent="0.35">
      <c r="B129" s="326"/>
      <c r="C129" s="329"/>
      <c r="D129" s="329"/>
      <c r="E129" s="332"/>
      <c r="F129" s="294" t="s">
        <v>906</v>
      </c>
      <c r="G129" s="332"/>
      <c r="H129" s="332"/>
      <c r="I129" s="32">
        <v>1491</v>
      </c>
      <c r="J129" s="329"/>
      <c r="K129" s="329"/>
      <c r="L129" s="344"/>
      <c r="M129" s="345"/>
      <c r="N129" s="345"/>
      <c r="O129" s="345"/>
      <c r="P129" s="345"/>
      <c r="Q129" s="345"/>
      <c r="R129" s="345"/>
      <c r="S129" s="345"/>
      <c r="T129" s="345"/>
      <c r="U129" s="345"/>
      <c r="V129" s="345"/>
      <c r="W129" s="345"/>
      <c r="X129" s="346"/>
    </row>
    <row r="130" spans="2:24" x14ac:dyDescent="0.35">
      <c r="B130" s="326"/>
      <c r="C130" s="329"/>
      <c r="D130" s="329"/>
      <c r="E130" s="332"/>
      <c r="F130" s="294" t="s">
        <v>1049</v>
      </c>
      <c r="G130" s="332"/>
      <c r="H130" s="332"/>
      <c r="I130" s="32">
        <v>917</v>
      </c>
      <c r="J130" s="329"/>
      <c r="K130" s="329"/>
      <c r="L130" s="344"/>
      <c r="M130" s="345"/>
      <c r="N130" s="345"/>
      <c r="O130" s="345"/>
      <c r="P130" s="345"/>
      <c r="Q130" s="345"/>
      <c r="R130" s="345"/>
      <c r="S130" s="345"/>
      <c r="T130" s="345"/>
      <c r="U130" s="345"/>
      <c r="V130" s="345"/>
      <c r="W130" s="345"/>
      <c r="X130" s="346"/>
    </row>
    <row r="131" spans="2:24" x14ac:dyDescent="0.35">
      <c r="B131" s="326"/>
      <c r="C131" s="329"/>
      <c r="D131" s="329"/>
      <c r="E131" s="332"/>
      <c r="F131" s="294" t="s">
        <v>1050</v>
      </c>
      <c r="G131" s="332"/>
      <c r="H131" s="332"/>
      <c r="I131" s="32">
        <v>590</v>
      </c>
      <c r="J131" s="329"/>
      <c r="K131" s="329"/>
      <c r="L131" s="344"/>
      <c r="M131" s="345"/>
      <c r="N131" s="345"/>
      <c r="O131" s="345"/>
      <c r="P131" s="345"/>
      <c r="Q131" s="345"/>
      <c r="R131" s="345"/>
      <c r="S131" s="345"/>
      <c r="T131" s="345"/>
      <c r="U131" s="345"/>
      <c r="V131" s="345"/>
      <c r="W131" s="345"/>
      <c r="X131" s="346"/>
    </row>
    <row r="132" spans="2:24" x14ac:dyDescent="0.35">
      <c r="B132" s="326"/>
      <c r="C132" s="329"/>
      <c r="D132" s="329"/>
      <c r="E132" s="332"/>
      <c r="F132" s="255" t="s">
        <v>908</v>
      </c>
      <c r="G132" s="332"/>
      <c r="H132" s="332"/>
      <c r="I132" s="32">
        <v>1192</v>
      </c>
      <c r="J132" s="329"/>
      <c r="K132" s="329"/>
      <c r="L132" s="344"/>
      <c r="M132" s="345"/>
      <c r="N132" s="345"/>
      <c r="O132" s="345"/>
      <c r="P132" s="345"/>
      <c r="Q132" s="345"/>
      <c r="R132" s="345"/>
      <c r="S132" s="345"/>
      <c r="T132" s="345"/>
      <c r="U132" s="345"/>
      <c r="V132" s="345"/>
      <c r="W132" s="345"/>
      <c r="X132" s="346"/>
    </row>
    <row r="133" spans="2:24" x14ac:dyDescent="0.35">
      <c r="B133" s="326"/>
      <c r="C133" s="329"/>
      <c r="D133" s="329"/>
      <c r="E133" s="332"/>
      <c r="F133" s="294" t="s">
        <v>1051</v>
      </c>
      <c r="G133" s="332"/>
      <c r="H133" s="332"/>
      <c r="I133" s="32">
        <v>906</v>
      </c>
      <c r="J133" s="329"/>
      <c r="K133" s="329"/>
      <c r="L133" s="344"/>
      <c r="M133" s="345"/>
      <c r="N133" s="345"/>
      <c r="O133" s="345"/>
      <c r="P133" s="345"/>
      <c r="Q133" s="345"/>
      <c r="R133" s="345"/>
      <c r="S133" s="345"/>
      <c r="T133" s="345"/>
      <c r="U133" s="345"/>
      <c r="V133" s="345"/>
      <c r="W133" s="345"/>
      <c r="X133" s="346"/>
    </row>
    <row r="134" spans="2:24" x14ac:dyDescent="0.35">
      <c r="B134" s="326"/>
      <c r="C134" s="329"/>
      <c r="D134" s="329"/>
      <c r="E134" s="332"/>
      <c r="F134" s="294" t="s">
        <v>1052</v>
      </c>
      <c r="G134" s="332"/>
      <c r="H134" s="332"/>
      <c r="I134" s="32">
        <v>1036</v>
      </c>
      <c r="J134" s="329"/>
      <c r="K134" s="329"/>
      <c r="L134" s="344"/>
      <c r="M134" s="345"/>
      <c r="N134" s="345"/>
      <c r="O134" s="345"/>
      <c r="P134" s="345"/>
      <c r="Q134" s="345"/>
      <c r="R134" s="345"/>
      <c r="S134" s="345"/>
      <c r="T134" s="345"/>
      <c r="U134" s="345"/>
      <c r="V134" s="345"/>
      <c r="W134" s="345"/>
      <c r="X134" s="346"/>
    </row>
    <row r="135" spans="2:24" x14ac:dyDescent="0.35">
      <c r="B135" s="326"/>
      <c r="C135" s="329"/>
      <c r="D135" s="329"/>
      <c r="E135" s="332"/>
      <c r="F135" s="294" t="s">
        <v>707</v>
      </c>
      <c r="G135" s="332"/>
      <c r="H135" s="332"/>
      <c r="I135" s="32">
        <v>1238</v>
      </c>
      <c r="J135" s="329"/>
      <c r="K135" s="329"/>
      <c r="L135" s="344"/>
      <c r="M135" s="345"/>
      <c r="N135" s="345"/>
      <c r="O135" s="345"/>
      <c r="P135" s="345"/>
      <c r="Q135" s="345"/>
      <c r="R135" s="345"/>
      <c r="S135" s="345"/>
      <c r="T135" s="345"/>
      <c r="U135" s="345"/>
      <c r="V135" s="345"/>
      <c r="W135" s="345"/>
      <c r="X135" s="346"/>
    </row>
    <row r="136" spans="2:24" x14ac:dyDescent="0.35">
      <c r="B136" s="326"/>
      <c r="C136" s="329"/>
      <c r="D136" s="329"/>
      <c r="E136" s="332"/>
      <c r="F136" s="294" t="s">
        <v>903</v>
      </c>
      <c r="G136" s="332"/>
      <c r="H136" s="332"/>
      <c r="I136" s="32" t="s">
        <v>1058</v>
      </c>
      <c r="J136" s="329"/>
      <c r="K136" s="329"/>
      <c r="L136" s="344"/>
      <c r="M136" s="345"/>
      <c r="N136" s="345"/>
      <c r="O136" s="345"/>
      <c r="P136" s="345"/>
      <c r="Q136" s="345"/>
      <c r="R136" s="345"/>
      <c r="S136" s="345"/>
      <c r="T136" s="345"/>
      <c r="U136" s="345"/>
      <c r="V136" s="345"/>
      <c r="W136" s="345"/>
      <c r="X136" s="346"/>
    </row>
    <row r="137" spans="2:24" x14ac:dyDescent="0.35">
      <c r="B137" s="326"/>
      <c r="C137" s="329"/>
      <c r="D137" s="329"/>
      <c r="E137" s="332"/>
      <c r="F137" s="294" t="s">
        <v>1053</v>
      </c>
      <c r="G137" s="332"/>
      <c r="H137" s="332"/>
      <c r="I137" s="32" t="s">
        <v>1058</v>
      </c>
      <c r="J137" s="329"/>
      <c r="K137" s="329"/>
      <c r="L137" s="344"/>
      <c r="M137" s="345"/>
      <c r="N137" s="345"/>
      <c r="O137" s="345"/>
      <c r="P137" s="345"/>
      <c r="Q137" s="345"/>
      <c r="R137" s="345"/>
      <c r="S137" s="345"/>
      <c r="T137" s="345"/>
      <c r="U137" s="345"/>
      <c r="V137" s="345"/>
      <c r="W137" s="345"/>
      <c r="X137" s="346"/>
    </row>
    <row r="138" spans="2:24" x14ac:dyDescent="0.35">
      <c r="B138" s="326"/>
      <c r="C138" s="329"/>
      <c r="D138" s="329"/>
      <c r="E138" s="332"/>
      <c r="F138" s="294" t="s">
        <v>1054</v>
      </c>
      <c r="G138" s="332"/>
      <c r="H138" s="332"/>
      <c r="I138" s="32" t="s">
        <v>1058</v>
      </c>
      <c r="J138" s="329"/>
      <c r="K138" s="329"/>
      <c r="L138" s="344"/>
      <c r="M138" s="345"/>
      <c r="N138" s="345"/>
      <c r="O138" s="345"/>
      <c r="P138" s="345"/>
      <c r="Q138" s="345"/>
      <c r="R138" s="345"/>
      <c r="S138" s="345"/>
      <c r="T138" s="345"/>
      <c r="U138" s="345"/>
      <c r="V138" s="345"/>
      <c r="W138" s="345"/>
      <c r="X138" s="346"/>
    </row>
    <row r="139" spans="2:24" x14ac:dyDescent="0.35">
      <c r="B139" s="326"/>
      <c r="C139" s="329"/>
      <c r="D139" s="329"/>
      <c r="E139" s="332"/>
      <c r="F139" s="294" t="s">
        <v>706</v>
      </c>
      <c r="G139" s="332"/>
      <c r="H139" s="332"/>
      <c r="I139" s="32" t="s">
        <v>1058</v>
      </c>
      <c r="J139" s="329"/>
      <c r="K139" s="329"/>
      <c r="L139" s="344"/>
      <c r="M139" s="345"/>
      <c r="N139" s="345"/>
      <c r="O139" s="345"/>
      <c r="P139" s="345"/>
      <c r="Q139" s="345"/>
      <c r="R139" s="345"/>
      <c r="S139" s="345"/>
      <c r="T139" s="345"/>
      <c r="U139" s="345"/>
      <c r="V139" s="345"/>
      <c r="W139" s="345"/>
      <c r="X139" s="346"/>
    </row>
    <row r="140" spans="2:24" x14ac:dyDescent="0.35">
      <c r="B140" s="326"/>
      <c r="C140" s="329"/>
      <c r="D140" s="329"/>
      <c r="E140" s="332"/>
      <c r="F140" s="294" t="s">
        <v>911</v>
      </c>
      <c r="G140" s="332"/>
      <c r="H140" s="332"/>
      <c r="I140" s="32" t="s">
        <v>1058</v>
      </c>
      <c r="J140" s="329"/>
      <c r="K140" s="329"/>
      <c r="L140" s="344"/>
      <c r="M140" s="345"/>
      <c r="N140" s="345"/>
      <c r="O140" s="345"/>
      <c r="P140" s="345"/>
      <c r="Q140" s="345"/>
      <c r="R140" s="345"/>
      <c r="S140" s="345"/>
      <c r="T140" s="345"/>
      <c r="U140" s="345"/>
      <c r="V140" s="345"/>
      <c r="W140" s="345"/>
      <c r="X140" s="346"/>
    </row>
    <row r="141" spans="2:24" ht="29" x14ac:dyDescent="0.35">
      <c r="B141" s="326"/>
      <c r="C141" s="329"/>
      <c r="D141" s="329"/>
      <c r="E141" s="332"/>
      <c r="F141" s="255" t="s">
        <v>1055</v>
      </c>
      <c r="G141" s="332"/>
      <c r="H141" s="333"/>
      <c r="I141" s="32">
        <v>930</v>
      </c>
      <c r="J141" s="329"/>
      <c r="K141" s="329"/>
      <c r="L141" s="344"/>
      <c r="M141" s="345"/>
      <c r="N141" s="345"/>
      <c r="O141" s="345"/>
      <c r="P141" s="345"/>
      <c r="Q141" s="345"/>
      <c r="R141" s="345"/>
      <c r="S141" s="345"/>
      <c r="T141" s="345"/>
      <c r="U141" s="345"/>
      <c r="V141" s="345"/>
      <c r="W141" s="345"/>
      <c r="X141" s="346"/>
    </row>
    <row r="142" spans="2:24" x14ac:dyDescent="0.35">
      <c r="B142" s="326"/>
      <c r="C142" s="329"/>
      <c r="D142" s="329"/>
      <c r="E142" s="332"/>
      <c r="F142" s="255" t="s">
        <v>791</v>
      </c>
      <c r="G142" s="332"/>
      <c r="H142" s="331" t="s">
        <v>1057</v>
      </c>
      <c r="I142" s="32">
        <v>591</v>
      </c>
      <c r="J142" s="329"/>
      <c r="K142" s="329"/>
      <c r="L142" s="344"/>
      <c r="M142" s="345"/>
      <c r="N142" s="345"/>
      <c r="O142" s="345"/>
      <c r="P142" s="345"/>
      <c r="Q142" s="345"/>
      <c r="R142" s="345"/>
      <c r="S142" s="345"/>
      <c r="T142" s="345"/>
      <c r="U142" s="345"/>
      <c r="V142" s="345"/>
      <c r="W142" s="345"/>
      <c r="X142" s="346"/>
    </row>
    <row r="143" spans="2:24" x14ac:dyDescent="0.35">
      <c r="B143" s="326"/>
      <c r="C143" s="329"/>
      <c r="D143" s="329"/>
      <c r="E143" s="332"/>
      <c r="F143" s="255" t="s">
        <v>710</v>
      </c>
      <c r="G143" s="332"/>
      <c r="H143" s="332"/>
      <c r="I143" s="32">
        <v>864</v>
      </c>
      <c r="J143" s="329"/>
      <c r="K143" s="329"/>
      <c r="L143" s="344"/>
      <c r="M143" s="345"/>
      <c r="N143" s="345"/>
      <c r="O143" s="345"/>
      <c r="P143" s="345"/>
      <c r="Q143" s="345"/>
      <c r="R143" s="345"/>
      <c r="S143" s="345"/>
      <c r="T143" s="345"/>
      <c r="U143" s="345"/>
      <c r="V143" s="345"/>
      <c r="W143" s="345"/>
      <c r="X143" s="346"/>
    </row>
    <row r="144" spans="2:24" x14ac:dyDescent="0.35">
      <c r="B144" s="326"/>
      <c r="C144" s="329"/>
      <c r="D144" s="329"/>
      <c r="E144" s="332"/>
      <c r="F144" s="255" t="s">
        <v>1048</v>
      </c>
      <c r="G144" s="332"/>
      <c r="H144" s="332"/>
      <c r="I144" s="32">
        <v>2196</v>
      </c>
      <c r="J144" s="329"/>
      <c r="K144" s="329"/>
      <c r="L144" s="344"/>
      <c r="M144" s="345"/>
      <c r="N144" s="345"/>
      <c r="O144" s="345"/>
      <c r="P144" s="345"/>
      <c r="Q144" s="345"/>
      <c r="R144" s="345"/>
      <c r="S144" s="345"/>
      <c r="T144" s="345"/>
      <c r="U144" s="345"/>
      <c r="V144" s="345"/>
      <c r="W144" s="345"/>
      <c r="X144" s="346"/>
    </row>
    <row r="145" spans="2:24" x14ac:dyDescent="0.35">
      <c r="B145" s="326"/>
      <c r="C145" s="329"/>
      <c r="D145" s="329"/>
      <c r="E145" s="332"/>
      <c r="F145" s="294" t="s">
        <v>906</v>
      </c>
      <c r="G145" s="332"/>
      <c r="H145" s="332"/>
      <c r="I145" s="32">
        <v>1471</v>
      </c>
      <c r="J145" s="329"/>
      <c r="K145" s="329"/>
      <c r="L145" s="344"/>
      <c r="M145" s="345"/>
      <c r="N145" s="345"/>
      <c r="O145" s="345"/>
      <c r="P145" s="345"/>
      <c r="Q145" s="345"/>
      <c r="R145" s="345"/>
      <c r="S145" s="345"/>
      <c r="T145" s="345"/>
      <c r="U145" s="345"/>
      <c r="V145" s="345"/>
      <c r="W145" s="345"/>
      <c r="X145" s="346"/>
    </row>
    <row r="146" spans="2:24" x14ac:dyDescent="0.35">
      <c r="B146" s="326"/>
      <c r="C146" s="329"/>
      <c r="D146" s="329"/>
      <c r="E146" s="332"/>
      <c r="F146" s="294" t="s">
        <v>1049</v>
      </c>
      <c r="G146" s="332"/>
      <c r="H146" s="332"/>
      <c r="I146" s="32">
        <v>862</v>
      </c>
      <c r="J146" s="329"/>
      <c r="K146" s="329"/>
      <c r="L146" s="344"/>
      <c r="M146" s="345"/>
      <c r="N146" s="345"/>
      <c r="O146" s="345"/>
      <c r="P146" s="345"/>
      <c r="Q146" s="345"/>
      <c r="R146" s="345"/>
      <c r="S146" s="345"/>
      <c r="T146" s="345"/>
      <c r="U146" s="345"/>
      <c r="V146" s="345"/>
      <c r="W146" s="345"/>
      <c r="X146" s="346"/>
    </row>
    <row r="147" spans="2:24" x14ac:dyDescent="0.35">
      <c r="B147" s="326"/>
      <c r="C147" s="329"/>
      <c r="D147" s="329"/>
      <c r="E147" s="332"/>
      <c r="F147" s="294" t="s">
        <v>1050</v>
      </c>
      <c r="G147" s="332"/>
      <c r="H147" s="332"/>
      <c r="I147" s="32">
        <v>492</v>
      </c>
      <c r="J147" s="329"/>
      <c r="K147" s="329"/>
      <c r="L147" s="344"/>
      <c r="M147" s="345"/>
      <c r="N147" s="345"/>
      <c r="O147" s="345"/>
      <c r="P147" s="345"/>
      <c r="Q147" s="345"/>
      <c r="R147" s="345"/>
      <c r="S147" s="345"/>
      <c r="T147" s="345"/>
      <c r="U147" s="345"/>
      <c r="V147" s="345"/>
      <c r="W147" s="345"/>
      <c r="X147" s="346"/>
    </row>
    <row r="148" spans="2:24" x14ac:dyDescent="0.35">
      <c r="B148" s="326"/>
      <c r="C148" s="329"/>
      <c r="D148" s="329"/>
      <c r="E148" s="332"/>
      <c r="F148" s="255" t="s">
        <v>908</v>
      </c>
      <c r="G148" s="332"/>
      <c r="H148" s="332"/>
      <c r="I148" s="32">
        <v>1048</v>
      </c>
      <c r="J148" s="329"/>
      <c r="K148" s="329"/>
      <c r="L148" s="344"/>
      <c r="M148" s="345"/>
      <c r="N148" s="345"/>
      <c r="O148" s="345"/>
      <c r="P148" s="345"/>
      <c r="Q148" s="345"/>
      <c r="R148" s="345"/>
      <c r="S148" s="345"/>
      <c r="T148" s="345"/>
      <c r="U148" s="345"/>
      <c r="V148" s="345"/>
      <c r="W148" s="345"/>
      <c r="X148" s="346"/>
    </row>
    <row r="149" spans="2:24" x14ac:dyDescent="0.35">
      <c r="B149" s="326"/>
      <c r="C149" s="329"/>
      <c r="D149" s="329"/>
      <c r="E149" s="332"/>
      <c r="F149" s="294" t="s">
        <v>1051</v>
      </c>
      <c r="G149" s="332"/>
      <c r="H149" s="332"/>
      <c r="I149" s="32">
        <v>839</v>
      </c>
      <c r="J149" s="329"/>
      <c r="K149" s="329"/>
      <c r="L149" s="344"/>
      <c r="M149" s="345"/>
      <c r="N149" s="345"/>
      <c r="O149" s="345"/>
      <c r="P149" s="345"/>
      <c r="Q149" s="345"/>
      <c r="R149" s="345"/>
      <c r="S149" s="345"/>
      <c r="T149" s="345"/>
      <c r="U149" s="345"/>
      <c r="V149" s="345"/>
      <c r="W149" s="345"/>
      <c r="X149" s="346"/>
    </row>
    <row r="150" spans="2:24" x14ac:dyDescent="0.35">
      <c r="B150" s="326"/>
      <c r="C150" s="329"/>
      <c r="D150" s="329"/>
      <c r="E150" s="332"/>
      <c r="F150" s="294" t="s">
        <v>1052</v>
      </c>
      <c r="G150" s="332"/>
      <c r="H150" s="332"/>
      <c r="I150" s="32">
        <v>986</v>
      </c>
      <c r="J150" s="329"/>
      <c r="K150" s="329"/>
      <c r="L150" s="344"/>
      <c r="M150" s="345"/>
      <c r="N150" s="345"/>
      <c r="O150" s="345"/>
      <c r="P150" s="345"/>
      <c r="Q150" s="345"/>
      <c r="R150" s="345"/>
      <c r="S150" s="345"/>
      <c r="T150" s="345"/>
      <c r="U150" s="345"/>
      <c r="V150" s="345"/>
      <c r="W150" s="345"/>
      <c r="X150" s="346"/>
    </row>
    <row r="151" spans="2:24" x14ac:dyDescent="0.35">
      <c r="B151" s="326"/>
      <c r="C151" s="329"/>
      <c r="D151" s="329"/>
      <c r="E151" s="332"/>
      <c r="F151" s="294" t="s">
        <v>707</v>
      </c>
      <c r="G151" s="332"/>
      <c r="H151" s="332"/>
      <c r="I151" s="32">
        <v>1116</v>
      </c>
      <c r="J151" s="329"/>
      <c r="K151" s="329"/>
      <c r="L151" s="344"/>
      <c r="M151" s="345"/>
      <c r="N151" s="345"/>
      <c r="O151" s="345"/>
      <c r="P151" s="345"/>
      <c r="Q151" s="345"/>
      <c r="R151" s="345"/>
      <c r="S151" s="345"/>
      <c r="T151" s="345"/>
      <c r="U151" s="345"/>
      <c r="V151" s="345"/>
      <c r="W151" s="345"/>
      <c r="X151" s="346"/>
    </row>
    <row r="152" spans="2:24" x14ac:dyDescent="0.35">
      <c r="B152" s="326"/>
      <c r="C152" s="329"/>
      <c r="D152" s="329"/>
      <c r="E152" s="332"/>
      <c r="F152" s="294" t="s">
        <v>903</v>
      </c>
      <c r="G152" s="332"/>
      <c r="H152" s="332"/>
      <c r="I152" s="32" t="s">
        <v>1058</v>
      </c>
      <c r="J152" s="329"/>
      <c r="K152" s="329"/>
      <c r="L152" s="344"/>
      <c r="M152" s="345"/>
      <c r="N152" s="345"/>
      <c r="O152" s="345"/>
      <c r="P152" s="345"/>
      <c r="Q152" s="345"/>
      <c r="R152" s="345"/>
      <c r="S152" s="345"/>
      <c r="T152" s="345"/>
      <c r="U152" s="345"/>
      <c r="V152" s="345"/>
      <c r="W152" s="345"/>
      <c r="X152" s="346"/>
    </row>
    <row r="153" spans="2:24" x14ac:dyDescent="0.35">
      <c r="B153" s="326"/>
      <c r="C153" s="329"/>
      <c r="D153" s="329"/>
      <c r="E153" s="332"/>
      <c r="F153" s="294" t="s">
        <v>1053</v>
      </c>
      <c r="G153" s="332"/>
      <c r="H153" s="332"/>
      <c r="I153" s="32" t="s">
        <v>1058</v>
      </c>
      <c r="J153" s="329"/>
      <c r="K153" s="329"/>
      <c r="L153" s="344"/>
      <c r="M153" s="345"/>
      <c r="N153" s="345"/>
      <c r="O153" s="345"/>
      <c r="P153" s="345"/>
      <c r="Q153" s="345"/>
      <c r="R153" s="345"/>
      <c r="S153" s="345"/>
      <c r="T153" s="345"/>
      <c r="U153" s="345"/>
      <c r="V153" s="345"/>
      <c r="W153" s="345"/>
      <c r="X153" s="346"/>
    </row>
    <row r="154" spans="2:24" x14ac:dyDescent="0.35">
      <c r="B154" s="326"/>
      <c r="C154" s="329"/>
      <c r="D154" s="329"/>
      <c r="E154" s="332"/>
      <c r="F154" s="294" t="s">
        <v>1054</v>
      </c>
      <c r="G154" s="332"/>
      <c r="H154" s="332"/>
      <c r="I154" s="32" t="s">
        <v>1058</v>
      </c>
      <c r="J154" s="329"/>
      <c r="K154" s="329"/>
      <c r="L154" s="344"/>
      <c r="M154" s="345"/>
      <c r="N154" s="345"/>
      <c r="O154" s="345"/>
      <c r="P154" s="345"/>
      <c r="Q154" s="345"/>
      <c r="R154" s="345"/>
      <c r="S154" s="345"/>
      <c r="T154" s="345"/>
      <c r="U154" s="345"/>
      <c r="V154" s="345"/>
      <c r="W154" s="345"/>
      <c r="X154" s="346"/>
    </row>
    <row r="155" spans="2:24" x14ac:dyDescent="0.35">
      <c r="B155" s="326"/>
      <c r="C155" s="329"/>
      <c r="D155" s="329"/>
      <c r="E155" s="332"/>
      <c r="F155" s="294" t="s">
        <v>706</v>
      </c>
      <c r="G155" s="332"/>
      <c r="H155" s="332"/>
      <c r="I155" s="32" t="s">
        <v>1058</v>
      </c>
      <c r="J155" s="329"/>
      <c r="K155" s="329"/>
      <c r="L155" s="344"/>
      <c r="M155" s="345"/>
      <c r="N155" s="345"/>
      <c r="O155" s="345"/>
      <c r="P155" s="345"/>
      <c r="Q155" s="345"/>
      <c r="R155" s="345"/>
      <c r="S155" s="345"/>
      <c r="T155" s="345"/>
      <c r="U155" s="345"/>
      <c r="V155" s="345"/>
      <c r="W155" s="345"/>
      <c r="X155" s="346"/>
    </row>
    <row r="156" spans="2:24" x14ac:dyDescent="0.35">
      <c r="B156" s="326"/>
      <c r="C156" s="329"/>
      <c r="D156" s="329"/>
      <c r="E156" s="332"/>
      <c r="F156" s="294" t="s">
        <v>911</v>
      </c>
      <c r="G156" s="332"/>
      <c r="H156" s="332"/>
      <c r="I156" s="32" t="s">
        <v>1058</v>
      </c>
      <c r="J156" s="329"/>
      <c r="K156" s="329"/>
      <c r="L156" s="344"/>
      <c r="M156" s="345"/>
      <c r="N156" s="345"/>
      <c r="O156" s="345"/>
      <c r="P156" s="345"/>
      <c r="Q156" s="345"/>
      <c r="R156" s="345"/>
      <c r="S156" s="345"/>
      <c r="T156" s="345"/>
      <c r="U156" s="345"/>
      <c r="V156" s="345"/>
      <c r="W156" s="345"/>
      <c r="X156" s="346"/>
    </row>
    <row r="157" spans="2:24" ht="29" x14ac:dyDescent="0.35">
      <c r="B157" s="327"/>
      <c r="C157" s="330"/>
      <c r="D157" s="330"/>
      <c r="E157" s="333"/>
      <c r="F157" s="255" t="s">
        <v>1055</v>
      </c>
      <c r="G157" s="333"/>
      <c r="H157" s="333"/>
      <c r="I157" s="32">
        <v>830</v>
      </c>
      <c r="J157" s="330"/>
      <c r="K157" s="330"/>
      <c r="L157" s="347"/>
      <c r="M157" s="348"/>
      <c r="N157" s="348"/>
      <c r="O157" s="348"/>
      <c r="P157" s="348"/>
      <c r="Q157" s="348"/>
      <c r="R157" s="348"/>
      <c r="S157" s="348"/>
      <c r="T157" s="348"/>
      <c r="U157" s="348"/>
      <c r="V157" s="348"/>
      <c r="W157" s="348"/>
      <c r="X157" s="349"/>
    </row>
    <row r="158" spans="2:24" x14ac:dyDescent="0.35">
      <c r="B158" s="265" t="s">
        <v>1769</v>
      </c>
      <c r="C158" s="255"/>
      <c r="D158" s="255"/>
      <c r="E158" s="255"/>
      <c r="F158" s="255"/>
      <c r="G158" s="255"/>
      <c r="H158" s="255"/>
      <c r="I158" s="223">
        <v>1.3</v>
      </c>
      <c r="J158" s="252" t="s">
        <v>281</v>
      </c>
      <c r="K158" s="252"/>
      <c r="L158" s="307" t="s">
        <v>1770</v>
      </c>
      <c r="M158" s="308"/>
      <c r="N158" s="308"/>
      <c r="O158" s="308"/>
      <c r="P158" s="308"/>
      <c r="Q158" s="308"/>
      <c r="R158" s="308"/>
      <c r="S158" s="308"/>
      <c r="T158" s="308"/>
      <c r="U158" s="308"/>
      <c r="V158" s="308"/>
      <c r="W158" s="308"/>
      <c r="X158" s="309"/>
    </row>
    <row r="159" spans="2:24" ht="30" customHeight="1" x14ac:dyDescent="0.35">
      <c r="B159" s="486" t="s">
        <v>1771</v>
      </c>
      <c r="C159" s="362" t="s">
        <v>1062</v>
      </c>
      <c r="D159" s="255" t="s">
        <v>1063</v>
      </c>
      <c r="E159" s="255"/>
      <c r="F159" s="255"/>
      <c r="G159" s="255"/>
      <c r="H159" s="255"/>
      <c r="I159" s="223">
        <v>0.84</v>
      </c>
      <c r="J159" s="328" t="s">
        <v>281</v>
      </c>
      <c r="K159" s="252" t="s">
        <v>1038</v>
      </c>
      <c r="L159" s="341" t="s">
        <v>1772</v>
      </c>
      <c r="M159" s="342"/>
      <c r="N159" s="342"/>
      <c r="O159" s="342"/>
      <c r="P159" s="342"/>
      <c r="Q159" s="342"/>
      <c r="R159" s="342"/>
      <c r="S159" s="342"/>
      <c r="T159" s="342"/>
      <c r="U159" s="342"/>
      <c r="V159" s="342"/>
      <c r="W159" s="342"/>
      <c r="X159" s="343"/>
    </row>
    <row r="160" spans="2:24" ht="29" x14ac:dyDescent="0.35">
      <c r="B160" s="486"/>
      <c r="C160" s="362"/>
      <c r="D160" s="255" t="s">
        <v>1065</v>
      </c>
      <c r="E160" s="255"/>
      <c r="F160" s="255"/>
      <c r="G160" s="255"/>
      <c r="H160" s="255"/>
      <c r="I160" s="223">
        <v>0.8</v>
      </c>
      <c r="J160" s="329"/>
      <c r="K160" s="255" t="s">
        <v>1773</v>
      </c>
      <c r="L160" s="344"/>
      <c r="M160" s="366"/>
      <c r="N160" s="366"/>
      <c r="O160" s="366"/>
      <c r="P160" s="366"/>
      <c r="Q160" s="366"/>
      <c r="R160" s="366"/>
      <c r="S160" s="366"/>
      <c r="T160" s="366"/>
      <c r="U160" s="366"/>
      <c r="V160" s="366"/>
      <c r="W160" s="366"/>
      <c r="X160" s="346"/>
    </row>
    <row r="161" spans="2:24" ht="29" x14ac:dyDescent="0.35">
      <c r="B161" s="486"/>
      <c r="C161" s="362"/>
      <c r="D161" s="255" t="s">
        <v>1067</v>
      </c>
      <c r="E161" s="255"/>
      <c r="F161" s="255"/>
      <c r="G161" s="255"/>
      <c r="H161" s="255"/>
      <c r="I161" s="223">
        <v>0.82</v>
      </c>
      <c r="J161" s="330"/>
      <c r="K161" s="255" t="s">
        <v>1774</v>
      </c>
      <c r="L161" s="347"/>
      <c r="M161" s="348"/>
      <c r="N161" s="348"/>
      <c r="O161" s="348"/>
      <c r="P161" s="348"/>
      <c r="Q161" s="348"/>
      <c r="R161" s="348"/>
      <c r="S161" s="348"/>
      <c r="T161" s="348"/>
      <c r="U161" s="348"/>
      <c r="V161" s="348"/>
      <c r="W161" s="348"/>
      <c r="X161" s="349"/>
    </row>
    <row r="162" spans="2:24" x14ac:dyDescent="0.35">
      <c r="B162" s="388" t="s">
        <v>1728</v>
      </c>
      <c r="C162" s="362" t="s">
        <v>699</v>
      </c>
      <c r="D162" s="255" t="s">
        <v>903</v>
      </c>
      <c r="E162" s="255"/>
      <c r="F162" s="255"/>
      <c r="G162" s="255"/>
      <c r="H162" s="255"/>
      <c r="I162" s="51">
        <v>1.6310000000000002E-2</v>
      </c>
      <c r="J162" s="351" t="s">
        <v>273</v>
      </c>
      <c r="K162" s="474"/>
      <c r="L162" s="425" t="s">
        <v>1729</v>
      </c>
      <c r="M162" s="425"/>
      <c r="N162" s="425"/>
      <c r="O162" s="425"/>
      <c r="P162" s="425"/>
      <c r="Q162" s="425"/>
      <c r="R162" s="425"/>
      <c r="S162" s="425"/>
      <c r="T162" s="425"/>
      <c r="U162" s="425"/>
      <c r="V162" s="425"/>
      <c r="W162" s="425"/>
      <c r="X162" s="425"/>
    </row>
    <row r="163" spans="2:24" x14ac:dyDescent="0.35">
      <c r="B163" s="388"/>
      <c r="C163" s="362"/>
      <c r="D163" s="252" t="s">
        <v>791</v>
      </c>
      <c r="E163" s="114"/>
      <c r="F163" s="114"/>
      <c r="G163" s="114"/>
      <c r="H163" s="114"/>
      <c r="I163" s="51">
        <v>1.1480000000000001E-2</v>
      </c>
      <c r="J163" s="351"/>
      <c r="K163" s="474"/>
      <c r="L163" s="425"/>
      <c r="M163" s="425"/>
      <c r="N163" s="425"/>
      <c r="O163" s="425"/>
      <c r="P163" s="425"/>
      <c r="Q163" s="425"/>
      <c r="R163" s="425"/>
      <c r="S163" s="425"/>
      <c r="T163" s="425"/>
      <c r="U163" s="425"/>
      <c r="V163" s="425"/>
      <c r="W163" s="425"/>
      <c r="X163" s="425"/>
    </row>
    <row r="164" spans="2:24" x14ac:dyDescent="0.35">
      <c r="B164" s="388"/>
      <c r="C164" s="362"/>
      <c r="D164" s="252" t="s">
        <v>706</v>
      </c>
      <c r="E164" s="114"/>
      <c r="F164" s="114"/>
      <c r="G164" s="114"/>
      <c r="H164" s="114"/>
      <c r="I164" s="51">
        <v>1.3082999999999999E-2</v>
      </c>
      <c r="J164" s="351"/>
      <c r="K164" s="474"/>
      <c r="L164" s="425"/>
      <c r="M164" s="425"/>
      <c r="N164" s="425"/>
      <c r="O164" s="425"/>
      <c r="P164" s="425"/>
      <c r="Q164" s="425"/>
      <c r="R164" s="425"/>
      <c r="S164" s="425"/>
      <c r="T164" s="425"/>
      <c r="U164" s="425"/>
      <c r="V164" s="425"/>
      <c r="W164" s="425"/>
      <c r="X164" s="425"/>
    </row>
    <row r="165" spans="2:24" x14ac:dyDescent="0.35">
      <c r="B165" s="388"/>
      <c r="C165" s="362"/>
      <c r="D165" s="252" t="s">
        <v>710</v>
      </c>
      <c r="E165" s="114"/>
      <c r="F165" s="114"/>
      <c r="G165" s="114"/>
      <c r="H165" s="114"/>
      <c r="I165" s="51">
        <v>1.0179000000000001E-2</v>
      </c>
      <c r="J165" s="351"/>
      <c r="K165" s="474"/>
      <c r="L165" s="425"/>
      <c r="M165" s="425"/>
      <c r="N165" s="425"/>
      <c r="O165" s="425"/>
      <c r="P165" s="425"/>
      <c r="Q165" s="425"/>
      <c r="R165" s="425"/>
      <c r="S165" s="425"/>
      <c r="T165" s="425"/>
      <c r="U165" s="425"/>
      <c r="V165" s="425"/>
      <c r="W165" s="425"/>
      <c r="X165" s="425"/>
    </row>
    <row r="166" spans="2:24" x14ac:dyDescent="0.35">
      <c r="B166" s="388"/>
      <c r="C166" s="362"/>
      <c r="D166" s="252" t="s">
        <v>1048</v>
      </c>
      <c r="E166" s="114"/>
      <c r="F166" s="114"/>
      <c r="G166" s="114"/>
      <c r="H166" s="114"/>
      <c r="I166" s="51">
        <v>1.5543E-2</v>
      </c>
      <c r="J166" s="351"/>
      <c r="K166" s="474"/>
      <c r="L166" s="425"/>
      <c r="M166" s="425"/>
      <c r="N166" s="425"/>
      <c r="O166" s="425"/>
      <c r="P166" s="425"/>
      <c r="Q166" s="425"/>
      <c r="R166" s="425"/>
      <c r="S166" s="425"/>
      <c r="T166" s="425"/>
      <c r="U166" s="425"/>
      <c r="V166" s="425"/>
      <c r="W166" s="425"/>
      <c r="X166" s="425"/>
    </row>
    <row r="167" spans="2:24" x14ac:dyDescent="0.35">
      <c r="B167" s="388"/>
      <c r="C167" s="362"/>
      <c r="D167" s="252" t="s">
        <v>1053</v>
      </c>
      <c r="E167" s="114"/>
      <c r="F167" s="114"/>
      <c r="G167" s="114"/>
      <c r="H167" s="114"/>
      <c r="I167" s="51">
        <v>1.4239999999999999E-2</v>
      </c>
      <c r="J167" s="351"/>
      <c r="K167" s="474"/>
      <c r="L167" s="425"/>
      <c r="M167" s="425"/>
      <c r="N167" s="425"/>
      <c r="O167" s="425"/>
      <c r="P167" s="425"/>
      <c r="Q167" s="425"/>
      <c r="R167" s="425"/>
      <c r="S167" s="425"/>
      <c r="T167" s="425"/>
      <c r="U167" s="425"/>
      <c r="V167" s="425"/>
      <c r="W167" s="425"/>
      <c r="X167" s="425"/>
    </row>
    <row r="168" spans="2:24" x14ac:dyDescent="0.35">
      <c r="B168" s="388"/>
      <c r="C168" s="362"/>
      <c r="D168" s="252" t="s">
        <v>906</v>
      </c>
      <c r="E168" s="114"/>
      <c r="F168" s="114"/>
      <c r="G168" s="114"/>
      <c r="H168" s="114"/>
      <c r="I168" s="51">
        <v>1.3205E-2</v>
      </c>
      <c r="J168" s="351"/>
      <c r="K168" s="474"/>
      <c r="L168" s="425"/>
      <c r="M168" s="425"/>
      <c r="N168" s="425"/>
      <c r="O168" s="425"/>
      <c r="P168" s="425"/>
      <c r="Q168" s="425"/>
      <c r="R168" s="425"/>
      <c r="S168" s="425"/>
      <c r="T168" s="425"/>
      <c r="U168" s="425"/>
      <c r="V168" s="425"/>
      <c r="W168" s="425"/>
      <c r="X168" s="425"/>
    </row>
    <row r="169" spans="2:24" x14ac:dyDescent="0.35">
      <c r="B169" s="388"/>
      <c r="C169" s="362"/>
      <c r="D169" s="252" t="s">
        <v>911</v>
      </c>
      <c r="E169" s="114"/>
      <c r="F169" s="114"/>
      <c r="G169" s="114"/>
      <c r="H169" s="114"/>
      <c r="I169" s="51">
        <v>1.2267999999999999E-2</v>
      </c>
      <c r="J169" s="351"/>
      <c r="K169" s="474"/>
      <c r="L169" s="425"/>
      <c r="M169" s="425"/>
      <c r="N169" s="425"/>
      <c r="O169" s="425"/>
      <c r="P169" s="425"/>
      <c r="Q169" s="425"/>
      <c r="R169" s="425"/>
      <c r="S169" s="425"/>
      <c r="T169" s="425"/>
      <c r="U169" s="425"/>
      <c r="V169" s="425"/>
      <c r="W169" s="425"/>
      <c r="X169" s="425"/>
    </row>
    <row r="170" spans="2:24" x14ac:dyDescent="0.35">
      <c r="B170" s="388"/>
      <c r="C170" s="362"/>
      <c r="D170" s="252" t="s">
        <v>1049</v>
      </c>
      <c r="E170" s="114"/>
      <c r="F170" s="114"/>
      <c r="G170" s="114"/>
      <c r="H170" s="114"/>
      <c r="I170" s="51">
        <v>1.3082E-2</v>
      </c>
      <c r="J170" s="351"/>
      <c r="K170" s="474"/>
      <c r="L170" s="425"/>
      <c r="M170" s="425"/>
      <c r="N170" s="425"/>
      <c r="O170" s="425"/>
      <c r="P170" s="425"/>
      <c r="Q170" s="425"/>
      <c r="R170" s="425"/>
      <c r="S170" s="425"/>
      <c r="T170" s="425"/>
      <c r="U170" s="425"/>
      <c r="V170" s="425"/>
      <c r="W170" s="425"/>
      <c r="X170" s="425"/>
    </row>
    <row r="171" spans="2:24" x14ac:dyDescent="0.35">
      <c r="B171" s="388"/>
      <c r="C171" s="362"/>
      <c r="D171" s="252" t="s">
        <v>1050</v>
      </c>
      <c r="E171" s="114"/>
      <c r="F171" s="114"/>
      <c r="G171" s="114"/>
      <c r="H171" s="114"/>
      <c r="I171" s="51">
        <v>1.6718E-2</v>
      </c>
      <c r="J171" s="351"/>
      <c r="K171" s="474"/>
      <c r="L171" s="425"/>
      <c r="M171" s="425"/>
      <c r="N171" s="425"/>
      <c r="O171" s="425"/>
      <c r="P171" s="425"/>
      <c r="Q171" s="425"/>
      <c r="R171" s="425"/>
      <c r="S171" s="425"/>
      <c r="T171" s="425"/>
      <c r="U171" s="425"/>
      <c r="V171" s="425"/>
      <c r="W171" s="425"/>
      <c r="X171" s="425"/>
    </row>
    <row r="172" spans="2:24" x14ac:dyDescent="0.35">
      <c r="B172" s="388"/>
      <c r="C172" s="362"/>
      <c r="D172" s="252" t="s">
        <v>1054</v>
      </c>
      <c r="E172" s="114"/>
      <c r="F172" s="114"/>
      <c r="G172" s="114"/>
      <c r="H172" s="114"/>
      <c r="I172" s="51">
        <v>1.1745E-2</v>
      </c>
      <c r="J172" s="351"/>
      <c r="K172" s="474"/>
      <c r="L172" s="425"/>
      <c r="M172" s="425"/>
      <c r="N172" s="425"/>
      <c r="O172" s="425"/>
      <c r="P172" s="425"/>
      <c r="Q172" s="425"/>
      <c r="R172" s="425"/>
      <c r="S172" s="425"/>
      <c r="T172" s="425"/>
      <c r="U172" s="425"/>
      <c r="V172" s="425"/>
      <c r="W172" s="425"/>
      <c r="X172" s="425"/>
    </row>
    <row r="173" spans="2:24" x14ac:dyDescent="0.35">
      <c r="B173" s="388"/>
      <c r="C173" s="362"/>
      <c r="D173" s="252" t="s">
        <v>908</v>
      </c>
      <c r="E173" s="114"/>
      <c r="F173" s="114"/>
      <c r="G173" s="114"/>
      <c r="H173" s="114"/>
      <c r="I173" s="51">
        <v>1.5262E-2</v>
      </c>
      <c r="J173" s="351"/>
      <c r="K173" s="474"/>
      <c r="L173" s="425"/>
      <c r="M173" s="425"/>
      <c r="N173" s="425"/>
      <c r="O173" s="425"/>
      <c r="P173" s="425"/>
      <c r="Q173" s="425"/>
      <c r="R173" s="425"/>
      <c r="S173" s="425"/>
      <c r="T173" s="425"/>
      <c r="U173" s="425"/>
      <c r="V173" s="425"/>
      <c r="W173" s="425"/>
      <c r="X173" s="425"/>
    </row>
    <row r="174" spans="2:24" x14ac:dyDescent="0.35">
      <c r="B174" s="388"/>
      <c r="C174" s="362"/>
      <c r="D174" s="252" t="s">
        <v>1051</v>
      </c>
      <c r="E174" s="114"/>
      <c r="F174" s="114"/>
      <c r="G174" s="114"/>
      <c r="H174" s="114"/>
      <c r="I174" s="51">
        <v>1.3280999999999999E-2</v>
      </c>
      <c r="J174" s="351"/>
      <c r="K174" s="474"/>
      <c r="L174" s="425"/>
      <c r="M174" s="425"/>
      <c r="N174" s="425"/>
      <c r="O174" s="425"/>
      <c r="P174" s="425"/>
      <c r="Q174" s="425"/>
      <c r="R174" s="425"/>
      <c r="S174" s="425"/>
      <c r="T174" s="425"/>
      <c r="U174" s="425"/>
      <c r="V174" s="425"/>
      <c r="W174" s="425"/>
      <c r="X174" s="425"/>
    </row>
    <row r="175" spans="2:24" x14ac:dyDescent="0.35">
      <c r="B175" s="388"/>
      <c r="C175" s="362"/>
      <c r="D175" s="252" t="s">
        <v>1052</v>
      </c>
      <c r="E175" s="114"/>
      <c r="F175" s="114"/>
      <c r="G175" s="114"/>
      <c r="H175" s="114"/>
      <c r="I175" s="51">
        <v>1.4055E-2</v>
      </c>
      <c r="J175" s="351"/>
      <c r="K175" s="474"/>
      <c r="L175" s="425"/>
      <c r="M175" s="425"/>
      <c r="N175" s="425"/>
      <c r="O175" s="425"/>
      <c r="P175" s="425"/>
      <c r="Q175" s="425"/>
      <c r="R175" s="425"/>
      <c r="S175" s="425"/>
      <c r="T175" s="425"/>
      <c r="U175" s="425"/>
      <c r="V175" s="425"/>
      <c r="W175" s="425"/>
      <c r="X175" s="425"/>
    </row>
    <row r="176" spans="2:24" x14ac:dyDescent="0.35">
      <c r="B176" s="388"/>
      <c r="C176" s="362"/>
      <c r="D176" s="252" t="s">
        <v>707</v>
      </c>
      <c r="E176" s="114"/>
      <c r="F176" s="114"/>
      <c r="G176" s="114"/>
      <c r="H176" s="114"/>
      <c r="I176" s="51">
        <v>1.5677E-2</v>
      </c>
      <c r="J176" s="351"/>
      <c r="K176" s="474"/>
      <c r="L176" s="425"/>
      <c r="M176" s="425"/>
      <c r="N176" s="425"/>
      <c r="O176" s="425"/>
      <c r="P176" s="425"/>
      <c r="Q176" s="425"/>
      <c r="R176" s="425"/>
      <c r="S176" s="425"/>
      <c r="T176" s="425"/>
      <c r="U176" s="425"/>
      <c r="V176" s="425"/>
      <c r="W176" s="425"/>
      <c r="X176" s="425"/>
    </row>
    <row r="177" spans="2:24" ht="29" x14ac:dyDescent="0.35">
      <c r="B177" s="388"/>
      <c r="C177" s="362"/>
      <c r="D177" s="286" t="s">
        <v>1055</v>
      </c>
      <c r="E177" s="114"/>
      <c r="F177" s="114"/>
      <c r="G177" s="114"/>
      <c r="H177" s="114"/>
      <c r="I177" s="51">
        <v>1.4623000000000001E-2</v>
      </c>
      <c r="J177" s="351"/>
      <c r="K177" s="474"/>
      <c r="L177" s="425"/>
      <c r="M177" s="425"/>
      <c r="N177" s="425"/>
      <c r="O177" s="425"/>
      <c r="P177" s="425"/>
      <c r="Q177" s="425"/>
      <c r="R177" s="425"/>
      <c r="S177" s="425"/>
      <c r="T177" s="425"/>
      <c r="U177" s="425"/>
      <c r="V177" s="425"/>
      <c r="W177" s="425"/>
      <c r="X177" s="425"/>
    </row>
  </sheetData>
  <mergeCells count="53">
    <mergeCell ref="B162:B177"/>
    <mergeCell ref="C162:C177"/>
    <mergeCell ref="J162:J177"/>
    <mergeCell ref="K162:K177"/>
    <mergeCell ref="L162:X177"/>
    <mergeCell ref="L158:X158"/>
    <mergeCell ref="B159:B161"/>
    <mergeCell ref="C159:C161"/>
    <mergeCell ref="J159:J161"/>
    <mergeCell ref="L159:X161"/>
    <mergeCell ref="H78:H93"/>
    <mergeCell ref="H94:H109"/>
    <mergeCell ref="D110:D157"/>
    <mergeCell ref="H110:H125"/>
    <mergeCell ref="H126:H141"/>
    <mergeCell ref="H142:H157"/>
    <mergeCell ref="L56:X56"/>
    <mergeCell ref="E43:I43"/>
    <mergeCell ref="B62:B157"/>
    <mergeCell ref="C62:C157"/>
    <mergeCell ref="D62:D109"/>
    <mergeCell ref="E62:E157"/>
    <mergeCell ref="G62:G157"/>
    <mergeCell ref="H62:H77"/>
    <mergeCell ref="J62:J157"/>
    <mergeCell ref="K62:K157"/>
    <mergeCell ref="L62:X157"/>
    <mergeCell ref="L57:X57"/>
    <mergeCell ref="L58:X58"/>
    <mergeCell ref="L59:X59"/>
    <mergeCell ref="L61:X61"/>
    <mergeCell ref="L60:X60"/>
    <mergeCell ref="C40:H40"/>
    <mergeCell ref="L54:X54"/>
    <mergeCell ref="L55:X55"/>
    <mergeCell ref="B53:X53"/>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I59 C61:I61">
    <cfRule type="cellIs" dxfId="1219" priority="28" operator="notEqual">
      <formula>""</formula>
    </cfRule>
  </conditionalFormatting>
  <conditionalFormatting sqref="E62:I62 I63:I77 F63:F77 F93 F109 I110:I125">
    <cfRule type="cellIs" dxfId="1218" priority="27" operator="notEqual">
      <formula>""</formula>
    </cfRule>
  </conditionalFormatting>
  <conditionalFormatting sqref="F110:F124">
    <cfRule type="cellIs" dxfId="1217" priority="26" operator="notEqual">
      <formula>""</formula>
    </cfRule>
  </conditionalFormatting>
  <conditionalFormatting sqref="H110">
    <cfRule type="cellIs" dxfId="1216" priority="25" operator="notEqual">
      <formula>""</formula>
    </cfRule>
  </conditionalFormatting>
  <conditionalFormatting sqref="F78:F92">
    <cfRule type="cellIs" dxfId="1215" priority="24" operator="notEqual">
      <formula>""</formula>
    </cfRule>
  </conditionalFormatting>
  <conditionalFormatting sqref="F94:F108">
    <cfRule type="cellIs" dxfId="1214" priority="23" operator="notEqual">
      <formula>""</formula>
    </cfRule>
  </conditionalFormatting>
  <conditionalFormatting sqref="F125">
    <cfRule type="cellIs" dxfId="1213" priority="22" operator="notEqual">
      <formula>""</formula>
    </cfRule>
  </conditionalFormatting>
  <conditionalFormatting sqref="F126:F140">
    <cfRule type="cellIs" dxfId="1212" priority="21" operator="notEqual">
      <formula>""</formula>
    </cfRule>
  </conditionalFormatting>
  <conditionalFormatting sqref="F141">
    <cfRule type="cellIs" dxfId="1211" priority="20" operator="notEqual">
      <formula>""</formula>
    </cfRule>
  </conditionalFormatting>
  <conditionalFormatting sqref="F142:F156">
    <cfRule type="cellIs" dxfId="1210" priority="19" operator="notEqual">
      <formula>""</formula>
    </cfRule>
  </conditionalFormatting>
  <conditionalFormatting sqref="F157">
    <cfRule type="cellIs" dxfId="1209" priority="18" operator="notEqual">
      <formula>""</formula>
    </cfRule>
  </conditionalFormatting>
  <conditionalFormatting sqref="I95:I109 H94:I94">
    <cfRule type="cellIs" dxfId="1208" priority="17" operator="notEqual">
      <formula>""</formula>
    </cfRule>
  </conditionalFormatting>
  <conditionalFormatting sqref="H78:I78 I79:I93">
    <cfRule type="cellIs" dxfId="1207" priority="16" operator="notEqual">
      <formula>""</formula>
    </cfRule>
  </conditionalFormatting>
  <conditionalFormatting sqref="I142:I157">
    <cfRule type="cellIs" dxfId="1206" priority="15" operator="notEqual">
      <formula>""</formula>
    </cfRule>
  </conditionalFormatting>
  <conditionalFormatting sqref="H142">
    <cfRule type="cellIs" dxfId="1205" priority="14" operator="notEqual">
      <formula>""</formula>
    </cfRule>
  </conditionalFormatting>
  <conditionalFormatting sqref="I126:I141">
    <cfRule type="cellIs" dxfId="1204" priority="13" operator="notEqual">
      <formula>""</formula>
    </cfRule>
  </conditionalFormatting>
  <conditionalFormatting sqref="H126">
    <cfRule type="cellIs" dxfId="1203" priority="12" operator="notEqual">
      <formula>""</formula>
    </cfRule>
  </conditionalFormatting>
  <conditionalFormatting sqref="C158:I158">
    <cfRule type="cellIs" dxfId="1202" priority="11" operator="notEqual">
      <formula>""</formula>
    </cfRule>
  </conditionalFormatting>
  <conditionalFormatting sqref="C159:I159">
    <cfRule type="cellIs" dxfId="1201" priority="10" operator="notEqual">
      <formula>""</formula>
    </cfRule>
  </conditionalFormatting>
  <conditionalFormatting sqref="D160">
    <cfRule type="cellIs" dxfId="1200" priority="9" operator="notEqual">
      <formula>""</formula>
    </cfRule>
  </conditionalFormatting>
  <conditionalFormatting sqref="D161">
    <cfRule type="cellIs" dxfId="1199" priority="8" operator="notEqual">
      <formula>""</formula>
    </cfRule>
  </conditionalFormatting>
  <conditionalFormatting sqref="I160:I161">
    <cfRule type="cellIs" dxfId="1198" priority="7" operator="notEqual">
      <formula>""</formula>
    </cfRule>
  </conditionalFormatting>
  <conditionalFormatting sqref="E160:H160">
    <cfRule type="cellIs" dxfId="1197" priority="6" operator="notEqual">
      <formula>""</formula>
    </cfRule>
  </conditionalFormatting>
  <conditionalFormatting sqref="E161:H161">
    <cfRule type="cellIs" dxfId="1196" priority="5" operator="notEqual">
      <formula>""</formula>
    </cfRule>
  </conditionalFormatting>
  <conditionalFormatting sqref="K160:K161">
    <cfRule type="cellIs" dxfId="1195" priority="4" operator="notEqual">
      <formula>""</formula>
    </cfRule>
  </conditionalFormatting>
  <conditionalFormatting sqref="C60:I60">
    <cfRule type="cellIs" dxfId="1194" priority="3" operator="notEqual">
      <formula>""</formula>
    </cfRule>
  </conditionalFormatting>
  <conditionalFormatting sqref="C162:H162">
    <cfRule type="cellIs" dxfId="1193" priority="2" operator="notEqual">
      <formula>""</formula>
    </cfRule>
  </conditionalFormatting>
  <conditionalFormatting sqref="I162:I177">
    <cfRule type="cellIs" dxfId="1192" priority="1" operator="notEqual">
      <formula>""</formula>
    </cfRule>
  </conditionalFormatting>
  <hyperlinks>
    <hyperlink ref="H11" location="_ftn1" display="_ftn1" xr:uid="{00000000-0004-0000-3700-000000000000}"/>
    <hyperlink ref="I11" location="_ftn2" display="_ftn2" xr:uid="{00000000-0004-0000-3700-000001000000}"/>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39997558519241921"/>
  </sheetPr>
  <dimension ref="A1:V180"/>
  <sheetViews>
    <sheetView workbookViewId="0">
      <selection activeCell="I21" sqref="I21"/>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VRF Systems</v>
      </c>
    </row>
    <row r="2" spans="2:9" x14ac:dyDescent="0.35">
      <c r="B2" s="18" t="s">
        <v>208</v>
      </c>
      <c r="C2" s="23" t="s">
        <v>1775</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t="s">
        <v>1776</v>
      </c>
      <c r="C13" s="253"/>
      <c r="D13" s="180">
        <v>4.5</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1777</v>
      </c>
      <c r="D26" s="364"/>
      <c r="E26" s="364"/>
      <c r="F26" s="364"/>
      <c r="G26" s="364"/>
      <c r="H26" s="365"/>
      <c r="P26" s="29"/>
      <c r="Q26" s="29"/>
    </row>
    <row r="27" spans="1:17" x14ac:dyDescent="0.35">
      <c r="A27" s="320"/>
      <c r="B27" s="28" t="s">
        <v>229</v>
      </c>
      <c r="C27" s="363" t="s">
        <v>1778</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1779</v>
      </c>
      <c r="C55" s="255"/>
      <c r="D55" s="255"/>
      <c r="E55" s="255"/>
      <c r="F55" s="255"/>
      <c r="G55" s="255"/>
      <c r="H55" s="252" t="s">
        <v>281</v>
      </c>
      <c r="I55" s="252" t="s">
        <v>1780</v>
      </c>
      <c r="J55" s="307" t="s">
        <v>1781</v>
      </c>
      <c r="K55" s="308"/>
      <c r="L55" s="308"/>
      <c r="M55" s="308"/>
      <c r="N55" s="308"/>
      <c r="O55" s="308"/>
      <c r="P55" s="308"/>
      <c r="Q55" s="308"/>
      <c r="R55" s="308"/>
      <c r="S55" s="308"/>
      <c r="T55" s="308"/>
      <c r="U55" s="308"/>
      <c r="V55" s="309"/>
    </row>
    <row r="56" spans="2:22" ht="15" customHeight="1" x14ac:dyDescent="0.35">
      <c r="B56" s="325" t="s">
        <v>933</v>
      </c>
      <c r="C56" s="331" t="s">
        <v>1782</v>
      </c>
      <c r="D56" s="331" t="s">
        <v>1046</v>
      </c>
      <c r="E56" s="331" t="s">
        <v>699</v>
      </c>
      <c r="F56" s="255" t="s">
        <v>1783</v>
      </c>
      <c r="G56" s="225">
        <v>0.55284900000000003</v>
      </c>
      <c r="H56" s="328" t="s">
        <v>273</v>
      </c>
      <c r="I56" s="328" t="s">
        <v>1784</v>
      </c>
      <c r="J56" s="341" t="s">
        <v>1785</v>
      </c>
      <c r="K56" s="342"/>
      <c r="L56" s="342"/>
      <c r="M56" s="342"/>
      <c r="N56" s="342"/>
      <c r="O56" s="342"/>
      <c r="P56" s="342"/>
      <c r="Q56" s="342"/>
      <c r="R56" s="342"/>
      <c r="S56" s="342"/>
      <c r="T56" s="342"/>
      <c r="U56" s="342"/>
      <c r="V56" s="343"/>
    </row>
    <row r="57" spans="2:22" ht="15" customHeight="1" x14ac:dyDescent="0.35">
      <c r="B57" s="326"/>
      <c r="C57" s="332"/>
      <c r="D57" s="332"/>
      <c r="E57" s="332"/>
      <c r="F57" s="255" t="s">
        <v>1786</v>
      </c>
      <c r="G57" s="51">
        <v>0.46179100000000001</v>
      </c>
      <c r="H57" s="329"/>
      <c r="I57" s="329"/>
      <c r="J57" s="344"/>
      <c r="K57" s="366"/>
      <c r="L57" s="366"/>
      <c r="M57" s="366"/>
      <c r="N57" s="366"/>
      <c r="O57" s="366"/>
      <c r="P57" s="366"/>
      <c r="Q57" s="366"/>
      <c r="R57" s="366"/>
      <c r="S57" s="366"/>
      <c r="T57" s="366"/>
      <c r="U57" s="366"/>
      <c r="V57" s="346"/>
    </row>
    <row r="58" spans="2:22" ht="15" customHeight="1" x14ac:dyDescent="0.35">
      <c r="B58" s="326"/>
      <c r="C58" s="332"/>
      <c r="D58" s="332"/>
      <c r="E58" s="332"/>
      <c r="F58" s="294" t="s">
        <v>1787</v>
      </c>
      <c r="G58" s="51">
        <v>0.41916500000000001</v>
      </c>
      <c r="H58" s="329"/>
      <c r="I58" s="329"/>
      <c r="J58" s="344"/>
      <c r="K58" s="366"/>
      <c r="L58" s="366"/>
      <c r="M58" s="366"/>
      <c r="N58" s="366"/>
      <c r="O58" s="366"/>
      <c r="P58" s="366"/>
      <c r="Q58" s="366"/>
      <c r="R58" s="366"/>
      <c r="S58" s="366"/>
      <c r="T58" s="366"/>
      <c r="U58" s="366"/>
      <c r="V58" s="346"/>
    </row>
    <row r="59" spans="2:22" ht="15" customHeight="1" x14ac:dyDescent="0.35">
      <c r="B59" s="326"/>
      <c r="C59" s="332"/>
      <c r="D59" s="332"/>
      <c r="E59" s="332"/>
      <c r="F59" s="255" t="s">
        <v>1788</v>
      </c>
      <c r="G59" s="51">
        <v>0.53725140000000005</v>
      </c>
      <c r="H59" s="329"/>
      <c r="I59" s="329"/>
      <c r="J59" s="344"/>
      <c r="K59" s="366"/>
      <c r="L59" s="366"/>
      <c r="M59" s="366"/>
      <c r="N59" s="366"/>
      <c r="O59" s="366"/>
      <c r="P59" s="366"/>
      <c r="Q59" s="366"/>
      <c r="R59" s="366"/>
      <c r="S59" s="366"/>
      <c r="T59" s="366"/>
      <c r="U59" s="366"/>
      <c r="V59" s="346"/>
    </row>
    <row r="60" spans="2:22" ht="15" customHeight="1" x14ac:dyDescent="0.35">
      <c r="B60" s="326"/>
      <c r="C60" s="332"/>
      <c r="D60" s="332"/>
      <c r="E60" s="332"/>
      <c r="F60" s="255" t="s">
        <v>1789</v>
      </c>
      <c r="G60" s="51">
        <v>0.22630500000000001</v>
      </c>
      <c r="H60" s="329"/>
      <c r="I60" s="329"/>
      <c r="J60" s="344"/>
      <c r="K60" s="366"/>
      <c r="L60" s="366"/>
      <c r="M60" s="366"/>
      <c r="N60" s="366"/>
      <c r="O60" s="366"/>
      <c r="P60" s="366"/>
      <c r="Q60" s="366"/>
      <c r="R60" s="366"/>
      <c r="S60" s="366"/>
      <c r="T60" s="366"/>
      <c r="U60" s="366"/>
      <c r="V60" s="346"/>
    </row>
    <row r="61" spans="2:22" ht="15" customHeight="1" x14ac:dyDescent="0.35">
      <c r="B61" s="326"/>
      <c r="C61" s="332"/>
      <c r="D61" s="332"/>
      <c r="E61" s="332"/>
      <c r="F61" s="255" t="s">
        <v>1049</v>
      </c>
      <c r="G61" s="225">
        <v>0.110837</v>
      </c>
      <c r="H61" s="329"/>
      <c r="I61" s="329"/>
      <c r="J61" s="344"/>
      <c r="K61" s="366"/>
      <c r="L61" s="366"/>
      <c r="M61" s="366"/>
      <c r="N61" s="366"/>
      <c r="O61" s="366"/>
      <c r="P61" s="366"/>
      <c r="Q61" s="366"/>
      <c r="R61" s="366"/>
      <c r="S61" s="366"/>
      <c r="T61" s="366"/>
      <c r="U61" s="366"/>
      <c r="V61" s="346"/>
    </row>
    <row r="62" spans="2:22" ht="15" customHeight="1" x14ac:dyDescent="0.35">
      <c r="B62" s="326"/>
      <c r="C62" s="332"/>
      <c r="D62" s="332"/>
      <c r="E62" s="332"/>
      <c r="F62" s="255" t="s">
        <v>1790</v>
      </c>
      <c r="G62" s="51">
        <v>0.30751800000000001</v>
      </c>
      <c r="H62" s="329"/>
      <c r="I62" s="329"/>
      <c r="J62" s="344"/>
      <c r="K62" s="366"/>
      <c r="L62" s="366"/>
      <c r="M62" s="366"/>
      <c r="N62" s="366"/>
      <c r="O62" s="366"/>
      <c r="P62" s="366"/>
      <c r="Q62" s="366"/>
      <c r="R62" s="366"/>
      <c r="S62" s="366"/>
      <c r="T62" s="366"/>
      <c r="U62" s="366"/>
      <c r="V62" s="346"/>
    </row>
    <row r="63" spans="2:22" ht="15" customHeight="1" x14ac:dyDescent="0.35">
      <c r="B63" s="326"/>
      <c r="C63" s="332"/>
      <c r="D63" s="333"/>
      <c r="E63" s="332"/>
      <c r="F63" s="255" t="s">
        <v>1050</v>
      </c>
      <c r="G63" s="51">
        <v>0.12392400000000001</v>
      </c>
      <c r="H63" s="329"/>
      <c r="I63" s="329"/>
      <c r="J63" s="344"/>
      <c r="K63" s="366"/>
      <c r="L63" s="366"/>
      <c r="M63" s="366"/>
      <c r="N63" s="366"/>
      <c r="O63" s="366"/>
      <c r="P63" s="366"/>
      <c r="Q63" s="366"/>
      <c r="R63" s="366"/>
      <c r="S63" s="366"/>
      <c r="T63" s="366"/>
      <c r="U63" s="366"/>
      <c r="V63" s="346"/>
    </row>
    <row r="64" spans="2:22" ht="15" customHeight="1" x14ac:dyDescent="0.35">
      <c r="B64" s="326"/>
      <c r="C64" s="332"/>
      <c r="D64" s="331" t="s">
        <v>1056</v>
      </c>
      <c r="E64" s="332"/>
      <c r="F64" s="255" t="s">
        <v>1783</v>
      </c>
      <c r="G64" s="51">
        <v>9.4190999999999997E-2</v>
      </c>
      <c r="H64" s="329"/>
      <c r="I64" s="329"/>
      <c r="J64" s="344"/>
      <c r="K64" s="366"/>
      <c r="L64" s="366"/>
      <c r="M64" s="366"/>
      <c r="N64" s="366"/>
      <c r="O64" s="366"/>
      <c r="P64" s="366"/>
      <c r="Q64" s="366"/>
      <c r="R64" s="366"/>
      <c r="S64" s="366"/>
      <c r="T64" s="366"/>
      <c r="U64" s="366"/>
      <c r="V64" s="346"/>
    </row>
    <row r="65" spans="2:22" ht="15" customHeight="1" x14ac:dyDescent="0.35">
      <c r="B65" s="326"/>
      <c r="C65" s="332"/>
      <c r="D65" s="332"/>
      <c r="E65" s="332"/>
      <c r="F65" s="255" t="s">
        <v>1786</v>
      </c>
      <c r="G65" s="51">
        <v>0.31128099999999997</v>
      </c>
      <c r="H65" s="329"/>
      <c r="I65" s="329"/>
      <c r="J65" s="344"/>
      <c r="K65" s="366"/>
      <c r="L65" s="366"/>
      <c r="M65" s="366"/>
      <c r="N65" s="366"/>
      <c r="O65" s="366"/>
      <c r="P65" s="366"/>
      <c r="Q65" s="366"/>
      <c r="R65" s="366"/>
      <c r="S65" s="366"/>
      <c r="T65" s="366"/>
      <c r="U65" s="366"/>
      <c r="V65" s="346"/>
    </row>
    <row r="66" spans="2:22" ht="15" customHeight="1" x14ac:dyDescent="0.35">
      <c r="B66" s="326"/>
      <c r="C66" s="332"/>
      <c r="D66" s="332"/>
      <c r="E66" s="332"/>
      <c r="F66" s="294" t="s">
        <v>1787</v>
      </c>
      <c r="G66" s="51">
        <v>0.25657200000000002</v>
      </c>
      <c r="H66" s="329"/>
      <c r="I66" s="329"/>
      <c r="J66" s="344"/>
      <c r="K66" s="366"/>
      <c r="L66" s="366"/>
      <c r="M66" s="366"/>
      <c r="N66" s="366"/>
      <c r="O66" s="366"/>
      <c r="P66" s="366"/>
      <c r="Q66" s="366"/>
      <c r="R66" s="366"/>
      <c r="S66" s="366"/>
      <c r="T66" s="366"/>
      <c r="U66" s="366"/>
      <c r="V66" s="346"/>
    </row>
    <row r="67" spans="2:22" ht="15" customHeight="1" x14ac:dyDescent="0.35">
      <c r="B67" s="326"/>
      <c r="C67" s="332"/>
      <c r="D67" s="332"/>
      <c r="E67" s="332"/>
      <c r="F67" s="255" t="s">
        <v>1788</v>
      </c>
      <c r="G67" s="51">
        <v>0.22695199999999999</v>
      </c>
      <c r="H67" s="329"/>
      <c r="I67" s="329"/>
      <c r="J67" s="344"/>
      <c r="K67" s="366"/>
      <c r="L67" s="366"/>
      <c r="M67" s="366"/>
      <c r="N67" s="366"/>
      <c r="O67" s="366"/>
      <c r="P67" s="366"/>
      <c r="Q67" s="366"/>
      <c r="R67" s="366"/>
      <c r="S67" s="366"/>
      <c r="T67" s="366"/>
      <c r="U67" s="366"/>
      <c r="V67" s="346"/>
    </row>
    <row r="68" spans="2:22" ht="15" customHeight="1" x14ac:dyDescent="0.35">
      <c r="B68" s="326"/>
      <c r="C68" s="332"/>
      <c r="D68" s="332"/>
      <c r="E68" s="332"/>
      <c r="F68" s="255" t="s">
        <v>1789</v>
      </c>
      <c r="G68" s="51">
        <v>0.22217999999999999</v>
      </c>
      <c r="H68" s="329"/>
      <c r="I68" s="329"/>
      <c r="J68" s="344"/>
      <c r="K68" s="366"/>
      <c r="L68" s="366"/>
      <c r="M68" s="366"/>
      <c r="N68" s="366"/>
      <c r="O68" s="366"/>
      <c r="P68" s="366"/>
      <c r="Q68" s="366"/>
      <c r="R68" s="366"/>
      <c r="S68" s="366"/>
      <c r="T68" s="366"/>
      <c r="U68" s="366"/>
      <c r="V68" s="346"/>
    </row>
    <row r="69" spans="2:22" ht="15" customHeight="1" x14ac:dyDescent="0.35">
      <c r="B69" s="326"/>
      <c r="C69" s="332"/>
      <c r="D69" s="332"/>
      <c r="E69" s="332"/>
      <c r="F69" s="255" t="s">
        <v>1049</v>
      </c>
      <c r="G69" s="51">
        <v>-0.21143000000000001</v>
      </c>
      <c r="H69" s="329"/>
      <c r="I69" s="329"/>
      <c r="J69" s="344"/>
      <c r="K69" s="366"/>
      <c r="L69" s="366"/>
      <c r="M69" s="366"/>
      <c r="N69" s="366"/>
      <c r="O69" s="366"/>
      <c r="P69" s="366"/>
      <c r="Q69" s="366"/>
      <c r="R69" s="366"/>
      <c r="S69" s="366"/>
      <c r="T69" s="366"/>
      <c r="U69" s="366"/>
      <c r="V69" s="346"/>
    </row>
    <row r="70" spans="2:22" ht="15" customHeight="1" x14ac:dyDescent="0.35">
      <c r="B70" s="326"/>
      <c r="C70" s="332"/>
      <c r="D70" s="332"/>
      <c r="E70" s="332"/>
      <c r="F70" s="255" t="s">
        <v>1790</v>
      </c>
      <c r="G70" s="51">
        <v>0.19706399999999999</v>
      </c>
      <c r="H70" s="329"/>
      <c r="I70" s="329"/>
      <c r="J70" s="344"/>
      <c r="K70" s="366"/>
      <c r="L70" s="366"/>
      <c r="M70" s="366"/>
      <c r="N70" s="366"/>
      <c r="O70" s="366"/>
      <c r="P70" s="366"/>
      <c r="Q70" s="366"/>
      <c r="R70" s="366"/>
      <c r="S70" s="366"/>
      <c r="T70" s="366"/>
      <c r="U70" s="366"/>
      <c r="V70" s="346"/>
    </row>
    <row r="71" spans="2:22" ht="15" customHeight="1" x14ac:dyDescent="0.35">
      <c r="B71" s="326"/>
      <c r="C71" s="332"/>
      <c r="D71" s="333"/>
      <c r="E71" s="332"/>
      <c r="F71" s="255" t="s">
        <v>1050</v>
      </c>
      <c r="G71" s="51">
        <v>0.15070700000000001</v>
      </c>
      <c r="H71" s="329"/>
      <c r="I71" s="329"/>
      <c r="J71" s="344"/>
      <c r="K71" s="366"/>
      <c r="L71" s="366"/>
      <c r="M71" s="366"/>
      <c r="N71" s="366"/>
      <c r="O71" s="366"/>
      <c r="P71" s="366"/>
      <c r="Q71" s="366"/>
      <c r="R71" s="366"/>
      <c r="S71" s="366"/>
      <c r="T71" s="366"/>
      <c r="U71" s="366"/>
      <c r="V71" s="346"/>
    </row>
    <row r="72" spans="2:22" ht="15" customHeight="1" x14ac:dyDescent="0.35">
      <c r="B72" s="326"/>
      <c r="C72" s="332"/>
      <c r="D72" s="331" t="s">
        <v>1791</v>
      </c>
      <c r="E72" s="332"/>
      <c r="F72" s="255" t="s">
        <v>1783</v>
      </c>
      <c r="G72" s="51">
        <v>0.402723</v>
      </c>
      <c r="H72" s="329"/>
      <c r="I72" s="329"/>
      <c r="J72" s="344"/>
      <c r="K72" s="366"/>
      <c r="L72" s="366"/>
      <c r="M72" s="366"/>
      <c r="N72" s="366"/>
      <c r="O72" s="366"/>
      <c r="P72" s="366"/>
      <c r="Q72" s="366"/>
      <c r="R72" s="366"/>
      <c r="S72" s="366"/>
      <c r="T72" s="366"/>
      <c r="U72" s="366"/>
      <c r="V72" s="346"/>
    </row>
    <row r="73" spans="2:22" ht="15" customHeight="1" x14ac:dyDescent="0.35">
      <c r="B73" s="326"/>
      <c r="C73" s="332"/>
      <c r="D73" s="332"/>
      <c r="E73" s="332"/>
      <c r="F73" s="255" t="s">
        <v>1786</v>
      </c>
      <c r="G73" s="225">
        <v>0.40013900000000002</v>
      </c>
      <c r="H73" s="329"/>
      <c r="I73" s="329"/>
      <c r="J73" s="344"/>
      <c r="K73" s="366"/>
      <c r="L73" s="366"/>
      <c r="M73" s="366"/>
      <c r="N73" s="366"/>
      <c r="O73" s="366"/>
      <c r="P73" s="366"/>
      <c r="Q73" s="366"/>
      <c r="R73" s="366"/>
      <c r="S73" s="366"/>
      <c r="T73" s="366"/>
      <c r="U73" s="366"/>
      <c r="V73" s="346"/>
    </row>
    <row r="74" spans="2:22" ht="15" customHeight="1" x14ac:dyDescent="0.35">
      <c r="B74" s="326"/>
      <c r="C74" s="332"/>
      <c r="D74" s="332"/>
      <c r="E74" s="332"/>
      <c r="F74" s="294" t="s">
        <v>1787</v>
      </c>
      <c r="G74" s="51">
        <v>0.34861399999999998</v>
      </c>
      <c r="H74" s="329"/>
      <c r="I74" s="329"/>
      <c r="J74" s="344"/>
      <c r="K74" s="366"/>
      <c r="L74" s="366"/>
      <c r="M74" s="366"/>
      <c r="N74" s="366"/>
      <c r="O74" s="366"/>
      <c r="P74" s="366"/>
      <c r="Q74" s="366"/>
      <c r="R74" s="366"/>
      <c r="S74" s="366"/>
      <c r="T74" s="366"/>
      <c r="U74" s="366"/>
      <c r="V74" s="346"/>
    </row>
    <row r="75" spans="2:22" ht="15" customHeight="1" x14ac:dyDescent="0.35">
      <c r="B75" s="326"/>
      <c r="C75" s="332"/>
      <c r="D75" s="332"/>
      <c r="E75" s="332"/>
      <c r="F75" s="255" t="s">
        <v>1788</v>
      </c>
      <c r="G75" s="51">
        <v>0.38750899999999999</v>
      </c>
      <c r="H75" s="329"/>
      <c r="I75" s="329"/>
      <c r="J75" s="344"/>
      <c r="K75" s="366"/>
      <c r="L75" s="366"/>
      <c r="M75" s="366"/>
      <c r="N75" s="366"/>
      <c r="O75" s="366"/>
      <c r="P75" s="366"/>
      <c r="Q75" s="366"/>
      <c r="R75" s="366"/>
      <c r="S75" s="366"/>
      <c r="T75" s="366"/>
      <c r="U75" s="366"/>
      <c r="V75" s="346"/>
    </row>
    <row r="76" spans="2:22" ht="15" customHeight="1" x14ac:dyDescent="0.35">
      <c r="B76" s="326"/>
      <c r="C76" s="332"/>
      <c r="D76" s="332"/>
      <c r="E76" s="332"/>
      <c r="F76" s="255" t="s">
        <v>1789</v>
      </c>
      <c r="G76" s="51">
        <v>0.206514</v>
      </c>
      <c r="H76" s="329"/>
      <c r="I76" s="329"/>
      <c r="J76" s="344"/>
      <c r="K76" s="366"/>
      <c r="L76" s="366"/>
      <c r="M76" s="366"/>
      <c r="N76" s="366"/>
      <c r="O76" s="366"/>
      <c r="P76" s="366"/>
      <c r="Q76" s="366"/>
      <c r="R76" s="366"/>
      <c r="S76" s="366"/>
      <c r="T76" s="366"/>
      <c r="U76" s="366"/>
      <c r="V76" s="346"/>
    </row>
    <row r="77" spans="2:22" ht="15" customHeight="1" x14ac:dyDescent="0.35">
      <c r="B77" s="326"/>
      <c r="C77" s="332"/>
      <c r="D77" s="332"/>
      <c r="E77" s="332"/>
      <c r="F77" s="255" t="s">
        <v>1049</v>
      </c>
      <c r="G77" s="51">
        <v>-5.851E-2</v>
      </c>
      <c r="H77" s="329"/>
      <c r="I77" s="329"/>
      <c r="J77" s="344"/>
      <c r="K77" s="366"/>
      <c r="L77" s="366"/>
      <c r="M77" s="366"/>
      <c r="N77" s="366"/>
      <c r="O77" s="366"/>
      <c r="P77" s="366"/>
      <c r="Q77" s="366"/>
      <c r="R77" s="366"/>
      <c r="S77" s="366"/>
      <c r="T77" s="366"/>
      <c r="U77" s="366"/>
      <c r="V77" s="346"/>
    </row>
    <row r="78" spans="2:22" x14ac:dyDescent="0.35">
      <c r="B78" s="326"/>
      <c r="C78" s="332"/>
      <c r="D78" s="332"/>
      <c r="E78" s="332"/>
      <c r="F78" s="255" t="s">
        <v>1790</v>
      </c>
      <c r="G78" s="51">
        <v>0.26852999999999999</v>
      </c>
      <c r="H78" s="329"/>
      <c r="I78" s="329"/>
      <c r="J78" s="344"/>
      <c r="K78" s="366"/>
      <c r="L78" s="366"/>
      <c r="M78" s="366"/>
      <c r="N78" s="366"/>
      <c r="O78" s="366"/>
      <c r="P78" s="366"/>
      <c r="Q78" s="366"/>
      <c r="R78" s="366"/>
      <c r="S78" s="366"/>
      <c r="T78" s="366"/>
      <c r="U78" s="366"/>
      <c r="V78" s="346"/>
    </row>
    <row r="79" spans="2:22" x14ac:dyDescent="0.35">
      <c r="B79" s="327"/>
      <c r="C79" s="333"/>
      <c r="D79" s="333"/>
      <c r="E79" s="333"/>
      <c r="F79" s="255" t="s">
        <v>1050</v>
      </c>
      <c r="G79" s="51">
        <v>0.116795</v>
      </c>
      <c r="H79" s="330"/>
      <c r="I79" s="330"/>
      <c r="J79" s="347"/>
      <c r="K79" s="348"/>
      <c r="L79" s="348"/>
      <c r="M79" s="348"/>
      <c r="N79" s="348"/>
      <c r="O79" s="348"/>
      <c r="P79" s="348"/>
      <c r="Q79" s="348"/>
      <c r="R79" s="348"/>
      <c r="S79" s="348"/>
      <c r="T79" s="348"/>
      <c r="U79" s="348"/>
      <c r="V79" s="349"/>
    </row>
    <row r="80" spans="2:22" x14ac:dyDescent="0.35">
      <c r="B80" s="325" t="s">
        <v>1792</v>
      </c>
      <c r="C80" s="331" t="s">
        <v>1782</v>
      </c>
      <c r="D80" s="331" t="s">
        <v>1046</v>
      </c>
      <c r="E80" s="331" t="s">
        <v>699</v>
      </c>
      <c r="F80" s="255" t="s">
        <v>1783</v>
      </c>
      <c r="G80" s="225">
        <v>-0.33345999999999998</v>
      </c>
      <c r="H80" s="328" t="s">
        <v>273</v>
      </c>
      <c r="I80" s="328" t="s">
        <v>1784</v>
      </c>
      <c r="J80" s="341" t="s">
        <v>1793</v>
      </c>
      <c r="K80" s="342"/>
      <c r="L80" s="342"/>
      <c r="M80" s="342"/>
      <c r="N80" s="342"/>
      <c r="O80" s="342"/>
      <c r="P80" s="342"/>
      <c r="Q80" s="342"/>
      <c r="R80" s="342"/>
      <c r="S80" s="342"/>
      <c r="T80" s="342"/>
      <c r="U80" s="342"/>
      <c r="V80" s="343"/>
    </row>
    <row r="81" spans="2:22" ht="15" customHeight="1" x14ac:dyDescent="0.35">
      <c r="B81" s="326"/>
      <c r="C81" s="332"/>
      <c r="D81" s="332"/>
      <c r="E81" s="332"/>
      <c r="F81" s="255" t="s">
        <v>1786</v>
      </c>
      <c r="G81" s="51">
        <v>-0.77061999999999997</v>
      </c>
      <c r="H81" s="329"/>
      <c r="I81" s="329"/>
      <c r="J81" s="344"/>
      <c r="K81" s="366"/>
      <c r="L81" s="366"/>
      <c r="M81" s="366"/>
      <c r="N81" s="366"/>
      <c r="O81" s="366"/>
      <c r="P81" s="366"/>
      <c r="Q81" s="366"/>
      <c r="R81" s="366"/>
      <c r="S81" s="366"/>
      <c r="T81" s="366"/>
      <c r="U81" s="366"/>
      <c r="V81" s="346"/>
    </row>
    <row r="82" spans="2:22" ht="15" customHeight="1" x14ac:dyDescent="0.35">
      <c r="B82" s="326"/>
      <c r="C82" s="332"/>
      <c r="D82" s="332"/>
      <c r="E82" s="332"/>
      <c r="F82" s="294" t="s">
        <v>1787</v>
      </c>
      <c r="G82" s="51">
        <v>-0.36603000000000002</v>
      </c>
      <c r="H82" s="329"/>
      <c r="I82" s="329"/>
      <c r="J82" s="344"/>
      <c r="K82" s="366"/>
      <c r="L82" s="366"/>
      <c r="M82" s="366"/>
      <c r="N82" s="366"/>
      <c r="O82" s="366"/>
      <c r="P82" s="366"/>
      <c r="Q82" s="366"/>
      <c r="R82" s="366"/>
      <c r="S82" s="366"/>
      <c r="T82" s="366"/>
      <c r="U82" s="366"/>
      <c r="V82" s="346"/>
    </row>
    <row r="83" spans="2:22" ht="15" customHeight="1" x14ac:dyDescent="0.35">
      <c r="B83" s="326"/>
      <c r="C83" s="332"/>
      <c r="D83" s="332"/>
      <c r="E83" s="332"/>
      <c r="F83" s="255" t="s">
        <v>1788</v>
      </c>
      <c r="G83" s="51">
        <v>-0.33235999999999999</v>
      </c>
      <c r="H83" s="329"/>
      <c r="I83" s="329"/>
      <c r="J83" s="344"/>
      <c r="K83" s="366"/>
      <c r="L83" s="366"/>
      <c r="M83" s="366"/>
      <c r="N83" s="366"/>
      <c r="O83" s="366"/>
      <c r="P83" s="366"/>
      <c r="Q83" s="366"/>
      <c r="R83" s="366"/>
      <c r="S83" s="366"/>
      <c r="T83" s="366"/>
      <c r="U83" s="366"/>
      <c r="V83" s="346"/>
    </row>
    <row r="84" spans="2:22" ht="15" customHeight="1" x14ac:dyDescent="0.35">
      <c r="B84" s="326"/>
      <c r="C84" s="332"/>
      <c r="D84" s="332"/>
      <c r="E84" s="332"/>
      <c r="F84" s="255" t="s">
        <v>1789</v>
      </c>
      <c r="G84" s="51">
        <v>1.3103999999999999E-2</v>
      </c>
      <c r="H84" s="329"/>
      <c r="I84" s="329"/>
      <c r="J84" s="344"/>
      <c r="K84" s="366"/>
      <c r="L84" s="366"/>
      <c r="M84" s="366"/>
      <c r="N84" s="366"/>
      <c r="O84" s="366"/>
      <c r="P84" s="366"/>
      <c r="Q84" s="366"/>
      <c r="R84" s="366"/>
      <c r="S84" s="366"/>
      <c r="T84" s="366"/>
      <c r="U84" s="366"/>
      <c r="V84" s="346"/>
    </row>
    <row r="85" spans="2:22" x14ac:dyDescent="0.35">
      <c r="B85" s="326"/>
      <c r="C85" s="332"/>
      <c r="D85" s="332"/>
      <c r="E85" s="332"/>
      <c r="F85" s="255" t="s">
        <v>1049</v>
      </c>
      <c r="G85" s="225">
        <v>-7.7549999999999994E-2</v>
      </c>
      <c r="H85" s="329"/>
      <c r="I85" s="329"/>
      <c r="J85" s="344"/>
      <c r="K85" s="366"/>
      <c r="L85" s="366"/>
      <c r="M85" s="366"/>
      <c r="N85" s="366"/>
      <c r="O85" s="366"/>
      <c r="P85" s="366"/>
      <c r="Q85" s="366"/>
      <c r="R85" s="366"/>
      <c r="S85" s="366"/>
      <c r="T85" s="366"/>
      <c r="U85" s="366"/>
      <c r="V85" s="346"/>
    </row>
    <row r="86" spans="2:22" x14ac:dyDescent="0.35">
      <c r="B86" s="326"/>
      <c r="C86" s="332"/>
      <c r="D86" s="332"/>
      <c r="E86" s="332"/>
      <c r="F86" s="255" t="s">
        <v>1790</v>
      </c>
      <c r="G86" s="51">
        <v>-0.30053999999999997</v>
      </c>
      <c r="H86" s="329"/>
      <c r="I86" s="329"/>
      <c r="J86" s="344"/>
      <c r="K86" s="366"/>
      <c r="L86" s="366"/>
      <c r="M86" s="366"/>
      <c r="N86" s="366"/>
      <c r="O86" s="366"/>
      <c r="P86" s="366"/>
      <c r="Q86" s="366"/>
      <c r="R86" s="366"/>
      <c r="S86" s="366"/>
      <c r="T86" s="366"/>
      <c r="U86" s="366"/>
      <c r="V86" s="346"/>
    </row>
    <row r="87" spans="2:22" ht="15" customHeight="1" x14ac:dyDescent="0.35">
      <c r="B87" s="326"/>
      <c r="C87" s="332"/>
      <c r="D87" s="333"/>
      <c r="E87" s="332"/>
      <c r="F87" s="255" t="s">
        <v>1050</v>
      </c>
      <c r="G87" s="51">
        <v>-0.39406999999999998</v>
      </c>
      <c r="H87" s="329"/>
      <c r="I87" s="329"/>
      <c r="J87" s="344"/>
      <c r="K87" s="366"/>
      <c r="L87" s="366"/>
      <c r="M87" s="366"/>
      <c r="N87" s="366"/>
      <c r="O87" s="366"/>
      <c r="P87" s="366"/>
      <c r="Q87" s="366"/>
      <c r="R87" s="366"/>
      <c r="S87" s="366"/>
      <c r="T87" s="366"/>
      <c r="U87" s="366"/>
      <c r="V87" s="346"/>
    </row>
    <row r="88" spans="2:22" ht="15" customHeight="1" x14ac:dyDescent="0.35">
      <c r="B88" s="326"/>
      <c r="C88" s="332"/>
      <c r="D88" s="331" t="s">
        <v>1056</v>
      </c>
      <c r="E88" s="332"/>
      <c r="F88" s="255" t="s">
        <v>1783</v>
      </c>
      <c r="G88" s="51">
        <v>-0.41508</v>
      </c>
      <c r="H88" s="329"/>
      <c r="I88" s="329"/>
      <c r="J88" s="344"/>
      <c r="K88" s="366"/>
      <c r="L88" s="366"/>
      <c r="M88" s="366"/>
      <c r="N88" s="366"/>
      <c r="O88" s="366"/>
      <c r="P88" s="366"/>
      <c r="Q88" s="366"/>
      <c r="R88" s="366"/>
      <c r="S88" s="366"/>
      <c r="T88" s="366"/>
      <c r="U88" s="366"/>
      <c r="V88" s="346"/>
    </row>
    <row r="89" spans="2:22" ht="15" customHeight="1" x14ac:dyDescent="0.35">
      <c r="B89" s="326"/>
      <c r="C89" s="332"/>
      <c r="D89" s="332"/>
      <c r="E89" s="332"/>
      <c r="F89" s="255" t="s">
        <v>1786</v>
      </c>
      <c r="G89" s="51">
        <v>-1.03922</v>
      </c>
      <c r="H89" s="329"/>
      <c r="I89" s="329"/>
      <c r="J89" s="344"/>
      <c r="K89" s="366"/>
      <c r="L89" s="366"/>
      <c r="M89" s="366"/>
      <c r="N89" s="366"/>
      <c r="O89" s="366"/>
      <c r="P89" s="366"/>
      <c r="Q89" s="366"/>
      <c r="R89" s="366"/>
      <c r="S89" s="366"/>
      <c r="T89" s="366"/>
      <c r="U89" s="366"/>
      <c r="V89" s="346"/>
    </row>
    <row r="90" spans="2:22" ht="15" customHeight="1" x14ac:dyDescent="0.35">
      <c r="B90" s="326"/>
      <c r="C90" s="332"/>
      <c r="D90" s="332"/>
      <c r="E90" s="332"/>
      <c r="F90" s="294" t="s">
        <v>1787</v>
      </c>
      <c r="G90" s="51">
        <v>-0.46794999999999998</v>
      </c>
      <c r="H90" s="329"/>
      <c r="I90" s="329"/>
      <c r="J90" s="344"/>
      <c r="K90" s="366"/>
      <c r="L90" s="366"/>
      <c r="M90" s="366"/>
      <c r="N90" s="366"/>
      <c r="O90" s="366"/>
      <c r="P90" s="366"/>
      <c r="Q90" s="366"/>
      <c r="R90" s="366"/>
      <c r="S90" s="366"/>
      <c r="T90" s="366"/>
      <c r="U90" s="366"/>
      <c r="V90" s="346"/>
    </row>
    <row r="91" spans="2:22" ht="15" customHeight="1" x14ac:dyDescent="0.35">
      <c r="B91" s="326"/>
      <c r="C91" s="332"/>
      <c r="D91" s="332"/>
      <c r="E91" s="332"/>
      <c r="F91" s="255" t="s">
        <v>1788</v>
      </c>
      <c r="G91" s="51">
        <v>-5.3400000000000003E-2</v>
      </c>
      <c r="H91" s="329"/>
      <c r="I91" s="329"/>
      <c r="J91" s="344"/>
      <c r="K91" s="366"/>
      <c r="L91" s="366"/>
      <c r="M91" s="366"/>
      <c r="N91" s="366"/>
      <c r="O91" s="366"/>
      <c r="P91" s="366"/>
      <c r="Q91" s="366"/>
      <c r="R91" s="366"/>
      <c r="S91" s="366"/>
      <c r="T91" s="366"/>
      <c r="U91" s="366"/>
      <c r="V91" s="346"/>
    </row>
    <row r="92" spans="2:22" ht="15" customHeight="1" x14ac:dyDescent="0.35">
      <c r="B92" s="326"/>
      <c r="C92" s="332"/>
      <c r="D92" s="332"/>
      <c r="E92" s="332"/>
      <c r="F92" s="255" t="s">
        <v>1789</v>
      </c>
      <c r="G92" s="51">
        <v>5.9517E-2</v>
      </c>
      <c r="H92" s="329"/>
      <c r="I92" s="329"/>
      <c r="J92" s="344"/>
      <c r="K92" s="366"/>
      <c r="L92" s="366"/>
      <c r="M92" s="366"/>
      <c r="N92" s="366"/>
      <c r="O92" s="366"/>
      <c r="P92" s="366"/>
      <c r="Q92" s="366"/>
      <c r="R92" s="366"/>
      <c r="S92" s="366"/>
      <c r="T92" s="366"/>
      <c r="U92" s="366"/>
      <c r="V92" s="346"/>
    </row>
    <row r="93" spans="2:22" x14ac:dyDescent="0.35">
      <c r="B93" s="326"/>
      <c r="C93" s="332"/>
      <c r="D93" s="332"/>
      <c r="E93" s="332"/>
      <c r="F93" s="255" t="s">
        <v>1049</v>
      </c>
      <c r="G93" s="51">
        <v>-0.12350999999999999</v>
      </c>
      <c r="H93" s="329"/>
      <c r="I93" s="329"/>
      <c r="J93" s="344"/>
      <c r="K93" s="366"/>
      <c r="L93" s="366"/>
      <c r="M93" s="366"/>
      <c r="N93" s="366"/>
      <c r="O93" s="366"/>
      <c r="P93" s="366"/>
      <c r="Q93" s="366"/>
      <c r="R93" s="366"/>
      <c r="S93" s="366"/>
      <c r="T93" s="366"/>
      <c r="U93" s="366"/>
      <c r="V93" s="346"/>
    </row>
    <row r="94" spans="2:22" x14ac:dyDescent="0.35">
      <c r="B94" s="326"/>
      <c r="C94" s="332"/>
      <c r="D94" s="332"/>
      <c r="E94" s="332"/>
      <c r="F94" s="255" t="s">
        <v>1790</v>
      </c>
      <c r="G94" s="51">
        <v>-0.36803999999999998</v>
      </c>
      <c r="H94" s="329"/>
      <c r="I94" s="329"/>
      <c r="J94" s="344"/>
      <c r="K94" s="366"/>
      <c r="L94" s="366"/>
      <c r="M94" s="366"/>
      <c r="N94" s="366"/>
      <c r="O94" s="366"/>
      <c r="P94" s="366"/>
      <c r="Q94" s="366"/>
      <c r="R94" s="366"/>
      <c r="S94" s="366"/>
      <c r="T94" s="366"/>
      <c r="U94" s="366"/>
      <c r="V94" s="346"/>
    </row>
    <row r="95" spans="2:22" ht="15" customHeight="1" x14ac:dyDescent="0.35">
      <c r="B95" s="326"/>
      <c r="C95" s="332"/>
      <c r="D95" s="333"/>
      <c r="E95" s="332"/>
      <c r="F95" s="255" t="s">
        <v>1050</v>
      </c>
      <c r="G95" s="51">
        <v>-0.59192</v>
      </c>
      <c r="H95" s="329"/>
      <c r="I95" s="329"/>
      <c r="J95" s="344"/>
      <c r="K95" s="366"/>
      <c r="L95" s="366"/>
      <c r="M95" s="366"/>
      <c r="N95" s="366"/>
      <c r="O95" s="366"/>
      <c r="P95" s="366"/>
      <c r="Q95" s="366"/>
      <c r="R95" s="366"/>
      <c r="S95" s="366"/>
      <c r="T95" s="366"/>
      <c r="U95" s="366"/>
      <c r="V95" s="346"/>
    </row>
    <row r="96" spans="2:22" ht="15" customHeight="1" x14ac:dyDescent="0.35">
      <c r="B96" s="326"/>
      <c r="C96" s="332"/>
      <c r="D96" s="331" t="s">
        <v>1791</v>
      </c>
      <c r="E96" s="332"/>
      <c r="F96" s="255" t="s">
        <v>1783</v>
      </c>
      <c r="G96" s="51">
        <v>-0.33206999999999998</v>
      </c>
      <c r="H96" s="329"/>
      <c r="I96" s="329"/>
      <c r="J96" s="344"/>
      <c r="K96" s="366"/>
      <c r="L96" s="366"/>
      <c r="M96" s="366"/>
      <c r="N96" s="366"/>
      <c r="O96" s="366"/>
      <c r="P96" s="366"/>
      <c r="Q96" s="366"/>
      <c r="R96" s="366"/>
      <c r="S96" s="366"/>
      <c r="T96" s="366"/>
      <c r="U96" s="366"/>
      <c r="V96" s="346"/>
    </row>
    <row r="97" spans="2:22" x14ac:dyDescent="0.35">
      <c r="B97" s="326"/>
      <c r="C97" s="332"/>
      <c r="D97" s="332"/>
      <c r="E97" s="332"/>
      <c r="F97" s="255" t="s">
        <v>1786</v>
      </c>
      <c r="G97" s="225">
        <v>-0.85802999999999996</v>
      </c>
      <c r="H97" s="329"/>
      <c r="I97" s="329"/>
      <c r="J97" s="344"/>
      <c r="K97" s="366"/>
      <c r="L97" s="366"/>
      <c r="M97" s="366"/>
      <c r="N97" s="366"/>
      <c r="O97" s="366"/>
      <c r="P97" s="366"/>
      <c r="Q97" s="366"/>
      <c r="R97" s="366"/>
      <c r="S97" s="366"/>
      <c r="T97" s="366"/>
      <c r="U97" s="366"/>
      <c r="V97" s="346"/>
    </row>
    <row r="98" spans="2:22" x14ac:dyDescent="0.35">
      <c r="B98" s="326"/>
      <c r="C98" s="332"/>
      <c r="D98" s="332"/>
      <c r="E98" s="332"/>
      <c r="F98" s="294" t="s">
        <v>1787</v>
      </c>
      <c r="G98" s="51">
        <v>-0.72377000000000002</v>
      </c>
      <c r="H98" s="329"/>
      <c r="I98" s="329"/>
      <c r="J98" s="344"/>
      <c r="K98" s="366"/>
      <c r="L98" s="366"/>
      <c r="M98" s="366"/>
      <c r="N98" s="366"/>
      <c r="O98" s="366"/>
      <c r="P98" s="366"/>
      <c r="Q98" s="366"/>
      <c r="R98" s="366"/>
      <c r="S98" s="366"/>
      <c r="T98" s="366"/>
      <c r="U98" s="366"/>
      <c r="V98" s="346"/>
    </row>
    <row r="99" spans="2:22" x14ac:dyDescent="0.35">
      <c r="B99" s="326"/>
      <c r="C99" s="332"/>
      <c r="D99" s="332"/>
      <c r="E99" s="332"/>
      <c r="F99" s="255" t="s">
        <v>1788</v>
      </c>
      <c r="G99" s="51">
        <v>-0.40465000000000001</v>
      </c>
      <c r="H99" s="329"/>
      <c r="I99" s="329"/>
      <c r="J99" s="344"/>
      <c r="K99" s="366"/>
      <c r="L99" s="366"/>
      <c r="M99" s="366"/>
      <c r="N99" s="366"/>
      <c r="O99" s="366"/>
      <c r="P99" s="366"/>
      <c r="Q99" s="366"/>
      <c r="R99" s="366"/>
      <c r="S99" s="366"/>
      <c r="T99" s="366"/>
      <c r="U99" s="366"/>
      <c r="V99" s="346"/>
    </row>
    <row r="100" spans="2:22" ht="17.25" customHeight="1" x14ac:dyDescent="0.35">
      <c r="B100" s="326"/>
      <c r="C100" s="332"/>
      <c r="D100" s="332"/>
      <c r="E100" s="332"/>
      <c r="F100" s="255" t="s">
        <v>1789</v>
      </c>
      <c r="G100" s="51">
        <v>4.1651000000000001E-2</v>
      </c>
      <c r="H100" s="329"/>
      <c r="I100" s="329"/>
      <c r="J100" s="344"/>
      <c r="K100" s="366"/>
      <c r="L100" s="366"/>
      <c r="M100" s="366"/>
      <c r="N100" s="366"/>
      <c r="O100" s="366"/>
      <c r="P100" s="366"/>
      <c r="Q100" s="366"/>
      <c r="R100" s="366"/>
      <c r="S100" s="366"/>
      <c r="T100" s="366"/>
      <c r="U100" s="366"/>
      <c r="V100" s="346"/>
    </row>
    <row r="101" spans="2:22" x14ac:dyDescent="0.35">
      <c r="B101" s="326"/>
      <c r="C101" s="332"/>
      <c r="D101" s="332"/>
      <c r="E101" s="332"/>
      <c r="F101" s="255" t="s">
        <v>1049</v>
      </c>
      <c r="G101" s="51">
        <v>-7.3779999999999998E-2</v>
      </c>
      <c r="H101" s="329"/>
      <c r="I101" s="329"/>
      <c r="J101" s="344"/>
      <c r="K101" s="366"/>
      <c r="L101" s="366"/>
      <c r="M101" s="366"/>
      <c r="N101" s="366"/>
      <c r="O101" s="366"/>
      <c r="P101" s="366"/>
      <c r="Q101" s="366"/>
      <c r="R101" s="366"/>
      <c r="S101" s="366"/>
      <c r="T101" s="366"/>
      <c r="U101" s="366"/>
      <c r="V101" s="346"/>
    </row>
    <row r="102" spans="2:22" x14ac:dyDescent="0.35">
      <c r="B102" s="326"/>
      <c r="C102" s="332"/>
      <c r="D102" s="332"/>
      <c r="E102" s="332"/>
      <c r="F102" s="255" t="s">
        <v>1790</v>
      </c>
      <c r="G102" s="51">
        <v>-0.28177999999999997</v>
      </c>
      <c r="H102" s="329"/>
      <c r="I102" s="329"/>
      <c r="J102" s="344"/>
      <c r="K102" s="366"/>
      <c r="L102" s="366"/>
      <c r="M102" s="366"/>
      <c r="N102" s="366"/>
      <c r="O102" s="366"/>
      <c r="P102" s="366"/>
      <c r="Q102" s="366"/>
      <c r="R102" s="366"/>
      <c r="S102" s="366"/>
      <c r="T102" s="366"/>
      <c r="U102" s="366"/>
      <c r="V102" s="346"/>
    </row>
    <row r="103" spans="2:22" x14ac:dyDescent="0.35">
      <c r="B103" s="327"/>
      <c r="C103" s="333"/>
      <c r="D103" s="333"/>
      <c r="E103" s="333"/>
      <c r="F103" s="255" t="s">
        <v>1050</v>
      </c>
      <c r="G103" s="51">
        <v>-0.41448000000000002</v>
      </c>
      <c r="H103" s="330"/>
      <c r="I103" s="330"/>
      <c r="J103" s="347"/>
      <c r="K103" s="348"/>
      <c r="L103" s="348"/>
      <c r="M103" s="348"/>
      <c r="N103" s="348"/>
      <c r="O103" s="348"/>
      <c r="P103" s="348"/>
      <c r="Q103" s="348"/>
      <c r="R103" s="348"/>
      <c r="S103" s="348"/>
      <c r="T103" s="348"/>
      <c r="U103" s="348"/>
      <c r="V103" s="349"/>
    </row>
    <row r="104" spans="2:22" x14ac:dyDescent="0.35">
      <c r="B104" s="325" t="s">
        <v>1794</v>
      </c>
      <c r="C104" s="331" t="s">
        <v>1782</v>
      </c>
      <c r="D104" s="331" t="s">
        <v>1046</v>
      </c>
      <c r="E104" s="331" t="s">
        <v>699</v>
      </c>
      <c r="F104" s="255" t="s">
        <v>1783</v>
      </c>
      <c r="G104" s="225">
        <v>2.0165289999999998</v>
      </c>
      <c r="H104" s="328" t="s">
        <v>273</v>
      </c>
      <c r="I104" s="328" t="s">
        <v>1784</v>
      </c>
      <c r="J104" s="341" t="s">
        <v>1795</v>
      </c>
      <c r="K104" s="342"/>
      <c r="L104" s="342"/>
      <c r="M104" s="342"/>
      <c r="N104" s="342"/>
      <c r="O104" s="342"/>
      <c r="P104" s="342"/>
      <c r="Q104" s="342"/>
      <c r="R104" s="342"/>
      <c r="S104" s="342"/>
      <c r="T104" s="342"/>
      <c r="U104" s="342"/>
      <c r="V104" s="343"/>
    </row>
    <row r="105" spans="2:22" x14ac:dyDescent="0.35">
      <c r="B105" s="326"/>
      <c r="C105" s="332"/>
      <c r="D105" s="332"/>
      <c r="E105" s="332"/>
      <c r="F105" s="255" t="s">
        <v>1786</v>
      </c>
      <c r="G105" s="51">
        <v>1.2696069999999999</v>
      </c>
      <c r="H105" s="329"/>
      <c r="I105" s="329"/>
      <c r="J105" s="344"/>
      <c r="K105" s="366"/>
      <c r="L105" s="366"/>
      <c r="M105" s="366"/>
      <c r="N105" s="366"/>
      <c r="O105" s="366"/>
      <c r="P105" s="366"/>
      <c r="Q105" s="366"/>
      <c r="R105" s="366"/>
      <c r="S105" s="366"/>
      <c r="T105" s="366"/>
      <c r="U105" s="366"/>
      <c r="V105" s="346"/>
    </row>
    <row r="106" spans="2:22" x14ac:dyDescent="0.35">
      <c r="B106" s="326"/>
      <c r="C106" s="332"/>
      <c r="D106" s="332"/>
      <c r="E106" s="332"/>
      <c r="F106" s="294" t="s">
        <v>1787</v>
      </c>
      <c r="G106" s="51">
        <v>0.276555</v>
      </c>
      <c r="H106" s="329"/>
      <c r="I106" s="329"/>
      <c r="J106" s="344"/>
      <c r="K106" s="366"/>
      <c r="L106" s="366"/>
      <c r="M106" s="366"/>
      <c r="N106" s="366"/>
      <c r="O106" s="366"/>
      <c r="P106" s="366"/>
      <c r="Q106" s="366"/>
      <c r="R106" s="366"/>
      <c r="S106" s="366"/>
      <c r="T106" s="366"/>
      <c r="U106" s="366"/>
      <c r="V106" s="346"/>
    </row>
    <row r="107" spans="2:22" x14ac:dyDescent="0.35">
      <c r="B107" s="326"/>
      <c r="C107" s="332"/>
      <c r="D107" s="332"/>
      <c r="E107" s="332"/>
      <c r="F107" s="255" t="s">
        <v>1788</v>
      </c>
      <c r="G107" s="51">
        <v>0.38410100000000003</v>
      </c>
      <c r="H107" s="329"/>
      <c r="I107" s="329"/>
      <c r="J107" s="344"/>
      <c r="K107" s="366"/>
      <c r="L107" s="366"/>
      <c r="M107" s="366"/>
      <c r="N107" s="366"/>
      <c r="O107" s="366"/>
      <c r="P107" s="366"/>
      <c r="Q107" s="366"/>
      <c r="R107" s="366"/>
      <c r="S107" s="366"/>
      <c r="T107" s="366"/>
      <c r="U107" s="366"/>
      <c r="V107" s="346"/>
    </row>
    <row r="108" spans="2:22" x14ac:dyDescent="0.35">
      <c r="B108" s="326"/>
      <c r="C108" s="332"/>
      <c r="D108" s="332"/>
      <c r="E108" s="332"/>
      <c r="F108" s="255" t="s">
        <v>1789</v>
      </c>
      <c r="G108" s="51">
        <v>0.49440099999999998</v>
      </c>
      <c r="H108" s="329"/>
      <c r="I108" s="329"/>
      <c r="J108" s="344"/>
      <c r="K108" s="366"/>
      <c r="L108" s="366"/>
      <c r="M108" s="366"/>
      <c r="N108" s="366"/>
      <c r="O108" s="366"/>
      <c r="P108" s="366"/>
      <c r="Q108" s="366"/>
      <c r="R108" s="366"/>
      <c r="S108" s="366"/>
      <c r="T108" s="366"/>
      <c r="U108" s="366"/>
      <c r="V108" s="346"/>
    </row>
    <row r="109" spans="2:22" x14ac:dyDescent="0.35">
      <c r="B109" s="326"/>
      <c r="C109" s="332"/>
      <c r="D109" s="332"/>
      <c r="E109" s="332"/>
      <c r="F109" s="255" t="s">
        <v>1049</v>
      </c>
      <c r="G109" s="225">
        <v>1.794719</v>
      </c>
      <c r="H109" s="329"/>
      <c r="I109" s="329"/>
      <c r="J109" s="344"/>
      <c r="K109" s="366"/>
      <c r="L109" s="366"/>
      <c r="M109" s="366"/>
      <c r="N109" s="366"/>
      <c r="O109" s="366"/>
      <c r="P109" s="366"/>
      <c r="Q109" s="366"/>
      <c r="R109" s="366"/>
      <c r="S109" s="366"/>
      <c r="T109" s="366"/>
      <c r="U109" s="366"/>
      <c r="V109" s="346"/>
    </row>
    <row r="110" spans="2:22" x14ac:dyDescent="0.35">
      <c r="B110" s="326"/>
      <c r="C110" s="332"/>
      <c r="D110" s="332"/>
      <c r="E110" s="332"/>
      <c r="F110" s="255" t="s">
        <v>1790</v>
      </c>
      <c r="G110" s="51">
        <v>0.37975599999999998</v>
      </c>
      <c r="H110" s="329"/>
      <c r="I110" s="329"/>
      <c r="J110" s="344"/>
      <c r="K110" s="366"/>
      <c r="L110" s="366"/>
      <c r="M110" s="366"/>
      <c r="N110" s="366"/>
      <c r="O110" s="366"/>
      <c r="P110" s="366"/>
      <c r="Q110" s="366"/>
      <c r="R110" s="366"/>
      <c r="S110" s="366"/>
      <c r="T110" s="366"/>
      <c r="U110" s="366"/>
      <c r="V110" s="346"/>
    </row>
    <row r="111" spans="2:22" x14ac:dyDescent="0.35">
      <c r="B111" s="326"/>
      <c r="C111" s="332"/>
      <c r="D111" s="333"/>
      <c r="E111" s="332"/>
      <c r="F111" s="255" t="s">
        <v>1050</v>
      </c>
      <c r="G111" s="51">
        <v>9.9816000000000002E-2</v>
      </c>
      <c r="H111" s="329"/>
      <c r="I111" s="329"/>
      <c r="J111" s="344"/>
      <c r="K111" s="366"/>
      <c r="L111" s="366"/>
      <c r="M111" s="366"/>
      <c r="N111" s="366"/>
      <c r="O111" s="366"/>
      <c r="P111" s="366"/>
      <c r="Q111" s="366"/>
      <c r="R111" s="366"/>
      <c r="S111" s="366"/>
      <c r="T111" s="366"/>
      <c r="U111" s="366"/>
      <c r="V111" s="346"/>
    </row>
    <row r="112" spans="2:22" x14ac:dyDescent="0.35">
      <c r="B112" s="326"/>
      <c r="C112" s="332"/>
      <c r="D112" s="331" t="s">
        <v>1056</v>
      </c>
      <c r="E112" s="332"/>
      <c r="F112" s="255" t="s">
        <v>1783</v>
      </c>
      <c r="G112" s="51">
        <v>2.067151</v>
      </c>
      <c r="H112" s="329"/>
      <c r="I112" s="329"/>
      <c r="J112" s="344"/>
      <c r="K112" s="366"/>
      <c r="L112" s="366"/>
      <c r="M112" s="366"/>
      <c r="N112" s="366"/>
      <c r="O112" s="366"/>
      <c r="P112" s="366"/>
      <c r="Q112" s="366"/>
      <c r="R112" s="366"/>
      <c r="S112" s="366"/>
      <c r="T112" s="366"/>
      <c r="U112" s="366"/>
      <c r="V112" s="346"/>
    </row>
    <row r="113" spans="2:22" x14ac:dyDescent="0.35">
      <c r="B113" s="326"/>
      <c r="C113" s="332"/>
      <c r="D113" s="332"/>
      <c r="E113" s="332"/>
      <c r="F113" s="255" t="s">
        <v>1786</v>
      </c>
      <c r="G113" s="51">
        <v>1.2845549999999999</v>
      </c>
      <c r="H113" s="329"/>
      <c r="I113" s="329"/>
      <c r="J113" s="344"/>
      <c r="K113" s="366"/>
      <c r="L113" s="366"/>
      <c r="M113" s="366"/>
      <c r="N113" s="366"/>
      <c r="O113" s="366"/>
      <c r="P113" s="366"/>
      <c r="Q113" s="366"/>
      <c r="R113" s="366"/>
      <c r="S113" s="366"/>
      <c r="T113" s="366"/>
      <c r="U113" s="366"/>
      <c r="V113" s="346"/>
    </row>
    <row r="114" spans="2:22" x14ac:dyDescent="0.35">
      <c r="B114" s="326"/>
      <c r="C114" s="332"/>
      <c r="D114" s="332"/>
      <c r="E114" s="332"/>
      <c r="F114" s="294" t="s">
        <v>1787</v>
      </c>
      <c r="G114" s="51">
        <v>0.266787</v>
      </c>
      <c r="H114" s="329"/>
      <c r="I114" s="329"/>
      <c r="J114" s="344"/>
      <c r="K114" s="366"/>
      <c r="L114" s="366"/>
      <c r="M114" s="366"/>
      <c r="N114" s="366"/>
      <c r="O114" s="366"/>
      <c r="P114" s="366"/>
      <c r="Q114" s="366"/>
      <c r="R114" s="366"/>
      <c r="S114" s="366"/>
      <c r="T114" s="366"/>
      <c r="U114" s="366"/>
      <c r="V114" s="346"/>
    </row>
    <row r="115" spans="2:22" x14ac:dyDescent="0.35">
      <c r="B115" s="326"/>
      <c r="C115" s="332"/>
      <c r="D115" s="332"/>
      <c r="E115" s="332"/>
      <c r="F115" s="255" t="s">
        <v>1788</v>
      </c>
      <c r="G115" s="51">
        <v>0.26851700000000001</v>
      </c>
      <c r="H115" s="329"/>
      <c r="I115" s="329"/>
      <c r="J115" s="344"/>
      <c r="K115" s="366"/>
      <c r="L115" s="366"/>
      <c r="M115" s="366"/>
      <c r="N115" s="366"/>
      <c r="O115" s="366"/>
      <c r="P115" s="366"/>
      <c r="Q115" s="366"/>
      <c r="R115" s="366"/>
      <c r="S115" s="366"/>
      <c r="T115" s="366"/>
      <c r="U115" s="366"/>
      <c r="V115" s="346"/>
    </row>
    <row r="116" spans="2:22" x14ac:dyDescent="0.35">
      <c r="B116" s="326"/>
      <c r="C116" s="332"/>
      <c r="D116" s="332"/>
      <c r="E116" s="332"/>
      <c r="F116" s="255" t="s">
        <v>1789</v>
      </c>
      <c r="G116" s="51">
        <v>0.485346</v>
      </c>
      <c r="H116" s="329"/>
      <c r="I116" s="329"/>
      <c r="J116" s="344"/>
      <c r="K116" s="366"/>
      <c r="L116" s="366"/>
      <c r="M116" s="366"/>
      <c r="N116" s="366"/>
      <c r="O116" s="366"/>
      <c r="P116" s="366"/>
      <c r="Q116" s="366"/>
      <c r="R116" s="366"/>
      <c r="S116" s="366"/>
      <c r="T116" s="366"/>
      <c r="U116" s="366"/>
      <c r="V116" s="346"/>
    </row>
    <row r="117" spans="2:22" x14ac:dyDescent="0.35">
      <c r="B117" s="326"/>
      <c r="C117" s="332"/>
      <c r="D117" s="332"/>
      <c r="E117" s="332"/>
      <c r="F117" s="255" t="s">
        <v>1049</v>
      </c>
      <c r="G117" s="51">
        <v>1.662037</v>
      </c>
      <c r="H117" s="329"/>
      <c r="I117" s="329"/>
      <c r="J117" s="344"/>
      <c r="K117" s="366"/>
      <c r="L117" s="366"/>
      <c r="M117" s="366"/>
      <c r="N117" s="366"/>
      <c r="O117" s="366"/>
      <c r="P117" s="366"/>
      <c r="Q117" s="366"/>
      <c r="R117" s="366"/>
      <c r="S117" s="366"/>
      <c r="T117" s="366"/>
      <c r="U117" s="366"/>
      <c r="V117" s="346"/>
    </row>
    <row r="118" spans="2:22" x14ac:dyDescent="0.35">
      <c r="B118" s="326"/>
      <c r="C118" s="332"/>
      <c r="D118" s="332"/>
      <c r="E118" s="332"/>
      <c r="F118" s="255" t="s">
        <v>1790</v>
      </c>
      <c r="G118" s="51">
        <v>0.38918700000000001</v>
      </c>
      <c r="H118" s="329"/>
      <c r="I118" s="329"/>
      <c r="J118" s="344"/>
      <c r="K118" s="366"/>
      <c r="L118" s="366"/>
      <c r="M118" s="366"/>
      <c r="N118" s="366"/>
      <c r="O118" s="366"/>
      <c r="P118" s="366"/>
      <c r="Q118" s="366"/>
      <c r="R118" s="366"/>
      <c r="S118" s="366"/>
      <c r="T118" s="366"/>
      <c r="U118" s="366"/>
      <c r="V118" s="346"/>
    </row>
    <row r="119" spans="2:22" x14ac:dyDescent="0.35">
      <c r="B119" s="326"/>
      <c r="C119" s="332"/>
      <c r="D119" s="333"/>
      <c r="E119" s="332"/>
      <c r="F119" s="255" t="s">
        <v>1050</v>
      </c>
      <c r="G119" s="51">
        <v>0.35044500000000001</v>
      </c>
      <c r="H119" s="329"/>
      <c r="I119" s="329"/>
      <c r="J119" s="344"/>
      <c r="K119" s="366"/>
      <c r="L119" s="366"/>
      <c r="M119" s="366"/>
      <c r="N119" s="366"/>
      <c r="O119" s="366"/>
      <c r="P119" s="366"/>
      <c r="Q119" s="366"/>
      <c r="R119" s="366"/>
      <c r="S119" s="366"/>
      <c r="T119" s="366"/>
      <c r="U119" s="366"/>
      <c r="V119" s="346"/>
    </row>
    <row r="120" spans="2:22" x14ac:dyDescent="0.35">
      <c r="B120" s="326"/>
      <c r="C120" s="332"/>
      <c r="D120" s="331" t="s">
        <v>1791</v>
      </c>
      <c r="E120" s="332"/>
      <c r="F120" s="255" t="s">
        <v>1783</v>
      </c>
      <c r="G120" s="51">
        <v>2.0356290000000001</v>
      </c>
      <c r="H120" s="329"/>
      <c r="I120" s="329"/>
      <c r="J120" s="344"/>
      <c r="K120" s="366"/>
      <c r="L120" s="366"/>
      <c r="M120" s="366"/>
      <c r="N120" s="366"/>
      <c r="O120" s="366"/>
      <c r="P120" s="366"/>
      <c r="Q120" s="366"/>
      <c r="R120" s="366"/>
      <c r="S120" s="366"/>
      <c r="T120" s="366"/>
      <c r="U120" s="366"/>
      <c r="V120" s="346"/>
    </row>
    <row r="121" spans="2:22" x14ac:dyDescent="0.35">
      <c r="B121" s="326"/>
      <c r="C121" s="332"/>
      <c r="D121" s="332"/>
      <c r="E121" s="332"/>
      <c r="F121" s="255" t="s">
        <v>1786</v>
      </c>
      <c r="G121" s="225">
        <v>1.2979099999999999</v>
      </c>
      <c r="H121" s="329"/>
      <c r="I121" s="329"/>
      <c r="J121" s="344"/>
      <c r="K121" s="366"/>
      <c r="L121" s="366"/>
      <c r="M121" s="366"/>
      <c r="N121" s="366"/>
      <c r="O121" s="366"/>
      <c r="P121" s="366"/>
      <c r="Q121" s="366"/>
      <c r="R121" s="366"/>
      <c r="S121" s="366"/>
      <c r="T121" s="366"/>
      <c r="U121" s="366"/>
      <c r="V121" s="346"/>
    </row>
    <row r="122" spans="2:22" x14ac:dyDescent="0.35">
      <c r="B122" s="326"/>
      <c r="C122" s="332"/>
      <c r="D122" s="332"/>
      <c r="E122" s="332"/>
      <c r="F122" s="294" t="s">
        <v>1787</v>
      </c>
      <c r="G122" s="51">
        <v>0.27502199999999999</v>
      </c>
      <c r="H122" s="329"/>
      <c r="I122" s="329"/>
      <c r="J122" s="344"/>
      <c r="K122" s="366"/>
      <c r="L122" s="366"/>
      <c r="M122" s="366"/>
      <c r="N122" s="366"/>
      <c r="O122" s="366"/>
      <c r="P122" s="366"/>
      <c r="Q122" s="366"/>
      <c r="R122" s="366"/>
      <c r="S122" s="366"/>
      <c r="T122" s="366"/>
      <c r="U122" s="366"/>
      <c r="V122" s="346"/>
    </row>
    <row r="123" spans="2:22" x14ac:dyDescent="0.35">
      <c r="B123" s="326"/>
      <c r="C123" s="332"/>
      <c r="D123" s="332"/>
      <c r="E123" s="332"/>
      <c r="F123" s="255" t="s">
        <v>1788</v>
      </c>
      <c r="G123" s="51">
        <v>0.33284399999999997</v>
      </c>
      <c r="H123" s="329"/>
      <c r="I123" s="329"/>
      <c r="J123" s="344"/>
      <c r="K123" s="366"/>
      <c r="L123" s="366"/>
      <c r="M123" s="366"/>
      <c r="N123" s="366"/>
      <c r="O123" s="366"/>
      <c r="P123" s="366"/>
      <c r="Q123" s="366"/>
      <c r="R123" s="366"/>
      <c r="S123" s="366"/>
      <c r="T123" s="366"/>
      <c r="U123" s="366"/>
      <c r="V123" s="346"/>
    </row>
    <row r="124" spans="2:22" x14ac:dyDescent="0.35">
      <c r="B124" s="326"/>
      <c r="C124" s="332"/>
      <c r="D124" s="332"/>
      <c r="E124" s="332"/>
      <c r="F124" s="255" t="s">
        <v>1789</v>
      </c>
      <c r="G124" s="51">
        <v>0.51570300000000002</v>
      </c>
      <c r="H124" s="329"/>
      <c r="I124" s="329"/>
      <c r="J124" s="344"/>
      <c r="K124" s="366"/>
      <c r="L124" s="366"/>
      <c r="M124" s="366"/>
      <c r="N124" s="366"/>
      <c r="O124" s="366"/>
      <c r="P124" s="366"/>
      <c r="Q124" s="366"/>
      <c r="R124" s="366"/>
      <c r="S124" s="366"/>
      <c r="T124" s="366"/>
      <c r="U124" s="366"/>
      <c r="V124" s="346"/>
    </row>
    <row r="125" spans="2:22" x14ac:dyDescent="0.35">
      <c r="B125" s="326"/>
      <c r="C125" s="332"/>
      <c r="D125" s="332"/>
      <c r="E125" s="332"/>
      <c r="F125" s="255" t="s">
        <v>1049</v>
      </c>
      <c r="G125" s="51">
        <v>1.7663580000000001</v>
      </c>
      <c r="H125" s="329"/>
      <c r="I125" s="329"/>
      <c r="J125" s="344"/>
      <c r="K125" s="366"/>
      <c r="L125" s="366"/>
      <c r="M125" s="366"/>
      <c r="N125" s="366"/>
      <c r="O125" s="366"/>
      <c r="P125" s="366"/>
      <c r="Q125" s="366"/>
      <c r="R125" s="366"/>
      <c r="S125" s="366"/>
      <c r="T125" s="366"/>
      <c r="U125" s="366"/>
      <c r="V125" s="346"/>
    </row>
    <row r="126" spans="2:22" x14ac:dyDescent="0.35">
      <c r="B126" s="326"/>
      <c r="C126" s="332"/>
      <c r="D126" s="332"/>
      <c r="E126" s="332"/>
      <c r="F126" s="255" t="s">
        <v>1790</v>
      </c>
      <c r="G126" s="51">
        <v>0.39848299999999998</v>
      </c>
      <c r="H126" s="329"/>
      <c r="I126" s="329"/>
      <c r="J126" s="344"/>
      <c r="K126" s="366"/>
      <c r="L126" s="366"/>
      <c r="M126" s="366"/>
      <c r="N126" s="366"/>
      <c r="O126" s="366"/>
      <c r="P126" s="366"/>
      <c r="Q126" s="366"/>
      <c r="R126" s="366"/>
      <c r="S126" s="366"/>
      <c r="T126" s="366"/>
      <c r="U126" s="366"/>
      <c r="V126" s="346"/>
    </row>
    <row r="127" spans="2:22" x14ac:dyDescent="0.35">
      <c r="B127" s="327"/>
      <c r="C127" s="333"/>
      <c r="D127" s="333"/>
      <c r="E127" s="333"/>
      <c r="F127" s="255" t="s">
        <v>1050</v>
      </c>
      <c r="G127" s="51">
        <v>0.109849</v>
      </c>
      <c r="H127" s="330"/>
      <c r="I127" s="330"/>
      <c r="J127" s="347"/>
      <c r="K127" s="348"/>
      <c r="L127" s="348"/>
      <c r="M127" s="348"/>
      <c r="N127" s="348"/>
      <c r="O127" s="348"/>
      <c r="P127" s="348"/>
      <c r="Q127" s="348"/>
      <c r="R127" s="348"/>
      <c r="S127" s="348"/>
      <c r="T127" s="348"/>
      <c r="U127" s="348"/>
      <c r="V127" s="349"/>
    </row>
    <row r="128" spans="2:22" ht="15" customHeight="1" x14ac:dyDescent="0.35">
      <c r="B128" s="325" t="s">
        <v>289</v>
      </c>
      <c r="C128" s="331" t="s">
        <v>699</v>
      </c>
      <c r="D128" s="255" t="s">
        <v>791</v>
      </c>
      <c r="E128" s="255"/>
      <c r="F128" s="255"/>
      <c r="G128" s="39">
        <v>0.96699999999999997</v>
      </c>
      <c r="H128" s="328" t="s">
        <v>273</v>
      </c>
      <c r="I128" s="328"/>
      <c r="J128" s="341" t="s">
        <v>1796</v>
      </c>
      <c r="K128" s="342"/>
      <c r="L128" s="342"/>
      <c r="M128" s="342"/>
      <c r="N128" s="342"/>
      <c r="O128" s="342"/>
      <c r="P128" s="342"/>
      <c r="Q128" s="342"/>
      <c r="R128" s="342"/>
      <c r="S128" s="342"/>
      <c r="T128" s="342"/>
      <c r="U128" s="342"/>
      <c r="V128" s="343"/>
    </row>
    <row r="129" spans="2:22" ht="15" customHeight="1" x14ac:dyDescent="0.35">
      <c r="B129" s="326"/>
      <c r="C129" s="332"/>
      <c r="D129" s="255" t="s">
        <v>906</v>
      </c>
      <c r="E129" s="255"/>
      <c r="F129" s="255"/>
      <c r="G129" s="39">
        <v>0.97399999999999998</v>
      </c>
      <c r="H129" s="329"/>
      <c r="I129" s="329"/>
      <c r="J129" s="344"/>
      <c r="K129" s="366"/>
      <c r="L129" s="366"/>
      <c r="M129" s="366"/>
      <c r="N129" s="366"/>
      <c r="O129" s="366"/>
      <c r="P129" s="366"/>
      <c r="Q129" s="366"/>
      <c r="R129" s="366"/>
      <c r="S129" s="366"/>
      <c r="T129" s="366"/>
      <c r="U129" s="366"/>
      <c r="V129" s="346"/>
    </row>
    <row r="130" spans="2:22" ht="15" customHeight="1" x14ac:dyDescent="0.35">
      <c r="B130" s="326"/>
      <c r="C130" s="332"/>
      <c r="D130" s="255" t="s">
        <v>911</v>
      </c>
      <c r="E130" s="255"/>
      <c r="F130" s="255"/>
      <c r="G130" s="39">
        <v>1</v>
      </c>
      <c r="H130" s="329"/>
      <c r="I130" s="329"/>
      <c r="J130" s="344"/>
      <c r="K130" s="366"/>
      <c r="L130" s="366"/>
      <c r="M130" s="366"/>
      <c r="N130" s="366"/>
      <c r="O130" s="366"/>
      <c r="P130" s="366"/>
      <c r="Q130" s="366"/>
      <c r="R130" s="366"/>
      <c r="S130" s="366"/>
      <c r="T130" s="366"/>
      <c r="U130" s="366"/>
      <c r="V130" s="346"/>
    </row>
    <row r="131" spans="2:22" ht="15" customHeight="1" x14ac:dyDescent="0.35">
      <c r="B131" s="326"/>
      <c r="C131" s="332"/>
      <c r="D131" s="255" t="s">
        <v>1049</v>
      </c>
      <c r="E131" s="255"/>
      <c r="F131" s="255"/>
      <c r="G131" s="39">
        <v>0.98799999999999999</v>
      </c>
      <c r="H131" s="329"/>
      <c r="I131" s="329"/>
      <c r="J131" s="344"/>
      <c r="K131" s="366"/>
      <c r="L131" s="366"/>
      <c r="M131" s="366"/>
      <c r="N131" s="366"/>
      <c r="O131" s="366"/>
      <c r="P131" s="366"/>
      <c r="Q131" s="366"/>
      <c r="R131" s="366"/>
      <c r="S131" s="366"/>
      <c r="T131" s="366"/>
      <c r="U131" s="366"/>
      <c r="V131" s="346"/>
    </row>
    <row r="132" spans="2:22" ht="15" customHeight="1" x14ac:dyDescent="0.35">
      <c r="B132" s="327"/>
      <c r="C132" s="333"/>
      <c r="D132" s="255" t="s">
        <v>1050</v>
      </c>
      <c r="E132" s="255"/>
      <c r="F132" s="255"/>
      <c r="G132" s="39">
        <v>1</v>
      </c>
      <c r="H132" s="330"/>
      <c r="I132" s="330"/>
      <c r="J132" s="347"/>
      <c r="K132" s="348"/>
      <c r="L132" s="348"/>
      <c r="M132" s="348"/>
      <c r="N132" s="348"/>
      <c r="O132" s="348"/>
      <c r="P132" s="348"/>
      <c r="Q132" s="348"/>
      <c r="R132" s="348"/>
      <c r="S132" s="348"/>
      <c r="T132" s="348"/>
      <c r="U132" s="348"/>
      <c r="V132" s="349"/>
    </row>
    <row r="133" spans="2:22" ht="15" customHeight="1" x14ac:dyDescent="0.35">
      <c r="B133" s="325" t="s">
        <v>1797</v>
      </c>
      <c r="C133" s="331" t="s">
        <v>699</v>
      </c>
      <c r="D133" s="255" t="s">
        <v>903</v>
      </c>
      <c r="E133" s="331" t="s">
        <v>1045</v>
      </c>
      <c r="F133" s="331" t="s">
        <v>1046</v>
      </c>
      <c r="G133" s="31">
        <v>3005</v>
      </c>
      <c r="H133" s="328" t="s">
        <v>273</v>
      </c>
      <c r="I133" s="328" t="s">
        <v>282</v>
      </c>
      <c r="J133" s="341" t="s">
        <v>1798</v>
      </c>
      <c r="K133" s="342"/>
      <c r="L133" s="342"/>
      <c r="M133" s="342"/>
      <c r="N133" s="342"/>
      <c r="O133" s="342"/>
      <c r="P133" s="342"/>
      <c r="Q133" s="342"/>
      <c r="R133" s="342"/>
      <c r="S133" s="342"/>
      <c r="T133" s="342"/>
      <c r="U133" s="342"/>
      <c r="V133" s="343"/>
    </row>
    <row r="134" spans="2:22" ht="15" customHeight="1" x14ac:dyDescent="0.35">
      <c r="B134" s="326"/>
      <c r="C134" s="332"/>
      <c r="D134" s="255" t="s">
        <v>791</v>
      </c>
      <c r="E134" s="332"/>
      <c r="F134" s="332"/>
      <c r="G134" s="31">
        <v>3354</v>
      </c>
      <c r="H134" s="329"/>
      <c r="I134" s="329"/>
      <c r="J134" s="344"/>
      <c r="K134" s="345"/>
      <c r="L134" s="345"/>
      <c r="M134" s="345"/>
      <c r="N134" s="345"/>
      <c r="O134" s="345"/>
      <c r="P134" s="345"/>
      <c r="Q134" s="345"/>
      <c r="R134" s="345"/>
      <c r="S134" s="345"/>
      <c r="T134" s="345"/>
      <c r="U134" s="345"/>
      <c r="V134" s="346"/>
    </row>
    <row r="135" spans="2:22" ht="15" customHeight="1" x14ac:dyDescent="0.35">
      <c r="B135" s="326"/>
      <c r="C135" s="332"/>
      <c r="D135" s="255" t="s">
        <v>706</v>
      </c>
      <c r="E135" s="332"/>
      <c r="F135" s="332"/>
      <c r="G135" s="32">
        <v>2871</v>
      </c>
      <c r="H135" s="329"/>
      <c r="I135" s="329"/>
      <c r="J135" s="344"/>
      <c r="K135" s="345"/>
      <c r="L135" s="345"/>
      <c r="M135" s="345"/>
      <c r="N135" s="345"/>
      <c r="O135" s="345"/>
      <c r="P135" s="345"/>
      <c r="Q135" s="345"/>
      <c r="R135" s="345"/>
      <c r="S135" s="345"/>
      <c r="T135" s="345"/>
      <c r="U135" s="345"/>
      <c r="V135" s="346"/>
    </row>
    <row r="136" spans="2:22" ht="15" customHeight="1" x14ac:dyDescent="0.35">
      <c r="B136" s="326"/>
      <c r="C136" s="332"/>
      <c r="D136" s="294" t="s">
        <v>710</v>
      </c>
      <c r="E136" s="332"/>
      <c r="F136" s="332"/>
      <c r="G136" s="32">
        <v>5240</v>
      </c>
      <c r="H136" s="329"/>
      <c r="I136" s="329"/>
      <c r="J136" s="344"/>
      <c r="K136" s="345"/>
      <c r="L136" s="345"/>
      <c r="M136" s="345"/>
      <c r="N136" s="345"/>
      <c r="O136" s="345"/>
      <c r="P136" s="345"/>
      <c r="Q136" s="345"/>
      <c r="R136" s="345"/>
      <c r="S136" s="345"/>
      <c r="T136" s="345"/>
      <c r="U136" s="345"/>
      <c r="V136" s="346"/>
    </row>
    <row r="137" spans="2:22" ht="15" customHeight="1" x14ac:dyDescent="0.35">
      <c r="B137" s="326"/>
      <c r="C137" s="332"/>
      <c r="D137" s="294" t="s">
        <v>1048</v>
      </c>
      <c r="E137" s="332"/>
      <c r="F137" s="332"/>
      <c r="G137" s="32">
        <v>8760</v>
      </c>
      <c r="H137" s="329"/>
      <c r="I137" s="329"/>
      <c r="J137" s="344"/>
      <c r="K137" s="345"/>
      <c r="L137" s="345"/>
      <c r="M137" s="345"/>
      <c r="N137" s="345"/>
      <c r="O137" s="345"/>
      <c r="P137" s="345"/>
      <c r="Q137" s="345"/>
      <c r="R137" s="345"/>
      <c r="S137" s="345"/>
      <c r="T137" s="345"/>
      <c r="U137" s="345"/>
      <c r="V137" s="346"/>
    </row>
    <row r="138" spans="2:22" ht="15" customHeight="1" x14ac:dyDescent="0.35">
      <c r="B138" s="326"/>
      <c r="C138" s="332"/>
      <c r="D138" s="294" t="s">
        <v>1053</v>
      </c>
      <c r="E138" s="332"/>
      <c r="F138" s="332"/>
      <c r="G138" s="32">
        <v>3537</v>
      </c>
      <c r="H138" s="329"/>
      <c r="I138" s="329"/>
      <c r="J138" s="344"/>
      <c r="K138" s="345"/>
      <c r="L138" s="345"/>
      <c r="M138" s="345"/>
      <c r="N138" s="345"/>
      <c r="O138" s="345"/>
      <c r="P138" s="345"/>
      <c r="Q138" s="345"/>
      <c r="R138" s="345"/>
      <c r="S138" s="345"/>
      <c r="T138" s="345"/>
      <c r="U138" s="345"/>
      <c r="V138" s="346"/>
    </row>
    <row r="139" spans="2:22" ht="15" customHeight="1" x14ac:dyDescent="0.35">
      <c r="B139" s="326"/>
      <c r="C139" s="332"/>
      <c r="D139" s="255" t="s">
        <v>906</v>
      </c>
      <c r="E139" s="332"/>
      <c r="F139" s="332"/>
      <c r="G139" s="31">
        <v>8019</v>
      </c>
      <c r="H139" s="329"/>
      <c r="I139" s="329"/>
      <c r="J139" s="344"/>
      <c r="K139" s="345"/>
      <c r="L139" s="345"/>
      <c r="M139" s="345"/>
      <c r="N139" s="345"/>
      <c r="O139" s="345"/>
      <c r="P139" s="345"/>
      <c r="Q139" s="345"/>
      <c r="R139" s="345"/>
      <c r="S139" s="345"/>
      <c r="T139" s="345"/>
      <c r="U139" s="345"/>
      <c r="V139" s="346"/>
    </row>
    <row r="140" spans="2:22" x14ac:dyDescent="0.35">
      <c r="B140" s="326"/>
      <c r="C140" s="332"/>
      <c r="D140" s="294" t="s">
        <v>911</v>
      </c>
      <c r="E140" s="332"/>
      <c r="F140" s="332"/>
      <c r="G140" s="32">
        <v>5424</v>
      </c>
      <c r="H140" s="329"/>
      <c r="I140" s="329"/>
      <c r="J140" s="344"/>
      <c r="K140" s="345"/>
      <c r="L140" s="345"/>
      <c r="M140" s="345"/>
      <c r="N140" s="345"/>
      <c r="O140" s="345"/>
      <c r="P140" s="345"/>
      <c r="Q140" s="345"/>
      <c r="R140" s="345"/>
      <c r="S140" s="345"/>
      <c r="T140" s="345"/>
      <c r="U140" s="345"/>
      <c r="V140" s="346"/>
    </row>
    <row r="141" spans="2:22" x14ac:dyDescent="0.35">
      <c r="B141" s="326"/>
      <c r="C141" s="332"/>
      <c r="D141" s="294" t="s">
        <v>1049</v>
      </c>
      <c r="E141" s="332"/>
      <c r="F141" s="332"/>
      <c r="G141" s="32">
        <v>4844</v>
      </c>
      <c r="H141" s="329"/>
      <c r="I141" s="329"/>
      <c r="J141" s="344"/>
      <c r="K141" s="345"/>
      <c r="L141" s="345"/>
      <c r="M141" s="345"/>
      <c r="N141" s="345"/>
      <c r="O141" s="345"/>
      <c r="P141" s="345"/>
      <c r="Q141" s="345"/>
      <c r="R141" s="345"/>
      <c r="S141" s="345"/>
      <c r="T141" s="345"/>
      <c r="U141" s="345"/>
      <c r="V141" s="346"/>
    </row>
    <row r="142" spans="2:22" x14ac:dyDescent="0.35">
      <c r="B142" s="326"/>
      <c r="C142" s="332"/>
      <c r="D142" s="294" t="s">
        <v>1050</v>
      </c>
      <c r="E142" s="332"/>
      <c r="F142" s="332"/>
      <c r="G142" s="32">
        <v>3941</v>
      </c>
      <c r="H142" s="329"/>
      <c r="I142" s="329"/>
      <c r="J142" s="344"/>
      <c r="K142" s="345"/>
      <c r="L142" s="345"/>
      <c r="M142" s="345"/>
      <c r="N142" s="345"/>
      <c r="O142" s="345"/>
      <c r="P142" s="345"/>
      <c r="Q142" s="345"/>
      <c r="R142" s="345"/>
      <c r="S142" s="345"/>
      <c r="T142" s="345"/>
      <c r="U142" s="345"/>
      <c r="V142" s="346"/>
    </row>
    <row r="143" spans="2:22" x14ac:dyDescent="0.35">
      <c r="B143" s="326"/>
      <c r="C143" s="332"/>
      <c r="D143" s="294" t="s">
        <v>1054</v>
      </c>
      <c r="E143" s="332"/>
      <c r="F143" s="332"/>
      <c r="G143" s="32">
        <v>4347</v>
      </c>
      <c r="H143" s="329"/>
      <c r="I143" s="329"/>
      <c r="J143" s="344"/>
      <c r="K143" s="345"/>
      <c r="L143" s="345"/>
      <c r="M143" s="345"/>
      <c r="N143" s="345"/>
      <c r="O143" s="345"/>
      <c r="P143" s="345"/>
      <c r="Q143" s="345"/>
      <c r="R143" s="345"/>
      <c r="S143" s="345"/>
      <c r="T143" s="345"/>
      <c r="U143" s="345"/>
      <c r="V143" s="346"/>
    </row>
    <row r="144" spans="2:22" x14ac:dyDescent="0.35">
      <c r="B144" s="326"/>
      <c r="C144" s="332"/>
      <c r="D144" s="294" t="s">
        <v>908</v>
      </c>
      <c r="E144" s="332"/>
      <c r="F144" s="332"/>
      <c r="G144" s="32">
        <v>3019</v>
      </c>
      <c r="H144" s="329"/>
      <c r="I144" s="329"/>
      <c r="J144" s="344"/>
      <c r="K144" s="345"/>
      <c r="L144" s="345"/>
      <c r="M144" s="345"/>
      <c r="N144" s="345"/>
      <c r="O144" s="345"/>
      <c r="P144" s="345"/>
      <c r="Q144" s="345"/>
      <c r="R144" s="345"/>
      <c r="S144" s="345"/>
      <c r="T144" s="345"/>
      <c r="U144" s="345"/>
      <c r="V144" s="346"/>
    </row>
    <row r="145" spans="2:22" x14ac:dyDescent="0.35">
      <c r="B145" s="326"/>
      <c r="C145" s="332"/>
      <c r="D145" s="294" t="s">
        <v>1051</v>
      </c>
      <c r="E145" s="332"/>
      <c r="F145" s="332"/>
      <c r="G145" s="32">
        <v>3621</v>
      </c>
      <c r="H145" s="329"/>
      <c r="I145" s="329"/>
      <c r="J145" s="344"/>
      <c r="K145" s="345"/>
      <c r="L145" s="345"/>
      <c r="M145" s="345"/>
      <c r="N145" s="345"/>
      <c r="O145" s="345"/>
      <c r="P145" s="345"/>
      <c r="Q145" s="345"/>
      <c r="R145" s="345"/>
      <c r="S145" s="345"/>
      <c r="T145" s="345"/>
      <c r="U145" s="345"/>
      <c r="V145" s="346"/>
    </row>
    <row r="146" spans="2:22" x14ac:dyDescent="0.35">
      <c r="B146" s="326"/>
      <c r="C146" s="332"/>
      <c r="D146" s="294" t="s">
        <v>1052</v>
      </c>
      <c r="E146" s="332"/>
      <c r="F146" s="332"/>
      <c r="G146" s="32">
        <v>2636</v>
      </c>
      <c r="H146" s="329"/>
      <c r="I146" s="329"/>
      <c r="J146" s="344"/>
      <c r="K146" s="345"/>
      <c r="L146" s="345"/>
      <c r="M146" s="345"/>
      <c r="N146" s="345"/>
      <c r="O146" s="345"/>
      <c r="P146" s="345"/>
      <c r="Q146" s="345"/>
      <c r="R146" s="345"/>
      <c r="S146" s="345"/>
      <c r="T146" s="345"/>
      <c r="U146" s="345"/>
      <c r="V146" s="346"/>
    </row>
    <row r="147" spans="2:22" x14ac:dyDescent="0.35">
      <c r="B147" s="326"/>
      <c r="C147" s="332"/>
      <c r="D147" s="294" t="s">
        <v>707</v>
      </c>
      <c r="E147" s="332"/>
      <c r="F147" s="332"/>
      <c r="G147" s="32">
        <v>3617</v>
      </c>
      <c r="H147" s="329"/>
      <c r="I147" s="329"/>
      <c r="J147" s="344"/>
      <c r="K147" s="345"/>
      <c r="L147" s="345"/>
      <c r="M147" s="345"/>
      <c r="N147" s="345"/>
      <c r="O147" s="345"/>
      <c r="P147" s="345"/>
      <c r="Q147" s="345"/>
      <c r="R147" s="345"/>
      <c r="S147" s="345"/>
      <c r="T147" s="345"/>
      <c r="U147" s="345"/>
      <c r="V147" s="346"/>
    </row>
    <row r="148" spans="2:22" ht="29" x14ac:dyDescent="0.35">
      <c r="B148" s="326"/>
      <c r="C148" s="332"/>
      <c r="D148" s="255" t="s">
        <v>1055</v>
      </c>
      <c r="E148" s="332"/>
      <c r="F148" s="333"/>
      <c r="G148" s="32">
        <v>3643</v>
      </c>
      <c r="H148" s="329"/>
      <c r="I148" s="329"/>
      <c r="J148" s="344"/>
      <c r="K148" s="345"/>
      <c r="L148" s="345"/>
      <c r="M148" s="345"/>
      <c r="N148" s="345"/>
      <c r="O148" s="345"/>
      <c r="P148" s="345"/>
      <c r="Q148" s="345"/>
      <c r="R148" s="345"/>
      <c r="S148" s="345"/>
      <c r="T148" s="345"/>
      <c r="U148" s="345"/>
      <c r="V148" s="346"/>
    </row>
    <row r="149" spans="2:22" x14ac:dyDescent="0.35">
      <c r="B149" s="326"/>
      <c r="C149" s="332"/>
      <c r="D149" s="255" t="s">
        <v>903</v>
      </c>
      <c r="E149" s="332"/>
      <c r="F149" s="331" t="s">
        <v>1056</v>
      </c>
      <c r="G149" s="32">
        <v>4054</v>
      </c>
      <c r="H149" s="329"/>
      <c r="I149" s="329"/>
      <c r="J149" s="344"/>
      <c r="K149" s="345"/>
      <c r="L149" s="345"/>
      <c r="M149" s="345"/>
      <c r="N149" s="345"/>
      <c r="O149" s="345"/>
      <c r="P149" s="345"/>
      <c r="Q149" s="345"/>
      <c r="R149" s="345"/>
      <c r="S149" s="345"/>
      <c r="T149" s="345"/>
      <c r="U149" s="345"/>
      <c r="V149" s="346"/>
    </row>
    <row r="150" spans="2:22" x14ac:dyDescent="0.35">
      <c r="B150" s="326"/>
      <c r="C150" s="332"/>
      <c r="D150" s="255" t="s">
        <v>791</v>
      </c>
      <c r="E150" s="332"/>
      <c r="F150" s="332"/>
      <c r="G150" s="32">
        <v>2771</v>
      </c>
      <c r="H150" s="329"/>
      <c r="I150" s="329"/>
      <c r="J150" s="344"/>
      <c r="K150" s="345"/>
      <c r="L150" s="345"/>
      <c r="M150" s="345"/>
      <c r="N150" s="345"/>
      <c r="O150" s="345"/>
      <c r="P150" s="345"/>
      <c r="Q150" s="345"/>
      <c r="R150" s="345"/>
      <c r="S150" s="345"/>
      <c r="T150" s="345"/>
      <c r="U150" s="345"/>
      <c r="V150" s="346"/>
    </row>
    <row r="151" spans="2:22" x14ac:dyDescent="0.35">
      <c r="B151" s="326"/>
      <c r="C151" s="332"/>
      <c r="D151" s="255" t="s">
        <v>706</v>
      </c>
      <c r="E151" s="332"/>
      <c r="F151" s="332"/>
      <c r="G151" s="32">
        <v>2425</v>
      </c>
      <c r="H151" s="329"/>
      <c r="I151" s="329"/>
      <c r="J151" s="344"/>
      <c r="K151" s="345"/>
      <c r="L151" s="345"/>
      <c r="M151" s="345"/>
      <c r="N151" s="345"/>
      <c r="O151" s="345"/>
      <c r="P151" s="345"/>
      <c r="Q151" s="345"/>
      <c r="R151" s="345"/>
      <c r="S151" s="345"/>
      <c r="T151" s="345"/>
      <c r="U151" s="345"/>
      <c r="V151" s="346"/>
    </row>
    <row r="152" spans="2:22" x14ac:dyDescent="0.35">
      <c r="B152" s="326"/>
      <c r="C152" s="332"/>
      <c r="D152" s="294" t="s">
        <v>710</v>
      </c>
      <c r="E152" s="332"/>
      <c r="F152" s="332"/>
      <c r="G152" s="32">
        <v>4405</v>
      </c>
      <c r="H152" s="329"/>
      <c r="I152" s="329"/>
      <c r="J152" s="344"/>
      <c r="K152" s="345"/>
      <c r="L152" s="345"/>
      <c r="M152" s="345"/>
      <c r="N152" s="345"/>
      <c r="O152" s="345"/>
      <c r="P152" s="345"/>
      <c r="Q152" s="345"/>
      <c r="R152" s="345"/>
      <c r="S152" s="345"/>
      <c r="T152" s="345"/>
      <c r="U152" s="345"/>
      <c r="V152" s="346"/>
    </row>
    <row r="153" spans="2:22" x14ac:dyDescent="0.35">
      <c r="B153" s="326"/>
      <c r="C153" s="332"/>
      <c r="D153" s="294" t="s">
        <v>1048</v>
      </c>
      <c r="E153" s="332"/>
      <c r="F153" s="332"/>
      <c r="G153" s="32">
        <v>8760</v>
      </c>
      <c r="H153" s="329"/>
      <c r="I153" s="329"/>
      <c r="J153" s="344"/>
      <c r="K153" s="345"/>
      <c r="L153" s="345"/>
      <c r="M153" s="345"/>
      <c r="N153" s="345"/>
      <c r="O153" s="345"/>
      <c r="P153" s="345"/>
      <c r="Q153" s="345"/>
      <c r="R153" s="345"/>
      <c r="S153" s="345"/>
      <c r="T153" s="345"/>
      <c r="U153" s="345"/>
      <c r="V153" s="346"/>
    </row>
    <row r="154" spans="2:22" x14ac:dyDescent="0.35">
      <c r="B154" s="326"/>
      <c r="C154" s="332"/>
      <c r="D154" s="294" t="s">
        <v>1053</v>
      </c>
      <c r="E154" s="332"/>
      <c r="F154" s="332"/>
      <c r="G154" s="32">
        <v>4526</v>
      </c>
      <c r="H154" s="329"/>
      <c r="I154" s="329"/>
      <c r="J154" s="344"/>
      <c r="K154" s="345"/>
      <c r="L154" s="345"/>
      <c r="M154" s="345"/>
      <c r="N154" s="345"/>
      <c r="O154" s="345"/>
      <c r="P154" s="345"/>
      <c r="Q154" s="345"/>
      <c r="R154" s="345"/>
      <c r="S154" s="345"/>
      <c r="T154" s="345"/>
      <c r="U154" s="345"/>
      <c r="V154" s="346"/>
    </row>
    <row r="155" spans="2:22" x14ac:dyDescent="0.35">
      <c r="B155" s="326"/>
      <c r="C155" s="332"/>
      <c r="D155" s="255" t="s">
        <v>906</v>
      </c>
      <c r="E155" s="332"/>
      <c r="F155" s="332"/>
      <c r="G155" s="32">
        <v>7309</v>
      </c>
      <c r="H155" s="329"/>
      <c r="I155" s="329"/>
      <c r="J155" s="344"/>
      <c r="K155" s="345"/>
      <c r="L155" s="345"/>
      <c r="M155" s="345"/>
      <c r="N155" s="345"/>
      <c r="O155" s="345"/>
      <c r="P155" s="345"/>
      <c r="Q155" s="345"/>
      <c r="R155" s="345"/>
      <c r="S155" s="345"/>
      <c r="T155" s="345"/>
      <c r="U155" s="345"/>
      <c r="V155" s="346"/>
    </row>
    <row r="156" spans="2:22" x14ac:dyDescent="0.35">
      <c r="B156" s="326"/>
      <c r="C156" s="332"/>
      <c r="D156" s="294" t="s">
        <v>911</v>
      </c>
      <c r="E156" s="332"/>
      <c r="F156" s="332"/>
      <c r="G156" s="32">
        <v>4575</v>
      </c>
      <c r="H156" s="329"/>
      <c r="I156" s="329"/>
      <c r="J156" s="344"/>
      <c r="K156" s="345"/>
      <c r="L156" s="345"/>
      <c r="M156" s="345"/>
      <c r="N156" s="345"/>
      <c r="O156" s="345"/>
      <c r="P156" s="345"/>
      <c r="Q156" s="345"/>
      <c r="R156" s="345"/>
      <c r="S156" s="345"/>
      <c r="T156" s="345"/>
      <c r="U156" s="345"/>
      <c r="V156" s="346"/>
    </row>
    <row r="157" spans="2:22" x14ac:dyDescent="0.35">
      <c r="B157" s="326"/>
      <c r="C157" s="332"/>
      <c r="D157" s="294" t="s">
        <v>1049</v>
      </c>
      <c r="E157" s="332"/>
      <c r="F157" s="332"/>
      <c r="G157" s="32">
        <v>4457</v>
      </c>
      <c r="H157" s="329"/>
      <c r="I157" s="329"/>
      <c r="J157" s="344"/>
      <c r="K157" s="345"/>
      <c r="L157" s="345"/>
      <c r="M157" s="345"/>
      <c r="N157" s="345"/>
      <c r="O157" s="345"/>
      <c r="P157" s="345"/>
      <c r="Q157" s="345"/>
      <c r="R157" s="345"/>
      <c r="S157" s="345"/>
      <c r="T157" s="345"/>
      <c r="U157" s="345"/>
      <c r="V157" s="346"/>
    </row>
    <row r="158" spans="2:22" x14ac:dyDescent="0.35">
      <c r="B158" s="326"/>
      <c r="C158" s="332"/>
      <c r="D158" s="294" t="s">
        <v>1050</v>
      </c>
      <c r="E158" s="332"/>
      <c r="F158" s="332"/>
      <c r="G158" s="32">
        <v>3265</v>
      </c>
      <c r="H158" s="329"/>
      <c r="I158" s="329"/>
      <c r="J158" s="344"/>
      <c r="K158" s="345"/>
      <c r="L158" s="345"/>
      <c r="M158" s="345"/>
      <c r="N158" s="345"/>
      <c r="O158" s="345"/>
      <c r="P158" s="345"/>
      <c r="Q158" s="345"/>
      <c r="R158" s="345"/>
      <c r="S158" s="345"/>
      <c r="T158" s="345"/>
      <c r="U158" s="345"/>
      <c r="V158" s="346"/>
    </row>
    <row r="159" spans="2:22" x14ac:dyDescent="0.35">
      <c r="B159" s="326"/>
      <c r="C159" s="332"/>
      <c r="D159" s="294" t="s">
        <v>1054</v>
      </c>
      <c r="E159" s="332"/>
      <c r="F159" s="332"/>
      <c r="G159" s="32">
        <v>5267</v>
      </c>
      <c r="H159" s="329"/>
      <c r="I159" s="329"/>
      <c r="J159" s="344"/>
      <c r="K159" s="345"/>
      <c r="L159" s="345"/>
      <c r="M159" s="345"/>
      <c r="N159" s="345"/>
      <c r="O159" s="345"/>
      <c r="P159" s="345"/>
      <c r="Q159" s="345"/>
      <c r="R159" s="345"/>
      <c r="S159" s="345"/>
      <c r="T159" s="345"/>
      <c r="U159" s="345"/>
      <c r="V159" s="346"/>
    </row>
    <row r="160" spans="2:22" x14ac:dyDescent="0.35">
      <c r="B160" s="326"/>
      <c r="C160" s="332"/>
      <c r="D160" s="294" t="s">
        <v>908</v>
      </c>
      <c r="E160" s="332"/>
      <c r="F160" s="332"/>
      <c r="G160" s="32">
        <v>2217</v>
      </c>
      <c r="H160" s="329"/>
      <c r="I160" s="329"/>
      <c r="J160" s="344"/>
      <c r="K160" s="345"/>
      <c r="L160" s="345"/>
      <c r="M160" s="345"/>
      <c r="N160" s="345"/>
      <c r="O160" s="345"/>
      <c r="P160" s="345"/>
      <c r="Q160" s="345"/>
      <c r="R160" s="345"/>
      <c r="S160" s="345"/>
      <c r="T160" s="345"/>
      <c r="U160" s="345"/>
      <c r="V160" s="346"/>
    </row>
    <row r="161" spans="2:22" x14ac:dyDescent="0.35">
      <c r="B161" s="326"/>
      <c r="C161" s="332"/>
      <c r="D161" s="294" t="s">
        <v>1051</v>
      </c>
      <c r="E161" s="332"/>
      <c r="F161" s="332"/>
      <c r="G161" s="32">
        <v>4623</v>
      </c>
      <c r="H161" s="329"/>
      <c r="I161" s="329"/>
      <c r="J161" s="344"/>
      <c r="K161" s="345"/>
      <c r="L161" s="345"/>
      <c r="M161" s="345"/>
      <c r="N161" s="345"/>
      <c r="O161" s="345"/>
      <c r="P161" s="345"/>
      <c r="Q161" s="345"/>
      <c r="R161" s="345"/>
      <c r="S161" s="345"/>
      <c r="T161" s="345"/>
      <c r="U161" s="345"/>
      <c r="V161" s="346"/>
    </row>
    <row r="162" spans="2:22" x14ac:dyDescent="0.35">
      <c r="B162" s="326"/>
      <c r="C162" s="332"/>
      <c r="D162" s="294" t="s">
        <v>1052</v>
      </c>
      <c r="E162" s="332"/>
      <c r="F162" s="332"/>
      <c r="G162" s="32">
        <v>1839</v>
      </c>
      <c r="H162" s="329"/>
      <c r="I162" s="329"/>
      <c r="J162" s="344"/>
      <c r="K162" s="345"/>
      <c r="L162" s="345"/>
      <c r="M162" s="345"/>
      <c r="N162" s="345"/>
      <c r="O162" s="345"/>
      <c r="P162" s="345"/>
      <c r="Q162" s="345"/>
      <c r="R162" s="345"/>
      <c r="S162" s="345"/>
      <c r="T162" s="345"/>
      <c r="U162" s="345"/>
      <c r="V162" s="346"/>
    </row>
    <row r="163" spans="2:22" x14ac:dyDescent="0.35">
      <c r="B163" s="326"/>
      <c r="C163" s="332"/>
      <c r="D163" s="294" t="s">
        <v>707</v>
      </c>
      <c r="E163" s="332"/>
      <c r="F163" s="332"/>
      <c r="G163" s="32">
        <v>4553</v>
      </c>
      <c r="H163" s="329"/>
      <c r="I163" s="329"/>
      <c r="J163" s="344"/>
      <c r="K163" s="345"/>
      <c r="L163" s="345"/>
      <c r="M163" s="345"/>
      <c r="N163" s="345"/>
      <c r="O163" s="345"/>
      <c r="P163" s="345"/>
      <c r="Q163" s="345"/>
      <c r="R163" s="345"/>
      <c r="S163" s="345"/>
      <c r="T163" s="345"/>
      <c r="U163" s="345"/>
      <c r="V163" s="346"/>
    </row>
    <row r="164" spans="2:22" ht="29" x14ac:dyDescent="0.35">
      <c r="B164" s="326"/>
      <c r="C164" s="332"/>
      <c r="D164" s="255" t="s">
        <v>1055</v>
      </c>
      <c r="E164" s="332"/>
      <c r="F164" s="333"/>
      <c r="G164" s="32">
        <v>3732</v>
      </c>
      <c r="H164" s="329"/>
      <c r="I164" s="329"/>
      <c r="J164" s="344"/>
      <c r="K164" s="345"/>
      <c r="L164" s="345"/>
      <c r="M164" s="345"/>
      <c r="N164" s="345"/>
      <c r="O164" s="345"/>
      <c r="P164" s="345"/>
      <c r="Q164" s="345"/>
      <c r="R164" s="345"/>
      <c r="S164" s="345"/>
      <c r="T164" s="345"/>
      <c r="U164" s="345"/>
      <c r="V164" s="346"/>
    </row>
    <row r="165" spans="2:22" x14ac:dyDescent="0.35">
      <c r="B165" s="326"/>
      <c r="C165" s="332"/>
      <c r="D165" s="255" t="s">
        <v>903</v>
      </c>
      <c r="E165" s="332"/>
      <c r="F165" s="331" t="s">
        <v>1057</v>
      </c>
      <c r="G165" s="32">
        <v>3628</v>
      </c>
      <c r="H165" s="329"/>
      <c r="I165" s="329"/>
      <c r="J165" s="344"/>
      <c r="K165" s="345"/>
      <c r="L165" s="345"/>
      <c r="M165" s="345"/>
      <c r="N165" s="345"/>
      <c r="O165" s="345"/>
      <c r="P165" s="345"/>
      <c r="Q165" s="345"/>
      <c r="R165" s="345"/>
      <c r="S165" s="345"/>
      <c r="T165" s="345"/>
      <c r="U165" s="345"/>
      <c r="V165" s="346"/>
    </row>
    <row r="166" spans="2:22" x14ac:dyDescent="0.35">
      <c r="B166" s="326"/>
      <c r="C166" s="332"/>
      <c r="D166" s="255" t="s">
        <v>791</v>
      </c>
      <c r="E166" s="332"/>
      <c r="F166" s="332"/>
      <c r="G166" s="32">
        <v>2996</v>
      </c>
      <c r="H166" s="329"/>
      <c r="I166" s="329"/>
      <c r="J166" s="344"/>
      <c r="K166" s="345"/>
      <c r="L166" s="345"/>
      <c r="M166" s="345"/>
      <c r="N166" s="345"/>
      <c r="O166" s="345"/>
      <c r="P166" s="345"/>
      <c r="Q166" s="345"/>
      <c r="R166" s="345"/>
      <c r="S166" s="345"/>
      <c r="T166" s="345"/>
      <c r="U166" s="345"/>
      <c r="V166" s="346"/>
    </row>
    <row r="167" spans="2:22" x14ac:dyDescent="0.35">
      <c r="B167" s="326"/>
      <c r="C167" s="332"/>
      <c r="D167" s="255" t="s">
        <v>706</v>
      </c>
      <c r="E167" s="332"/>
      <c r="F167" s="332"/>
      <c r="G167" s="31">
        <v>2725</v>
      </c>
      <c r="H167" s="329"/>
      <c r="I167" s="329"/>
      <c r="J167" s="344"/>
      <c r="K167" s="345"/>
      <c r="L167" s="345"/>
      <c r="M167" s="345"/>
      <c r="N167" s="345"/>
      <c r="O167" s="345"/>
      <c r="P167" s="345"/>
      <c r="Q167" s="345"/>
      <c r="R167" s="345"/>
      <c r="S167" s="345"/>
      <c r="T167" s="345"/>
      <c r="U167" s="345"/>
      <c r="V167" s="346"/>
    </row>
    <row r="168" spans="2:22" x14ac:dyDescent="0.35">
      <c r="B168" s="326"/>
      <c r="C168" s="332"/>
      <c r="D168" s="294" t="s">
        <v>710</v>
      </c>
      <c r="E168" s="332"/>
      <c r="F168" s="332"/>
      <c r="G168" s="32">
        <v>4770</v>
      </c>
      <c r="H168" s="329"/>
      <c r="I168" s="329"/>
      <c r="J168" s="344"/>
      <c r="K168" s="345"/>
      <c r="L168" s="345"/>
      <c r="M168" s="345"/>
      <c r="N168" s="345"/>
      <c r="O168" s="345"/>
      <c r="P168" s="345"/>
      <c r="Q168" s="345"/>
      <c r="R168" s="345"/>
      <c r="S168" s="345"/>
      <c r="T168" s="345"/>
      <c r="U168" s="345"/>
      <c r="V168" s="346"/>
    </row>
    <row r="169" spans="2:22" x14ac:dyDescent="0.35">
      <c r="B169" s="326"/>
      <c r="C169" s="332"/>
      <c r="D169" s="294" t="s">
        <v>1048</v>
      </c>
      <c r="E169" s="332"/>
      <c r="F169" s="332"/>
      <c r="G169" s="32">
        <v>8760</v>
      </c>
      <c r="H169" s="329"/>
      <c r="I169" s="329"/>
      <c r="J169" s="344"/>
      <c r="K169" s="345"/>
      <c r="L169" s="345"/>
      <c r="M169" s="345"/>
      <c r="N169" s="345"/>
      <c r="O169" s="345"/>
      <c r="P169" s="345"/>
      <c r="Q169" s="345"/>
      <c r="R169" s="345"/>
      <c r="S169" s="345"/>
      <c r="T169" s="345"/>
      <c r="U169" s="345"/>
      <c r="V169" s="346"/>
    </row>
    <row r="170" spans="2:22" x14ac:dyDescent="0.35">
      <c r="B170" s="326"/>
      <c r="C170" s="332"/>
      <c r="D170" s="294" t="s">
        <v>1053</v>
      </c>
      <c r="E170" s="332"/>
      <c r="F170" s="332"/>
      <c r="G170" s="32">
        <v>3977</v>
      </c>
      <c r="H170" s="329"/>
      <c r="I170" s="329"/>
      <c r="J170" s="344"/>
      <c r="K170" s="345"/>
      <c r="L170" s="345"/>
      <c r="M170" s="345"/>
      <c r="N170" s="345"/>
      <c r="O170" s="345"/>
      <c r="P170" s="345"/>
      <c r="Q170" s="345"/>
      <c r="R170" s="345"/>
      <c r="S170" s="345"/>
      <c r="T170" s="345"/>
      <c r="U170" s="345"/>
      <c r="V170" s="346"/>
    </row>
    <row r="171" spans="2:22" x14ac:dyDescent="0.35">
      <c r="B171" s="326"/>
      <c r="C171" s="332"/>
      <c r="D171" s="255" t="s">
        <v>906</v>
      </c>
      <c r="E171" s="332"/>
      <c r="F171" s="332"/>
      <c r="G171" s="32">
        <v>7909</v>
      </c>
      <c r="H171" s="329"/>
      <c r="I171" s="329"/>
      <c r="J171" s="344"/>
      <c r="K171" s="345"/>
      <c r="L171" s="345"/>
      <c r="M171" s="345"/>
      <c r="N171" s="345"/>
      <c r="O171" s="345"/>
      <c r="P171" s="345"/>
      <c r="Q171" s="345"/>
      <c r="R171" s="345"/>
      <c r="S171" s="345"/>
      <c r="T171" s="345"/>
      <c r="U171" s="345"/>
      <c r="V171" s="346"/>
    </row>
    <row r="172" spans="2:22" x14ac:dyDescent="0.35">
      <c r="B172" s="326"/>
      <c r="C172" s="332"/>
      <c r="D172" s="294" t="s">
        <v>911</v>
      </c>
      <c r="E172" s="332"/>
      <c r="F172" s="332"/>
      <c r="G172" s="32">
        <v>5084</v>
      </c>
      <c r="H172" s="329"/>
      <c r="I172" s="329"/>
      <c r="J172" s="344"/>
      <c r="K172" s="345"/>
      <c r="L172" s="345"/>
      <c r="M172" s="345"/>
      <c r="N172" s="345"/>
      <c r="O172" s="345"/>
      <c r="P172" s="345"/>
      <c r="Q172" s="345"/>
      <c r="R172" s="345"/>
      <c r="S172" s="345"/>
      <c r="T172" s="345"/>
      <c r="U172" s="345"/>
      <c r="V172" s="346"/>
    </row>
    <row r="173" spans="2:22" x14ac:dyDescent="0.35">
      <c r="B173" s="326"/>
      <c r="C173" s="332"/>
      <c r="D173" s="294" t="s">
        <v>1049</v>
      </c>
      <c r="E173" s="332"/>
      <c r="F173" s="332"/>
      <c r="G173" s="32">
        <v>4596</v>
      </c>
      <c r="H173" s="329"/>
      <c r="I173" s="329"/>
      <c r="J173" s="344"/>
      <c r="K173" s="345"/>
      <c r="L173" s="345"/>
      <c r="M173" s="345"/>
      <c r="N173" s="345"/>
      <c r="O173" s="345"/>
      <c r="P173" s="345"/>
      <c r="Q173" s="345"/>
      <c r="R173" s="345"/>
      <c r="S173" s="345"/>
      <c r="T173" s="345"/>
      <c r="U173" s="345"/>
      <c r="V173" s="346"/>
    </row>
    <row r="174" spans="2:22" x14ac:dyDescent="0.35">
      <c r="B174" s="326"/>
      <c r="C174" s="332"/>
      <c r="D174" s="294" t="s">
        <v>1050</v>
      </c>
      <c r="E174" s="332"/>
      <c r="F174" s="332"/>
      <c r="G174" s="32">
        <v>3678</v>
      </c>
      <c r="H174" s="329"/>
      <c r="I174" s="329"/>
      <c r="J174" s="344"/>
      <c r="K174" s="345"/>
      <c r="L174" s="345"/>
      <c r="M174" s="345"/>
      <c r="N174" s="345"/>
      <c r="O174" s="345"/>
      <c r="P174" s="345"/>
      <c r="Q174" s="345"/>
      <c r="R174" s="345"/>
      <c r="S174" s="345"/>
      <c r="T174" s="345"/>
      <c r="U174" s="345"/>
      <c r="V174" s="346"/>
    </row>
    <row r="175" spans="2:22" x14ac:dyDescent="0.35">
      <c r="B175" s="326"/>
      <c r="C175" s="332"/>
      <c r="D175" s="294" t="s">
        <v>1054</v>
      </c>
      <c r="E175" s="332"/>
      <c r="F175" s="332"/>
      <c r="G175" s="32">
        <v>4763</v>
      </c>
      <c r="H175" s="329"/>
      <c r="I175" s="329"/>
      <c r="J175" s="344"/>
      <c r="K175" s="345"/>
      <c r="L175" s="345"/>
      <c r="M175" s="345"/>
      <c r="N175" s="345"/>
      <c r="O175" s="345"/>
      <c r="P175" s="345"/>
      <c r="Q175" s="345"/>
      <c r="R175" s="345"/>
      <c r="S175" s="345"/>
      <c r="T175" s="345"/>
      <c r="U175" s="345"/>
      <c r="V175" s="346"/>
    </row>
    <row r="176" spans="2:22" x14ac:dyDescent="0.35">
      <c r="B176" s="326"/>
      <c r="C176" s="332"/>
      <c r="D176" s="294" t="s">
        <v>908</v>
      </c>
      <c r="E176" s="332"/>
      <c r="F176" s="332"/>
      <c r="G176" s="32">
        <v>2798</v>
      </c>
      <c r="H176" s="329"/>
      <c r="I176" s="329"/>
      <c r="J176" s="344"/>
      <c r="K176" s="345"/>
      <c r="L176" s="345"/>
      <c r="M176" s="345"/>
      <c r="N176" s="345"/>
      <c r="O176" s="345"/>
      <c r="P176" s="345"/>
      <c r="Q176" s="345"/>
      <c r="R176" s="345"/>
      <c r="S176" s="345"/>
      <c r="T176" s="345"/>
      <c r="U176" s="345"/>
      <c r="V176" s="346"/>
    </row>
    <row r="177" spans="2:22" x14ac:dyDescent="0.35">
      <c r="B177" s="326"/>
      <c r="C177" s="332"/>
      <c r="D177" s="294" t="s">
        <v>1051</v>
      </c>
      <c r="E177" s="332"/>
      <c r="F177" s="332"/>
      <c r="G177" s="32">
        <v>4218</v>
      </c>
      <c r="H177" s="329"/>
      <c r="I177" s="329"/>
      <c r="J177" s="344"/>
      <c r="K177" s="345"/>
      <c r="L177" s="345"/>
      <c r="M177" s="345"/>
      <c r="N177" s="345"/>
      <c r="O177" s="345"/>
      <c r="P177" s="345"/>
      <c r="Q177" s="345"/>
      <c r="R177" s="345"/>
      <c r="S177" s="345"/>
      <c r="T177" s="345"/>
      <c r="U177" s="345"/>
      <c r="V177" s="346"/>
    </row>
    <row r="178" spans="2:22" x14ac:dyDescent="0.35">
      <c r="B178" s="326"/>
      <c r="C178" s="332"/>
      <c r="D178" s="294" t="s">
        <v>1052</v>
      </c>
      <c r="E178" s="332"/>
      <c r="F178" s="332"/>
      <c r="G178" s="32">
        <v>2445</v>
      </c>
      <c r="H178" s="329"/>
      <c r="I178" s="329"/>
      <c r="J178" s="344"/>
      <c r="K178" s="345"/>
      <c r="L178" s="345"/>
      <c r="M178" s="345"/>
      <c r="N178" s="345"/>
      <c r="O178" s="345"/>
      <c r="P178" s="345"/>
      <c r="Q178" s="345"/>
      <c r="R178" s="345"/>
      <c r="S178" s="345"/>
      <c r="T178" s="345"/>
      <c r="U178" s="345"/>
      <c r="V178" s="346"/>
    </row>
    <row r="179" spans="2:22" x14ac:dyDescent="0.35">
      <c r="B179" s="326"/>
      <c r="C179" s="332"/>
      <c r="D179" s="294" t="s">
        <v>707</v>
      </c>
      <c r="E179" s="332"/>
      <c r="F179" s="332"/>
      <c r="G179" s="31">
        <v>4100</v>
      </c>
      <c r="H179" s="329"/>
      <c r="I179" s="329"/>
      <c r="J179" s="344"/>
      <c r="K179" s="345"/>
      <c r="L179" s="345"/>
      <c r="M179" s="345"/>
      <c r="N179" s="345"/>
      <c r="O179" s="345"/>
      <c r="P179" s="345"/>
      <c r="Q179" s="345"/>
      <c r="R179" s="345"/>
      <c r="S179" s="345"/>
      <c r="T179" s="345"/>
      <c r="U179" s="345"/>
      <c r="V179" s="346"/>
    </row>
    <row r="180" spans="2:22" ht="29" x14ac:dyDescent="0.35">
      <c r="B180" s="327"/>
      <c r="C180" s="333"/>
      <c r="D180" s="255" t="s">
        <v>1055</v>
      </c>
      <c r="E180" s="333"/>
      <c r="F180" s="333"/>
      <c r="G180" s="31">
        <v>3734</v>
      </c>
      <c r="H180" s="330"/>
      <c r="I180" s="330"/>
      <c r="J180" s="347"/>
      <c r="K180" s="348"/>
      <c r="L180" s="348"/>
      <c r="M180" s="348"/>
      <c r="N180" s="348"/>
      <c r="O180" s="348"/>
      <c r="P180" s="348"/>
      <c r="Q180" s="348"/>
      <c r="R180" s="348"/>
      <c r="S180" s="348"/>
      <c r="T180" s="348"/>
      <c r="U180" s="348"/>
      <c r="V180" s="349"/>
    </row>
  </sheetData>
  <mergeCells count="6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6:V79"/>
    <mergeCell ref="J80:V103"/>
    <mergeCell ref="C40:H40"/>
    <mergeCell ref="B53:V53"/>
    <mergeCell ref="J54:V54"/>
    <mergeCell ref="J55:V55"/>
    <mergeCell ref="D56:D63"/>
    <mergeCell ref="C56:C79"/>
    <mergeCell ref="B56:B79"/>
    <mergeCell ref="H56:H79"/>
    <mergeCell ref="I56:I79"/>
    <mergeCell ref="E56:E79"/>
    <mergeCell ref="I80:I103"/>
    <mergeCell ref="D88:D95"/>
    <mergeCell ref="D96:D103"/>
    <mergeCell ref="D64:D71"/>
    <mergeCell ref="D72:D79"/>
    <mergeCell ref="B80:B103"/>
    <mergeCell ref="C80:C103"/>
    <mergeCell ref="D80:D87"/>
    <mergeCell ref="E80:E103"/>
    <mergeCell ref="H80:H103"/>
    <mergeCell ref="B133:B180"/>
    <mergeCell ref="C133:C180"/>
    <mergeCell ref="J104:V127"/>
    <mergeCell ref="D112:D119"/>
    <mergeCell ref="D120:D127"/>
    <mergeCell ref="B104:B127"/>
    <mergeCell ref="C104:C127"/>
    <mergeCell ref="D104:D111"/>
    <mergeCell ref="E104:E127"/>
    <mergeCell ref="H104:H127"/>
    <mergeCell ref="I104:I127"/>
    <mergeCell ref="H128:H132"/>
    <mergeCell ref="C128:C132"/>
    <mergeCell ref="B128:B132"/>
    <mergeCell ref="I128:I132"/>
    <mergeCell ref="J128:V132"/>
    <mergeCell ref="E133:E180"/>
    <mergeCell ref="F133:F148"/>
    <mergeCell ref="H133:H180"/>
    <mergeCell ref="I133:I180"/>
    <mergeCell ref="J133:V180"/>
    <mergeCell ref="F149:F164"/>
    <mergeCell ref="F165:F180"/>
  </mergeCells>
  <conditionalFormatting sqref="C55:G56 F57:G79">
    <cfRule type="cellIs" dxfId="1191" priority="15" operator="notEqual">
      <formula>""</formula>
    </cfRule>
  </conditionalFormatting>
  <conditionalFormatting sqref="D64">
    <cfRule type="cellIs" dxfId="1190" priority="14" operator="notEqual">
      <formula>""</formula>
    </cfRule>
  </conditionalFormatting>
  <conditionalFormatting sqref="D72">
    <cfRule type="cellIs" dxfId="1189" priority="13" operator="notEqual">
      <formula>""</formula>
    </cfRule>
  </conditionalFormatting>
  <conditionalFormatting sqref="C80:G80 F81:G103">
    <cfRule type="cellIs" dxfId="1188" priority="12" operator="notEqual">
      <formula>""</formula>
    </cfRule>
  </conditionalFormatting>
  <conditionalFormatting sqref="D88">
    <cfRule type="cellIs" dxfId="1187" priority="11" operator="notEqual">
      <formula>""</formula>
    </cfRule>
  </conditionalFormatting>
  <conditionalFormatting sqref="D96">
    <cfRule type="cellIs" dxfId="1186" priority="10" operator="notEqual">
      <formula>""</formula>
    </cfRule>
  </conditionalFormatting>
  <conditionalFormatting sqref="C104:G104 F105:G127">
    <cfRule type="cellIs" dxfId="1185" priority="9" operator="notEqual">
      <formula>""</formula>
    </cfRule>
  </conditionalFormatting>
  <conditionalFormatting sqref="D112">
    <cfRule type="cellIs" dxfId="1184" priority="8" operator="notEqual">
      <formula>""</formula>
    </cfRule>
  </conditionalFormatting>
  <conditionalFormatting sqref="D120">
    <cfRule type="cellIs" dxfId="1183" priority="7" operator="notEqual">
      <formula>""</formula>
    </cfRule>
  </conditionalFormatting>
  <conditionalFormatting sqref="C128:G128 G128:G132">
    <cfRule type="cellIs" dxfId="1182" priority="6" operator="notEqual">
      <formula>""</formula>
    </cfRule>
  </conditionalFormatting>
  <conditionalFormatting sqref="G166:G180 D165:D180 F165:G165">
    <cfRule type="cellIs" dxfId="1181" priority="1" operator="notEqual">
      <formula>""</formula>
    </cfRule>
  </conditionalFormatting>
  <conditionalFormatting sqref="D129:G132">
    <cfRule type="cellIs" dxfId="1180" priority="4" operator="notEqual">
      <formula>""</formula>
    </cfRule>
  </conditionalFormatting>
  <conditionalFormatting sqref="D134:D164">
    <cfRule type="cellIs" dxfId="1179" priority="3" operator="notEqual">
      <formula>""</formula>
    </cfRule>
  </conditionalFormatting>
  <conditionalFormatting sqref="C133:G133 G134:G148 G150:G164 F149:G149">
    <cfRule type="cellIs" dxfId="1178" priority="2" operator="notEqual">
      <formula>""</formula>
    </cfRule>
  </conditionalFormatting>
  <hyperlinks>
    <hyperlink ref="H11" location="_ftn1" display="_ftn1" xr:uid="{00000000-0004-0000-3800-000000000000}"/>
    <hyperlink ref="I11" location="_ftn2" display="_ftn2" xr:uid="{00000000-0004-0000-3800-000001000000}"/>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sheetPr>
  <dimension ref="A1:V242"/>
  <sheetViews>
    <sheetView workbookViewId="0">
      <selection activeCell="C3" sqref="C3"/>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CFL - Standard</v>
      </c>
    </row>
    <row r="2" spans="2:9" x14ac:dyDescent="0.35">
      <c r="B2" t="s">
        <v>208</v>
      </c>
      <c r="C2" s="47" t="s">
        <v>1799</v>
      </c>
    </row>
    <row r="3" spans="2:9" x14ac:dyDescent="0.35">
      <c r="C3" s="99" t="s">
        <v>1800</v>
      </c>
    </row>
    <row r="4" spans="2:9" x14ac:dyDescent="0.35">
      <c r="B4" s="47" t="s">
        <v>209</v>
      </c>
      <c r="G4" s="47" t="s">
        <v>210</v>
      </c>
    </row>
    <row r="5" spans="2:9" ht="37.5" x14ac:dyDescent="0.35">
      <c r="B5" s="303" t="s">
        <v>211</v>
      </c>
      <c r="C5" s="303" t="s">
        <v>212</v>
      </c>
      <c r="D5" s="24" t="s">
        <v>213</v>
      </c>
      <c r="G5" s="244" t="s">
        <v>211</v>
      </c>
      <c r="H5" s="244" t="s">
        <v>212</v>
      </c>
      <c r="I5" s="133" t="s">
        <v>214</v>
      </c>
    </row>
    <row r="6" spans="2:9" ht="15" customHeight="1" x14ac:dyDescent="0.35">
      <c r="B6" s="487" t="s">
        <v>699</v>
      </c>
      <c r="C6" s="20" t="s">
        <v>903</v>
      </c>
      <c r="D6" s="295">
        <v>2.159827213822894</v>
      </c>
      <c r="E6" s="252"/>
      <c r="G6" s="81"/>
      <c r="H6" s="81"/>
      <c r="I6" s="71"/>
    </row>
    <row r="7" spans="2:9" x14ac:dyDescent="0.35">
      <c r="B7" s="487"/>
      <c r="C7" s="285" t="s">
        <v>791</v>
      </c>
      <c r="D7" s="252">
        <v>3</v>
      </c>
      <c r="E7" s="25"/>
    </row>
    <row r="8" spans="2:9" x14ac:dyDescent="0.35">
      <c r="B8" s="487"/>
      <c r="C8" s="285" t="s">
        <v>706</v>
      </c>
      <c r="D8" s="295">
        <v>2.1445421402530558</v>
      </c>
      <c r="E8" s="25"/>
    </row>
    <row r="9" spans="2:9" x14ac:dyDescent="0.35">
      <c r="B9" s="487"/>
      <c r="C9" s="285" t="s">
        <v>710</v>
      </c>
      <c r="D9" s="295">
        <v>2.627430373095113</v>
      </c>
      <c r="E9" s="25"/>
    </row>
    <row r="10" spans="2:9" x14ac:dyDescent="0.35">
      <c r="B10" s="487"/>
      <c r="C10" s="285" t="s">
        <v>1048</v>
      </c>
      <c r="D10" s="295">
        <v>1.5337423312883436</v>
      </c>
      <c r="E10" s="25"/>
    </row>
    <row r="11" spans="2:9" x14ac:dyDescent="0.35">
      <c r="B11" s="487"/>
      <c r="C11" s="285" t="s">
        <v>1053</v>
      </c>
      <c r="D11" s="252">
        <v>3</v>
      </c>
      <c r="E11" s="25"/>
    </row>
    <row r="12" spans="2:9" x14ac:dyDescent="0.35">
      <c r="B12" s="487"/>
      <c r="C12" s="285" t="s">
        <v>906</v>
      </c>
      <c r="D12" s="252">
        <v>3</v>
      </c>
      <c r="E12" s="25"/>
    </row>
    <row r="13" spans="2:9" x14ac:dyDescent="0.35">
      <c r="B13" s="487"/>
      <c r="C13" s="285" t="s">
        <v>911</v>
      </c>
      <c r="D13" s="252">
        <v>3</v>
      </c>
      <c r="E13" s="25"/>
    </row>
    <row r="14" spans="2:9" x14ac:dyDescent="0.35">
      <c r="B14" s="487"/>
      <c r="C14" s="285" t="s">
        <v>1049</v>
      </c>
      <c r="D14" s="252">
        <v>3</v>
      </c>
      <c r="E14" s="25"/>
    </row>
    <row r="15" spans="2:9" x14ac:dyDescent="0.35">
      <c r="B15" s="487"/>
      <c r="C15" s="285" t="s">
        <v>1050</v>
      </c>
      <c r="D15" s="252">
        <v>3</v>
      </c>
      <c r="E15" s="25"/>
    </row>
    <row r="16" spans="2:9" x14ac:dyDescent="0.35">
      <c r="B16" s="487"/>
      <c r="C16" s="285" t="s">
        <v>1054</v>
      </c>
      <c r="D16" s="252">
        <v>3</v>
      </c>
      <c r="E16" s="25"/>
    </row>
    <row r="17" spans="2:12" x14ac:dyDescent="0.35">
      <c r="B17" s="487"/>
      <c r="C17" s="285" t="s">
        <v>908</v>
      </c>
      <c r="D17" s="295">
        <v>1.8372221201543266</v>
      </c>
      <c r="E17" s="25"/>
    </row>
    <row r="18" spans="2:12" x14ac:dyDescent="0.35">
      <c r="B18" s="487"/>
      <c r="C18" s="285" t="s">
        <v>1051</v>
      </c>
      <c r="D18" s="295">
        <v>2.4600246002460024</v>
      </c>
      <c r="E18" s="25"/>
    </row>
    <row r="19" spans="2:12" x14ac:dyDescent="0.35">
      <c r="B19" s="487"/>
      <c r="C19" s="285" t="s">
        <v>1052</v>
      </c>
      <c r="D19" s="295">
        <v>2.7070925825663239</v>
      </c>
      <c r="E19" s="25"/>
    </row>
    <row r="20" spans="2:12" x14ac:dyDescent="0.35">
      <c r="B20" s="487"/>
      <c r="C20" s="285" t="s">
        <v>707</v>
      </c>
      <c r="D20" s="124">
        <v>3</v>
      </c>
      <c r="E20" s="25"/>
    </row>
    <row r="21" spans="2:12" ht="29" x14ac:dyDescent="0.35">
      <c r="B21" s="487"/>
      <c r="C21" s="20" t="s">
        <v>1055</v>
      </c>
      <c r="D21" s="124">
        <v>3</v>
      </c>
      <c r="E21" s="25"/>
    </row>
    <row r="22" spans="2:12" x14ac:dyDescent="0.35">
      <c r="D22" s="134"/>
    </row>
    <row r="24" spans="2:12" x14ac:dyDescent="0.35">
      <c r="B24" s="23" t="s">
        <v>215</v>
      </c>
      <c r="C24" s="169"/>
      <c r="D24" s="18"/>
      <c r="E24" s="18"/>
      <c r="F24" s="25"/>
      <c r="G24" s="18"/>
      <c r="H24" s="18"/>
      <c r="I24" s="23" t="s">
        <v>216</v>
      </c>
      <c r="J24" s="132"/>
      <c r="K24" s="132"/>
      <c r="L24" s="18"/>
    </row>
    <row r="25" spans="2:12" ht="45.75" customHeight="1" x14ac:dyDescent="0.35">
      <c r="B25" s="303" t="s">
        <v>217</v>
      </c>
      <c r="C25" s="303" t="s">
        <v>212</v>
      </c>
      <c r="D25" s="303" t="s">
        <v>249</v>
      </c>
      <c r="E25" s="303" t="s">
        <v>256</v>
      </c>
      <c r="F25" s="24" t="s">
        <v>218</v>
      </c>
      <c r="G25" s="24" t="s">
        <v>219</v>
      </c>
      <c r="H25" s="18"/>
      <c r="I25" s="303" t="s">
        <v>211</v>
      </c>
      <c r="J25" s="303" t="s">
        <v>212</v>
      </c>
      <c r="K25" s="24" t="s">
        <v>220</v>
      </c>
      <c r="L25" s="18"/>
    </row>
    <row r="26" spans="2:12" x14ac:dyDescent="0.35">
      <c r="B26" s="352" t="s">
        <v>1801</v>
      </c>
      <c r="C26" s="378" t="s">
        <v>1802</v>
      </c>
      <c r="D26" s="378" t="s">
        <v>1803</v>
      </c>
      <c r="E26" s="253" t="s">
        <v>1804</v>
      </c>
      <c r="F26" s="36">
        <v>1.03</v>
      </c>
      <c r="G26" s="253"/>
      <c r="H26" s="18"/>
      <c r="I26" s="253"/>
      <c r="J26" s="253"/>
      <c r="K26" s="5"/>
      <c r="L26" s="18"/>
    </row>
    <row r="27" spans="2:12" x14ac:dyDescent="0.35">
      <c r="B27" s="352"/>
      <c r="C27" s="379"/>
      <c r="D27" s="488"/>
      <c r="E27" s="253" t="s">
        <v>1805</v>
      </c>
      <c r="F27" s="36">
        <v>2.76</v>
      </c>
      <c r="G27" s="253"/>
      <c r="H27" s="18"/>
      <c r="I27" s="132"/>
      <c r="J27" s="132"/>
      <c r="K27" s="141"/>
      <c r="L27" s="18"/>
    </row>
    <row r="28" spans="2:12" x14ac:dyDescent="0.35">
      <c r="B28" s="352"/>
      <c r="C28" s="378" t="s">
        <v>1806</v>
      </c>
      <c r="D28" s="488"/>
      <c r="E28" s="253" t="s">
        <v>1807</v>
      </c>
      <c r="F28" s="36">
        <v>13.2</v>
      </c>
      <c r="G28" s="253"/>
      <c r="H28" s="18"/>
      <c r="I28" s="132"/>
      <c r="J28" s="132"/>
      <c r="K28" s="141"/>
      <c r="L28" s="18"/>
    </row>
    <row r="29" spans="2:12" x14ac:dyDescent="0.35">
      <c r="B29" s="352"/>
      <c r="C29" s="379"/>
      <c r="D29" s="379"/>
      <c r="E29" s="253" t="s">
        <v>1808</v>
      </c>
      <c r="F29" s="36">
        <v>16.2</v>
      </c>
      <c r="G29" s="253"/>
      <c r="H29" s="18"/>
      <c r="I29" s="132"/>
      <c r="J29" s="132"/>
      <c r="K29" s="141"/>
      <c r="L29" s="18"/>
    </row>
    <row r="30" spans="2:12" x14ac:dyDescent="0.35">
      <c r="B30" s="132"/>
      <c r="C30" s="132"/>
      <c r="D30" s="132"/>
      <c r="E30" s="132"/>
      <c r="G30" s="132"/>
      <c r="H30" s="132"/>
      <c r="I30" s="141"/>
    </row>
    <row r="31" spans="2:12" x14ac:dyDescent="0.35">
      <c r="B31" s="132"/>
      <c r="C31" s="132"/>
      <c r="D31" s="132"/>
      <c r="E31" s="132"/>
      <c r="G31" s="132"/>
      <c r="H31" s="132"/>
      <c r="I31" s="141"/>
    </row>
    <row r="32" spans="2:12" x14ac:dyDescent="0.35">
      <c r="B32" s="47" t="s">
        <v>221</v>
      </c>
      <c r="E32" s="132"/>
      <c r="F32" s="132"/>
    </row>
    <row r="33" spans="2:6" x14ac:dyDescent="0.35">
      <c r="E33" s="132"/>
      <c r="F33" s="132"/>
    </row>
    <row r="34" spans="2:6" ht="25" x14ac:dyDescent="0.35">
      <c r="B34" s="303" t="s">
        <v>217</v>
      </c>
      <c r="C34" s="303" t="s">
        <v>212</v>
      </c>
      <c r="D34" s="19" t="s">
        <v>222</v>
      </c>
      <c r="E34" s="19" t="s">
        <v>223</v>
      </c>
      <c r="F34" s="132"/>
    </row>
    <row r="35" spans="2:6" s="168" customFormat="1" x14ac:dyDescent="0.35">
      <c r="B35" s="487" t="s">
        <v>699</v>
      </c>
      <c r="C35" s="167" t="s">
        <v>903</v>
      </c>
      <c r="D35" s="286">
        <v>0.91</v>
      </c>
      <c r="E35" s="489" t="s">
        <v>1809</v>
      </c>
    </row>
    <row r="36" spans="2:6" x14ac:dyDescent="0.35">
      <c r="B36" s="487"/>
      <c r="C36" s="81" t="s">
        <v>791</v>
      </c>
      <c r="D36" s="252">
        <v>2.2400000000000002</v>
      </c>
      <c r="E36" s="489"/>
    </row>
    <row r="37" spans="2:6" x14ac:dyDescent="0.35">
      <c r="B37" s="487"/>
      <c r="C37" s="81" t="s">
        <v>706</v>
      </c>
      <c r="D37" s="98">
        <v>0.9</v>
      </c>
      <c r="E37" s="489"/>
    </row>
    <row r="38" spans="2:6" x14ac:dyDescent="0.35">
      <c r="B38" s="487"/>
      <c r="C38" s="81" t="s">
        <v>710</v>
      </c>
      <c r="D38" s="98">
        <v>1.1000000000000001</v>
      </c>
      <c r="E38" s="489"/>
    </row>
    <row r="39" spans="2:6" x14ac:dyDescent="0.35">
      <c r="B39" s="487"/>
      <c r="C39" s="81" t="s">
        <v>1048</v>
      </c>
      <c r="D39" s="252">
        <v>0.64</v>
      </c>
      <c r="E39" s="489"/>
    </row>
    <row r="40" spans="2:6" x14ac:dyDescent="0.35">
      <c r="B40" s="487"/>
      <c r="C40" s="81" t="s">
        <v>1053</v>
      </c>
      <c r="D40" s="252">
        <v>1.47</v>
      </c>
      <c r="E40" s="489"/>
    </row>
    <row r="41" spans="2:6" x14ac:dyDescent="0.35">
      <c r="B41" s="487"/>
      <c r="C41" s="81" t="s">
        <v>906</v>
      </c>
      <c r="D41" s="252">
        <v>1.37</v>
      </c>
      <c r="E41" s="489"/>
    </row>
    <row r="42" spans="2:6" x14ac:dyDescent="0.35">
      <c r="B42" s="487"/>
      <c r="C42" s="81" t="s">
        <v>911</v>
      </c>
      <c r="D42" s="252">
        <v>1.37</v>
      </c>
      <c r="E42" s="489"/>
    </row>
    <row r="43" spans="2:6" x14ac:dyDescent="0.35">
      <c r="B43" s="487"/>
      <c r="C43" s="81" t="s">
        <v>1049</v>
      </c>
      <c r="D43" s="252">
        <v>1.44</v>
      </c>
      <c r="E43" s="489"/>
    </row>
    <row r="44" spans="2:6" x14ac:dyDescent="0.35">
      <c r="B44" s="487"/>
      <c r="C44" s="81" t="s">
        <v>1050</v>
      </c>
      <c r="D44" s="252">
        <v>1.44</v>
      </c>
      <c r="E44" s="489"/>
    </row>
    <row r="45" spans="2:6" x14ac:dyDescent="0.35">
      <c r="B45" s="487"/>
      <c r="C45" s="81" t="s">
        <v>1054</v>
      </c>
      <c r="D45" s="252">
        <v>1.74</v>
      </c>
      <c r="E45" s="489"/>
    </row>
    <row r="46" spans="2:6" x14ac:dyDescent="0.35">
      <c r="B46" s="487"/>
      <c r="C46" s="81" t="s">
        <v>908</v>
      </c>
      <c r="D46" s="252">
        <v>0.77</v>
      </c>
      <c r="E46" s="489"/>
    </row>
    <row r="47" spans="2:6" x14ac:dyDescent="0.35">
      <c r="B47" s="487"/>
      <c r="C47" s="81" t="s">
        <v>1051</v>
      </c>
      <c r="D47" s="252">
        <v>1.03</v>
      </c>
      <c r="E47" s="489"/>
    </row>
    <row r="48" spans="2:6" x14ac:dyDescent="0.35">
      <c r="B48" s="487"/>
      <c r="C48" s="81" t="s">
        <v>1052</v>
      </c>
      <c r="D48" s="252">
        <v>1.1399999999999999</v>
      </c>
      <c r="E48" s="489"/>
    </row>
    <row r="49" spans="1:17" x14ac:dyDescent="0.35">
      <c r="B49" s="487"/>
      <c r="C49" s="81" t="s">
        <v>707</v>
      </c>
      <c r="D49" s="252">
        <v>1.44</v>
      </c>
      <c r="E49" s="489"/>
    </row>
    <row r="50" spans="1:17" ht="29" x14ac:dyDescent="0.35">
      <c r="B50" s="487"/>
      <c r="C50" s="167" t="s">
        <v>1055</v>
      </c>
      <c r="D50" s="252">
        <v>1.37</v>
      </c>
      <c r="E50" s="489"/>
    </row>
    <row r="51" spans="1:17" x14ac:dyDescent="0.35">
      <c r="B51" s="40"/>
      <c r="D51" s="134"/>
      <c r="E51" s="134"/>
    </row>
    <row r="52" spans="1:17" x14ac:dyDescent="0.35">
      <c r="B52" s="2"/>
    </row>
    <row r="53" spans="1:17" x14ac:dyDescent="0.35">
      <c r="B53" s="2"/>
    </row>
    <row r="54" spans="1:17" x14ac:dyDescent="0.35">
      <c r="B54" s="47" t="s">
        <v>224</v>
      </c>
    </row>
    <row r="55" spans="1:17" x14ac:dyDescent="0.35">
      <c r="B55" s="130" t="s">
        <v>225</v>
      </c>
      <c r="C55" s="411" t="s">
        <v>226</v>
      </c>
      <c r="D55" s="412"/>
      <c r="E55" s="412"/>
      <c r="F55" s="412"/>
      <c r="G55" s="412"/>
      <c r="H55" s="413"/>
    </row>
    <row r="56" spans="1:17" ht="15" customHeight="1" x14ac:dyDescent="0.35">
      <c r="A56" s="319" t="s">
        <v>227</v>
      </c>
      <c r="B56" s="131" t="s">
        <v>228</v>
      </c>
      <c r="C56" s="336" t="s">
        <v>1810</v>
      </c>
      <c r="D56" s="414"/>
      <c r="E56" s="414"/>
      <c r="F56" s="414"/>
      <c r="G56" s="414"/>
      <c r="H56" s="415"/>
      <c r="P56" s="128"/>
      <c r="Q56" s="128"/>
    </row>
    <row r="57" spans="1:17" x14ac:dyDescent="0.35">
      <c r="A57" s="320"/>
      <c r="B57" s="131" t="s">
        <v>229</v>
      </c>
      <c r="C57" s="336" t="s">
        <v>1811</v>
      </c>
      <c r="D57" s="414"/>
      <c r="E57" s="414"/>
      <c r="F57" s="414"/>
      <c r="G57" s="414"/>
      <c r="H57" s="415"/>
      <c r="P57" s="128"/>
      <c r="Q57" s="128"/>
    </row>
    <row r="58" spans="1:17" x14ac:dyDescent="0.35">
      <c r="A58" s="320"/>
      <c r="B58" s="131" t="s">
        <v>230</v>
      </c>
      <c r="C58" s="336" t="s">
        <v>1812</v>
      </c>
      <c r="D58" s="414"/>
      <c r="E58" s="414"/>
      <c r="F58" s="414"/>
      <c r="G58" s="414"/>
      <c r="H58" s="415"/>
      <c r="P58" s="128"/>
      <c r="Q58" s="128"/>
    </row>
    <row r="59" spans="1:17" x14ac:dyDescent="0.35">
      <c r="A59" s="320"/>
      <c r="B59" s="131" t="s">
        <v>231</v>
      </c>
      <c r="C59" s="336" t="s">
        <v>544</v>
      </c>
      <c r="D59" s="414"/>
      <c r="E59" s="414"/>
      <c r="F59" s="414"/>
      <c r="G59" s="414"/>
      <c r="H59" s="415"/>
      <c r="P59" s="29"/>
      <c r="Q59" s="29"/>
    </row>
    <row r="60" spans="1:17" x14ac:dyDescent="0.35">
      <c r="A60" s="321"/>
      <c r="B60" s="131" t="s">
        <v>232</v>
      </c>
      <c r="C60" s="418"/>
      <c r="D60" s="419"/>
      <c r="E60" s="419"/>
      <c r="F60" s="419"/>
      <c r="G60" s="419"/>
      <c r="H60" s="420"/>
      <c r="P60" s="128"/>
      <c r="Q60" s="128"/>
    </row>
    <row r="61" spans="1:17" ht="15" customHeight="1" x14ac:dyDescent="0.35">
      <c r="A61" s="319" t="s">
        <v>233</v>
      </c>
      <c r="B61" s="131" t="s">
        <v>234</v>
      </c>
      <c r="C61" s="418"/>
      <c r="D61" s="419"/>
      <c r="E61" s="419"/>
      <c r="F61" s="419"/>
      <c r="G61" s="419"/>
      <c r="H61" s="420"/>
      <c r="P61" s="128"/>
      <c r="Q61" s="128"/>
    </row>
    <row r="62" spans="1:17" x14ac:dyDescent="0.35">
      <c r="A62" s="320"/>
      <c r="B62" s="131" t="s">
        <v>235</v>
      </c>
      <c r="C62" s="418"/>
      <c r="D62" s="419"/>
      <c r="E62" s="419"/>
      <c r="F62" s="419"/>
      <c r="G62" s="419"/>
      <c r="H62" s="420"/>
      <c r="P62" s="128"/>
      <c r="Q62" s="128"/>
    </row>
    <row r="63" spans="1:17" x14ac:dyDescent="0.35">
      <c r="A63" s="320"/>
      <c r="B63" s="131" t="s">
        <v>236</v>
      </c>
      <c r="C63" s="418"/>
      <c r="D63" s="419"/>
      <c r="E63" s="419"/>
      <c r="F63" s="419"/>
      <c r="G63" s="419"/>
      <c r="H63" s="420"/>
      <c r="P63" s="128"/>
      <c r="Q63" s="128"/>
    </row>
    <row r="64" spans="1:17" x14ac:dyDescent="0.35">
      <c r="A64" s="320"/>
      <c r="B64" s="131" t="s">
        <v>237</v>
      </c>
      <c r="C64" s="418"/>
      <c r="D64" s="419"/>
      <c r="E64" s="419"/>
      <c r="F64" s="419"/>
      <c r="G64" s="419"/>
      <c r="H64" s="420"/>
      <c r="P64" s="128"/>
      <c r="Q64" s="128"/>
    </row>
    <row r="65" spans="1:17" x14ac:dyDescent="0.35">
      <c r="A65" s="320"/>
      <c r="B65" s="131" t="s">
        <v>238</v>
      </c>
      <c r="C65" s="418"/>
      <c r="D65" s="419"/>
      <c r="E65" s="419"/>
      <c r="F65" s="419"/>
      <c r="G65" s="419"/>
      <c r="H65" s="420"/>
      <c r="P65" s="128"/>
      <c r="Q65" s="128"/>
    </row>
    <row r="66" spans="1:17" x14ac:dyDescent="0.35">
      <c r="A66" s="320"/>
      <c r="B66" s="131" t="s">
        <v>239</v>
      </c>
      <c r="C66" s="418"/>
      <c r="D66" s="419"/>
      <c r="E66" s="419"/>
      <c r="F66" s="419"/>
      <c r="G66" s="419"/>
      <c r="H66" s="420"/>
      <c r="P66" s="128"/>
      <c r="Q66" s="128"/>
    </row>
    <row r="67" spans="1:17" x14ac:dyDescent="0.35">
      <c r="A67" s="320"/>
      <c r="B67" s="131" t="s">
        <v>240</v>
      </c>
      <c r="C67" s="418"/>
      <c r="D67" s="419"/>
      <c r="E67" s="419"/>
      <c r="F67" s="419"/>
      <c r="G67" s="419"/>
      <c r="H67" s="420"/>
      <c r="P67" s="128"/>
      <c r="Q67" s="128"/>
    </row>
    <row r="68" spans="1:17" x14ac:dyDescent="0.35">
      <c r="A68" s="320"/>
      <c r="B68" s="131" t="s">
        <v>241</v>
      </c>
      <c r="C68" s="418"/>
      <c r="D68" s="419"/>
      <c r="E68" s="419"/>
      <c r="F68" s="419"/>
      <c r="G68" s="419"/>
      <c r="H68" s="420"/>
    </row>
    <row r="69" spans="1:17" x14ac:dyDescent="0.35">
      <c r="A69" s="320"/>
      <c r="B69" s="131" t="s">
        <v>242</v>
      </c>
      <c r="C69" s="418"/>
      <c r="D69" s="419"/>
      <c r="E69" s="419"/>
      <c r="F69" s="419"/>
      <c r="G69" s="419"/>
      <c r="H69" s="420"/>
    </row>
    <row r="70" spans="1:17" x14ac:dyDescent="0.35">
      <c r="A70" s="321"/>
      <c r="B70" s="131" t="s">
        <v>243</v>
      </c>
      <c r="C70" s="418"/>
      <c r="D70" s="419"/>
      <c r="E70" s="419"/>
      <c r="F70" s="419"/>
      <c r="G70" s="419"/>
      <c r="H70" s="420"/>
    </row>
    <row r="71" spans="1:17" x14ac:dyDescent="0.35">
      <c r="L71" s="128"/>
      <c r="M71" s="128"/>
    </row>
    <row r="72" spans="1:17" x14ac:dyDescent="0.35">
      <c r="B72" s="47" t="s">
        <v>244</v>
      </c>
      <c r="L72" s="128"/>
      <c r="M72" s="128"/>
    </row>
    <row r="73" spans="1:17" ht="26" x14ac:dyDescent="0.35">
      <c r="B73" s="130" t="s">
        <v>245</v>
      </c>
      <c r="C73" s="244" t="s">
        <v>211</v>
      </c>
      <c r="D73" s="244" t="s">
        <v>212</v>
      </c>
      <c r="E73" s="411" t="s">
        <v>246</v>
      </c>
      <c r="F73" s="412"/>
      <c r="G73" s="412"/>
      <c r="H73" s="412"/>
      <c r="I73" s="413"/>
      <c r="L73" s="128"/>
      <c r="M73" s="128"/>
    </row>
    <row r="74" spans="1:17" ht="15" customHeight="1" x14ac:dyDescent="0.35">
      <c r="B74" s="270" t="s">
        <v>1813</v>
      </c>
      <c r="C74" s="81"/>
      <c r="D74" s="81"/>
      <c r="E74" s="336" t="s">
        <v>1814</v>
      </c>
      <c r="F74" s="337"/>
      <c r="G74" s="337"/>
      <c r="H74" s="337"/>
      <c r="I74" s="338"/>
      <c r="L74" s="29"/>
      <c r="M74" s="29"/>
    </row>
    <row r="75" spans="1:17" x14ac:dyDescent="0.35">
      <c r="L75" s="128"/>
      <c r="M75" s="128"/>
    </row>
    <row r="78" spans="1:17" x14ac:dyDescent="0.35">
      <c r="L78" s="128"/>
      <c r="M78" s="128"/>
    </row>
    <row r="79" spans="1:17" x14ac:dyDescent="0.35">
      <c r="L79" s="29"/>
      <c r="M79" s="29"/>
    </row>
    <row r="80" spans="1:17" x14ac:dyDescent="0.35">
      <c r="L80" s="128"/>
      <c r="M80" s="128"/>
    </row>
    <row r="81" spans="2:22" x14ac:dyDescent="0.35">
      <c r="L81" s="128"/>
      <c r="M81" s="128"/>
    </row>
    <row r="83" spans="2:22" s="18" customFormat="1" x14ac:dyDescent="0.35">
      <c r="B83" s="313" t="s">
        <v>247</v>
      </c>
      <c r="C83" s="314"/>
      <c r="D83" s="314"/>
      <c r="E83" s="314"/>
      <c r="F83" s="314"/>
      <c r="G83" s="314"/>
      <c r="H83" s="314"/>
      <c r="I83" s="314"/>
      <c r="J83" s="314"/>
      <c r="K83" s="314"/>
      <c r="L83" s="314"/>
      <c r="M83" s="314"/>
      <c r="N83" s="314"/>
      <c r="O83" s="314"/>
      <c r="P83" s="314"/>
      <c r="Q83" s="314"/>
      <c r="R83" s="314"/>
      <c r="S83" s="314"/>
      <c r="T83" s="314"/>
      <c r="U83" s="314"/>
      <c r="V83" s="315"/>
    </row>
    <row r="84" spans="2:22" s="18" customFormat="1" ht="33" customHeight="1" x14ac:dyDescent="0.35">
      <c r="B84" s="248" t="s">
        <v>248</v>
      </c>
      <c r="C84" s="17" t="s">
        <v>217</v>
      </c>
      <c r="D84" s="17" t="s">
        <v>212</v>
      </c>
      <c r="E84" s="17" t="s">
        <v>249</v>
      </c>
      <c r="F84" s="17" t="s">
        <v>250</v>
      </c>
      <c r="G84" s="17" t="s">
        <v>251</v>
      </c>
      <c r="H84" s="17" t="s">
        <v>252</v>
      </c>
      <c r="I84" s="248" t="s">
        <v>253</v>
      </c>
      <c r="J84" s="316" t="s">
        <v>254</v>
      </c>
      <c r="K84" s="317"/>
      <c r="L84" s="317"/>
      <c r="M84" s="317"/>
      <c r="N84" s="317"/>
      <c r="O84" s="317"/>
      <c r="P84" s="317"/>
      <c r="Q84" s="317"/>
      <c r="R84" s="317"/>
      <c r="S84" s="317"/>
      <c r="T84" s="317"/>
      <c r="U84" s="317"/>
      <c r="V84" s="318"/>
    </row>
    <row r="85" spans="2:22" s="18" customFormat="1" ht="15" customHeight="1" x14ac:dyDescent="0.35">
      <c r="B85" s="325" t="s">
        <v>272</v>
      </c>
      <c r="C85" s="331" t="s">
        <v>1815</v>
      </c>
      <c r="D85" s="125" t="s">
        <v>1816</v>
      </c>
      <c r="E85" s="255"/>
      <c r="F85" s="255"/>
      <c r="G85" s="37">
        <v>19</v>
      </c>
      <c r="H85" s="328" t="s">
        <v>281</v>
      </c>
      <c r="I85" s="328" t="s">
        <v>274</v>
      </c>
      <c r="J85" s="341" t="s">
        <v>1817</v>
      </c>
      <c r="K85" s="342"/>
      <c r="L85" s="342"/>
      <c r="M85" s="342"/>
      <c r="N85" s="342"/>
      <c r="O85" s="342"/>
      <c r="P85" s="342"/>
      <c r="Q85" s="342"/>
      <c r="R85" s="342"/>
      <c r="S85" s="342"/>
      <c r="T85" s="342"/>
      <c r="U85" s="342"/>
      <c r="V85" s="343"/>
    </row>
    <row r="86" spans="2:22" s="18" customFormat="1" ht="15" customHeight="1" x14ac:dyDescent="0.35">
      <c r="B86" s="326"/>
      <c r="C86" s="332"/>
      <c r="D86" s="125" t="s">
        <v>1818</v>
      </c>
      <c r="E86" s="255"/>
      <c r="F86" s="255"/>
      <c r="G86" s="37">
        <v>23</v>
      </c>
      <c r="H86" s="329"/>
      <c r="I86" s="329"/>
      <c r="J86" s="344"/>
      <c r="K86" s="345"/>
      <c r="L86" s="345"/>
      <c r="M86" s="345"/>
      <c r="N86" s="345"/>
      <c r="O86" s="345"/>
      <c r="P86" s="345"/>
      <c r="Q86" s="345"/>
      <c r="R86" s="345"/>
      <c r="S86" s="345"/>
      <c r="T86" s="345"/>
      <c r="U86" s="345"/>
      <c r="V86" s="346"/>
    </row>
    <row r="87" spans="2:22" s="18" customFormat="1" ht="15" customHeight="1" x14ac:dyDescent="0.35">
      <c r="B87" s="326"/>
      <c r="C87" s="332"/>
      <c r="D87" s="125" t="s">
        <v>1819</v>
      </c>
      <c r="E87" s="255"/>
      <c r="F87" s="255"/>
      <c r="G87" s="298">
        <v>33.9</v>
      </c>
      <c r="H87" s="329"/>
      <c r="I87" s="329"/>
      <c r="J87" s="344"/>
      <c r="K87" s="345"/>
      <c r="L87" s="345"/>
      <c r="M87" s="345"/>
      <c r="N87" s="345"/>
      <c r="O87" s="345"/>
      <c r="P87" s="345"/>
      <c r="Q87" s="345"/>
      <c r="R87" s="345"/>
      <c r="S87" s="345"/>
      <c r="T87" s="345"/>
      <c r="U87" s="345"/>
      <c r="V87" s="346"/>
    </row>
    <row r="88" spans="2:22" s="18" customFormat="1" ht="15" customHeight="1" x14ac:dyDescent="0.35">
      <c r="B88" s="326"/>
      <c r="C88" s="332"/>
      <c r="D88" s="123" t="s">
        <v>1820</v>
      </c>
      <c r="E88" s="255"/>
      <c r="F88" s="255"/>
      <c r="G88" s="298">
        <v>42.5</v>
      </c>
      <c r="H88" s="329"/>
      <c r="I88" s="329"/>
      <c r="J88" s="344"/>
      <c r="K88" s="345"/>
      <c r="L88" s="345"/>
      <c r="M88" s="345"/>
      <c r="N88" s="345"/>
      <c r="O88" s="345"/>
      <c r="P88" s="345"/>
      <c r="Q88" s="345"/>
      <c r="R88" s="345"/>
      <c r="S88" s="345"/>
      <c r="T88" s="345"/>
      <c r="U88" s="345"/>
      <c r="V88" s="346"/>
    </row>
    <row r="89" spans="2:22" s="18" customFormat="1" ht="15" customHeight="1" x14ac:dyDescent="0.35">
      <c r="B89" s="326"/>
      <c r="C89" s="332"/>
      <c r="D89" s="123" t="s">
        <v>1821</v>
      </c>
      <c r="E89" s="255"/>
      <c r="F89" s="255"/>
      <c r="G89" s="298">
        <v>57.5</v>
      </c>
      <c r="H89" s="329"/>
      <c r="I89" s="329"/>
      <c r="J89" s="344"/>
      <c r="K89" s="345"/>
      <c r="L89" s="345"/>
      <c r="M89" s="345"/>
      <c r="N89" s="345"/>
      <c r="O89" s="345"/>
      <c r="P89" s="345"/>
      <c r="Q89" s="345"/>
      <c r="R89" s="345"/>
      <c r="S89" s="345"/>
      <c r="T89" s="345"/>
      <c r="U89" s="345"/>
      <c r="V89" s="346"/>
    </row>
    <row r="90" spans="2:22" s="18" customFormat="1" ht="15" customHeight="1" x14ac:dyDescent="0.35">
      <c r="B90" s="326"/>
      <c r="C90" s="332"/>
      <c r="D90" s="123" t="s">
        <v>1822</v>
      </c>
      <c r="E90" s="255"/>
      <c r="F90" s="255"/>
      <c r="G90" s="298">
        <v>117.4</v>
      </c>
      <c r="H90" s="329"/>
      <c r="I90" s="329"/>
      <c r="J90" s="344"/>
      <c r="K90" s="345"/>
      <c r="L90" s="345"/>
      <c r="M90" s="345"/>
      <c r="N90" s="345"/>
      <c r="O90" s="345"/>
      <c r="P90" s="345"/>
      <c r="Q90" s="345"/>
      <c r="R90" s="345"/>
      <c r="S90" s="345"/>
      <c r="T90" s="345"/>
      <c r="U90" s="345"/>
      <c r="V90" s="346"/>
    </row>
    <row r="91" spans="2:22" s="18" customFormat="1" ht="15" customHeight="1" x14ac:dyDescent="0.35">
      <c r="B91" s="326"/>
      <c r="C91" s="332"/>
      <c r="D91" s="125" t="s">
        <v>1823</v>
      </c>
      <c r="E91" s="255"/>
      <c r="F91" s="255"/>
      <c r="G91" s="37">
        <v>156.19999999999999</v>
      </c>
      <c r="H91" s="329"/>
      <c r="I91" s="329"/>
      <c r="J91" s="344"/>
      <c r="K91" s="345"/>
      <c r="L91" s="345"/>
      <c r="M91" s="345"/>
      <c r="N91" s="345"/>
      <c r="O91" s="345"/>
      <c r="P91" s="345"/>
      <c r="Q91" s="345"/>
      <c r="R91" s="345"/>
      <c r="S91" s="345"/>
      <c r="T91" s="345"/>
      <c r="U91" s="345"/>
      <c r="V91" s="346"/>
    </row>
    <row r="92" spans="2:22" s="18" customFormat="1" ht="15" customHeight="1" x14ac:dyDescent="0.35">
      <c r="B92" s="327"/>
      <c r="C92" s="333"/>
      <c r="D92" s="123" t="s">
        <v>1824</v>
      </c>
      <c r="E92" s="255"/>
      <c r="F92" s="255"/>
      <c r="G92" s="298">
        <v>230.1</v>
      </c>
      <c r="H92" s="330"/>
      <c r="I92" s="330"/>
      <c r="J92" s="347"/>
      <c r="K92" s="348"/>
      <c r="L92" s="348"/>
      <c r="M92" s="348"/>
      <c r="N92" s="348"/>
      <c r="O92" s="348"/>
      <c r="P92" s="348"/>
      <c r="Q92" s="348"/>
      <c r="R92" s="348"/>
      <c r="S92" s="348"/>
      <c r="T92" s="348"/>
      <c r="U92" s="348"/>
      <c r="V92" s="349"/>
    </row>
    <row r="93" spans="2:22" s="18" customFormat="1" ht="15" customHeight="1" x14ac:dyDescent="0.35">
      <c r="B93" s="325" t="s">
        <v>276</v>
      </c>
      <c r="C93" s="331" t="s">
        <v>1815</v>
      </c>
      <c r="D93" s="125" t="s">
        <v>1816</v>
      </c>
      <c r="E93" s="255"/>
      <c r="F93" s="255"/>
      <c r="G93" s="298">
        <v>5.0999999999999996</v>
      </c>
      <c r="H93" s="328" t="s">
        <v>281</v>
      </c>
      <c r="I93" s="328" t="s">
        <v>274</v>
      </c>
      <c r="J93" s="341" t="s">
        <v>1825</v>
      </c>
      <c r="K93" s="342"/>
      <c r="L93" s="342"/>
      <c r="M93" s="342"/>
      <c r="N93" s="342"/>
      <c r="O93" s="342"/>
      <c r="P93" s="342"/>
      <c r="Q93" s="342"/>
      <c r="R93" s="342"/>
      <c r="S93" s="342"/>
      <c r="T93" s="342"/>
      <c r="U93" s="342"/>
      <c r="V93" s="343"/>
    </row>
    <row r="94" spans="2:22" s="18" customFormat="1" ht="15" customHeight="1" x14ac:dyDescent="0.35">
      <c r="B94" s="326"/>
      <c r="C94" s="332"/>
      <c r="D94" s="125" t="s">
        <v>1818</v>
      </c>
      <c r="E94" s="255"/>
      <c r="F94" s="255"/>
      <c r="G94" s="298">
        <v>9.4</v>
      </c>
      <c r="H94" s="329"/>
      <c r="I94" s="329"/>
      <c r="J94" s="344"/>
      <c r="K94" s="345"/>
      <c r="L94" s="345"/>
      <c r="M94" s="345"/>
      <c r="N94" s="345"/>
      <c r="O94" s="345"/>
      <c r="P94" s="345"/>
      <c r="Q94" s="345"/>
      <c r="R94" s="345"/>
      <c r="S94" s="345"/>
      <c r="T94" s="345"/>
      <c r="U94" s="345"/>
      <c r="V94" s="346"/>
    </row>
    <row r="95" spans="2:22" s="18" customFormat="1" ht="15" customHeight="1" x14ac:dyDescent="0.35">
      <c r="B95" s="326"/>
      <c r="C95" s="332"/>
      <c r="D95" s="125" t="s">
        <v>1819</v>
      </c>
      <c r="E95" s="255"/>
      <c r="F95" s="294"/>
      <c r="G95" s="298">
        <v>13.4</v>
      </c>
      <c r="H95" s="329"/>
      <c r="I95" s="329"/>
      <c r="J95" s="344"/>
      <c r="K95" s="345"/>
      <c r="L95" s="345"/>
      <c r="M95" s="345"/>
      <c r="N95" s="345"/>
      <c r="O95" s="345"/>
      <c r="P95" s="345"/>
      <c r="Q95" s="345"/>
      <c r="R95" s="345"/>
      <c r="S95" s="345"/>
      <c r="T95" s="345"/>
      <c r="U95" s="345"/>
      <c r="V95" s="346"/>
    </row>
    <row r="96" spans="2:22" s="18" customFormat="1" ht="15" customHeight="1" x14ac:dyDescent="0.35">
      <c r="B96" s="326"/>
      <c r="C96" s="332"/>
      <c r="D96" s="123" t="s">
        <v>1820</v>
      </c>
      <c r="E96" s="255"/>
      <c r="F96" s="294"/>
      <c r="G96" s="298">
        <v>18.899999999999999</v>
      </c>
      <c r="H96" s="329"/>
      <c r="I96" s="329"/>
      <c r="J96" s="344"/>
      <c r="K96" s="345"/>
      <c r="L96" s="345"/>
      <c r="M96" s="345"/>
      <c r="N96" s="345"/>
      <c r="O96" s="345"/>
      <c r="P96" s="345"/>
      <c r="Q96" s="345"/>
      <c r="R96" s="345"/>
      <c r="S96" s="345"/>
      <c r="T96" s="345"/>
      <c r="U96" s="345"/>
      <c r="V96" s="346"/>
    </row>
    <row r="97" spans="2:22" s="18" customFormat="1" ht="15" customHeight="1" x14ac:dyDescent="0.35">
      <c r="B97" s="326"/>
      <c r="C97" s="332"/>
      <c r="D97" s="123" t="s">
        <v>1821</v>
      </c>
      <c r="E97" s="255"/>
      <c r="F97" s="294"/>
      <c r="G97" s="298">
        <v>24.8</v>
      </c>
      <c r="H97" s="329"/>
      <c r="I97" s="329"/>
      <c r="J97" s="344"/>
      <c r="K97" s="345"/>
      <c r="L97" s="345"/>
      <c r="M97" s="345"/>
      <c r="N97" s="345"/>
      <c r="O97" s="345"/>
      <c r="P97" s="345"/>
      <c r="Q97" s="345"/>
      <c r="R97" s="345"/>
      <c r="S97" s="345"/>
      <c r="T97" s="345"/>
      <c r="U97" s="345"/>
      <c r="V97" s="346"/>
    </row>
    <row r="98" spans="2:22" s="18" customFormat="1" ht="15" customHeight="1" x14ac:dyDescent="0.35">
      <c r="B98" s="326"/>
      <c r="C98" s="332"/>
      <c r="D98" s="123" t="s">
        <v>1822</v>
      </c>
      <c r="E98" s="255"/>
      <c r="F98" s="255"/>
      <c r="G98" s="298">
        <v>41.1</v>
      </c>
      <c r="H98" s="329"/>
      <c r="I98" s="329"/>
      <c r="J98" s="344"/>
      <c r="K98" s="345"/>
      <c r="L98" s="345"/>
      <c r="M98" s="345"/>
      <c r="N98" s="345"/>
      <c r="O98" s="345"/>
      <c r="P98" s="345"/>
      <c r="Q98" s="345"/>
      <c r="R98" s="345"/>
      <c r="S98" s="345"/>
      <c r="T98" s="345"/>
      <c r="U98" s="345"/>
      <c r="V98" s="346"/>
    </row>
    <row r="99" spans="2:22" s="18" customFormat="1" ht="15" customHeight="1" x14ac:dyDescent="0.35">
      <c r="B99" s="326"/>
      <c r="C99" s="332"/>
      <c r="D99" s="125" t="s">
        <v>1823</v>
      </c>
      <c r="E99" s="255"/>
      <c r="F99" s="255"/>
      <c r="G99" s="298">
        <v>53.8</v>
      </c>
      <c r="H99" s="329"/>
      <c r="I99" s="329"/>
      <c r="J99" s="344"/>
      <c r="K99" s="345"/>
      <c r="L99" s="345"/>
      <c r="M99" s="345"/>
      <c r="N99" s="345"/>
      <c r="O99" s="345"/>
      <c r="P99" s="345"/>
      <c r="Q99" s="345"/>
      <c r="R99" s="345"/>
      <c r="S99" s="345"/>
      <c r="T99" s="345"/>
      <c r="U99" s="345"/>
      <c r="V99" s="346"/>
    </row>
    <row r="100" spans="2:22" s="18" customFormat="1" ht="15" customHeight="1" x14ac:dyDescent="0.35">
      <c r="B100" s="327"/>
      <c r="C100" s="333"/>
      <c r="D100" s="123" t="s">
        <v>1824</v>
      </c>
      <c r="E100" s="255"/>
      <c r="F100" s="255"/>
      <c r="G100" s="298">
        <v>65</v>
      </c>
      <c r="H100" s="330"/>
      <c r="I100" s="330"/>
      <c r="J100" s="347"/>
      <c r="K100" s="348"/>
      <c r="L100" s="348"/>
      <c r="M100" s="348"/>
      <c r="N100" s="348"/>
      <c r="O100" s="348"/>
      <c r="P100" s="348"/>
      <c r="Q100" s="348"/>
      <c r="R100" s="348"/>
      <c r="S100" s="348"/>
      <c r="T100" s="348"/>
      <c r="U100" s="348"/>
      <c r="V100" s="349"/>
    </row>
    <row r="101" spans="2:22" s="18" customFormat="1" ht="15" customHeight="1" x14ac:dyDescent="0.35">
      <c r="B101" s="325" t="s">
        <v>278</v>
      </c>
      <c r="C101" s="331" t="s">
        <v>699</v>
      </c>
      <c r="D101" s="294" t="s">
        <v>903</v>
      </c>
      <c r="E101" s="255"/>
      <c r="F101" s="255"/>
      <c r="G101" s="32">
        <v>4630</v>
      </c>
      <c r="H101" s="328" t="s">
        <v>273</v>
      </c>
      <c r="I101" s="328" t="s">
        <v>282</v>
      </c>
      <c r="J101" s="341" t="s">
        <v>1826</v>
      </c>
      <c r="K101" s="342"/>
      <c r="L101" s="342"/>
      <c r="M101" s="342"/>
      <c r="N101" s="342"/>
      <c r="O101" s="342"/>
      <c r="P101" s="342"/>
      <c r="Q101" s="342"/>
      <c r="R101" s="342"/>
      <c r="S101" s="342"/>
      <c r="T101" s="342"/>
      <c r="U101" s="342"/>
      <c r="V101" s="343"/>
    </row>
    <row r="102" spans="2:22" s="18" customFormat="1" ht="15" customHeight="1" x14ac:dyDescent="0.35">
      <c r="B102" s="326"/>
      <c r="C102" s="332"/>
      <c r="D102" s="294" t="s">
        <v>791</v>
      </c>
      <c r="E102" s="255"/>
      <c r="F102" s="255"/>
      <c r="G102" s="32">
        <v>1877</v>
      </c>
      <c r="H102" s="329"/>
      <c r="I102" s="329"/>
      <c r="J102" s="344"/>
      <c r="K102" s="345"/>
      <c r="L102" s="345"/>
      <c r="M102" s="345"/>
      <c r="N102" s="345"/>
      <c r="O102" s="345"/>
      <c r="P102" s="345"/>
      <c r="Q102" s="345"/>
      <c r="R102" s="345"/>
      <c r="S102" s="345"/>
      <c r="T102" s="345"/>
      <c r="U102" s="345"/>
      <c r="V102" s="346"/>
    </row>
    <row r="103" spans="2:22" s="18" customFormat="1" ht="15" customHeight="1" x14ac:dyDescent="0.35">
      <c r="B103" s="326"/>
      <c r="C103" s="332"/>
      <c r="D103" s="255" t="s">
        <v>706</v>
      </c>
      <c r="E103" s="255"/>
      <c r="F103" s="255"/>
      <c r="G103" s="31">
        <v>4663</v>
      </c>
      <c r="H103" s="329"/>
      <c r="I103" s="329"/>
      <c r="J103" s="344"/>
      <c r="K103" s="345"/>
      <c r="L103" s="345"/>
      <c r="M103" s="345"/>
      <c r="N103" s="345"/>
      <c r="O103" s="345"/>
      <c r="P103" s="345"/>
      <c r="Q103" s="345"/>
      <c r="R103" s="345"/>
      <c r="S103" s="345"/>
      <c r="T103" s="345"/>
      <c r="U103" s="345"/>
      <c r="V103" s="346"/>
    </row>
    <row r="104" spans="2:22" s="18" customFormat="1" ht="15" customHeight="1" x14ac:dyDescent="0.35">
      <c r="B104" s="326"/>
      <c r="C104" s="332"/>
      <c r="D104" s="294" t="s">
        <v>710</v>
      </c>
      <c r="E104" s="255"/>
      <c r="F104" s="255"/>
      <c r="G104" s="32">
        <v>3806</v>
      </c>
      <c r="H104" s="329"/>
      <c r="I104" s="329"/>
      <c r="J104" s="344"/>
      <c r="K104" s="345"/>
      <c r="L104" s="345"/>
      <c r="M104" s="345"/>
      <c r="N104" s="345"/>
      <c r="O104" s="345"/>
      <c r="P104" s="345"/>
      <c r="Q104" s="345"/>
      <c r="R104" s="345"/>
      <c r="S104" s="345"/>
      <c r="T104" s="345"/>
      <c r="U104" s="345"/>
      <c r="V104" s="346"/>
    </row>
    <row r="105" spans="2:22" s="18" customFormat="1" ht="15" customHeight="1" x14ac:dyDescent="0.35">
      <c r="B105" s="326"/>
      <c r="C105" s="332"/>
      <c r="D105" s="294" t="s">
        <v>1048</v>
      </c>
      <c r="E105" s="255"/>
      <c r="F105" s="255"/>
      <c r="G105" s="32">
        <v>6520</v>
      </c>
      <c r="H105" s="329"/>
      <c r="I105" s="329"/>
      <c r="J105" s="344"/>
      <c r="K105" s="345"/>
      <c r="L105" s="345"/>
      <c r="M105" s="345"/>
      <c r="N105" s="345"/>
      <c r="O105" s="345"/>
      <c r="P105" s="345"/>
      <c r="Q105" s="345"/>
      <c r="R105" s="345"/>
      <c r="S105" s="345"/>
      <c r="T105" s="345"/>
      <c r="U105" s="345"/>
      <c r="V105" s="346"/>
    </row>
    <row r="106" spans="2:22" s="18" customFormat="1" ht="15" customHeight="1" x14ac:dyDescent="0.35">
      <c r="B106" s="326"/>
      <c r="C106" s="332"/>
      <c r="D106" s="294" t="s">
        <v>1053</v>
      </c>
      <c r="E106" s="255"/>
      <c r="F106" s="255"/>
      <c r="G106" s="32">
        <v>2850</v>
      </c>
      <c r="H106" s="329"/>
      <c r="I106" s="329"/>
      <c r="J106" s="344"/>
      <c r="K106" s="345"/>
      <c r="L106" s="345"/>
      <c r="M106" s="345"/>
      <c r="N106" s="345"/>
      <c r="O106" s="345"/>
      <c r="P106" s="345"/>
      <c r="Q106" s="345"/>
      <c r="R106" s="345"/>
      <c r="S106" s="345"/>
      <c r="T106" s="345"/>
      <c r="U106" s="345"/>
      <c r="V106" s="346"/>
    </row>
    <row r="107" spans="2:22" s="18" customFormat="1" ht="15" customHeight="1" x14ac:dyDescent="0.35">
      <c r="B107" s="326"/>
      <c r="C107" s="332"/>
      <c r="D107" s="255" t="s">
        <v>906</v>
      </c>
      <c r="E107" s="255"/>
      <c r="F107" s="255"/>
      <c r="G107" s="32">
        <v>3061</v>
      </c>
      <c r="H107" s="329"/>
      <c r="I107" s="329"/>
      <c r="J107" s="344"/>
      <c r="K107" s="345"/>
      <c r="L107" s="345"/>
      <c r="M107" s="345"/>
      <c r="N107" s="345"/>
      <c r="O107" s="345"/>
      <c r="P107" s="345"/>
      <c r="Q107" s="345"/>
      <c r="R107" s="345"/>
      <c r="S107" s="345"/>
      <c r="T107" s="345"/>
      <c r="U107" s="345"/>
      <c r="V107" s="346"/>
    </row>
    <row r="108" spans="2:22" s="18" customFormat="1" x14ac:dyDescent="0.35">
      <c r="B108" s="326"/>
      <c r="C108" s="332"/>
      <c r="D108" s="294" t="s">
        <v>911</v>
      </c>
      <c r="E108" s="255"/>
      <c r="F108" s="255"/>
      <c r="G108" s="32">
        <v>3061</v>
      </c>
      <c r="H108" s="329"/>
      <c r="I108" s="329"/>
      <c r="J108" s="344"/>
      <c r="K108" s="345"/>
      <c r="L108" s="345"/>
      <c r="M108" s="345"/>
      <c r="N108" s="345"/>
      <c r="O108" s="345"/>
      <c r="P108" s="345"/>
      <c r="Q108" s="345"/>
      <c r="R108" s="345"/>
      <c r="S108" s="345"/>
      <c r="T108" s="345"/>
      <c r="U108" s="345"/>
      <c r="V108" s="346"/>
    </row>
    <row r="109" spans="2:22" s="18" customFormat="1" x14ac:dyDescent="0.35">
      <c r="B109" s="326"/>
      <c r="C109" s="332"/>
      <c r="D109" s="294" t="s">
        <v>1049</v>
      </c>
      <c r="E109" s="255"/>
      <c r="F109" s="255"/>
      <c r="G109" s="32">
        <v>2920</v>
      </c>
      <c r="H109" s="329"/>
      <c r="I109" s="329"/>
      <c r="J109" s="344"/>
      <c r="K109" s="345"/>
      <c r="L109" s="345"/>
      <c r="M109" s="345"/>
      <c r="N109" s="345"/>
      <c r="O109" s="345"/>
      <c r="P109" s="345"/>
      <c r="Q109" s="345"/>
      <c r="R109" s="345"/>
      <c r="S109" s="345"/>
      <c r="T109" s="345"/>
      <c r="U109" s="345"/>
      <c r="V109" s="346"/>
    </row>
    <row r="110" spans="2:22" s="18" customFormat="1" x14ac:dyDescent="0.35">
      <c r="B110" s="326"/>
      <c r="C110" s="332"/>
      <c r="D110" s="294" t="s">
        <v>1050</v>
      </c>
      <c r="E110" s="255"/>
      <c r="F110" s="255"/>
      <c r="G110" s="32">
        <v>2920</v>
      </c>
      <c r="H110" s="329"/>
      <c r="I110" s="329"/>
      <c r="J110" s="344"/>
      <c r="K110" s="345"/>
      <c r="L110" s="345"/>
      <c r="M110" s="345"/>
      <c r="N110" s="345"/>
      <c r="O110" s="345"/>
      <c r="P110" s="345"/>
      <c r="Q110" s="345"/>
      <c r="R110" s="345"/>
      <c r="S110" s="345"/>
      <c r="T110" s="345"/>
      <c r="U110" s="345"/>
      <c r="V110" s="346"/>
    </row>
    <row r="111" spans="2:22" s="18" customFormat="1" ht="15" customHeight="1" x14ac:dyDescent="0.35">
      <c r="B111" s="326"/>
      <c r="C111" s="332"/>
      <c r="D111" s="255" t="s">
        <v>1054</v>
      </c>
      <c r="E111" s="255"/>
      <c r="F111" s="255"/>
      <c r="G111" s="32">
        <v>2412</v>
      </c>
      <c r="H111" s="329"/>
      <c r="I111" s="329"/>
      <c r="J111" s="344"/>
      <c r="K111" s="345"/>
      <c r="L111" s="345"/>
      <c r="M111" s="345"/>
      <c r="N111" s="345"/>
      <c r="O111" s="345"/>
      <c r="P111" s="345"/>
      <c r="Q111" s="345"/>
      <c r="R111" s="345"/>
      <c r="S111" s="345"/>
      <c r="T111" s="345"/>
      <c r="U111" s="345"/>
      <c r="V111" s="346"/>
    </row>
    <row r="112" spans="2:22" s="18" customFormat="1" ht="15" customHeight="1" x14ac:dyDescent="0.35">
      <c r="B112" s="326"/>
      <c r="C112" s="332"/>
      <c r="D112" s="294" t="s">
        <v>908</v>
      </c>
      <c r="E112" s="255"/>
      <c r="F112" s="255"/>
      <c r="G112" s="32">
        <v>5443</v>
      </c>
      <c r="H112" s="329"/>
      <c r="I112" s="329"/>
      <c r="J112" s="344"/>
      <c r="K112" s="345"/>
      <c r="L112" s="345"/>
      <c r="M112" s="345"/>
      <c r="N112" s="345"/>
      <c r="O112" s="345"/>
      <c r="P112" s="345"/>
      <c r="Q112" s="345"/>
      <c r="R112" s="345"/>
      <c r="S112" s="345"/>
      <c r="T112" s="345"/>
      <c r="U112" s="345"/>
      <c r="V112" s="346"/>
    </row>
    <row r="113" spans="2:22" s="18" customFormat="1" ht="15" customHeight="1" x14ac:dyDescent="0.35">
      <c r="B113" s="326"/>
      <c r="C113" s="332"/>
      <c r="D113" s="294" t="s">
        <v>1051</v>
      </c>
      <c r="E113" s="255"/>
      <c r="F113" s="255"/>
      <c r="G113" s="32">
        <v>4065</v>
      </c>
      <c r="H113" s="329"/>
      <c r="I113" s="329"/>
      <c r="J113" s="344"/>
      <c r="K113" s="345"/>
      <c r="L113" s="345"/>
      <c r="M113" s="345"/>
      <c r="N113" s="345"/>
      <c r="O113" s="345"/>
      <c r="P113" s="345"/>
      <c r="Q113" s="345"/>
      <c r="R113" s="345"/>
      <c r="S113" s="345"/>
      <c r="T113" s="345"/>
      <c r="U113" s="345"/>
      <c r="V113" s="346"/>
    </row>
    <row r="114" spans="2:22" s="18" customFormat="1" ht="15" customHeight="1" x14ac:dyDescent="0.35">
      <c r="B114" s="326"/>
      <c r="C114" s="332"/>
      <c r="D114" s="294" t="s">
        <v>1052</v>
      </c>
      <c r="E114" s="255"/>
      <c r="F114" s="255"/>
      <c r="G114" s="32">
        <v>3694</v>
      </c>
      <c r="H114" s="329"/>
      <c r="I114" s="329"/>
      <c r="J114" s="344"/>
      <c r="K114" s="345"/>
      <c r="L114" s="345"/>
      <c r="M114" s="345"/>
      <c r="N114" s="345"/>
      <c r="O114" s="345"/>
      <c r="P114" s="345"/>
      <c r="Q114" s="345"/>
      <c r="R114" s="345"/>
      <c r="S114" s="345"/>
      <c r="T114" s="345"/>
      <c r="U114" s="345"/>
      <c r="V114" s="346"/>
    </row>
    <row r="115" spans="2:22" s="18" customFormat="1" x14ac:dyDescent="0.35">
      <c r="B115" s="326"/>
      <c r="C115" s="332"/>
      <c r="D115" s="255" t="s">
        <v>707</v>
      </c>
      <c r="E115" s="255"/>
      <c r="F115" s="255"/>
      <c r="G115" s="31">
        <v>2920</v>
      </c>
      <c r="H115" s="329"/>
      <c r="I115" s="329"/>
      <c r="J115" s="344"/>
      <c r="K115" s="345"/>
      <c r="L115" s="345"/>
      <c r="M115" s="345"/>
      <c r="N115" s="345"/>
      <c r="O115" s="345"/>
      <c r="P115" s="345"/>
      <c r="Q115" s="345"/>
      <c r="R115" s="345"/>
      <c r="S115" s="345"/>
      <c r="T115" s="345"/>
      <c r="U115" s="345"/>
      <c r="V115" s="346"/>
    </row>
    <row r="116" spans="2:22" s="18" customFormat="1" ht="29" x14ac:dyDescent="0.35">
      <c r="B116" s="326"/>
      <c r="C116" s="332"/>
      <c r="D116" s="255" t="s">
        <v>1055</v>
      </c>
      <c r="E116" s="255"/>
      <c r="F116" s="255"/>
      <c r="G116" s="31">
        <v>3065</v>
      </c>
      <c r="H116" s="329"/>
      <c r="I116" s="329"/>
      <c r="J116" s="344"/>
      <c r="K116" s="345"/>
      <c r="L116" s="345"/>
      <c r="M116" s="345"/>
      <c r="N116" s="345"/>
      <c r="O116" s="345"/>
      <c r="P116" s="345"/>
      <c r="Q116" s="345"/>
      <c r="R116" s="345"/>
      <c r="S116" s="345"/>
      <c r="T116" s="345"/>
      <c r="U116" s="345"/>
      <c r="V116" s="346"/>
    </row>
    <row r="117" spans="2:22" s="18" customFormat="1" ht="29" x14ac:dyDescent="0.35">
      <c r="B117" s="326"/>
      <c r="C117" s="332"/>
      <c r="D117" s="255" t="s">
        <v>1827</v>
      </c>
      <c r="E117" s="255"/>
      <c r="F117" s="255"/>
      <c r="G117" s="31" t="s">
        <v>1828</v>
      </c>
      <c r="H117" s="329"/>
      <c r="I117" s="329"/>
      <c r="J117" s="344"/>
      <c r="K117" s="345"/>
      <c r="L117" s="345"/>
      <c r="M117" s="345"/>
      <c r="N117" s="345"/>
      <c r="O117" s="345"/>
      <c r="P117" s="345"/>
      <c r="Q117" s="345"/>
      <c r="R117" s="345"/>
      <c r="S117" s="345"/>
      <c r="T117" s="345"/>
      <c r="U117" s="345"/>
      <c r="V117" s="346"/>
    </row>
    <row r="118" spans="2:22" s="18" customFormat="1" ht="29" x14ac:dyDescent="0.35">
      <c r="B118" s="326"/>
      <c r="C118" s="332"/>
      <c r="D118" s="294" t="s">
        <v>1829</v>
      </c>
      <c r="E118" s="255"/>
      <c r="F118" s="255"/>
      <c r="G118" s="31" t="s">
        <v>1828</v>
      </c>
      <c r="H118" s="329"/>
      <c r="I118" s="329"/>
      <c r="J118" s="344"/>
      <c r="K118" s="345"/>
      <c r="L118" s="345"/>
      <c r="M118" s="345"/>
      <c r="N118" s="345"/>
      <c r="O118" s="345"/>
      <c r="P118" s="345"/>
      <c r="Q118" s="345"/>
      <c r="R118" s="345"/>
      <c r="S118" s="345"/>
      <c r="T118" s="345"/>
      <c r="U118" s="345"/>
      <c r="V118" s="346"/>
    </row>
    <row r="119" spans="2:22" s="18" customFormat="1" ht="29" x14ac:dyDescent="0.35">
      <c r="B119" s="327"/>
      <c r="C119" s="333"/>
      <c r="D119" s="294" t="s">
        <v>1830</v>
      </c>
      <c r="E119" s="255"/>
      <c r="F119" s="255"/>
      <c r="G119" s="31" t="s">
        <v>1828</v>
      </c>
      <c r="H119" s="330"/>
      <c r="I119" s="330"/>
      <c r="J119" s="347"/>
      <c r="K119" s="348"/>
      <c r="L119" s="348"/>
      <c r="M119" s="348"/>
      <c r="N119" s="348"/>
      <c r="O119" s="348"/>
      <c r="P119" s="348"/>
      <c r="Q119" s="348"/>
      <c r="R119" s="348"/>
      <c r="S119" s="348"/>
      <c r="T119" s="348"/>
      <c r="U119" s="348"/>
      <c r="V119" s="349"/>
    </row>
    <row r="120" spans="2:22" s="18" customFormat="1" ht="15" customHeight="1" x14ac:dyDescent="0.35">
      <c r="B120" s="325" t="s">
        <v>569</v>
      </c>
      <c r="C120" s="331" t="s">
        <v>699</v>
      </c>
      <c r="D120" s="294" t="s">
        <v>903</v>
      </c>
      <c r="E120" s="255"/>
      <c r="F120" s="255"/>
      <c r="G120" s="294">
        <v>1.1399999999999999</v>
      </c>
      <c r="H120" s="328" t="s">
        <v>273</v>
      </c>
      <c r="I120" s="328" t="s">
        <v>282</v>
      </c>
      <c r="J120" s="341" t="s">
        <v>1831</v>
      </c>
      <c r="K120" s="342"/>
      <c r="L120" s="342"/>
      <c r="M120" s="342"/>
      <c r="N120" s="342"/>
      <c r="O120" s="342"/>
      <c r="P120" s="342"/>
      <c r="Q120" s="342"/>
      <c r="R120" s="342"/>
      <c r="S120" s="342"/>
      <c r="T120" s="342"/>
      <c r="U120" s="342"/>
      <c r="V120" s="343"/>
    </row>
    <row r="121" spans="2:22" s="18" customFormat="1" x14ac:dyDescent="0.35">
      <c r="B121" s="326"/>
      <c r="C121" s="332"/>
      <c r="D121" s="294" t="s">
        <v>791</v>
      </c>
      <c r="E121" s="255"/>
      <c r="F121" s="255"/>
      <c r="G121" s="294">
        <v>1.07</v>
      </c>
      <c r="H121" s="329"/>
      <c r="I121" s="329"/>
      <c r="J121" s="344"/>
      <c r="K121" s="345"/>
      <c r="L121" s="345"/>
      <c r="M121" s="345"/>
      <c r="N121" s="345"/>
      <c r="O121" s="345"/>
      <c r="P121" s="345"/>
      <c r="Q121" s="345"/>
      <c r="R121" s="345"/>
      <c r="S121" s="345"/>
      <c r="T121" s="345"/>
      <c r="U121" s="345"/>
      <c r="V121" s="346"/>
    </row>
    <row r="122" spans="2:22" s="18" customFormat="1" x14ac:dyDescent="0.35">
      <c r="B122" s="326"/>
      <c r="C122" s="332"/>
      <c r="D122" s="255" t="s">
        <v>706</v>
      </c>
      <c r="E122" s="255"/>
      <c r="F122" s="255"/>
      <c r="G122" s="255">
        <v>1.02</v>
      </c>
      <c r="H122" s="329"/>
      <c r="I122" s="329"/>
      <c r="J122" s="344"/>
      <c r="K122" s="345"/>
      <c r="L122" s="345"/>
      <c r="M122" s="345"/>
      <c r="N122" s="345"/>
      <c r="O122" s="345"/>
      <c r="P122" s="345"/>
      <c r="Q122" s="345"/>
      <c r="R122" s="345"/>
      <c r="S122" s="345"/>
      <c r="T122" s="345"/>
      <c r="U122" s="345"/>
      <c r="V122" s="346"/>
    </row>
    <row r="123" spans="2:22" s="18" customFormat="1" x14ac:dyDescent="0.35">
      <c r="B123" s="326"/>
      <c r="C123" s="332"/>
      <c r="D123" s="294" t="s">
        <v>710</v>
      </c>
      <c r="E123" s="255"/>
      <c r="F123" s="255"/>
      <c r="G123" s="294">
        <v>1.0900000000000001</v>
      </c>
      <c r="H123" s="329"/>
      <c r="I123" s="329"/>
      <c r="J123" s="344"/>
      <c r="K123" s="345"/>
      <c r="L123" s="345"/>
      <c r="M123" s="345"/>
      <c r="N123" s="345"/>
      <c r="O123" s="345"/>
      <c r="P123" s="345"/>
      <c r="Q123" s="345"/>
      <c r="R123" s="345"/>
      <c r="S123" s="345"/>
      <c r="T123" s="345"/>
      <c r="U123" s="345"/>
      <c r="V123" s="346"/>
    </row>
    <row r="124" spans="2:22" s="18" customFormat="1" x14ac:dyDescent="0.35">
      <c r="B124" s="326"/>
      <c r="C124" s="332"/>
      <c r="D124" s="294" t="s">
        <v>1048</v>
      </c>
      <c r="E124" s="255"/>
      <c r="F124" s="255"/>
      <c r="G124" s="294">
        <v>1.1599999999999999</v>
      </c>
      <c r="H124" s="329"/>
      <c r="I124" s="329"/>
      <c r="J124" s="344"/>
      <c r="K124" s="345"/>
      <c r="L124" s="345"/>
      <c r="M124" s="345"/>
      <c r="N124" s="345"/>
      <c r="O124" s="345"/>
      <c r="P124" s="345"/>
      <c r="Q124" s="345"/>
      <c r="R124" s="345"/>
      <c r="S124" s="345"/>
      <c r="T124" s="345"/>
      <c r="U124" s="345"/>
      <c r="V124" s="346"/>
    </row>
    <row r="125" spans="2:22" s="18" customFormat="1" x14ac:dyDescent="0.35">
      <c r="B125" s="326"/>
      <c r="C125" s="332"/>
      <c r="D125" s="294" t="s">
        <v>1053</v>
      </c>
      <c r="E125" s="255"/>
      <c r="F125" s="255"/>
      <c r="G125" s="294">
        <v>1.02</v>
      </c>
      <c r="H125" s="329"/>
      <c r="I125" s="329"/>
      <c r="J125" s="344"/>
      <c r="K125" s="345"/>
      <c r="L125" s="345"/>
      <c r="M125" s="345"/>
      <c r="N125" s="345"/>
      <c r="O125" s="345"/>
      <c r="P125" s="345"/>
      <c r="Q125" s="345"/>
      <c r="R125" s="345"/>
      <c r="S125" s="345"/>
      <c r="T125" s="345"/>
      <c r="U125" s="345"/>
      <c r="V125" s="346"/>
    </row>
    <row r="126" spans="2:22" s="18" customFormat="1" x14ac:dyDescent="0.35">
      <c r="B126" s="326"/>
      <c r="C126" s="332"/>
      <c r="D126" s="255" t="s">
        <v>906</v>
      </c>
      <c r="E126" s="255"/>
      <c r="F126" s="255"/>
      <c r="G126" s="294">
        <v>1.23</v>
      </c>
      <c r="H126" s="329"/>
      <c r="I126" s="329"/>
      <c r="J126" s="344"/>
      <c r="K126" s="345"/>
      <c r="L126" s="345"/>
      <c r="M126" s="345"/>
      <c r="N126" s="345"/>
      <c r="O126" s="345"/>
      <c r="P126" s="345"/>
      <c r="Q126" s="345"/>
      <c r="R126" s="345"/>
      <c r="S126" s="345"/>
      <c r="T126" s="345"/>
      <c r="U126" s="345"/>
      <c r="V126" s="346"/>
    </row>
    <row r="127" spans="2:22" s="18" customFormat="1" x14ac:dyDescent="0.35">
      <c r="B127" s="326"/>
      <c r="C127" s="332"/>
      <c r="D127" s="294" t="s">
        <v>911</v>
      </c>
      <c r="E127" s="255"/>
      <c r="F127" s="255"/>
      <c r="G127" s="294">
        <v>1.1299999999999999</v>
      </c>
      <c r="H127" s="329"/>
      <c r="I127" s="329"/>
      <c r="J127" s="344"/>
      <c r="K127" s="345"/>
      <c r="L127" s="345"/>
      <c r="M127" s="345"/>
      <c r="N127" s="345"/>
      <c r="O127" s="345"/>
      <c r="P127" s="345"/>
      <c r="Q127" s="345"/>
      <c r="R127" s="345"/>
      <c r="S127" s="345"/>
      <c r="T127" s="345"/>
      <c r="U127" s="345"/>
      <c r="V127" s="346"/>
    </row>
    <row r="128" spans="2:22" s="18" customFormat="1" x14ac:dyDescent="0.35">
      <c r="B128" s="326"/>
      <c r="C128" s="332"/>
      <c r="D128" s="294" t="s">
        <v>1049</v>
      </c>
      <c r="E128" s="255"/>
      <c r="F128" s="255"/>
      <c r="G128" s="294">
        <v>1.17</v>
      </c>
      <c r="H128" s="329"/>
      <c r="I128" s="329"/>
      <c r="J128" s="344"/>
      <c r="K128" s="345"/>
      <c r="L128" s="345"/>
      <c r="M128" s="345"/>
      <c r="N128" s="345"/>
      <c r="O128" s="345"/>
      <c r="P128" s="345"/>
      <c r="Q128" s="345"/>
      <c r="R128" s="345"/>
      <c r="S128" s="345"/>
      <c r="T128" s="345"/>
      <c r="U128" s="345"/>
      <c r="V128" s="346"/>
    </row>
    <row r="129" spans="2:22" s="18" customFormat="1" x14ac:dyDescent="0.35">
      <c r="B129" s="326"/>
      <c r="C129" s="332"/>
      <c r="D129" s="294" t="s">
        <v>1050</v>
      </c>
      <c r="E129" s="255"/>
      <c r="F129" s="255"/>
      <c r="G129" s="294">
        <v>1.1000000000000001</v>
      </c>
      <c r="H129" s="329"/>
      <c r="I129" s="329"/>
      <c r="J129" s="344"/>
      <c r="K129" s="345"/>
      <c r="L129" s="345"/>
      <c r="M129" s="345"/>
      <c r="N129" s="345"/>
      <c r="O129" s="345"/>
      <c r="P129" s="345"/>
      <c r="Q129" s="345"/>
      <c r="R129" s="345"/>
      <c r="S129" s="345"/>
      <c r="T129" s="345"/>
      <c r="U129" s="345"/>
      <c r="V129" s="346"/>
    </row>
    <row r="130" spans="2:22" s="18" customFormat="1" x14ac:dyDescent="0.35">
      <c r="B130" s="326"/>
      <c r="C130" s="332"/>
      <c r="D130" s="255" t="s">
        <v>1054</v>
      </c>
      <c r="E130" s="255"/>
      <c r="F130" s="255"/>
      <c r="G130" s="294">
        <v>1.1200000000000001</v>
      </c>
      <c r="H130" s="329"/>
      <c r="I130" s="329"/>
      <c r="J130" s="344"/>
      <c r="K130" s="345"/>
      <c r="L130" s="345"/>
      <c r="M130" s="345"/>
      <c r="N130" s="345"/>
      <c r="O130" s="345"/>
      <c r="P130" s="345"/>
      <c r="Q130" s="345"/>
      <c r="R130" s="345"/>
      <c r="S130" s="345"/>
      <c r="T130" s="345"/>
      <c r="U130" s="345"/>
      <c r="V130" s="346"/>
    </row>
    <row r="131" spans="2:22" s="18" customFormat="1" x14ac:dyDescent="0.35">
      <c r="B131" s="326"/>
      <c r="C131" s="332"/>
      <c r="D131" s="294" t="s">
        <v>908</v>
      </c>
      <c r="E131" s="255"/>
      <c r="F131" s="255"/>
      <c r="G131" s="294">
        <v>1</v>
      </c>
      <c r="H131" s="329"/>
      <c r="I131" s="329"/>
      <c r="J131" s="344"/>
      <c r="K131" s="345"/>
      <c r="L131" s="345"/>
      <c r="M131" s="345"/>
      <c r="N131" s="345"/>
      <c r="O131" s="345"/>
      <c r="P131" s="345"/>
      <c r="Q131" s="345"/>
      <c r="R131" s="345"/>
      <c r="S131" s="345"/>
      <c r="T131" s="345"/>
      <c r="U131" s="345"/>
      <c r="V131" s="346"/>
    </row>
    <row r="132" spans="2:22" s="18" customFormat="1" x14ac:dyDescent="0.35">
      <c r="B132" s="326"/>
      <c r="C132" s="332"/>
      <c r="D132" s="294" t="s">
        <v>1051</v>
      </c>
      <c r="E132" s="255"/>
      <c r="F132" s="255"/>
      <c r="G132" s="294">
        <v>1</v>
      </c>
      <c r="H132" s="329"/>
      <c r="I132" s="329"/>
      <c r="J132" s="344"/>
      <c r="K132" s="345"/>
      <c r="L132" s="345"/>
      <c r="M132" s="345"/>
      <c r="N132" s="345"/>
      <c r="O132" s="345"/>
      <c r="P132" s="345"/>
      <c r="Q132" s="345"/>
      <c r="R132" s="345"/>
      <c r="S132" s="345"/>
      <c r="T132" s="345"/>
      <c r="U132" s="345"/>
      <c r="V132" s="346"/>
    </row>
    <row r="133" spans="2:22" s="18" customFormat="1" x14ac:dyDescent="0.35">
      <c r="B133" s="326"/>
      <c r="C133" s="332"/>
      <c r="D133" s="294" t="s">
        <v>1052</v>
      </c>
      <c r="E133" s="255"/>
      <c r="F133" s="255"/>
      <c r="G133" s="294">
        <v>1.0900000000000001</v>
      </c>
      <c r="H133" s="329"/>
      <c r="I133" s="329"/>
      <c r="J133" s="344"/>
      <c r="K133" s="345"/>
      <c r="L133" s="345"/>
      <c r="M133" s="345"/>
      <c r="N133" s="345"/>
      <c r="O133" s="345"/>
      <c r="P133" s="345"/>
      <c r="Q133" s="345"/>
      <c r="R133" s="345"/>
      <c r="S133" s="345"/>
      <c r="T133" s="345"/>
      <c r="U133" s="345"/>
      <c r="V133" s="346"/>
    </row>
    <row r="134" spans="2:22" s="18" customFormat="1" x14ac:dyDescent="0.35">
      <c r="B134" s="326"/>
      <c r="C134" s="332"/>
      <c r="D134" s="255" t="s">
        <v>707</v>
      </c>
      <c r="E134" s="255"/>
      <c r="F134" s="255"/>
      <c r="G134" s="255">
        <v>1</v>
      </c>
      <c r="H134" s="329"/>
      <c r="I134" s="329"/>
      <c r="J134" s="344"/>
      <c r="K134" s="345"/>
      <c r="L134" s="345"/>
      <c r="M134" s="345"/>
      <c r="N134" s="345"/>
      <c r="O134" s="345"/>
      <c r="P134" s="345"/>
      <c r="Q134" s="345"/>
      <c r="R134" s="345"/>
      <c r="S134" s="345"/>
      <c r="T134" s="345"/>
      <c r="U134" s="345"/>
      <c r="V134" s="346"/>
    </row>
    <row r="135" spans="2:22" s="18" customFormat="1" ht="29" x14ac:dyDescent="0.35">
      <c r="B135" s="326"/>
      <c r="C135" s="332"/>
      <c r="D135" s="255" t="s">
        <v>1055</v>
      </c>
      <c r="E135" s="255"/>
      <c r="F135" s="255"/>
      <c r="G135" s="255">
        <v>1.06</v>
      </c>
      <c r="H135" s="329"/>
      <c r="I135" s="329"/>
      <c r="J135" s="344"/>
      <c r="K135" s="345"/>
      <c r="L135" s="345"/>
      <c r="M135" s="345"/>
      <c r="N135" s="345"/>
      <c r="O135" s="345"/>
      <c r="P135" s="345"/>
      <c r="Q135" s="345"/>
      <c r="R135" s="345"/>
      <c r="S135" s="345"/>
      <c r="T135" s="345"/>
      <c r="U135" s="345"/>
      <c r="V135" s="346"/>
    </row>
    <row r="136" spans="2:22" s="18" customFormat="1" ht="29" x14ac:dyDescent="0.35">
      <c r="B136" s="326"/>
      <c r="C136" s="332"/>
      <c r="D136" s="255" t="s">
        <v>1827</v>
      </c>
      <c r="E136" s="255"/>
      <c r="F136" s="255"/>
      <c r="G136" s="298">
        <v>1</v>
      </c>
      <c r="H136" s="329"/>
      <c r="I136" s="329"/>
      <c r="J136" s="344"/>
      <c r="K136" s="345"/>
      <c r="L136" s="345"/>
      <c r="M136" s="345"/>
      <c r="N136" s="345"/>
      <c r="O136" s="345"/>
      <c r="P136" s="345"/>
      <c r="Q136" s="345"/>
      <c r="R136" s="345"/>
      <c r="S136" s="345"/>
      <c r="T136" s="345"/>
      <c r="U136" s="345"/>
      <c r="V136" s="346"/>
    </row>
    <row r="137" spans="2:22" s="18" customFormat="1" x14ac:dyDescent="0.35">
      <c r="B137" s="326"/>
      <c r="C137" s="332"/>
      <c r="D137" s="294" t="s">
        <v>1829</v>
      </c>
      <c r="E137" s="255"/>
      <c r="F137" s="255"/>
      <c r="G137" s="294">
        <v>1.29</v>
      </c>
      <c r="H137" s="329"/>
      <c r="I137" s="329"/>
      <c r="J137" s="344"/>
      <c r="K137" s="345"/>
      <c r="L137" s="345"/>
      <c r="M137" s="345"/>
      <c r="N137" s="345"/>
      <c r="O137" s="345"/>
      <c r="P137" s="345"/>
      <c r="Q137" s="345"/>
      <c r="R137" s="345"/>
      <c r="S137" s="345"/>
      <c r="T137" s="345"/>
      <c r="U137" s="345"/>
      <c r="V137" s="346"/>
    </row>
    <row r="138" spans="2:22" s="18" customFormat="1" x14ac:dyDescent="0.35">
      <c r="B138" s="327"/>
      <c r="C138" s="333"/>
      <c r="D138" s="294" t="s">
        <v>1830</v>
      </c>
      <c r="E138" s="255"/>
      <c r="F138" s="255"/>
      <c r="G138" s="294">
        <v>1.5</v>
      </c>
      <c r="H138" s="330"/>
      <c r="I138" s="330"/>
      <c r="J138" s="347"/>
      <c r="K138" s="348"/>
      <c r="L138" s="348"/>
      <c r="M138" s="348"/>
      <c r="N138" s="348"/>
      <c r="O138" s="348"/>
      <c r="P138" s="348"/>
      <c r="Q138" s="348"/>
      <c r="R138" s="348"/>
      <c r="S138" s="348"/>
      <c r="T138" s="348"/>
      <c r="U138" s="348"/>
      <c r="V138" s="349"/>
    </row>
    <row r="139" spans="2:22" s="18" customFormat="1" x14ac:dyDescent="0.35">
      <c r="B139" s="325" t="s">
        <v>737</v>
      </c>
      <c r="C139" s="331" t="s">
        <v>1832</v>
      </c>
      <c r="D139" s="294" t="s">
        <v>1833</v>
      </c>
      <c r="E139" s="255"/>
      <c r="F139" s="255"/>
      <c r="G139" s="41">
        <v>0.95</v>
      </c>
      <c r="H139" s="328" t="s">
        <v>281</v>
      </c>
      <c r="I139" s="328"/>
      <c r="J139" s="341" t="s">
        <v>1834</v>
      </c>
      <c r="K139" s="342"/>
      <c r="L139" s="342"/>
      <c r="M139" s="342"/>
      <c r="N139" s="342"/>
      <c r="O139" s="342"/>
      <c r="P139" s="342"/>
      <c r="Q139" s="342"/>
      <c r="R139" s="342"/>
      <c r="S139" s="342"/>
      <c r="T139" s="342"/>
      <c r="U139" s="342"/>
      <c r="V139" s="343"/>
    </row>
    <row r="140" spans="2:22" s="18" customFormat="1" ht="29" x14ac:dyDescent="0.35">
      <c r="B140" s="327"/>
      <c r="C140" s="332"/>
      <c r="D140" s="255" t="s">
        <v>1835</v>
      </c>
      <c r="E140" s="255"/>
      <c r="F140" s="255"/>
      <c r="G140" s="41">
        <v>0.97</v>
      </c>
      <c r="H140" s="330"/>
      <c r="I140" s="330"/>
      <c r="J140" s="347"/>
      <c r="K140" s="348"/>
      <c r="L140" s="348"/>
      <c r="M140" s="348"/>
      <c r="N140" s="348"/>
      <c r="O140" s="348"/>
      <c r="P140" s="348"/>
      <c r="Q140" s="348"/>
      <c r="R140" s="348"/>
      <c r="S140" s="348"/>
      <c r="T140" s="348"/>
      <c r="U140" s="348"/>
      <c r="V140" s="349"/>
    </row>
    <row r="141" spans="2:22" s="18" customFormat="1" x14ac:dyDescent="0.35">
      <c r="B141" s="236" t="s">
        <v>1813</v>
      </c>
      <c r="C141" s="242"/>
      <c r="D141" s="294"/>
      <c r="E141" s="255"/>
      <c r="F141" s="255"/>
      <c r="G141" s="32"/>
      <c r="H141" s="239" t="s">
        <v>514</v>
      </c>
      <c r="I141" s="239"/>
      <c r="J141" s="307" t="s">
        <v>1836</v>
      </c>
      <c r="K141" s="308"/>
      <c r="L141" s="308"/>
      <c r="M141" s="308"/>
      <c r="N141" s="308"/>
      <c r="O141" s="308"/>
      <c r="P141" s="308"/>
      <c r="Q141" s="308"/>
      <c r="R141" s="308"/>
      <c r="S141" s="308"/>
      <c r="T141" s="308"/>
      <c r="U141" s="308"/>
      <c r="V141" s="309"/>
    </row>
    <row r="142" spans="2:22" s="40" customFormat="1" ht="29.25" customHeight="1" x14ac:dyDescent="0.35">
      <c r="B142" s="354" t="s">
        <v>580</v>
      </c>
      <c r="C142" s="331" t="s">
        <v>699</v>
      </c>
      <c r="D142" s="294" t="s">
        <v>903</v>
      </c>
      <c r="E142" s="331" t="s">
        <v>1182</v>
      </c>
      <c r="F142" s="331" t="s">
        <v>746</v>
      </c>
      <c r="G142" s="294">
        <v>0.36</v>
      </c>
      <c r="H142" s="328" t="s">
        <v>273</v>
      </c>
      <c r="I142" s="328"/>
      <c r="J142" s="341" t="s">
        <v>1837</v>
      </c>
      <c r="K142" s="342"/>
      <c r="L142" s="342"/>
      <c r="M142" s="342"/>
      <c r="N142" s="342"/>
      <c r="O142" s="342"/>
      <c r="P142" s="342"/>
      <c r="Q142" s="342"/>
      <c r="R142" s="342"/>
      <c r="S142" s="342"/>
      <c r="T142" s="342"/>
      <c r="U142" s="342"/>
      <c r="V142" s="343"/>
    </row>
    <row r="143" spans="2:22" s="18" customFormat="1" x14ac:dyDescent="0.35">
      <c r="B143" s="355"/>
      <c r="C143" s="332"/>
      <c r="D143" s="294" t="s">
        <v>791</v>
      </c>
      <c r="E143" s="332"/>
      <c r="F143" s="332"/>
      <c r="G143" s="294">
        <v>0.45</v>
      </c>
      <c r="H143" s="329"/>
      <c r="I143" s="329"/>
      <c r="J143" s="344"/>
      <c r="K143" s="345"/>
      <c r="L143" s="345"/>
      <c r="M143" s="345"/>
      <c r="N143" s="345"/>
      <c r="O143" s="345"/>
      <c r="P143" s="345"/>
      <c r="Q143" s="345"/>
      <c r="R143" s="345"/>
      <c r="S143" s="345"/>
      <c r="T143" s="345"/>
      <c r="U143" s="345"/>
      <c r="V143" s="346"/>
    </row>
    <row r="144" spans="2:22" s="18" customFormat="1" x14ac:dyDescent="0.35">
      <c r="B144" s="355"/>
      <c r="C144" s="332"/>
      <c r="D144" s="255" t="s">
        <v>706</v>
      </c>
      <c r="E144" s="332"/>
      <c r="F144" s="332"/>
      <c r="G144" s="255">
        <v>0.3</v>
      </c>
      <c r="H144" s="329"/>
      <c r="I144" s="329"/>
      <c r="J144" s="344"/>
      <c r="K144" s="345"/>
      <c r="L144" s="345"/>
      <c r="M144" s="345"/>
      <c r="N144" s="345"/>
      <c r="O144" s="345"/>
      <c r="P144" s="345"/>
      <c r="Q144" s="345"/>
      <c r="R144" s="345"/>
      <c r="S144" s="345"/>
      <c r="T144" s="345"/>
      <c r="U144" s="345"/>
      <c r="V144" s="346"/>
    </row>
    <row r="145" spans="2:22" s="18" customFormat="1" x14ac:dyDescent="0.35">
      <c r="B145" s="355"/>
      <c r="C145" s="332"/>
      <c r="D145" s="294" t="s">
        <v>710</v>
      </c>
      <c r="E145" s="332"/>
      <c r="F145" s="332"/>
      <c r="G145" s="298">
        <v>0.35</v>
      </c>
      <c r="H145" s="329"/>
      <c r="I145" s="329"/>
      <c r="J145" s="344"/>
      <c r="K145" s="345"/>
      <c r="L145" s="345"/>
      <c r="M145" s="345"/>
      <c r="N145" s="345"/>
      <c r="O145" s="345"/>
      <c r="P145" s="345"/>
      <c r="Q145" s="345"/>
      <c r="R145" s="345"/>
      <c r="S145" s="345"/>
      <c r="T145" s="345"/>
      <c r="U145" s="345"/>
      <c r="V145" s="346"/>
    </row>
    <row r="146" spans="2:22" s="18" customFormat="1" x14ac:dyDescent="0.35">
      <c r="B146" s="355"/>
      <c r="C146" s="332"/>
      <c r="D146" s="294" t="s">
        <v>1048</v>
      </c>
      <c r="E146" s="332"/>
      <c r="F146" s="332"/>
      <c r="G146" s="294">
        <v>0.18</v>
      </c>
      <c r="H146" s="329"/>
      <c r="I146" s="329"/>
      <c r="J146" s="344"/>
      <c r="K146" s="345"/>
      <c r="L146" s="345"/>
      <c r="M146" s="345"/>
      <c r="N146" s="345"/>
      <c r="O146" s="345"/>
      <c r="P146" s="345"/>
      <c r="Q146" s="345"/>
      <c r="R146" s="345"/>
      <c r="S146" s="345"/>
      <c r="T146" s="345"/>
      <c r="U146" s="345"/>
      <c r="V146" s="346"/>
    </row>
    <row r="147" spans="2:22" s="18" customFormat="1" x14ac:dyDescent="0.35">
      <c r="B147" s="355"/>
      <c r="C147" s="332"/>
      <c r="D147" s="294" t="s">
        <v>1053</v>
      </c>
      <c r="E147" s="332"/>
      <c r="F147" s="332"/>
      <c r="G147" s="294">
        <v>0.37</v>
      </c>
      <c r="H147" s="329"/>
      <c r="I147" s="329"/>
      <c r="J147" s="344"/>
      <c r="K147" s="345"/>
      <c r="L147" s="345"/>
      <c r="M147" s="345"/>
      <c r="N147" s="345"/>
      <c r="O147" s="345"/>
      <c r="P147" s="345"/>
      <c r="Q147" s="345"/>
      <c r="R147" s="345"/>
      <c r="S147" s="345"/>
      <c r="T147" s="345"/>
      <c r="U147" s="345"/>
      <c r="V147" s="346"/>
    </row>
    <row r="148" spans="2:22" s="18" customFormat="1" x14ac:dyDescent="0.35">
      <c r="B148" s="355"/>
      <c r="C148" s="332"/>
      <c r="D148" s="255" t="s">
        <v>906</v>
      </c>
      <c r="E148" s="332"/>
      <c r="F148" s="332"/>
      <c r="G148" s="294">
        <v>0.19</v>
      </c>
      <c r="H148" s="329"/>
      <c r="I148" s="329"/>
      <c r="J148" s="344"/>
      <c r="K148" s="345"/>
      <c r="L148" s="345"/>
      <c r="M148" s="345"/>
      <c r="N148" s="345"/>
      <c r="O148" s="345"/>
      <c r="P148" s="345"/>
      <c r="Q148" s="345"/>
      <c r="R148" s="345"/>
      <c r="S148" s="345"/>
      <c r="T148" s="345"/>
      <c r="U148" s="345"/>
      <c r="V148" s="346"/>
    </row>
    <row r="149" spans="2:22" s="18" customFormat="1" x14ac:dyDescent="0.35">
      <c r="B149" s="355"/>
      <c r="C149" s="332"/>
      <c r="D149" s="294" t="s">
        <v>911</v>
      </c>
      <c r="E149" s="332"/>
      <c r="F149" s="332"/>
      <c r="G149" s="294">
        <v>0.44</v>
      </c>
      <c r="H149" s="329"/>
      <c r="I149" s="329"/>
      <c r="J149" s="344"/>
      <c r="K149" s="345"/>
      <c r="L149" s="345"/>
      <c r="M149" s="345"/>
      <c r="N149" s="345"/>
      <c r="O149" s="345"/>
      <c r="P149" s="345"/>
      <c r="Q149" s="345"/>
      <c r="R149" s="345"/>
      <c r="S149" s="345"/>
      <c r="T149" s="345"/>
      <c r="U149" s="345"/>
      <c r="V149" s="346"/>
    </row>
    <row r="150" spans="2:22" s="18" customFormat="1" x14ac:dyDescent="0.35">
      <c r="B150" s="355"/>
      <c r="C150" s="332"/>
      <c r="D150" s="294" t="s">
        <v>1049</v>
      </c>
      <c r="E150" s="332"/>
      <c r="F150" s="332"/>
      <c r="G150" s="294">
        <v>0.28999999999999998</v>
      </c>
      <c r="H150" s="329"/>
      <c r="I150" s="329"/>
      <c r="J150" s="344"/>
      <c r="K150" s="345"/>
      <c r="L150" s="345"/>
      <c r="M150" s="345"/>
      <c r="N150" s="345"/>
      <c r="O150" s="345"/>
      <c r="P150" s="345"/>
      <c r="Q150" s="345"/>
      <c r="R150" s="345"/>
      <c r="S150" s="345"/>
      <c r="T150" s="345"/>
      <c r="U150" s="345"/>
      <c r="V150" s="346"/>
    </row>
    <row r="151" spans="2:22" s="18" customFormat="1" x14ac:dyDescent="0.35">
      <c r="B151" s="355"/>
      <c r="C151" s="332"/>
      <c r="D151" s="294" t="s">
        <v>1050</v>
      </c>
      <c r="E151" s="332"/>
      <c r="F151" s="332"/>
      <c r="G151" s="294">
        <v>0.33</v>
      </c>
      <c r="H151" s="329"/>
      <c r="I151" s="329"/>
      <c r="J151" s="344"/>
      <c r="K151" s="345"/>
      <c r="L151" s="345"/>
      <c r="M151" s="345"/>
      <c r="N151" s="345"/>
      <c r="O151" s="345"/>
      <c r="P151" s="345"/>
      <c r="Q151" s="345"/>
      <c r="R151" s="345"/>
      <c r="S151" s="345"/>
      <c r="T151" s="345"/>
      <c r="U151" s="345"/>
      <c r="V151" s="346"/>
    </row>
    <row r="152" spans="2:22" s="18" customFormat="1" x14ac:dyDescent="0.35">
      <c r="B152" s="355"/>
      <c r="C152" s="332"/>
      <c r="D152" s="255" t="s">
        <v>1054</v>
      </c>
      <c r="E152" s="332"/>
      <c r="F152" s="332"/>
      <c r="G152" s="294">
        <v>0.46</v>
      </c>
      <c r="H152" s="329"/>
      <c r="I152" s="329"/>
      <c r="J152" s="344"/>
      <c r="K152" s="345"/>
      <c r="L152" s="345"/>
      <c r="M152" s="345"/>
      <c r="N152" s="345"/>
      <c r="O152" s="345"/>
      <c r="P152" s="345"/>
      <c r="Q152" s="345"/>
      <c r="R152" s="345"/>
      <c r="S152" s="345"/>
      <c r="T152" s="345"/>
      <c r="U152" s="345"/>
      <c r="V152" s="346"/>
    </row>
    <row r="153" spans="2:22" s="18" customFormat="1" ht="15" customHeight="1" x14ac:dyDescent="0.35">
      <c r="B153" s="355"/>
      <c r="C153" s="332"/>
      <c r="D153" s="294" t="s">
        <v>908</v>
      </c>
      <c r="E153" s="332"/>
      <c r="F153" s="332"/>
      <c r="G153" s="294">
        <v>0</v>
      </c>
      <c r="H153" s="329"/>
      <c r="I153" s="329"/>
      <c r="J153" s="344"/>
      <c r="K153" s="345"/>
      <c r="L153" s="345"/>
      <c r="M153" s="345"/>
      <c r="N153" s="345"/>
      <c r="O153" s="345"/>
      <c r="P153" s="345"/>
      <c r="Q153" s="345"/>
      <c r="R153" s="345"/>
      <c r="S153" s="345"/>
      <c r="T153" s="345"/>
      <c r="U153" s="345"/>
      <c r="V153" s="346"/>
    </row>
    <row r="154" spans="2:22" s="18" customFormat="1" ht="15" customHeight="1" x14ac:dyDescent="0.35">
      <c r="B154" s="355"/>
      <c r="C154" s="332"/>
      <c r="D154" s="294" t="s">
        <v>1051</v>
      </c>
      <c r="E154" s="332"/>
      <c r="F154" s="332"/>
      <c r="G154" s="294">
        <v>0</v>
      </c>
      <c r="H154" s="329"/>
      <c r="I154" s="329"/>
      <c r="J154" s="344"/>
      <c r="K154" s="345"/>
      <c r="L154" s="345"/>
      <c r="M154" s="345"/>
      <c r="N154" s="345"/>
      <c r="O154" s="345"/>
      <c r="P154" s="345"/>
      <c r="Q154" s="345"/>
      <c r="R154" s="345"/>
      <c r="S154" s="345"/>
      <c r="T154" s="345"/>
      <c r="U154" s="345"/>
      <c r="V154" s="346"/>
    </row>
    <row r="155" spans="2:22" s="18" customFormat="1" ht="15" customHeight="1" x14ac:dyDescent="0.35">
      <c r="B155" s="355"/>
      <c r="C155" s="332"/>
      <c r="D155" s="294" t="s">
        <v>1052</v>
      </c>
      <c r="E155" s="332"/>
      <c r="F155" s="332"/>
      <c r="G155" s="294">
        <v>0.36</v>
      </c>
      <c r="H155" s="329"/>
      <c r="I155" s="329"/>
      <c r="J155" s="344"/>
      <c r="K155" s="345"/>
      <c r="L155" s="345"/>
      <c r="M155" s="345"/>
      <c r="N155" s="345"/>
      <c r="O155" s="345"/>
      <c r="P155" s="345"/>
      <c r="Q155" s="345"/>
      <c r="R155" s="345"/>
      <c r="S155" s="345"/>
      <c r="T155" s="345"/>
      <c r="U155" s="345"/>
      <c r="V155" s="346"/>
    </row>
    <row r="156" spans="2:22" s="18" customFormat="1" ht="15" customHeight="1" x14ac:dyDescent="0.35">
      <c r="B156" s="355"/>
      <c r="C156" s="332"/>
      <c r="D156" s="255" t="s">
        <v>707</v>
      </c>
      <c r="E156" s="332"/>
      <c r="F156" s="332"/>
      <c r="G156" s="255">
        <v>0</v>
      </c>
      <c r="H156" s="329"/>
      <c r="I156" s="329"/>
      <c r="J156" s="344"/>
      <c r="K156" s="345"/>
      <c r="L156" s="345"/>
      <c r="M156" s="345"/>
      <c r="N156" s="345"/>
      <c r="O156" s="345"/>
      <c r="P156" s="345"/>
      <c r="Q156" s="345"/>
      <c r="R156" s="345"/>
      <c r="S156" s="345"/>
      <c r="T156" s="345"/>
      <c r="U156" s="345"/>
      <c r="V156" s="346"/>
    </row>
    <row r="157" spans="2:22" s="18" customFormat="1" ht="15" customHeight="1" x14ac:dyDescent="0.35">
      <c r="B157" s="355"/>
      <c r="C157" s="332"/>
      <c r="D157" s="255" t="s">
        <v>1055</v>
      </c>
      <c r="E157" s="332"/>
      <c r="F157" s="332"/>
      <c r="G157" s="255">
        <v>0.24</v>
      </c>
      <c r="H157" s="329"/>
      <c r="I157" s="329"/>
      <c r="J157" s="344"/>
      <c r="K157" s="345"/>
      <c r="L157" s="345"/>
      <c r="M157" s="345"/>
      <c r="N157" s="345"/>
      <c r="O157" s="345"/>
      <c r="P157" s="345"/>
      <c r="Q157" s="345"/>
      <c r="R157" s="345"/>
      <c r="S157" s="345"/>
      <c r="T157" s="345"/>
      <c r="U157" s="345"/>
      <c r="V157" s="346"/>
    </row>
    <row r="158" spans="2:22" s="18" customFormat="1" ht="15" customHeight="1" x14ac:dyDescent="0.35">
      <c r="B158" s="355"/>
      <c r="C158" s="332"/>
      <c r="D158" s="255" t="s">
        <v>1827</v>
      </c>
      <c r="E158" s="332"/>
      <c r="F158" s="332"/>
      <c r="G158" s="33">
        <v>0</v>
      </c>
      <c r="H158" s="329"/>
      <c r="I158" s="329"/>
      <c r="J158" s="344"/>
      <c r="K158" s="345"/>
      <c r="L158" s="345"/>
      <c r="M158" s="345"/>
      <c r="N158" s="345"/>
      <c r="O158" s="345"/>
      <c r="P158" s="345"/>
      <c r="Q158" s="345"/>
      <c r="R158" s="345"/>
      <c r="S158" s="345"/>
      <c r="T158" s="345"/>
      <c r="U158" s="345"/>
      <c r="V158" s="346"/>
    </row>
    <row r="159" spans="2:22" s="18" customFormat="1" ht="15" customHeight="1" x14ac:dyDescent="0.35">
      <c r="B159" s="355"/>
      <c r="C159" s="332"/>
      <c r="D159" s="294" t="s">
        <v>1829</v>
      </c>
      <c r="E159" s="332"/>
      <c r="F159" s="332"/>
      <c r="G159" s="33">
        <v>0</v>
      </c>
      <c r="H159" s="329"/>
      <c r="I159" s="329"/>
      <c r="J159" s="344"/>
      <c r="K159" s="345"/>
      <c r="L159" s="345"/>
      <c r="M159" s="345"/>
      <c r="N159" s="345"/>
      <c r="O159" s="345"/>
      <c r="P159" s="345"/>
      <c r="Q159" s="345"/>
      <c r="R159" s="345"/>
      <c r="S159" s="345"/>
      <c r="T159" s="345"/>
      <c r="U159" s="345"/>
      <c r="V159" s="346"/>
    </row>
    <row r="160" spans="2:22" s="18" customFormat="1" ht="15" customHeight="1" x14ac:dyDescent="0.35">
      <c r="B160" s="355"/>
      <c r="C160" s="332"/>
      <c r="D160" s="294" t="s">
        <v>1830</v>
      </c>
      <c r="E160" s="332"/>
      <c r="F160" s="333"/>
      <c r="G160" s="33">
        <v>0</v>
      </c>
      <c r="H160" s="329"/>
      <c r="I160" s="329"/>
      <c r="J160" s="344"/>
      <c r="K160" s="345"/>
      <c r="L160" s="345"/>
      <c r="M160" s="345"/>
      <c r="N160" s="345"/>
      <c r="O160" s="345"/>
      <c r="P160" s="345"/>
      <c r="Q160" s="345"/>
      <c r="R160" s="345"/>
      <c r="S160" s="345"/>
      <c r="T160" s="345"/>
      <c r="U160" s="345"/>
      <c r="V160" s="346"/>
    </row>
    <row r="161" spans="2:22" s="18" customFormat="1" ht="15" customHeight="1" x14ac:dyDescent="0.35">
      <c r="B161" s="355"/>
      <c r="C161" s="332"/>
      <c r="D161" s="294" t="s">
        <v>903</v>
      </c>
      <c r="E161" s="332"/>
      <c r="F161" s="331" t="s">
        <v>748</v>
      </c>
      <c r="G161" s="294">
        <v>0.16</v>
      </c>
      <c r="H161" s="329"/>
      <c r="I161" s="329"/>
      <c r="J161" s="344"/>
      <c r="K161" s="345"/>
      <c r="L161" s="345"/>
      <c r="M161" s="345"/>
      <c r="N161" s="345"/>
      <c r="O161" s="345"/>
      <c r="P161" s="345"/>
      <c r="Q161" s="345"/>
      <c r="R161" s="345"/>
      <c r="S161" s="345"/>
      <c r="T161" s="345"/>
      <c r="U161" s="345"/>
      <c r="V161" s="346"/>
    </row>
    <row r="162" spans="2:22" s="18" customFormat="1" ht="15" customHeight="1" x14ac:dyDescent="0.35">
      <c r="B162" s="355"/>
      <c r="C162" s="332"/>
      <c r="D162" s="294" t="s">
        <v>791</v>
      </c>
      <c r="E162" s="332"/>
      <c r="F162" s="332"/>
      <c r="G162" s="294">
        <v>0.2</v>
      </c>
      <c r="H162" s="329"/>
      <c r="I162" s="329"/>
      <c r="J162" s="344"/>
      <c r="K162" s="345"/>
      <c r="L162" s="345"/>
      <c r="M162" s="345"/>
      <c r="N162" s="345"/>
      <c r="O162" s="345"/>
      <c r="P162" s="345"/>
      <c r="Q162" s="345"/>
      <c r="R162" s="345"/>
      <c r="S162" s="345"/>
      <c r="T162" s="345"/>
      <c r="U162" s="345"/>
      <c r="V162" s="346"/>
    </row>
    <row r="163" spans="2:22" s="18" customFormat="1" ht="15" customHeight="1" x14ac:dyDescent="0.35">
      <c r="B163" s="355"/>
      <c r="C163" s="332"/>
      <c r="D163" s="255" t="s">
        <v>706</v>
      </c>
      <c r="E163" s="332"/>
      <c r="F163" s="332"/>
      <c r="G163" s="255">
        <v>0.13</v>
      </c>
      <c r="H163" s="329"/>
      <c r="I163" s="329"/>
      <c r="J163" s="344"/>
      <c r="K163" s="345"/>
      <c r="L163" s="345"/>
      <c r="M163" s="345"/>
      <c r="N163" s="345"/>
      <c r="O163" s="345"/>
      <c r="P163" s="345"/>
      <c r="Q163" s="345"/>
      <c r="R163" s="345"/>
      <c r="S163" s="345"/>
      <c r="T163" s="345"/>
      <c r="U163" s="345"/>
      <c r="V163" s="346"/>
    </row>
    <row r="164" spans="2:22" s="18" customFormat="1" ht="15" customHeight="1" x14ac:dyDescent="0.35">
      <c r="B164" s="355"/>
      <c r="C164" s="332"/>
      <c r="D164" s="294" t="s">
        <v>710</v>
      </c>
      <c r="E164" s="332"/>
      <c r="F164" s="332"/>
      <c r="G164" s="294">
        <v>0.15</v>
      </c>
      <c r="H164" s="329"/>
      <c r="I164" s="329"/>
      <c r="J164" s="344"/>
      <c r="K164" s="345"/>
      <c r="L164" s="345"/>
      <c r="M164" s="345"/>
      <c r="N164" s="345"/>
      <c r="O164" s="345"/>
      <c r="P164" s="345"/>
      <c r="Q164" s="345"/>
      <c r="R164" s="345"/>
      <c r="S164" s="345"/>
      <c r="T164" s="345"/>
      <c r="U164" s="345"/>
      <c r="V164" s="346"/>
    </row>
    <row r="165" spans="2:22" s="18" customFormat="1" ht="15" customHeight="1" x14ac:dyDescent="0.35">
      <c r="B165" s="355"/>
      <c r="C165" s="332"/>
      <c r="D165" s="294" t="s">
        <v>1048</v>
      </c>
      <c r="E165" s="332"/>
      <c r="F165" s="332"/>
      <c r="G165" s="294">
        <v>0.08</v>
      </c>
      <c r="H165" s="329"/>
      <c r="I165" s="329"/>
      <c r="J165" s="344"/>
      <c r="K165" s="345"/>
      <c r="L165" s="345"/>
      <c r="M165" s="345"/>
      <c r="N165" s="345"/>
      <c r="O165" s="345"/>
      <c r="P165" s="345"/>
      <c r="Q165" s="345"/>
      <c r="R165" s="345"/>
      <c r="S165" s="345"/>
      <c r="T165" s="345"/>
      <c r="U165" s="345"/>
      <c r="V165" s="346"/>
    </row>
    <row r="166" spans="2:22" s="18" customFormat="1" ht="15" customHeight="1" x14ac:dyDescent="0.35">
      <c r="B166" s="355"/>
      <c r="C166" s="332"/>
      <c r="D166" s="294" t="s">
        <v>1053</v>
      </c>
      <c r="E166" s="332"/>
      <c r="F166" s="332"/>
      <c r="G166" s="294">
        <v>0.16</v>
      </c>
      <c r="H166" s="329"/>
      <c r="I166" s="329"/>
      <c r="J166" s="344"/>
      <c r="K166" s="345"/>
      <c r="L166" s="345"/>
      <c r="M166" s="345"/>
      <c r="N166" s="345"/>
      <c r="O166" s="345"/>
      <c r="P166" s="345"/>
      <c r="Q166" s="345"/>
      <c r="R166" s="345"/>
      <c r="S166" s="345"/>
      <c r="T166" s="345"/>
      <c r="U166" s="345"/>
      <c r="V166" s="346"/>
    </row>
    <row r="167" spans="2:22" s="18" customFormat="1" ht="15" customHeight="1" x14ac:dyDescent="0.35">
      <c r="B167" s="355"/>
      <c r="C167" s="332"/>
      <c r="D167" s="255" t="s">
        <v>906</v>
      </c>
      <c r="E167" s="332"/>
      <c r="F167" s="332"/>
      <c r="G167" s="294">
        <v>0.08</v>
      </c>
      <c r="H167" s="329"/>
      <c r="I167" s="329"/>
      <c r="J167" s="344"/>
      <c r="K167" s="345"/>
      <c r="L167" s="345"/>
      <c r="M167" s="345"/>
      <c r="N167" s="345"/>
      <c r="O167" s="345"/>
      <c r="P167" s="345"/>
      <c r="Q167" s="345"/>
      <c r="R167" s="345"/>
      <c r="S167" s="345"/>
      <c r="T167" s="345"/>
      <c r="U167" s="345"/>
      <c r="V167" s="346"/>
    </row>
    <row r="168" spans="2:22" s="18" customFormat="1" ht="15" customHeight="1" x14ac:dyDescent="0.35">
      <c r="B168" s="355"/>
      <c r="C168" s="332"/>
      <c r="D168" s="294" t="s">
        <v>911</v>
      </c>
      <c r="E168" s="332"/>
      <c r="F168" s="332"/>
      <c r="G168" s="294">
        <v>0.19</v>
      </c>
      <c r="H168" s="329"/>
      <c r="I168" s="329"/>
      <c r="J168" s="344"/>
      <c r="K168" s="345"/>
      <c r="L168" s="345"/>
      <c r="M168" s="345"/>
      <c r="N168" s="345"/>
      <c r="O168" s="345"/>
      <c r="P168" s="345"/>
      <c r="Q168" s="345"/>
      <c r="R168" s="345"/>
      <c r="S168" s="345"/>
      <c r="T168" s="345"/>
      <c r="U168" s="345"/>
      <c r="V168" s="346"/>
    </row>
    <row r="169" spans="2:22" s="18" customFormat="1" ht="15" customHeight="1" x14ac:dyDescent="0.35">
      <c r="B169" s="355"/>
      <c r="C169" s="332"/>
      <c r="D169" s="294" t="s">
        <v>1049</v>
      </c>
      <c r="E169" s="332"/>
      <c r="F169" s="332"/>
      <c r="G169" s="294">
        <v>0.13</v>
      </c>
      <c r="H169" s="329"/>
      <c r="I169" s="329"/>
      <c r="J169" s="344"/>
      <c r="K169" s="345"/>
      <c r="L169" s="345"/>
      <c r="M169" s="345"/>
      <c r="N169" s="345"/>
      <c r="O169" s="345"/>
      <c r="P169" s="345"/>
      <c r="Q169" s="345"/>
      <c r="R169" s="345"/>
      <c r="S169" s="345"/>
      <c r="T169" s="345"/>
      <c r="U169" s="345"/>
      <c r="V169" s="346"/>
    </row>
    <row r="170" spans="2:22" s="18" customFormat="1" ht="15" customHeight="1" x14ac:dyDescent="0.35">
      <c r="B170" s="355"/>
      <c r="C170" s="332"/>
      <c r="D170" s="294" t="s">
        <v>1050</v>
      </c>
      <c r="E170" s="332"/>
      <c r="F170" s="332"/>
      <c r="G170" s="294">
        <v>0.15</v>
      </c>
      <c r="H170" s="329"/>
      <c r="I170" s="329"/>
      <c r="J170" s="344"/>
      <c r="K170" s="345"/>
      <c r="L170" s="345"/>
      <c r="M170" s="345"/>
      <c r="N170" s="345"/>
      <c r="O170" s="345"/>
      <c r="P170" s="345"/>
      <c r="Q170" s="345"/>
      <c r="R170" s="345"/>
      <c r="S170" s="345"/>
      <c r="T170" s="345"/>
      <c r="U170" s="345"/>
      <c r="V170" s="346"/>
    </row>
    <row r="171" spans="2:22" s="18" customFormat="1" ht="15" customHeight="1" x14ac:dyDescent="0.35">
      <c r="B171" s="355"/>
      <c r="C171" s="332"/>
      <c r="D171" s="255" t="s">
        <v>1054</v>
      </c>
      <c r="E171" s="332"/>
      <c r="F171" s="332"/>
      <c r="G171" s="294">
        <v>0.2</v>
      </c>
      <c r="H171" s="329"/>
      <c r="I171" s="329"/>
      <c r="J171" s="344"/>
      <c r="K171" s="345"/>
      <c r="L171" s="345"/>
      <c r="M171" s="345"/>
      <c r="N171" s="345"/>
      <c r="O171" s="345"/>
      <c r="P171" s="345"/>
      <c r="Q171" s="345"/>
      <c r="R171" s="345"/>
      <c r="S171" s="345"/>
      <c r="T171" s="345"/>
      <c r="U171" s="345"/>
      <c r="V171" s="346"/>
    </row>
    <row r="172" spans="2:22" s="18" customFormat="1" ht="15" customHeight="1" x14ac:dyDescent="0.35">
      <c r="B172" s="355"/>
      <c r="C172" s="332"/>
      <c r="D172" s="294" t="s">
        <v>908</v>
      </c>
      <c r="E172" s="332"/>
      <c r="F172" s="332"/>
      <c r="G172" s="294">
        <v>0</v>
      </c>
      <c r="H172" s="329"/>
      <c r="I172" s="329"/>
      <c r="J172" s="344"/>
      <c r="K172" s="345"/>
      <c r="L172" s="345"/>
      <c r="M172" s="345"/>
      <c r="N172" s="345"/>
      <c r="O172" s="345"/>
      <c r="P172" s="345"/>
      <c r="Q172" s="345"/>
      <c r="R172" s="345"/>
      <c r="S172" s="345"/>
      <c r="T172" s="345"/>
      <c r="U172" s="345"/>
      <c r="V172" s="346"/>
    </row>
    <row r="173" spans="2:22" s="18" customFormat="1" ht="15" customHeight="1" x14ac:dyDescent="0.35">
      <c r="B173" s="355"/>
      <c r="C173" s="332"/>
      <c r="D173" s="294" t="s">
        <v>1051</v>
      </c>
      <c r="E173" s="332"/>
      <c r="F173" s="332"/>
      <c r="G173" s="294">
        <v>0</v>
      </c>
      <c r="H173" s="329"/>
      <c r="I173" s="329"/>
      <c r="J173" s="344"/>
      <c r="K173" s="345"/>
      <c r="L173" s="345"/>
      <c r="M173" s="345"/>
      <c r="N173" s="345"/>
      <c r="O173" s="345"/>
      <c r="P173" s="345"/>
      <c r="Q173" s="345"/>
      <c r="R173" s="345"/>
      <c r="S173" s="345"/>
      <c r="T173" s="345"/>
      <c r="U173" s="345"/>
      <c r="V173" s="346"/>
    </row>
    <row r="174" spans="2:22" s="18" customFormat="1" ht="15" customHeight="1" x14ac:dyDescent="0.35">
      <c r="B174" s="355"/>
      <c r="C174" s="332"/>
      <c r="D174" s="294" t="s">
        <v>1052</v>
      </c>
      <c r="E174" s="332"/>
      <c r="F174" s="332"/>
      <c r="G174" s="294">
        <v>0.16</v>
      </c>
      <c r="H174" s="329"/>
      <c r="I174" s="329"/>
      <c r="J174" s="344"/>
      <c r="K174" s="345"/>
      <c r="L174" s="345"/>
      <c r="M174" s="345"/>
      <c r="N174" s="345"/>
      <c r="O174" s="345"/>
      <c r="P174" s="345"/>
      <c r="Q174" s="345"/>
      <c r="R174" s="345"/>
      <c r="S174" s="345"/>
      <c r="T174" s="345"/>
      <c r="U174" s="345"/>
      <c r="V174" s="346"/>
    </row>
    <row r="175" spans="2:22" s="18" customFormat="1" ht="15" customHeight="1" x14ac:dyDescent="0.35">
      <c r="B175" s="355"/>
      <c r="C175" s="332"/>
      <c r="D175" s="255" t="s">
        <v>707</v>
      </c>
      <c r="E175" s="332"/>
      <c r="F175" s="332"/>
      <c r="G175" s="255">
        <v>0</v>
      </c>
      <c r="H175" s="329"/>
      <c r="I175" s="329"/>
      <c r="J175" s="344"/>
      <c r="K175" s="345"/>
      <c r="L175" s="345"/>
      <c r="M175" s="345"/>
      <c r="N175" s="345"/>
      <c r="O175" s="345"/>
      <c r="P175" s="345"/>
      <c r="Q175" s="345"/>
      <c r="R175" s="345"/>
      <c r="S175" s="345"/>
      <c r="T175" s="345"/>
      <c r="U175" s="345"/>
      <c r="V175" s="346"/>
    </row>
    <row r="176" spans="2:22" s="18" customFormat="1" ht="15" customHeight="1" x14ac:dyDescent="0.35">
      <c r="B176" s="355"/>
      <c r="C176" s="332"/>
      <c r="D176" s="255" t="s">
        <v>1055</v>
      </c>
      <c r="E176" s="332"/>
      <c r="F176" s="332"/>
      <c r="G176" s="255">
        <v>0.1</v>
      </c>
      <c r="H176" s="329"/>
      <c r="I176" s="329"/>
      <c r="J176" s="344"/>
      <c r="K176" s="345"/>
      <c r="L176" s="345"/>
      <c r="M176" s="345"/>
      <c r="N176" s="345"/>
      <c r="O176" s="345"/>
      <c r="P176" s="345"/>
      <c r="Q176" s="345"/>
      <c r="R176" s="345"/>
      <c r="S176" s="345"/>
      <c r="T176" s="345"/>
      <c r="U176" s="345"/>
      <c r="V176" s="346"/>
    </row>
    <row r="177" spans="2:22" s="18" customFormat="1" ht="15" customHeight="1" x14ac:dyDescent="0.35">
      <c r="B177" s="355"/>
      <c r="C177" s="332"/>
      <c r="D177" s="255" t="s">
        <v>1827</v>
      </c>
      <c r="E177" s="332"/>
      <c r="F177" s="332"/>
      <c r="G177" s="33">
        <v>0</v>
      </c>
      <c r="H177" s="329"/>
      <c r="I177" s="329"/>
      <c r="J177" s="344"/>
      <c r="K177" s="345"/>
      <c r="L177" s="345"/>
      <c r="M177" s="345"/>
      <c r="N177" s="345"/>
      <c r="O177" s="345"/>
      <c r="P177" s="345"/>
      <c r="Q177" s="345"/>
      <c r="R177" s="345"/>
      <c r="S177" s="345"/>
      <c r="T177" s="345"/>
      <c r="U177" s="345"/>
      <c r="V177" s="346"/>
    </row>
    <row r="178" spans="2:22" s="18" customFormat="1" ht="15" customHeight="1" x14ac:dyDescent="0.35">
      <c r="B178" s="355"/>
      <c r="C178" s="332"/>
      <c r="D178" s="294" t="s">
        <v>1829</v>
      </c>
      <c r="E178" s="332"/>
      <c r="F178" s="332"/>
      <c r="G178" s="33">
        <v>0</v>
      </c>
      <c r="H178" s="329"/>
      <c r="I178" s="329"/>
      <c r="J178" s="344"/>
      <c r="K178" s="345"/>
      <c r="L178" s="345"/>
      <c r="M178" s="345"/>
      <c r="N178" s="345"/>
      <c r="O178" s="345"/>
      <c r="P178" s="345"/>
      <c r="Q178" s="345"/>
      <c r="R178" s="345"/>
      <c r="S178" s="345"/>
      <c r="T178" s="345"/>
      <c r="U178" s="345"/>
      <c r="V178" s="346"/>
    </row>
    <row r="179" spans="2:22" s="18" customFormat="1" ht="15" customHeight="1" x14ac:dyDescent="0.35">
      <c r="B179" s="356"/>
      <c r="C179" s="333"/>
      <c r="D179" s="294" t="s">
        <v>1830</v>
      </c>
      <c r="E179" s="333"/>
      <c r="F179" s="333"/>
      <c r="G179" s="33">
        <v>0</v>
      </c>
      <c r="H179" s="330"/>
      <c r="I179" s="330"/>
      <c r="J179" s="347"/>
      <c r="K179" s="348"/>
      <c r="L179" s="348"/>
      <c r="M179" s="348"/>
      <c r="N179" s="348"/>
      <c r="O179" s="348"/>
      <c r="P179" s="348"/>
      <c r="Q179" s="348"/>
      <c r="R179" s="348"/>
      <c r="S179" s="348"/>
      <c r="T179" s="348"/>
      <c r="U179" s="348"/>
      <c r="V179" s="349"/>
    </row>
    <row r="180" spans="2:22" s="18" customFormat="1" ht="15" customHeight="1" x14ac:dyDescent="0.35">
      <c r="B180" s="325" t="s">
        <v>587</v>
      </c>
      <c r="C180" s="331" t="s">
        <v>699</v>
      </c>
      <c r="D180" s="294" t="s">
        <v>903</v>
      </c>
      <c r="E180" s="255"/>
      <c r="F180" s="255"/>
      <c r="G180" s="294">
        <v>1.31</v>
      </c>
      <c r="H180" s="328" t="s">
        <v>273</v>
      </c>
      <c r="I180" s="328"/>
      <c r="J180" s="341" t="s">
        <v>1838</v>
      </c>
      <c r="K180" s="342"/>
      <c r="L180" s="342"/>
      <c r="M180" s="342"/>
      <c r="N180" s="342"/>
      <c r="O180" s="342"/>
      <c r="P180" s="342"/>
      <c r="Q180" s="342"/>
      <c r="R180" s="342"/>
      <c r="S180" s="342"/>
      <c r="T180" s="342"/>
      <c r="U180" s="342"/>
      <c r="V180" s="343"/>
    </row>
    <row r="181" spans="2:22" s="18" customFormat="1" ht="15" customHeight="1" x14ac:dyDescent="0.35">
      <c r="B181" s="326"/>
      <c r="C181" s="332"/>
      <c r="D181" s="294" t="s">
        <v>791</v>
      </c>
      <c r="E181" s="255"/>
      <c r="F181" s="255"/>
      <c r="G181" s="294">
        <v>1.48</v>
      </c>
      <c r="H181" s="329"/>
      <c r="I181" s="329"/>
      <c r="J181" s="344"/>
      <c r="K181" s="345"/>
      <c r="L181" s="345"/>
      <c r="M181" s="345"/>
      <c r="N181" s="345"/>
      <c r="O181" s="345"/>
      <c r="P181" s="345"/>
      <c r="Q181" s="345"/>
      <c r="R181" s="345"/>
      <c r="S181" s="345"/>
      <c r="T181" s="345"/>
      <c r="U181" s="345"/>
      <c r="V181" s="346"/>
    </row>
    <row r="182" spans="2:22" s="18" customFormat="1" ht="15" customHeight="1" x14ac:dyDescent="0.35">
      <c r="B182" s="326"/>
      <c r="C182" s="332"/>
      <c r="D182" s="255" t="s">
        <v>706</v>
      </c>
      <c r="E182" s="255"/>
      <c r="F182" s="255"/>
      <c r="G182" s="255">
        <v>1.2</v>
      </c>
      <c r="H182" s="329"/>
      <c r="I182" s="329"/>
      <c r="J182" s="344"/>
      <c r="K182" s="345"/>
      <c r="L182" s="345"/>
      <c r="M182" s="345"/>
      <c r="N182" s="345"/>
      <c r="O182" s="345"/>
      <c r="P182" s="345"/>
      <c r="Q182" s="345"/>
      <c r="R182" s="345"/>
      <c r="S182" s="345"/>
      <c r="T182" s="345"/>
      <c r="U182" s="345"/>
      <c r="V182" s="346"/>
    </row>
    <row r="183" spans="2:22" s="18" customFormat="1" ht="15" customHeight="1" x14ac:dyDescent="0.35">
      <c r="B183" s="326"/>
      <c r="C183" s="332"/>
      <c r="D183" s="294" t="s">
        <v>710</v>
      </c>
      <c r="E183" s="255"/>
      <c r="F183" s="255"/>
      <c r="G183" s="294">
        <v>1.69</v>
      </c>
      <c r="H183" s="329"/>
      <c r="I183" s="329"/>
      <c r="J183" s="344"/>
      <c r="K183" s="345"/>
      <c r="L183" s="345"/>
      <c r="M183" s="345"/>
      <c r="N183" s="345"/>
      <c r="O183" s="345"/>
      <c r="P183" s="345"/>
      <c r="Q183" s="345"/>
      <c r="R183" s="345"/>
      <c r="S183" s="345"/>
      <c r="T183" s="345"/>
      <c r="U183" s="345"/>
      <c r="V183" s="346"/>
    </row>
    <row r="184" spans="2:22" s="18" customFormat="1" ht="15" customHeight="1" x14ac:dyDescent="0.35">
      <c r="B184" s="326"/>
      <c r="C184" s="332"/>
      <c r="D184" s="294" t="s">
        <v>1048</v>
      </c>
      <c r="E184" s="255"/>
      <c r="F184" s="255"/>
      <c r="G184" s="294">
        <v>1.26</v>
      </c>
      <c r="H184" s="329"/>
      <c r="I184" s="329"/>
      <c r="J184" s="344"/>
      <c r="K184" s="345"/>
      <c r="L184" s="345"/>
      <c r="M184" s="345"/>
      <c r="N184" s="345"/>
      <c r="O184" s="345"/>
      <c r="P184" s="345"/>
      <c r="Q184" s="345"/>
      <c r="R184" s="345"/>
      <c r="S184" s="345"/>
      <c r="T184" s="345"/>
      <c r="U184" s="345"/>
      <c r="V184" s="346"/>
    </row>
    <row r="185" spans="2:22" s="18" customFormat="1" ht="15" customHeight="1" x14ac:dyDescent="0.35">
      <c r="B185" s="326"/>
      <c r="C185" s="332"/>
      <c r="D185" s="294" t="s">
        <v>1053</v>
      </c>
      <c r="E185" s="255"/>
      <c r="F185" s="255"/>
      <c r="G185" s="294">
        <v>1.02</v>
      </c>
      <c r="H185" s="329"/>
      <c r="I185" s="329"/>
      <c r="J185" s="344"/>
      <c r="K185" s="345"/>
      <c r="L185" s="345"/>
      <c r="M185" s="345"/>
      <c r="N185" s="345"/>
      <c r="O185" s="345"/>
      <c r="P185" s="345"/>
      <c r="Q185" s="345"/>
      <c r="R185" s="345"/>
      <c r="S185" s="345"/>
      <c r="T185" s="345"/>
      <c r="U185" s="345"/>
      <c r="V185" s="346"/>
    </row>
    <row r="186" spans="2:22" s="18" customFormat="1" ht="15" customHeight="1" x14ac:dyDescent="0.35">
      <c r="B186" s="326"/>
      <c r="C186" s="332"/>
      <c r="D186" s="255" t="s">
        <v>906</v>
      </c>
      <c r="E186" s="255"/>
      <c r="F186" s="255"/>
      <c r="G186" s="294">
        <v>1.47</v>
      </c>
      <c r="H186" s="329"/>
      <c r="I186" s="329"/>
      <c r="J186" s="344"/>
      <c r="K186" s="345"/>
      <c r="L186" s="345"/>
      <c r="M186" s="345"/>
      <c r="N186" s="345"/>
      <c r="O186" s="345"/>
      <c r="P186" s="345"/>
      <c r="Q186" s="345"/>
      <c r="R186" s="345"/>
      <c r="S186" s="345"/>
      <c r="T186" s="345"/>
      <c r="U186" s="345"/>
      <c r="V186" s="346"/>
    </row>
    <row r="187" spans="2:22" s="18" customFormat="1" ht="15" customHeight="1" x14ac:dyDescent="0.35">
      <c r="B187" s="326"/>
      <c r="C187" s="332"/>
      <c r="D187" s="294" t="s">
        <v>911</v>
      </c>
      <c r="E187" s="255"/>
      <c r="F187" s="255"/>
      <c r="G187" s="294">
        <v>1.1499999999999999</v>
      </c>
      <c r="H187" s="329"/>
      <c r="I187" s="329"/>
      <c r="J187" s="344"/>
      <c r="K187" s="345"/>
      <c r="L187" s="345"/>
      <c r="M187" s="345"/>
      <c r="N187" s="345"/>
      <c r="O187" s="345"/>
      <c r="P187" s="345"/>
      <c r="Q187" s="345"/>
      <c r="R187" s="345"/>
      <c r="S187" s="345"/>
      <c r="T187" s="345"/>
      <c r="U187" s="345"/>
      <c r="V187" s="346"/>
    </row>
    <row r="188" spans="2:22" s="18" customFormat="1" ht="15" customHeight="1" x14ac:dyDescent="0.35">
      <c r="B188" s="326"/>
      <c r="C188" s="332"/>
      <c r="D188" s="294" t="s">
        <v>1049</v>
      </c>
      <c r="E188" s="255"/>
      <c r="F188" s="255"/>
      <c r="G188" s="294">
        <v>1.04</v>
      </c>
      <c r="H188" s="329"/>
      <c r="I188" s="329"/>
      <c r="J188" s="344"/>
      <c r="K188" s="345"/>
      <c r="L188" s="345"/>
      <c r="M188" s="345"/>
      <c r="N188" s="345"/>
      <c r="O188" s="345"/>
      <c r="P188" s="345"/>
      <c r="Q188" s="345"/>
      <c r="R188" s="345"/>
      <c r="S188" s="345"/>
      <c r="T188" s="345"/>
      <c r="U188" s="345"/>
      <c r="V188" s="346"/>
    </row>
    <row r="189" spans="2:22" s="18" customFormat="1" ht="15" customHeight="1" x14ac:dyDescent="0.35">
      <c r="B189" s="326"/>
      <c r="C189" s="332"/>
      <c r="D189" s="294" t="s">
        <v>1050</v>
      </c>
      <c r="E189" s="255"/>
      <c r="F189" s="255"/>
      <c r="G189" s="294">
        <v>1.28</v>
      </c>
      <c r="H189" s="329"/>
      <c r="I189" s="329"/>
      <c r="J189" s="344"/>
      <c r="K189" s="345"/>
      <c r="L189" s="345"/>
      <c r="M189" s="345"/>
      <c r="N189" s="345"/>
      <c r="O189" s="345"/>
      <c r="P189" s="345"/>
      <c r="Q189" s="345"/>
      <c r="R189" s="345"/>
      <c r="S189" s="345"/>
      <c r="T189" s="345"/>
      <c r="U189" s="345"/>
      <c r="V189" s="346"/>
    </row>
    <row r="190" spans="2:22" s="18" customFormat="1" ht="15" customHeight="1" x14ac:dyDescent="0.35">
      <c r="B190" s="326"/>
      <c r="C190" s="332"/>
      <c r="D190" s="255" t="s">
        <v>1054</v>
      </c>
      <c r="E190" s="255"/>
      <c r="F190" s="255"/>
      <c r="G190" s="294">
        <v>1.32</v>
      </c>
      <c r="H190" s="329"/>
      <c r="I190" s="329"/>
      <c r="J190" s="344"/>
      <c r="K190" s="345"/>
      <c r="L190" s="345"/>
      <c r="M190" s="345"/>
      <c r="N190" s="345"/>
      <c r="O190" s="345"/>
      <c r="P190" s="345"/>
      <c r="Q190" s="345"/>
      <c r="R190" s="345"/>
      <c r="S190" s="345"/>
      <c r="T190" s="345"/>
      <c r="U190" s="345"/>
      <c r="V190" s="346"/>
    </row>
    <row r="191" spans="2:22" s="18" customFormat="1" ht="15" customHeight="1" x14ac:dyDescent="0.35">
      <c r="B191" s="326"/>
      <c r="C191" s="332"/>
      <c r="D191" s="294" t="s">
        <v>908</v>
      </c>
      <c r="E191" s="255"/>
      <c r="F191" s="255"/>
      <c r="G191" s="294">
        <v>1.47</v>
      </c>
      <c r="H191" s="329"/>
      <c r="I191" s="329"/>
      <c r="J191" s="344"/>
      <c r="K191" s="345"/>
      <c r="L191" s="345"/>
      <c r="M191" s="345"/>
      <c r="N191" s="345"/>
      <c r="O191" s="345"/>
      <c r="P191" s="345"/>
      <c r="Q191" s="345"/>
      <c r="R191" s="345"/>
      <c r="S191" s="345"/>
      <c r="T191" s="345"/>
      <c r="U191" s="345"/>
      <c r="V191" s="346"/>
    </row>
    <row r="192" spans="2:22" s="18" customFormat="1" ht="15" customHeight="1" x14ac:dyDescent="0.35">
      <c r="B192" s="326"/>
      <c r="C192" s="332"/>
      <c r="D192" s="294" t="s">
        <v>1051</v>
      </c>
      <c r="E192" s="255"/>
      <c r="F192" s="255"/>
      <c r="G192" s="294">
        <v>1.28</v>
      </c>
      <c r="H192" s="329"/>
      <c r="I192" s="329"/>
      <c r="J192" s="344"/>
      <c r="K192" s="345"/>
      <c r="L192" s="345"/>
      <c r="M192" s="345"/>
      <c r="N192" s="345"/>
      <c r="O192" s="345"/>
      <c r="P192" s="345"/>
      <c r="Q192" s="345"/>
      <c r="R192" s="345"/>
      <c r="S192" s="345"/>
      <c r="T192" s="345"/>
      <c r="U192" s="345"/>
      <c r="V192" s="346"/>
    </row>
    <row r="193" spans="2:22" s="18" customFormat="1" ht="15" customHeight="1" x14ac:dyDescent="0.35">
      <c r="B193" s="326"/>
      <c r="C193" s="332"/>
      <c r="D193" s="294" t="s">
        <v>1052</v>
      </c>
      <c r="E193" s="255"/>
      <c r="F193" s="255"/>
      <c r="G193" s="294">
        <v>1.2</v>
      </c>
      <c r="H193" s="329"/>
      <c r="I193" s="329"/>
      <c r="J193" s="344"/>
      <c r="K193" s="345"/>
      <c r="L193" s="345"/>
      <c r="M193" s="345"/>
      <c r="N193" s="345"/>
      <c r="O193" s="345"/>
      <c r="P193" s="345"/>
      <c r="Q193" s="345"/>
      <c r="R193" s="345"/>
      <c r="S193" s="345"/>
      <c r="T193" s="345"/>
      <c r="U193" s="345"/>
      <c r="V193" s="346"/>
    </row>
    <row r="194" spans="2:22" s="18" customFormat="1" ht="15" customHeight="1" x14ac:dyDescent="0.35">
      <c r="B194" s="326"/>
      <c r="C194" s="332"/>
      <c r="D194" s="255" t="s">
        <v>707</v>
      </c>
      <c r="E194" s="255"/>
      <c r="F194" s="255"/>
      <c r="G194" s="255">
        <v>1.19</v>
      </c>
      <c r="H194" s="329"/>
      <c r="I194" s="329"/>
      <c r="J194" s="344"/>
      <c r="K194" s="345"/>
      <c r="L194" s="345"/>
      <c r="M194" s="345"/>
      <c r="N194" s="345"/>
      <c r="O194" s="345"/>
      <c r="P194" s="345"/>
      <c r="Q194" s="345"/>
      <c r="R194" s="345"/>
      <c r="S194" s="345"/>
      <c r="T194" s="345"/>
      <c r="U194" s="345"/>
      <c r="V194" s="346"/>
    </row>
    <row r="195" spans="2:22" s="18" customFormat="1" ht="25.15" customHeight="1" x14ac:dyDescent="0.35">
      <c r="B195" s="326"/>
      <c r="C195" s="332"/>
      <c r="D195" s="255" t="s">
        <v>1055</v>
      </c>
      <c r="E195" s="255"/>
      <c r="F195" s="255"/>
      <c r="G195" s="255">
        <v>1.28</v>
      </c>
      <c r="H195" s="329"/>
      <c r="I195" s="329"/>
      <c r="J195" s="344"/>
      <c r="K195" s="345"/>
      <c r="L195" s="345"/>
      <c r="M195" s="345"/>
      <c r="N195" s="345"/>
      <c r="O195" s="345"/>
      <c r="P195" s="345"/>
      <c r="Q195" s="345"/>
      <c r="R195" s="345"/>
      <c r="S195" s="345"/>
      <c r="T195" s="345"/>
      <c r="U195" s="345"/>
      <c r="V195" s="346"/>
    </row>
    <row r="196" spans="2:22" s="18" customFormat="1" ht="15" customHeight="1" x14ac:dyDescent="0.35">
      <c r="B196" s="326"/>
      <c r="C196" s="332"/>
      <c r="D196" s="255" t="s">
        <v>1827</v>
      </c>
      <c r="E196" s="255"/>
      <c r="F196" s="255"/>
      <c r="G196" s="298">
        <v>1</v>
      </c>
      <c r="H196" s="329"/>
      <c r="I196" s="329"/>
      <c r="J196" s="344"/>
      <c r="K196" s="345"/>
      <c r="L196" s="345"/>
      <c r="M196" s="345"/>
      <c r="N196" s="345"/>
      <c r="O196" s="345"/>
      <c r="P196" s="345"/>
      <c r="Q196" s="345"/>
      <c r="R196" s="345"/>
      <c r="S196" s="345"/>
      <c r="T196" s="345"/>
      <c r="U196" s="345"/>
      <c r="V196" s="346"/>
    </row>
    <row r="197" spans="2:22" s="18" customFormat="1" ht="15" customHeight="1" x14ac:dyDescent="0.35">
      <c r="B197" s="326"/>
      <c r="C197" s="332"/>
      <c r="D197" s="294" t="s">
        <v>1829</v>
      </c>
      <c r="E197" s="255"/>
      <c r="F197" s="255"/>
      <c r="G197" s="294">
        <v>1.29</v>
      </c>
      <c r="H197" s="329"/>
      <c r="I197" s="329"/>
      <c r="J197" s="344"/>
      <c r="K197" s="345"/>
      <c r="L197" s="345"/>
      <c r="M197" s="345"/>
      <c r="N197" s="345"/>
      <c r="O197" s="345"/>
      <c r="P197" s="345"/>
      <c r="Q197" s="345"/>
      <c r="R197" s="345"/>
      <c r="S197" s="345"/>
      <c r="T197" s="345"/>
      <c r="U197" s="345"/>
      <c r="V197" s="346"/>
    </row>
    <row r="198" spans="2:22" s="18" customFormat="1" ht="15" customHeight="1" x14ac:dyDescent="0.35">
      <c r="B198" s="327"/>
      <c r="C198" s="333"/>
      <c r="D198" s="294" t="s">
        <v>1830</v>
      </c>
      <c r="E198" s="255"/>
      <c r="F198" s="255"/>
      <c r="G198" s="294">
        <v>1.5</v>
      </c>
      <c r="H198" s="330"/>
      <c r="I198" s="330"/>
      <c r="J198" s="347"/>
      <c r="K198" s="348"/>
      <c r="L198" s="348"/>
      <c r="M198" s="348"/>
      <c r="N198" s="348"/>
      <c r="O198" s="348"/>
      <c r="P198" s="348"/>
      <c r="Q198" s="348"/>
      <c r="R198" s="348"/>
      <c r="S198" s="348"/>
      <c r="T198" s="348"/>
      <c r="U198" s="348"/>
      <c r="V198" s="349"/>
    </row>
    <row r="199" spans="2:22" s="18" customFormat="1" ht="15" customHeight="1" x14ac:dyDescent="0.35">
      <c r="B199" s="325" t="s">
        <v>289</v>
      </c>
      <c r="C199" s="331" t="s">
        <v>699</v>
      </c>
      <c r="D199" s="294" t="s">
        <v>903</v>
      </c>
      <c r="E199" s="255"/>
      <c r="F199" s="255"/>
      <c r="G199" s="35">
        <v>1</v>
      </c>
      <c r="H199" s="328" t="s">
        <v>273</v>
      </c>
      <c r="I199" s="328"/>
      <c r="J199" s="341" t="s">
        <v>1839</v>
      </c>
      <c r="K199" s="342"/>
      <c r="L199" s="342"/>
      <c r="M199" s="342"/>
      <c r="N199" s="342"/>
      <c r="O199" s="342"/>
      <c r="P199" s="342"/>
      <c r="Q199" s="342"/>
      <c r="R199" s="342"/>
      <c r="S199" s="342"/>
      <c r="T199" s="342"/>
      <c r="U199" s="342"/>
      <c r="V199" s="343"/>
    </row>
    <row r="200" spans="2:22" s="18" customFormat="1" ht="15" customHeight="1" x14ac:dyDescent="0.35">
      <c r="B200" s="326"/>
      <c r="C200" s="332"/>
      <c r="D200" s="294" t="s">
        <v>791</v>
      </c>
      <c r="E200" s="255"/>
      <c r="F200" s="255"/>
      <c r="G200" s="35">
        <v>0.65269999999999995</v>
      </c>
      <c r="H200" s="329"/>
      <c r="I200" s="329"/>
      <c r="J200" s="344"/>
      <c r="K200" s="345"/>
      <c r="L200" s="345"/>
      <c r="M200" s="345"/>
      <c r="N200" s="345"/>
      <c r="O200" s="345"/>
      <c r="P200" s="345"/>
      <c r="Q200" s="345"/>
      <c r="R200" s="345"/>
      <c r="S200" s="345"/>
      <c r="T200" s="345"/>
      <c r="U200" s="345"/>
      <c r="V200" s="346"/>
    </row>
    <row r="201" spans="2:22" s="18" customFormat="1" ht="15" customHeight="1" x14ac:dyDescent="0.35">
      <c r="B201" s="326"/>
      <c r="C201" s="332"/>
      <c r="D201" s="255" t="s">
        <v>706</v>
      </c>
      <c r="E201" s="255"/>
      <c r="F201" s="255"/>
      <c r="G201" s="39">
        <v>0.82110000000000005</v>
      </c>
      <c r="H201" s="329"/>
      <c r="I201" s="329"/>
      <c r="J201" s="344"/>
      <c r="K201" s="345"/>
      <c r="L201" s="345"/>
      <c r="M201" s="345"/>
      <c r="N201" s="345"/>
      <c r="O201" s="345"/>
      <c r="P201" s="345"/>
      <c r="Q201" s="345"/>
      <c r="R201" s="345"/>
      <c r="S201" s="345"/>
      <c r="T201" s="345"/>
      <c r="U201" s="345"/>
      <c r="V201" s="346"/>
    </row>
    <row r="202" spans="2:22" s="18" customFormat="1" ht="15" customHeight="1" x14ac:dyDescent="0.35">
      <c r="B202" s="326"/>
      <c r="C202" s="332"/>
      <c r="D202" s="294" t="s">
        <v>710</v>
      </c>
      <c r="E202" s="255"/>
      <c r="F202" s="255"/>
      <c r="G202" s="35">
        <v>0.67</v>
      </c>
      <c r="H202" s="329"/>
      <c r="I202" s="329"/>
      <c r="J202" s="344"/>
      <c r="K202" s="345"/>
      <c r="L202" s="345"/>
      <c r="M202" s="345"/>
      <c r="N202" s="345"/>
      <c r="O202" s="345"/>
      <c r="P202" s="345"/>
      <c r="Q202" s="345"/>
      <c r="R202" s="345"/>
      <c r="S202" s="345"/>
      <c r="T202" s="345"/>
      <c r="U202" s="345"/>
      <c r="V202" s="346"/>
    </row>
    <row r="203" spans="2:22" s="18" customFormat="1" ht="15" customHeight="1" x14ac:dyDescent="0.35">
      <c r="B203" s="326"/>
      <c r="C203" s="332"/>
      <c r="D203" s="294" t="s">
        <v>1048</v>
      </c>
      <c r="E203" s="255"/>
      <c r="F203" s="255"/>
      <c r="G203" s="35">
        <v>0.5595</v>
      </c>
      <c r="H203" s="329"/>
      <c r="I203" s="329"/>
      <c r="J203" s="344"/>
      <c r="K203" s="345"/>
      <c r="L203" s="345"/>
      <c r="M203" s="345"/>
      <c r="N203" s="345"/>
      <c r="O203" s="345"/>
      <c r="P203" s="345"/>
      <c r="Q203" s="345"/>
      <c r="R203" s="345"/>
      <c r="S203" s="345"/>
      <c r="T203" s="345"/>
      <c r="U203" s="345"/>
      <c r="V203" s="346"/>
    </row>
    <row r="204" spans="2:22" s="18" customFormat="1" ht="15" customHeight="1" x14ac:dyDescent="0.35">
      <c r="B204" s="326"/>
      <c r="C204" s="332"/>
      <c r="D204" s="294" t="s">
        <v>1053</v>
      </c>
      <c r="E204" s="255"/>
      <c r="F204" s="255"/>
      <c r="G204" s="35">
        <v>0.91800000000000004</v>
      </c>
      <c r="H204" s="329"/>
      <c r="I204" s="329"/>
      <c r="J204" s="344"/>
      <c r="K204" s="345"/>
      <c r="L204" s="345"/>
      <c r="M204" s="345"/>
      <c r="N204" s="345"/>
      <c r="O204" s="345"/>
      <c r="P204" s="345"/>
      <c r="Q204" s="345"/>
      <c r="R204" s="345"/>
      <c r="S204" s="345"/>
      <c r="T204" s="345"/>
      <c r="U204" s="345"/>
      <c r="V204" s="346"/>
    </row>
    <row r="205" spans="2:22" s="18" customFormat="1" ht="15" customHeight="1" x14ac:dyDescent="0.35">
      <c r="B205" s="326"/>
      <c r="C205" s="332"/>
      <c r="D205" s="255" t="s">
        <v>906</v>
      </c>
      <c r="E205" s="255"/>
      <c r="F205" s="255"/>
      <c r="G205" s="35">
        <v>0.61070000000000002</v>
      </c>
      <c r="H205" s="329"/>
      <c r="I205" s="329"/>
      <c r="J205" s="344"/>
      <c r="K205" s="345"/>
      <c r="L205" s="345"/>
      <c r="M205" s="345"/>
      <c r="N205" s="345"/>
      <c r="O205" s="345"/>
      <c r="P205" s="345"/>
      <c r="Q205" s="345"/>
      <c r="R205" s="345"/>
      <c r="S205" s="345"/>
      <c r="T205" s="345"/>
      <c r="U205" s="345"/>
      <c r="V205" s="346"/>
    </row>
    <row r="206" spans="2:22" s="18" customFormat="1" ht="15" customHeight="1" x14ac:dyDescent="0.35">
      <c r="B206" s="326"/>
      <c r="C206" s="332"/>
      <c r="D206" s="294" t="s">
        <v>911</v>
      </c>
      <c r="E206" s="255"/>
      <c r="F206" s="255"/>
      <c r="G206" s="35">
        <v>0.7117</v>
      </c>
      <c r="H206" s="329"/>
      <c r="I206" s="329"/>
      <c r="J206" s="344"/>
      <c r="K206" s="345"/>
      <c r="L206" s="345"/>
      <c r="M206" s="345"/>
      <c r="N206" s="345"/>
      <c r="O206" s="345"/>
      <c r="P206" s="345"/>
      <c r="Q206" s="345"/>
      <c r="R206" s="345"/>
      <c r="S206" s="345"/>
      <c r="T206" s="345"/>
      <c r="U206" s="345"/>
      <c r="V206" s="346"/>
    </row>
    <row r="207" spans="2:22" s="18" customFormat="1" ht="15" customHeight="1" x14ac:dyDescent="0.35">
      <c r="B207" s="326"/>
      <c r="C207" s="332"/>
      <c r="D207" s="294" t="s">
        <v>1049</v>
      </c>
      <c r="E207" s="255"/>
      <c r="F207" s="255"/>
      <c r="G207" s="35">
        <v>0.60199999999999998</v>
      </c>
      <c r="H207" s="329"/>
      <c r="I207" s="329"/>
      <c r="J207" s="344"/>
      <c r="K207" s="345"/>
      <c r="L207" s="345"/>
      <c r="M207" s="345"/>
      <c r="N207" s="345"/>
      <c r="O207" s="345"/>
      <c r="P207" s="345"/>
      <c r="Q207" s="345"/>
      <c r="R207" s="345"/>
      <c r="S207" s="345"/>
      <c r="T207" s="345"/>
      <c r="U207" s="345"/>
      <c r="V207" s="346"/>
    </row>
    <row r="208" spans="2:22" s="18" customFormat="1" ht="15" customHeight="1" x14ac:dyDescent="0.35">
      <c r="B208" s="326"/>
      <c r="C208" s="332"/>
      <c r="D208" s="294" t="s">
        <v>1050</v>
      </c>
      <c r="E208" s="255"/>
      <c r="F208" s="255"/>
      <c r="G208" s="35">
        <v>0.51790000000000003</v>
      </c>
      <c r="H208" s="329"/>
      <c r="I208" s="329"/>
      <c r="J208" s="344"/>
      <c r="K208" s="345"/>
      <c r="L208" s="345"/>
      <c r="M208" s="345"/>
      <c r="N208" s="345"/>
      <c r="O208" s="345"/>
      <c r="P208" s="345"/>
      <c r="Q208" s="345"/>
      <c r="R208" s="345"/>
      <c r="S208" s="345"/>
      <c r="T208" s="345"/>
      <c r="U208" s="345"/>
      <c r="V208" s="346"/>
    </row>
    <row r="209" spans="2:22" s="18" customFormat="1" ht="15" customHeight="1" x14ac:dyDescent="0.35">
      <c r="B209" s="326"/>
      <c r="C209" s="332"/>
      <c r="D209" s="255" t="s">
        <v>1054</v>
      </c>
      <c r="E209" s="255"/>
      <c r="F209" s="255"/>
      <c r="G209" s="35">
        <v>0.66</v>
      </c>
      <c r="H209" s="329"/>
      <c r="I209" s="329"/>
      <c r="J209" s="344"/>
      <c r="K209" s="345"/>
      <c r="L209" s="345"/>
      <c r="M209" s="345"/>
      <c r="N209" s="345"/>
      <c r="O209" s="345"/>
      <c r="P209" s="345"/>
      <c r="Q209" s="345"/>
      <c r="R209" s="345"/>
      <c r="S209" s="345"/>
      <c r="T209" s="345"/>
      <c r="U209" s="345"/>
      <c r="V209" s="346"/>
    </row>
    <row r="210" spans="2:22" s="18" customFormat="1" ht="15" customHeight="1" x14ac:dyDescent="0.35">
      <c r="B210" s="326"/>
      <c r="C210" s="332"/>
      <c r="D210" s="294" t="s">
        <v>908</v>
      </c>
      <c r="E210" s="255"/>
      <c r="F210" s="255"/>
      <c r="G210" s="35">
        <v>1</v>
      </c>
      <c r="H210" s="329"/>
      <c r="I210" s="329"/>
      <c r="J210" s="344"/>
      <c r="K210" s="345"/>
      <c r="L210" s="345"/>
      <c r="M210" s="345"/>
      <c r="N210" s="345"/>
      <c r="O210" s="345"/>
      <c r="P210" s="345"/>
      <c r="Q210" s="345"/>
      <c r="R210" s="345"/>
      <c r="S210" s="345"/>
      <c r="T210" s="345"/>
      <c r="U210" s="345"/>
      <c r="V210" s="346"/>
    </row>
    <row r="211" spans="2:22" s="18" customFormat="1" ht="15" customHeight="1" x14ac:dyDescent="0.35">
      <c r="B211" s="326"/>
      <c r="C211" s="332"/>
      <c r="D211" s="294" t="s">
        <v>1051</v>
      </c>
      <c r="E211" s="255"/>
      <c r="F211" s="255"/>
      <c r="G211" s="35">
        <v>1</v>
      </c>
      <c r="H211" s="329"/>
      <c r="I211" s="329"/>
      <c r="J211" s="344"/>
      <c r="K211" s="345"/>
      <c r="L211" s="345"/>
      <c r="M211" s="345"/>
      <c r="N211" s="345"/>
      <c r="O211" s="345"/>
      <c r="P211" s="345"/>
      <c r="Q211" s="345"/>
      <c r="R211" s="345"/>
      <c r="S211" s="345"/>
      <c r="T211" s="345"/>
      <c r="U211" s="345"/>
      <c r="V211" s="346"/>
    </row>
    <row r="212" spans="2:22" s="18" customFormat="1" ht="15" customHeight="1" x14ac:dyDescent="0.35">
      <c r="B212" s="326"/>
      <c r="C212" s="332"/>
      <c r="D212" s="294" t="s">
        <v>1052</v>
      </c>
      <c r="E212" s="255"/>
      <c r="F212" s="255"/>
      <c r="G212" s="35">
        <v>1</v>
      </c>
      <c r="H212" s="329"/>
      <c r="I212" s="329"/>
      <c r="J212" s="344"/>
      <c r="K212" s="345"/>
      <c r="L212" s="345"/>
      <c r="M212" s="345"/>
      <c r="N212" s="345"/>
      <c r="O212" s="345"/>
      <c r="P212" s="345"/>
      <c r="Q212" s="345"/>
      <c r="R212" s="345"/>
      <c r="S212" s="345"/>
      <c r="T212" s="345"/>
      <c r="U212" s="345"/>
      <c r="V212" s="346"/>
    </row>
    <row r="213" spans="2:22" s="18" customFormat="1" ht="15" customHeight="1" x14ac:dyDescent="0.35">
      <c r="B213" s="326"/>
      <c r="C213" s="332"/>
      <c r="D213" s="255" t="s">
        <v>707</v>
      </c>
      <c r="E213" s="255"/>
      <c r="F213" s="255"/>
      <c r="G213" s="39">
        <v>0.61799999999999999</v>
      </c>
      <c r="H213" s="329"/>
      <c r="I213" s="329"/>
      <c r="J213" s="344"/>
      <c r="K213" s="345"/>
      <c r="L213" s="345"/>
      <c r="M213" s="345"/>
      <c r="N213" s="345"/>
      <c r="O213" s="345"/>
      <c r="P213" s="345"/>
      <c r="Q213" s="345"/>
      <c r="R213" s="345"/>
      <c r="S213" s="345"/>
      <c r="T213" s="345"/>
      <c r="U213" s="345"/>
      <c r="V213" s="346"/>
    </row>
    <row r="214" spans="2:22" s="18" customFormat="1" ht="29" x14ac:dyDescent="0.35">
      <c r="B214" s="326"/>
      <c r="C214" s="332"/>
      <c r="D214" s="255" t="s">
        <v>1055</v>
      </c>
      <c r="E214" s="255"/>
      <c r="F214" s="255"/>
      <c r="G214" s="39">
        <v>0.69069999999999998</v>
      </c>
      <c r="H214" s="329"/>
      <c r="I214" s="329"/>
      <c r="J214" s="344"/>
      <c r="K214" s="345"/>
      <c r="L214" s="345"/>
      <c r="M214" s="345"/>
      <c r="N214" s="345"/>
      <c r="O214" s="345"/>
      <c r="P214" s="345"/>
      <c r="Q214" s="345"/>
      <c r="R214" s="345"/>
      <c r="S214" s="345"/>
      <c r="T214" s="345"/>
      <c r="U214" s="345"/>
      <c r="V214" s="346"/>
    </row>
    <row r="215" spans="2:22" s="18" customFormat="1" ht="29" x14ac:dyDescent="0.35">
      <c r="B215" s="326"/>
      <c r="C215" s="332"/>
      <c r="D215" s="255" t="s">
        <v>1827</v>
      </c>
      <c r="E215" s="255"/>
      <c r="F215" s="255"/>
      <c r="G215" s="31" t="s">
        <v>1828</v>
      </c>
      <c r="H215" s="329"/>
      <c r="I215" s="329"/>
      <c r="J215" s="344"/>
      <c r="K215" s="345"/>
      <c r="L215" s="345"/>
      <c r="M215" s="345"/>
      <c r="N215" s="345"/>
      <c r="O215" s="345"/>
      <c r="P215" s="345"/>
      <c r="Q215" s="345"/>
      <c r="R215" s="345"/>
      <c r="S215" s="345"/>
      <c r="T215" s="345"/>
      <c r="U215" s="345"/>
      <c r="V215" s="346"/>
    </row>
    <row r="216" spans="2:22" s="18" customFormat="1" ht="29" x14ac:dyDescent="0.35">
      <c r="B216" s="326"/>
      <c r="C216" s="332"/>
      <c r="D216" s="294" t="s">
        <v>1829</v>
      </c>
      <c r="E216" s="255"/>
      <c r="F216" s="255"/>
      <c r="G216" s="31" t="s">
        <v>1828</v>
      </c>
      <c r="H216" s="329"/>
      <c r="I216" s="329"/>
      <c r="J216" s="344"/>
      <c r="K216" s="345"/>
      <c r="L216" s="345"/>
      <c r="M216" s="345"/>
      <c r="N216" s="345"/>
      <c r="O216" s="345"/>
      <c r="P216" s="345"/>
      <c r="Q216" s="345"/>
      <c r="R216" s="345"/>
      <c r="S216" s="345"/>
      <c r="T216" s="345"/>
      <c r="U216" s="345"/>
      <c r="V216" s="346"/>
    </row>
    <row r="217" spans="2:22" s="18" customFormat="1" ht="29" x14ac:dyDescent="0.35">
      <c r="B217" s="327"/>
      <c r="C217" s="333"/>
      <c r="D217" s="294" t="s">
        <v>1830</v>
      </c>
      <c r="E217" s="255"/>
      <c r="F217" s="255"/>
      <c r="G217" s="31" t="s">
        <v>1828</v>
      </c>
      <c r="H217" s="330"/>
      <c r="I217" s="330"/>
      <c r="J217" s="347"/>
      <c r="K217" s="348"/>
      <c r="L217" s="348"/>
      <c r="M217" s="348"/>
      <c r="N217" s="348"/>
      <c r="O217" s="348"/>
      <c r="P217" s="348"/>
      <c r="Q217" s="348"/>
      <c r="R217" s="348"/>
      <c r="S217" s="348"/>
      <c r="T217" s="348"/>
      <c r="U217" s="348"/>
      <c r="V217" s="349"/>
    </row>
    <row r="218" spans="2:22" s="18" customFormat="1" ht="15" customHeight="1" x14ac:dyDescent="0.35">
      <c r="B218" s="325" t="s">
        <v>589</v>
      </c>
      <c r="C218" s="331" t="s">
        <v>699</v>
      </c>
      <c r="D218" s="294" t="s">
        <v>903</v>
      </c>
      <c r="E218" s="255"/>
      <c r="F218" s="255"/>
      <c r="G218" s="58">
        <v>1.4999999999999999E-2</v>
      </c>
      <c r="H218" s="328" t="s">
        <v>273</v>
      </c>
      <c r="I218" s="328"/>
      <c r="J218" s="341" t="s">
        <v>1840</v>
      </c>
      <c r="K218" s="342"/>
      <c r="L218" s="342"/>
      <c r="M218" s="342"/>
      <c r="N218" s="342"/>
      <c r="O218" s="342"/>
      <c r="P218" s="342"/>
      <c r="Q218" s="342"/>
      <c r="R218" s="342"/>
      <c r="S218" s="342"/>
      <c r="T218" s="342"/>
      <c r="U218" s="342"/>
      <c r="V218" s="343"/>
    </row>
    <row r="219" spans="2:22" s="18" customFormat="1" ht="15" customHeight="1" x14ac:dyDescent="0.35">
      <c r="B219" s="326"/>
      <c r="C219" s="332"/>
      <c r="D219" s="294" t="s">
        <v>791</v>
      </c>
      <c r="E219" s="255"/>
      <c r="F219" s="255"/>
      <c r="G219" s="58">
        <v>0.19</v>
      </c>
      <c r="H219" s="329"/>
      <c r="I219" s="329"/>
      <c r="J219" s="344"/>
      <c r="K219" s="345"/>
      <c r="L219" s="345"/>
      <c r="M219" s="345"/>
      <c r="N219" s="345"/>
      <c r="O219" s="345"/>
      <c r="P219" s="345"/>
      <c r="Q219" s="345"/>
      <c r="R219" s="345"/>
      <c r="S219" s="345"/>
      <c r="T219" s="345"/>
      <c r="U219" s="345"/>
      <c r="V219" s="346"/>
    </row>
    <row r="220" spans="2:22" s="18" customFormat="1" ht="15" customHeight="1" x14ac:dyDescent="0.35">
      <c r="B220" s="326"/>
      <c r="C220" s="332"/>
      <c r="D220" s="255" t="s">
        <v>706</v>
      </c>
      <c r="E220" s="255"/>
      <c r="F220" s="255"/>
      <c r="G220" s="59">
        <v>1.2999999999999999E-2</v>
      </c>
      <c r="H220" s="329"/>
      <c r="I220" s="329"/>
      <c r="J220" s="344"/>
      <c r="K220" s="345"/>
      <c r="L220" s="345"/>
      <c r="M220" s="345"/>
      <c r="N220" s="345"/>
      <c r="O220" s="345"/>
      <c r="P220" s="345"/>
      <c r="Q220" s="345"/>
      <c r="R220" s="345"/>
      <c r="S220" s="345"/>
      <c r="T220" s="345"/>
      <c r="U220" s="345"/>
      <c r="V220" s="346"/>
    </row>
    <row r="221" spans="2:22" s="18" customFormat="1" ht="15" customHeight="1" x14ac:dyDescent="0.35">
      <c r="B221" s="326"/>
      <c r="C221" s="332"/>
      <c r="D221" s="294" t="s">
        <v>710</v>
      </c>
      <c r="E221" s="255"/>
      <c r="F221" s="255"/>
      <c r="G221" s="58">
        <v>1.4999999999999999E-2</v>
      </c>
      <c r="H221" s="329"/>
      <c r="I221" s="329"/>
      <c r="J221" s="344"/>
      <c r="K221" s="345"/>
      <c r="L221" s="345"/>
      <c r="M221" s="345"/>
      <c r="N221" s="345"/>
      <c r="O221" s="345"/>
      <c r="P221" s="345"/>
      <c r="Q221" s="345"/>
      <c r="R221" s="345"/>
      <c r="S221" s="345"/>
      <c r="T221" s="345"/>
      <c r="U221" s="345"/>
      <c r="V221" s="346"/>
    </row>
    <row r="222" spans="2:22" s="18" customFormat="1" ht="15" customHeight="1" x14ac:dyDescent="0.35">
      <c r="B222" s="326"/>
      <c r="C222" s="332"/>
      <c r="D222" s="294" t="s">
        <v>1048</v>
      </c>
      <c r="E222" s="255"/>
      <c r="F222" s="255"/>
      <c r="G222" s="58">
        <v>8.0000000000000002E-3</v>
      </c>
      <c r="H222" s="329"/>
      <c r="I222" s="329"/>
      <c r="J222" s="344"/>
      <c r="K222" s="345"/>
      <c r="L222" s="345"/>
      <c r="M222" s="345"/>
      <c r="N222" s="345"/>
      <c r="O222" s="345"/>
      <c r="P222" s="345"/>
      <c r="Q222" s="345"/>
      <c r="R222" s="345"/>
      <c r="S222" s="345"/>
      <c r="T222" s="345"/>
      <c r="U222" s="345"/>
      <c r="V222" s="346"/>
    </row>
    <row r="223" spans="2:22" s="18" customFormat="1" ht="15" customHeight="1" x14ac:dyDescent="0.35">
      <c r="B223" s="326"/>
      <c r="C223" s="332"/>
      <c r="D223" s="294" t="s">
        <v>1053</v>
      </c>
      <c r="E223" s="255"/>
      <c r="F223" s="255"/>
      <c r="G223" s="58">
        <v>1.6E-2</v>
      </c>
      <c r="H223" s="329"/>
      <c r="I223" s="329"/>
      <c r="J223" s="344"/>
      <c r="K223" s="345"/>
      <c r="L223" s="345"/>
      <c r="M223" s="345"/>
      <c r="N223" s="345"/>
      <c r="O223" s="345"/>
      <c r="P223" s="345"/>
      <c r="Q223" s="345"/>
      <c r="R223" s="345"/>
      <c r="S223" s="345"/>
      <c r="T223" s="345"/>
      <c r="U223" s="345"/>
      <c r="V223" s="346"/>
    </row>
    <row r="224" spans="2:22" s="18" customFormat="1" ht="15" customHeight="1" x14ac:dyDescent="0.35">
      <c r="B224" s="326"/>
      <c r="C224" s="332"/>
      <c r="D224" s="255" t="s">
        <v>906</v>
      </c>
      <c r="E224" s="255"/>
      <c r="F224" s="255"/>
      <c r="G224" s="58">
        <v>8.0000000000000002E-3</v>
      </c>
      <c r="H224" s="329"/>
      <c r="I224" s="329"/>
      <c r="J224" s="344"/>
      <c r="K224" s="345"/>
      <c r="L224" s="345"/>
      <c r="M224" s="345"/>
      <c r="N224" s="345"/>
      <c r="O224" s="345"/>
      <c r="P224" s="345"/>
      <c r="Q224" s="345"/>
      <c r="R224" s="345"/>
      <c r="S224" s="345"/>
      <c r="T224" s="345"/>
      <c r="U224" s="345"/>
      <c r="V224" s="346"/>
    </row>
    <row r="225" spans="2:22" s="18" customFormat="1" ht="15" customHeight="1" x14ac:dyDescent="0.35">
      <c r="B225" s="326"/>
      <c r="C225" s="332"/>
      <c r="D225" s="294" t="s">
        <v>911</v>
      </c>
      <c r="E225" s="255"/>
      <c r="F225" s="255"/>
      <c r="G225" s="58">
        <v>1.9E-2</v>
      </c>
      <c r="H225" s="329"/>
      <c r="I225" s="329"/>
      <c r="J225" s="344"/>
      <c r="K225" s="345"/>
      <c r="L225" s="345"/>
      <c r="M225" s="345"/>
      <c r="N225" s="345"/>
      <c r="O225" s="345"/>
      <c r="P225" s="345"/>
      <c r="Q225" s="345"/>
      <c r="R225" s="345"/>
      <c r="S225" s="345"/>
      <c r="T225" s="345"/>
      <c r="U225" s="345"/>
      <c r="V225" s="346"/>
    </row>
    <row r="226" spans="2:22" s="18" customFormat="1" ht="15" customHeight="1" x14ac:dyDescent="0.35">
      <c r="B226" s="326"/>
      <c r="C226" s="332"/>
      <c r="D226" s="294" t="s">
        <v>1049</v>
      </c>
      <c r="E226" s="255"/>
      <c r="F226" s="255"/>
      <c r="G226" s="58">
        <v>1.2999999999999999E-2</v>
      </c>
      <c r="H226" s="329"/>
      <c r="I226" s="329"/>
      <c r="J226" s="344"/>
      <c r="K226" s="345"/>
      <c r="L226" s="345"/>
      <c r="M226" s="345"/>
      <c r="N226" s="345"/>
      <c r="O226" s="345"/>
      <c r="P226" s="345"/>
      <c r="Q226" s="345"/>
      <c r="R226" s="345"/>
      <c r="S226" s="345"/>
      <c r="T226" s="345"/>
      <c r="U226" s="345"/>
      <c r="V226" s="346"/>
    </row>
    <row r="227" spans="2:22" s="18" customFormat="1" ht="15" customHeight="1" x14ac:dyDescent="0.35">
      <c r="B227" s="326"/>
      <c r="C227" s="332"/>
      <c r="D227" s="294" t="s">
        <v>1050</v>
      </c>
      <c r="E227" s="255"/>
      <c r="F227" s="255"/>
      <c r="G227" s="58">
        <v>1.4E-2</v>
      </c>
      <c r="H227" s="329"/>
      <c r="I227" s="329"/>
      <c r="J227" s="344"/>
      <c r="K227" s="345"/>
      <c r="L227" s="345"/>
      <c r="M227" s="345"/>
      <c r="N227" s="345"/>
      <c r="O227" s="345"/>
      <c r="P227" s="345"/>
      <c r="Q227" s="345"/>
      <c r="R227" s="345"/>
      <c r="S227" s="345"/>
      <c r="T227" s="345"/>
      <c r="U227" s="345"/>
      <c r="V227" s="346"/>
    </row>
    <row r="228" spans="2:22" s="18" customFormat="1" ht="15" customHeight="1" x14ac:dyDescent="0.35">
      <c r="B228" s="326"/>
      <c r="C228" s="332"/>
      <c r="D228" s="255" t="s">
        <v>1054</v>
      </c>
      <c r="E228" s="255"/>
      <c r="F228" s="255"/>
      <c r="G228" s="58">
        <v>0.02</v>
      </c>
      <c r="H228" s="329"/>
      <c r="I228" s="329"/>
      <c r="J228" s="344"/>
      <c r="K228" s="345"/>
      <c r="L228" s="345"/>
      <c r="M228" s="345"/>
      <c r="N228" s="345"/>
      <c r="O228" s="345"/>
      <c r="P228" s="345"/>
      <c r="Q228" s="345"/>
      <c r="R228" s="345"/>
      <c r="S228" s="345"/>
      <c r="T228" s="345"/>
      <c r="U228" s="345"/>
      <c r="V228" s="346"/>
    </row>
    <row r="229" spans="2:22" s="18" customFormat="1" ht="15" customHeight="1" x14ac:dyDescent="0.35">
      <c r="B229" s="326"/>
      <c r="C229" s="332"/>
      <c r="D229" s="294" t="s">
        <v>908</v>
      </c>
      <c r="E229" s="255"/>
      <c r="F229" s="255"/>
      <c r="G229" s="58">
        <v>0</v>
      </c>
      <c r="H229" s="329"/>
      <c r="I229" s="329"/>
      <c r="J229" s="344"/>
      <c r="K229" s="345"/>
      <c r="L229" s="345"/>
      <c r="M229" s="345"/>
      <c r="N229" s="345"/>
      <c r="O229" s="345"/>
      <c r="P229" s="345"/>
      <c r="Q229" s="345"/>
      <c r="R229" s="345"/>
      <c r="S229" s="345"/>
      <c r="T229" s="345"/>
      <c r="U229" s="345"/>
      <c r="V229" s="346"/>
    </row>
    <row r="230" spans="2:22" s="18" customFormat="1" ht="15" customHeight="1" x14ac:dyDescent="0.35">
      <c r="B230" s="326"/>
      <c r="C230" s="332"/>
      <c r="D230" s="294" t="s">
        <v>1051</v>
      </c>
      <c r="E230" s="255"/>
      <c r="F230" s="255"/>
      <c r="G230" s="58">
        <v>0</v>
      </c>
      <c r="H230" s="329"/>
      <c r="I230" s="329"/>
      <c r="J230" s="344"/>
      <c r="K230" s="345"/>
      <c r="L230" s="345"/>
      <c r="M230" s="345"/>
      <c r="N230" s="345"/>
      <c r="O230" s="345"/>
      <c r="P230" s="345"/>
      <c r="Q230" s="345"/>
      <c r="R230" s="345"/>
      <c r="S230" s="345"/>
      <c r="T230" s="345"/>
      <c r="U230" s="345"/>
      <c r="V230" s="346"/>
    </row>
    <row r="231" spans="2:22" s="18" customFormat="1" ht="15" customHeight="1" x14ac:dyDescent="0.35">
      <c r="B231" s="326"/>
      <c r="C231" s="332"/>
      <c r="D231" s="294" t="s">
        <v>1052</v>
      </c>
      <c r="E231" s="255"/>
      <c r="F231" s="255"/>
      <c r="G231" s="58">
        <v>1.4999999999999999E-2</v>
      </c>
      <c r="H231" s="329"/>
      <c r="I231" s="329"/>
      <c r="J231" s="344"/>
      <c r="K231" s="345"/>
      <c r="L231" s="345"/>
      <c r="M231" s="345"/>
      <c r="N231" s="345"/>
      <c r="O231" s="345"/>
      <c r="P231" s="345"/>
      <c r="Q231" s="345"/>
      <c r="R231" s="345"/>
      <c r="S231" s="345"/>
      <c r="T231" s="345"/>
      <c r="U231" s="345"/>
      <c r="V231" s="346"/>
    </row>
    <row r="232" spans="2:22" s="18" customFormat="1" ht="15" customHeight="1" x14ac:dyDescent="0.35">
      <c r="B232" s="326"/>
      <c r="C232" s="332"/>
      <c r="D232" s="255" t="s">
        <v>707</v>
      </c>
      <c r="E232" s="255"/>
      <c r="F232" s="255"/>
      <c r="G232" s="59">
        <v>0</v>
      </c>
      <c r="H232" s="329"/>
      <c r="I232" s="329"/>
      <c r="J232" s="344"/>
      <c r="K232" s="345"/>
      <c r="L232" s="345"/>
      <c r="M232" s="345"/>
      <c r="N232" s="345"/>
      <c r="O232" s="345"/>
      <c r="P232" s="345"/>
      <c r="Q232" s="345"/>
      <c r="R232" s="345"/>
      <c r="S232" s="345"/>
      <c r="T232" s="345"/>
      <c r="U232" s="345"/>
      <c r="V232" s="346"/>
    </row>
    <row r="233" spans="2:22" s="18" customFormat="1" ht="15" customHeight="1" x14ac:dyDescent="0.35">
      <c r="B233" s="326"/>
      <c r="C233" s="332"/>
      <c r="D233" s="255" t="s">
        <v>1055</v>
      </c>
      <c r="E233" s="255"/>
      <c r="F233" s="255"/>
      <c r="G233" s="59">
        <v>0.01</v>
      </c>
      <c r="H233" s="329"/>
      <c r="I233" s="329"/>
      <c r="J233" s="344"/>
      <c r="K233" s="345"/>
      <c r="L233" s="345"/>
      <c r="M233" s="345"/>
      <c r="N233" s="345"/>
      <c r="O233" s="345"/>
      <c r="P233" s="345"/>
      <c r="Q233" s="345"/>
      <c r="R233" s="345"/>
      <c r="S233" s="345"/>
      <c r="T233" s="345"/>
      <c r="U233" s="345"/>
      <c r="V233" s="346"/>
    </row>
    <row r="234" spans="2:22" s="18" customFormat="1" ht="15" customHeight="1" x14ac:dyDescent="0.35">
      <c r="B234" s="326"/>
      <c r="C234" s="332"/>
      <c r="D234" s="255" t="s">
        <v>1827</v>
      </c>
      <c r="E234" s="255"/>
      <c r="F234" s="255"/>
      <c r="G234" s="58">
        <v>0</v>
      </c>
      <c r="H234" s="329"/>
      <c r="I234" s="329"/>
      <c r="J234" s="344"/>
      <c r="K234" s="345"/>
      <c r="L234" s="345"/>
      <c r="M234" s="345"/>
      <c r="N234" s="345"/>
      <c r="O234" s="345"/>
      <c r="P234" s="345"/>
      <c r="Q234" s="345"/>
      <c r="R234" s="345"/>
      <c r="S234" s="345"/>
      <c r="T234" s="345"/>
      <c r="U234" s="345"/>
      <c r="V234" s="346"/>
    </row>
    <row r="235" spans="2:22" s="18" customFormat="1" ht="15" customHeight="1" x14ac:dyDescent="0.35">
      <c r="B235" s="326"/>
      <c r="C235" s="332"/>
      <c r="D235" s="294" t="s">
        <v>1829</v>
      </c>
      <c r="E235" s="255"/>
      <c r="F235" s="255"/>
      <c r="G235" s="58">
        <v>0</v>
      </c>
      <c r="H235" s="329"/>
      <c r="I235" s="329"/>
      <c r="J235" s="344"/>
      <c r="K235" s="345"/>
      <c r="L235" s="345"/>
      <c r="M235" s="345"/>
      <c r="N235" s="345"/>
      <c r="O235" s="345"/>
      <c r="P235" s="345"/>
      <c r="Q235" s="345"/>
      <c r="R235" s="345"/>
      <c r="S235" s="345"/>
      <c r="T235" s="345"/>
      <c r="U235" s="345"/>
      <c r="V235" s="346"/>
    </row>
    <row r="236" spans="2:22" s="18" customFormat="1" ht="15" customHeight="1" x14ac:dyDescent="0.35">
      <c r="B236" s="327"/>
      <c r="C236" s="333"/>
      <c r="D236" s="294" t="s">
        <v>1830</v>
      </c>
      <c r="E236" s="255"/>
      <c r="F236" s="255"/>
      <c r="G236" s="58">
        <v>0</v>
      </c>
      <c r="H236" s="330"/>
      <c r="I236" s="330"/>
      <c r="J236" s="347"/>
      <c r="K236" s="348"/>
      <c r="L236" s="348"/>
      <c r="M236" s="348"/>
      <c r="N236" s="348"/>
      <c r="O236" s="348"/>
      <c r="P236" s="348"/>
      <c r="Q236" s="348"/>
      <c r="R236" s="348"/>
      <c r="S236" s="348"/>
      <c r="T236" s="348"/>
      <c r="U236" s="348"/>
      <c r="V236" s="349"/>
    </row>
    <row r="237" spans="2:22" s="18" customFormat="1" ht="15" customHeight="1" x14ac:dyDescent="0.35">
      <c r="B237" s="265" t="s">
        <v>766</v>
      </c>
      <c r="C237" s="255"/>
      <c r="D237" s="255"/>
      <c r="E237" s="255"/>
      <c r="F237" s="255"/>
      <c r="G237" s="294"/>
      <c r="H237" s="252" t="s">
        <v>514</v>
      </c>
      <c r="I237" s="282" t="s">
        <v>971</v>
      </c>
      <c r="J237" s="307" t="s">
        <v>812</v>
      </c>
      <c r="K237" s="308"/>
      <c r="L237" s="308"/>
      <c r="M237" s="308"/>
      <c r="N237" s="308"/>
      <c r="O237" s="308"/>
      <c r="P237" s="308"/>
      <c r="Q237" s="308"/>
      <c r="R237" s="308"/>
      <c r="S237" s="308"/>
      <c r="T237" s="308"/>
      <c r="U237" s="308"/>
      <c r="V237" s="309"/>
    </row>
    <row r="238" spans="2:22" s="18" customFormat="1" ht="15" customHeight="1" x14ac:dyDescent="0.35">
      <c r="B238" s="265" t="s">
        <v>592</v>
      </c>
      <c r="C238" s="255"/>
      <c r="D238" s="255"/>
      <c r="E238" s="255"/>
      <c r="F238" s="255"/>
      <c r="G238" s="32">
        <v>197</v>
      </c>
      <c r="H238" s="252" t="s">
        <v>273</v>
      </c>
      <c r="I238" s="282" t="s">
        <v>363</v>
      </c>
      <c r="J238" s="307" t="s">
        <v>594</v>
      </c>
      <c r="K238" s="308"/>
      <c r="L238" s="308"/>
      <c r="M238" s="308"/>
      <c r="N238" s="308"/>
      <c r="O238" s="308"/>
      <c r="P238" s="308"/>
      <c r="Q238" s="308"/>
      <c r="R238" s="308"/>
      <c r="S238" s="308"/>
      <c r="T238" s="308"/>
      <c r="U238" s="308"/>
      <c r="V238" s="309"/>
    </row>
    <row r="240" spans="2:22" ht="45" customHeight="1" x14ac:dyDescent="0.35"/>
    <row r="241" ht="15" customHeight="1" x14ac:dyDescent="0.35"/>
    <row r="242" ht="15" customHeight="1" x14ac:dyDescent="0.35"/>
  </sheetData>
  <mergeCells count="80">
    <mergeCell ref="A56:A60"/>
    <mergeCell ref="C56:H56"/>
    <mergeCell ref="C57:H57"/>
    <mergeCell ref="C58:H58"/>
    <mergeCell ref="C59:H59"/>
    <mergeCell ref="C60:H60"/>
    <mergeCell ref="J84:V84"/>
    <mergeCell ref="A61:A70"/>
    <mergeCell ref="C61:H61"/>
    <mergeCell ref="C62:H62"/>
    <mergeCell ref="C63:H63"/>
    <mergeCell ref="C64:H64"/>
    <mergeCell ref="C65:H65"/>
    <mergeCell ref="C66:H66"/>
    <mergeCell ref="C67:H67"/>
    <mergeCell ref="C68:H68"/>
    <mergeCell ref="C69:H69"/>
    <mergeCell ref="B93:B100"/>
    <mergeCell ref="J101:V119"/>
    <mergeCell ref="C101:C119"/>
    <mergeCell ref="B26:B29"/>
    <mergeCell ref="C26:C27"/>
    <mergeCell ref="D26:D29"/>
    <mergeCell ref="C28:C29"/>
    <mergeCell ref="E73:I73"/>
    <mergeCell ref="C70:H70"/>
    <mergeCell ref="C55:H55"/>
    <mergeCell ref="B35:B50"/>
    <mergeCell ref="E35:E50"/>
    <mergeCell ref="B85:B92"/>
    <mergeCell ref="J85:V92"/>
    <mergeCell ref="E74:I74"/>
    <mergeCell ref="B83:V83"/>
    <mergeCell ref="B6:B21"/>
    <mergeCell ref="J141:V141"/>
    <mergeCell ref="F142:F160"/>
    <mergeCell ref="J142:V179"/>
    <mergeCell ref="J120:V138"/>
    <mergeCell ref="C139:C140"/>
    <mergeCell ref="H139:H140"/>
    <mergeCell ref="I139:I140"/>
    <mergeCell ref="J139:V140"/>
    <mergeCell ref="C120:C138"/>
    <mergeCell ref="H120:H138"/>
    <mergeCell ref="I120:I138"/>
    <mergeCell ref="E142:E179"/>
    <mergeCell ref="C142:C179"/>
    <mergeCell ref="B120:B138"/>
    <mergeCell ref="B139:B140"/>
    <mergeCell ref="I85:I92"/>
    <mergeCell ref="H85:H92"/>
    <mergeCell ref="C85:C92"/>
    <mergeCell ref="J93:V100"/>
    <mergeCell ref="J218:V236"/>
    <mergeCell ref="H142:H179"/>
    <mergeCell ref="I142:I179"/>
    <mergeCell ref="C180:C198"/>
    <mergeCell ref="I199:I217"/>
    <mergeCell ref="F161:F179"/>
    <mergeCell ref="H218:H236"/>
    <mergeCell ref="I218:I236"/>
    <mergeCell ref="I101:I119"/>
    <mergeCell ref="C93:C100"/>
    <mergeCell ref="H93:H100"/>
    <mergeCell ref="I93:I100"/>
    <mergeCell ref="J237:V237"/>
    <mergeCell ref="J238:V238"/>
    <mergeCell ref="B101:B119"/>
    <mergeCell ref="H101:H119"/>
    <mergeCell ref="J199:V217"/>
    <mergeCell ref="H180:H198"/>
    <mergeCell ref="I180:I198"/>
    <mergeCell ref="B180:B198"/>
    <mergeCell ref="J180:V198"/>
    <mergeCell ref="B199:B217"/>
    <mergeCell ref="C199:C217"/>
    <mergeCell ref="H199:H217"/>
    <mergeCell ref="B218:B236"/>
    <mergeCell ref="C218:C236"/>
    <mergeCell ref="B142:B179"/>
  </mergeCells>
  <conditionalFormatting sqref="C85:G85 C101:G101 D86:G92 E93:G100 C237:G238 D102:G116 D139:G141 F161 D117:F119">
    <cfRule type="cellIs" dxfId="1177" priority="12" operator="notEqual">
      <formula>""</formula>
    </cfRule>
  </conditionalFormatting>
  <conditionalFormatting sqref="C93:D93 D94:D100">
    <cfRule type="cellIs" dxfId="1176" priority="11" operator="notEqual">
      <formula>""</formula>
    </cfRule>
  </conditionalFormatting>
  <conditionalFormatting sqref="C120:G120 D121:G138">
    <cfRule type="cellIs" dxfId="1175" priority="10" operator="notEqual">
      <formula>""</formula>
    </cfRule>
  </conditionalFormatting>
  <conditionalFormatting sqref="G161:G179">
    <cfRule type="cellIs" dxfId="1174" priority="6" operator="notEqual">
      <formula>""</formula>
    </cfRule>
  </conditionalFormatting>
  <conditionalFormatting sqref="C139">
    <cfRule type="cellIs" dxfId="1173" priority="9" operator="notEqual">
      <formula>""</formula>
    </cfRule>
  </conditionalFormatting>
  <conditionalFormatting sqref="C142:G142 D143:D160 G143:G160">
    <cfRule type="cellIs" dxfId="1172" priority="8" operator="notEqual">
      <formula>""</formula>
    </cfRule>
  </conditionalFormatting>
  <conditionalFormatting sqref="D161:D179">
    <cfRule type="cellIs" dxfId="1171" priority="7" operator="notEqual">
      <formula>""</formula>
    </cfRule>
  </conditionalFormatting>
  <conditionalFormatting sqref="C180:G180 D181:G198">
    <cfRule type="cellIs" dxfId="1170" priority="5" operator="notEqual">
      <formula>""</formula>
    </cfRule>
  </conditionalFormatting>
  <conditionalFormatting sqref="C199:G199 D200:G214 D215:F217">
    <cfRule type="cellIs" dxfId="1169" priority="4" operator="notEqual">
      <formula>""</formula>
    </cfRule>
  </conditionalFormatting>
  <conditionalFormatting sqref="C218:G218 D219:G236">
    <cfRule type="cellIs" dxfId="1168" priority="3" operator="notEqual">
      <formula>""</formula>
    </cfRule>
  </conditionalFormatting>
  <conditionalFormatting sqref="G117:G119">
    <cfRule type="cellIs" dxfId="1167" priority="2" operator="notEqual">
      <formula>""</formula>
    </cfRule>
  </conditionalFormatting>
  <conditionalFormatting sqref="G215:G217">
    <cfRule type="cellIs" dxfId="1166" priority="1" operator="notEqual">
      <formula>""</formula>
    </cfRule>
  </conditionalFormatting>
  <hyperlinks>
    <hyperlink ref="J24" location="_ftn1" display="_ftn1" xr:uid="{00000000-0004-0000-3900-000000000000}"/>
    <hyperlink ref="K24" location="_ftn2" display="_ftn2" xr:uid="{00000000-0004-0000-3900-000001000000}"/>
  </hyperlink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V361"/>
  <sheetViews>
    <sheetView workbookViewId="0">
      <selection activeCell="C51" sqref="C34:H89"/>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CFL - Specialty</v>
      </c>
    </row>
    <row r="2" spans="2:9" x14ac:dyDescent="0.35">
      <c r="B2" t="s">
        <v>208</v>
      </c>
      <c r="C2" s="47" t="s">
        <v>1841</v>
      </c>
    </row>
    <row r="3" spans="2:9" x14ac:dyDescent="0.35">
      <c r="C3" s="99" t="s">
        <v>1800</v>
      </c>
    </row>
    <row r="4" spans="2:9" x14ac:dyDescent="0.35">
      <c r="B4" s="47" t="s">
        <v>209</v>
      </c>
      <c r="G4" s="47" t="s">
        <v>210</v>
      </c>
    </row>
    <row r="5" spans="2:9" ht="38.5" x14ac:dyDescent="0.35">
      <c r="B5" s="244" t="s">
        <v>211</v>
      </c>
      <c r="C5" s="244" t="s">
        <v>212</v>
      </c>
      <c r="D5" s="133" t="s">
        <v>213</v>
      </c>
      <c r="G5" s="244" t="s">
        <v>211</v>
      </c>
      <c r="H5" s="244" t="s">
        <v>212</v>
      </c>
      <c r="I5" s="133" t="s">
        <v>214</v>
      </c>
    </row>
    <row r="6" spans="2:9" ht="15" customHeight="1" x14ac:dyDescent="0.35">
      <c r="B6" s="487" t="s">
        <v>699</v>
      </c>
      <c r="C6" s="20" t="s">
        <v>903</v>
      </c>
      <c r="D6" s="295">
        <v>2.159827213822894</v>
      </c>
      <c r="E6" s="252"/>
      <c r="G6" s="81"/>
      <c r="H6" s="81"/>
      <c r="I6" s="71"/>
    </row>
    <row r="7" spans="2:9" x14ac:dyDescent="0.35">
      <c r="B7" s="487"/>
      <c r="C7" s="285" t="s">
        <v>791</v>
      </c>
      <c r="D7" s="295">
        <v>5.3276505061267985</v>
      </c>
      <c r="E7" s="25"/>
    </row>
    <row r="8" spans="2:9" x14ac:dyDescent="0.35">
      <c r="B8" s="487"/>
      <c r="C8" s="285" t="s">
        <v>706</v>
      </c>
      <c r="D8" s="295">
        <v>2.1445421402530558</v>
      </c>
      <c r="E8" s="25"/>
    </row>
    <row r="9" spans="2:9" x14ac:dyDescent="0.35">
      <c r="B9" s="487"/>
      <c r="C9" s="285" t="s">
        <v>710</v>
      </c>
      <c r="D9" s="295">
        <v>2.627430373095113</v>
      </c>
      <c r="E9" s="25"/>
    </row>
    <row r="10" spans="2:9" x14ac:dyDescent="0.35">
      <c r="B10" s="487"/>
      <c r="C10" s="285" t="s">
        <v>1048</v>
      </c>
      <c r="D10" s="295">
        <v>1.5337423312883436</v>
      </c>
      <c r="E10" s="25"/>
    </row>
    <row r="11" spans="2:9" x14ac:dyDescent="0.35">
      <c r="B11" s="487"/>
      <c r="C11" s="285" t="s">
        <v>1053</v>
      </c>
      <c r="D11" s="295">
        <v>3.5087719298245612</v>
      </c>
      <c r="E11" s="25"/>
    </row>
    <row r="12" spans="2:9" x14ac:dyDescent="0.35">
      <c r="B12" s="487"/>
      <c r="C12" s="285" t="s">
        <v>906</v>
      </c>
      <c r="D12" s="295">
        <v>3.2669062397909179</v>
      </c>
      <c r="E12" s="25"/>
    </row>
    <row r="13" spans="2:9" x14ac:dyDescent="0.35">
      <c r="B13" s="487"/>
      <c r="C13" s="285" t="s">
        <v>911</v>
      </c>
      <c r="D13" s="295">
        <v>3.2669062397909179</v>
      </c>
      <c r="E13" s="25"/>
    </row>
    <row r="14" spans="2:9" x14ac:dyDescent="0.35">
      <c r="B14" s="487"/>
      <c r="C14" s="285" t="s">
        <v>1049</v>
      </c>
      <c r="D14" s="295">
        <v>3.4246575342465753</v>
      </c>
      <c r="E14" s="25"/>
    </row>
    <row r="15" spans="2:9" x14ac:dyDescent="0.35">
      <c r="B15" s="487"/>
      <c r="C15" s="285" t="s">
        <v>1050</v>
      </c>
      <c r="D15" s="295">
        <v>3.4246575342465753</v>
      </c>
      <c r="E15" s="25"/>
    </row>
    <row r="16" spans="2:9" x14ac:dyDescent="0.35">
      <c r="B16" s="487"/>
      <c r="C16" s="285" t="s">
        <v>1054</v>
      </c>
      <c r="D16" s="295">
        <v>4.1459369817578775</v>
      </c>
      <c r="E16" s="25"/>
    </row>
    <row r="17" spans="2:15" x14ac:dyDescent="0.35">
      <c r="B17" s="487"/>
      <c r="C17" s="285" t="s">
        <v>908</v>
      </c>
      <c r="D17" s="295">
        <v>1.8372221201543266</v>
      </c>
      <c r="E17" s="25"/>
    </row>
    <row r="18" spans="2:15" x14ac:dyDescent="0.35">
      <c r="B18" s="487"/>
      <c r="C18" s="285" t="s">
        <v>1051</v>
      </c>
      <c r="D18" s="295">
        <v>2.4600246002460024</v>
      </c>
      <c r="E18" s="25"/>
    </row>
    <row r="19" spans="2:15" x14ac:dyDescent="0.35">
      <c r="B19" s="487"/>
      <c r="C19" s="285" t="s">
        <v>1052</v>
      </c>
      <c r="D19" s="295">
        <v>2.7070925825663239</v>
      </c>
      <c r="E19" s="25"/>
    </row>
    <row r="20" spans="2:15" x14ac:dyDescent="0.35">
      <c r="B20" s="487"/>
      <c r="C20" s="285" t="s">
        <v>707</v>
      </c>
      <c r="D20" s="295">
        <v>3.4246575342465753</v>
      </c>
      <c r="E20" s="25"/>
    </row>
    <row r="21" spans="2:15" ht="29" x14ac:dyDescent="0.35">
      <c r="B21" s="487"/>
      <c r="C21" s="20" t="s">
        <v>1055</v>
      </c>
      <c r="D21" s="295">
        <v>3.2626427406199023</v>
      </c>
      <c r="E21" s="25"/>
    </row>
    <row r="22" spans="2:15" x14ac:dyDescent="0.35">
      <c r="D22" s="134"/>
    </row>
    <row r="23" spans="2:15" x14ac:dyDescent="0.35">
      <c r="B23" s="23" t="s">
        <v>215</v>
      </c>
      <c r="C23" s="169"/>
      <c r="D23" s="25"/>
      <c r="E23" s="18"/>
      <c r="F23" s="18"/>
      <c r="G23" s="18"/>
      <c r="H23" s="18"/>
      <c r="I23" s="18"/>
      <c r="J23" s="18"/>
      <c r="K23" s="18"/>
      <c r="L23" s="18"/>
      <c r="M23" s="23" t="s">
        <v>216</v>
      </c>
      <c r="N23" s="132"/>
      <c r="O23" s="132"/>
    </row>
    <row r="24" spans="2:15" ht="45.75" customHeight="1" x14ac:dyDescent="0.35">
      <c r="B24" s="303" t="s">
        <v>217</v>
      </c>
      <c r="C24" s="303" t="s">
        <v>212</v>
      </c>
      <c r="D24" s="303" t="s">
        <v>249</v>
      </c>
      <c r="E24" s="303" t="s">
        <v>256</v>
      </c>
      <c r="F24" s="24" t="s">
        <v>218</v>
      </c>
      <c r="G24" s="24" t="s">
        <v>1842</v>
      </c>
      <c r="H24" s="18"/>
      <c r="I24" s="18"/>
      <c r="J24" s="18"/>
      <c r="K24" s="18"/>
      <c r="L24" s="18"/>
      <c r="M24" s="303" t="s">
        <v>211</v>
      </c>
      <c r="N24" s="303" t="s">
        <v>212</v>
      </c>
      <c r="O24" s="24" t="s">
        <v>220</v>
      </c>
    </row>
    <row r="25" spans="2:15" x14ac:dyDescent="0.35">
      <c r="B25" s="352" t="s">
        <v>1843</v>
      </c>
      <c r="C25" s="352" t="s">
        <v>1844</v>
      </c>
      <c r="D25" s="352" t="s">
        <v>1845</v>
      </c>
      <c r="E25" s="274" t="s">
        <v>1846</v>
      </c>
      <c r="F25" s="36">
        <v>0.56000000000000005</v>
      </c>
      <c r="G25" s="36">
        <f>10+7.84</f>
        <v>17.84</v>
      </c>
      <c r="H25" s="18"/>
      <c r="I25" s="18"/>
      <c r="J25" s="18"/>
      <c r="K25" s="18"/>
      <c r="L25" s="18"/>
      <c r="M25" s="253"/>
      <c r="N25" s="253"/>
      <c r="O25" s="5"/>
    </row>
    <row r="26" spans="2:15" ht="15" customHeight="1" x14ac:dyDescent="0.35">
      <c r="B26" s="352"/>
      <c r="C26" s="352"/>
      <c r="D26" s="352"/>
      <c r="E26" s="274" t="s">
        <v>1847</v>
      </c>
      <c r="F26" s="38">
        <v>-1.25</v>
      </c>
      <c r="G26" s="38">
        <f>10+9.31</f>
        <v>19.310000000000002</v>
      </c>
      <c r="H26" s="18"/>
      <c r="I26" s="18"/>
      <c r="J26" s="18"/>
      <c r="K26" s="18"/>
      <c r="L26" s="18"/>
      <c r="M26" s="18"/>
      <c r="N26" s="18"/>
      <c r="O26" s="18"/>
    </row>
    <row r="27" spans="2:15" ht="15" customHeight="1" x14ac:dyDescent="0.35">
      <c r="B27" s="352"/>
      <c r="C27" s="352" t="s">
        <v>1848</v>
      </c>
      <c r="D27" s="352"/>
      <c r="E27" s="274" t="s">
        <v>1849</v>
      </c>
      <c r="F27" s="38">
        <v>3.08</v>
      </c>
      <c r="G27" s="38">
        <f>10+7.8</f>
        <v>17.8</v>
      </c>
      <c r="H27" s="18"/>
      <c r="I27" s="18"/>
      <c r="J27" s="18"/>
      <c r="K27" s="18"/>
      <c r="L27" s="18"/>
      <c r="M27" s="18"/>
      <c r="N27" s="18"/>
      <c r="O27" s="18"/>
    </row>
    <row r="28" spans="2:15" x14ac:dyDescent="0.35">
      <c r="B28" s="352"/>
      <c r="C28" s="352"/>
      <c r="D28" s="352"/>
      <c r="E28" s="274" t="s">
        <v>1850</v>
      </c>
      <c r="F28" s="38">
        <v>2.61</v>
      </c>
      <c r="G28" s="38">
        <f>10+8.15</f>
        <v>18.149999999999999</v>
      </c>
      <c r="H28" s="18"/>
      <c r="I28" s="18"/>
      <c r="J28" s="18"/>
      <c r="K28" s="18"/>
      <c r="L28" s="18"/>
      <c r="M28" s="18"/>
      <c r="N28" s="18"/>
      <c r="O28" s="18"/>
    </row>
    <row r="29" spans="2:15" x14ac:dyDescent="0.35">
      <c r="B29" s="352"/>
      <c r="C29" s="253" t="s">
        <v>1851</v>
      </c>
      <c r="D29" s="253"/>
      <c r="E29" s="274"/>
      <c r="F29" s="38">
        <v>1.81</v>
      </c>
      <c r="G29" s="38">
        <v>17.82</v>
      </c>
    </row>
    <row r="30" spans="2:15" x14ac:dyDescent="0.35">
      <c r="B30" s="132"/>
      <c r="C30" s="132"/>
      <c r="D30" s="132"/>
      <c r="E30" s="171"/>
      <c r="F30" s="170"/>
      <c r="G30" s="170"/>
    </row>
    <row r="31" spans="2:15" x14ac:dyDescent="0.35">
      <c r="B31" s="47" t="s">
        <v>221</v>
      </c>
      <c r="E31" s="132"/>
      <c r="F31" s="132"/>
    </row>
    <row r="32" spans="2:15" x14ac:dyDescent="0.35">
      <c r="E32" s="132"/>
      <c r="F32" s="132"/>
    </row>
    <row r="33" spans="2:8" ht="25" x14ac:dyDescent="0.35">
      <c r="B33" s="303" t="s">
        <v>217</v>
      </c>
      <c r="C33" s="303" t="s">
        <v>212</v>
      </c>
      <c r="D33" s="303" t="s">
        <v>1852</v>
      </c>
      <c r="E33" s="303" t="s">
        <v>256</v>
      </c>
      <c r="F33" s="19" t="s">
        <v>222</v>
      </c>
      <c r="G33" s="19" t="s">
        <v>223</v>
      </c>
      <c r="H33" s="252"/>
    </row>
    <row r="34" spans="2:8" x14ac:dyDescent="0.35">
      <c r="B34" s="487" t="s">
        <v>699</v>
      </c>
      <c r="C34" s="294" t="s">
        <v>903</v>
      </c>
      <c r="D34" s="351" t="s">
        <v>1843</v>
      </c>
      <c r="E34" s="494" t="s">
        <v>1844</v>
      </c>
      <c r="F34" s="98">
        <v>0.93</v>
      </c>
      <c r="G34" s="490" t="s">
        <v>1853</v>
      </c>
    </row>
    <row r="35" spans="2:8" x14ac:dyDescent="0.35">
      <c r="B35" s="487"/>
      <c r="C35" s="294" t="s">
        <v>791</v>
      </c>
      <c r="D35" s="351"/>
      <c r="E35" s="494"/>
      <c r="F35" s="98">
        <v>2.29</v>
      </c>
      <c r="G35" s="358"/>
    </row>
    <row r="36" spans="2:8" x14ac:dyDescent="0.35">
      <c r="B36" s="487"/>
      <c r="C36" s="255" t="s">
        <v>706</v>
      </c>
      <c r="D36" s="351"/>
      <c r="E36" s="494"/>
      <c r="F36" s="98">
        <v>0.92</v>
      </c>
      <c r="G36" s="358"/>
    </row>
    <row r="37" spans="2:8" x14ac:dyDescent="0.35">
      <c r="B37" s="487"/>
      <c r="C37" s="294" t="s">
        <v>710</v>
      </c>
      <c r="D37" s="351"/>
      <c r="E37" s="494"/>
      <c r="F37" s="98">
        <v>1.1299999999999999</v>
      </c>
      <c r="G37" s="358"/>
    </row>
    <row r="38" spans="2:8" x14ac:dyDescent="0.35">
      <c r="B38" s="487"/>
      <c r="C38" s="294" t="s">
        <v>1048</v>
      </c>
      <c r="D38" s="351"/>
      <c r="E38" s="494"/>
      <c r="F38" s="98">
        <v>0.66</v>
      </c>
      <c r="G38" s="358"/>
    </row>
    <row r="39" spans="2:8" x14ac:dyDescent="0.35">
      <c r="B39" s="487"/>
      <c r="C39" s="294" t="s">
        <v>1053</v>
      </c>
      <c r="D39" s="351"/>
      <c r="E39" s="494"/>
      <c r="F39" s="98">
        <v>1.51</v>
      </c>
      <c r="G39" s="358"/>
    </row>
    <row r="40" spans="2:8" x14ac:dyDescent="0.35">
      <c r="B40" s="487"/>
      <c r="C40" s="255" t="s">
        <v>906</v>
      </c>
      <c r="D40" s="351"/>
      <c r="E40" s="494"/>
      <c r="F40" s="98">
        <v>1.4</v>
      </c>
      <c r="G40" s="358"/>
    </row>
    <row r="41" spans="2:8" x14ac:dyDescent="0.35">
      <c r="B41" s="487"/>
      <c r="C41" s="294" t="s">
        <v>911</v>
      </c>
      <c r="D41" s="351"/>
      <c r="E41" s="494"/>
      <c r="F41" s="98">
        <v>1.4</v>
      </c>
      <c r="G41" s="358"/>
    </row>
    <row r="42" spans="2:8" x14ac:dyDescent="0.35">
      <c r="B42" s="487"/>
      <c r="C42" s="294" t="s">
        <v>1049</v>
      </c>
      <c r="D42" s="351"/>
      <c r="E42" s="494"/>
      <c r="F42" s="98">
        <v>1.47</v>
      </c>
      <c r="G42" s="358"/>
    </row>
    <row r="43" spans="2:8" x14ac:dyDescent="0.35">
      <c r="B43" s="487"/>
      <c r="C43" s="294" t="s">
        <v>1050</v>
      </c>
      <c r="D43" s="351"/>
      <c r="E43" s="494"/>
      <c r="F43" s="98">
        <v>1.47</v>
      </c>
      <c r="G43" s="358"/>
    </row>
    <row r="44" spans="2:8" x14ac:dyDescent="0.35">
      <c r="B44" s="487"/>
      <c r="C44" s="255" t="s">
        <v>1054</v>
      </c>
      <c r="D44" s="351"/>
      <c r="E44" s="494"/>
      <c r="F44" s="98">
        <v>1.78</v>
      </c>
      <c r="G44" s="358"/>
    </row>
    <row r="45" spans="2:8" x14ac:dyDescent="0.35">
      <c r="B45" s="487"/>
      <c r="C45" s="294" t="s">
        <v>908</v>
      </c>
      <c r="D45" s="351"/>
      <c r="E45" s="494"/>
      <c r="F45" s="98">
        <v>0.79</v>
      </c>
      <c r="G45" s="358"/>
    </row>
    <row r="46" spans="2:8" x14ac:dyDescent="0.35">
      <c r="B46" s="487"/>
      <c r="C46" s="294" t="s">
        <v>1051</v>
      </c>
      <c r="D46" s="351"/>
      <c r="E46" s="494"/>
      <c r="F46" s="98">
        <v>1.06</v>
      </c>
      <c r="G46" s="358"/>
    </row>
    <row r="47" spans="2:8" x14ac:dyDescent="0.35">
      <c r="B47" s="487"/>
      <c r="C47" s="294" t="s">
        <v>1052</v>
      </c>
      <c r="D47" s="351"/>
      <c r="E47" s="494"/>
      <c r="F47" s="98">
        <v>1.1599999999999999</v>
      </c>
      <c r="G47" s="358"/>
    </row>
    <row r="48" spans="2:8" x14ac:dyDescent="0.35">
      <c r="B48" s="487"/>
      <c r="C48" s="255" t="s">
        <v>707</v>
      </c>
      <c r="D48" s="351"/>
      <c r="E48" s="494"/>
      <c r="F48" s="98">
        <v>1.47</v>
      </c>
      <c r="G48" s="358"/>
    </row>
    <row r="49" spans="2:7" ht="29" x14ac:dyDescent="0.35">
      <c r="B49" s="487"/>
      <c r="C49" s="255" t="s">
        <v>1055</v>
      </c>
      <c r="D49" s="351"/>
      <c r="E49" s="494"/>
      <c r="F49" s="98">
        <v>1.4</v>
      </c>
      <c r="G49" s="359"/>
    </row>
    <row r="50" spans="2:7" x14ac:dyDescent="0.35">
      <c r="B50" s="487"/>
      <c r="C50" s="294" t="s">
        <v>903</v>
      </c>
      <c r="D50" s="351"/>
      <c r="E50" s="494" t="s">
        <v>1854</v>
      </c>
      <c r="F50" s="252">
        <v>0.71</v>
      </c>
      <c r="G50" s="490" t="s">
        <v>1855</v>
      </c>
    </row>
    <row r="51" spans="2:7" x14ac:dyDescent="0.35">
      <c r="B51" s="487"/>
      <c r="C51" s="294" t="s">
        <v>791</v>
      </c>
      <c r="D51" s="351"/>
      <c r="E51" s="494"/>
      <c r="F51" s="252">
        <v>1.76</v>
      </c>
      <c r="G51" s="329"/>
    </row>
    <row r="52" spans="2:7" x14ac:dyDescent="0.35">
      <c r="B52" s="487"/>
      <c r="C52" s="255" t="s">
        <v>706</v>
      </c>
      <c r="D52" s="351"/>
      <c r="E52" s="494"/>
      <c r="F52" s="252">
        <v>0.71</v>
      </c>
      <c r="G52" s="329"/>
    </row>
    <row r="53" spans="2:7" x14ac:dyDescent="0.35">
      <c r="B53" s="487"/>
      <c r="C53" s="294" t="s">
        <v>710</v>
      </c>
      <c r="D53" s="351"/>
      <c r="E53" s="494"/>
      <c r="F53" s="252">
        <v>0.87</v>
      </c>
      <c r="G53" s="329"/>
    </row>
    <row r="54" spans="2:7" x14ac:dyDescent="0.35">
      <c r="B54" s="487"/>
      <c r="C54" s="294" t="s">
        <v>1048</v>
      </c>
      <c r="D54" s="351"/>
      <c r="E54" s="494"/>
      <c r="F54" s="252">
        <v>0.51</v>
      </c>
      <c r="G54" s="329"/>
    </row>
    <row r="55" spans="2:7" x14ac:dyDescent="0.35">
      <c r="B55" s="487"/>
      <c r="C55" s="294" t="s">
        <v>1053</v>
      </c>
      <c r="D55" s="351"/>
      <c r="E55" s="494"/>
      <c r="F55" s="252">
        <v>1.1599999999999999</v>
      </c>
      <c r="G55" s="329"/>
    </row>
    <row r="56" spans="2:7" x14ac:dyDescent="0.35">
      <c r="B56" s="487"/>
      <c r="C56" s="255" t="s">
        <v>906</v>
      </c>
      <c r="D56" s="351"/>
      <c r="E56" s="494"/>
      <c r="F56" s="252">
        <v>1.08</v>
      </c>
      <c r="G56" s="329"/>
    </row>
    <row r="57" spans="2:7" x14ac:dyDescent="0.35">
      <c r="B57" s="487"/>
      <c r="C57" s="294" t="s">
        <v>911</v>
      </c>
      <c r="D57" s="351"/>
      <c r="E57" s="494"/>
      <c r="F57" s="252">
        <v>1.08</v>
      </c>
      <c r="G57" s="329"/>
    </row>
    <row r="58" spans="2:7" x14ac:dyDescent="0.35">
      <c r="B58" s="487"/>
      <c r="C58" s="294" t="s">
        <v>1049</v>
      </c>
      <c r="D58" s="351"/>
      <c r="E58" s="494"/>
      <c r="F58" s="252">
        <v>1.1299999999999999</v>
      </c>
      <c r="G58" s="329"/>
    </row>
    <row r="59" spans="2:7" x14ac:dyDescent="0.35">
      <c r="B59" s="487"/>
      <c r="C59" s="294" t="s">
        <v>1050</v>
      </c>
      <c r="D59" s="351"/>
      <c r="E59" s="494"/>
      <c r="F59" s="252">
        <v>1.1299999999999999</v>
      </c>
      <c r="G59" s="329"/>
    </row>
    <row r="60" spans="2:7" x14ac:dyDescent="0.35">
      <c r="B60" s="487"/>
      <c r="C60" s="255" t="s">
        <v>1054</v>
      </c>
      <c r="D60" s="351"/>
      <c r="E60" s="494"/>
      <c r="F60" s="252">
        <v>1.37</v>
      </c>
      <c r="G60" s="329"/>
    </row>
    <row r="61" spans="2:7" x14ac:dyDescent="0.35">
      <c r="B61" s="487"/>
      <c r="C61" s="294" t="s">
        <v>908</v>
      </c>
      <c r="D61" s="351"/>
      <c r="E61" s="494"/>
      <c r="F61" s="252">
        <v>0.61</v>
      </c>
      <c r="G61" s="329"/>
    </row>
    <row r="62" spans="2:7" x14ac:dyDescent="0.35">
      <c r="B62" s="487"/>
      <c r="C62" s="294" t="s">
        <v>1051</v>
      </c>
      <c r="D62" s="351"/>
      <c r="E62" s="494"/>
      <c r="F62" s="252">
        <v>0.81</v>
      </c>
      <c r="G62" s="329"/>
    </row>
    <row r="63" spans="2:7" x14ac:dyDescent="0.35">
      <c r="B63" s="487"/>
      <c r="C63" s="294" t="s">
        <v>1052</v>
      </c>
      <c r="D63" s="351"/>
      <c r="E63" s="494"/>
      <c r="F63" s="252">
        <v>0.89</v>
      </c>
      <c r="G63" s="329"/>
    </row>
    <row r="64" spans="2:7" x14ac:dyDescent="0.35">
      <c r="B64" s="487"/>
      <c r="C64" s="255" t="s">
        <v>707</v>
      </c>
      <c r="D64" s="351"/>
      <c r="E64" s="494"/>
      <c r="F64" s="252">
        <v>1.1299999999999999</v>
      </c>
      <c r="G64" s="329"/>
    </row>
    <row r="65" spans="2:7" ht="29" x14ac:dyDescent="0.35">
      <c r="B65" s="487"/>
      <c r="C65" s="255" t="s">
        <v>1055</v>
      </c>
      <c r="D65" s="351"/>
      <c r="E65" s="494"/>
      <c r="F65" s="252">
        <v>1.08</v>
      </c>
      <c r="G65" s="330"/>
    </row>
    <row r="66" spans="2:7" x14ac:dyDescent="0.35">
      <c r="B66" s="487"/>
      <c r="C66" s="294" t="s">
        <v>903</v>
      </c>
      <c r="D66" s="351"/>
      <c r="E66" s="494" t="s">
        <v>269</v>
      </c>
      <c r="F66" s="252">
        <v>0.82</v>
      </c>
      <c r="G66" s="491">
        <v>6.01</v>
      </c>
    </row>
    <row r="67" spans="2:7" x14ac:dyDescent="0.35">
      <c r="B67" s="487"/>
      <c r="C67" s="294" t="s">
        <v>791</v>
      </c>
      <c r="D67" s="351"/>
      <c r="E67" s="494"/>
      <c r="F67" s="252">
        <v>2.02</v>
      </c>
      <c r="G67" s="492"/>
    </row>
    <row r="68" spans="2:7" x14ac:dyDescent="0.35">
      <c r="B68" s="487"/>
      <c r="C68" s="255" t="s">
        <v>706</v>
      </c>
      <c r="D68" s="351"/>
      <c r="E68" s="494"/>
      <c r="F68" s="252">
        <v>0.81</v>
      </c>
      <c r="G68" s="492"/>
    </row>
    <row r="69" spans="2:7" x14ac:dyDescent="0.35">
      <c r="B69" s="487"/>
      <c r="C69" s="294" t="s">
        <v>710</v>
      </c>
      <c r="D69" s="351"/>
      <c r="E69" s="494"/>
      <c r="F69" s="98">
        <v>1</v>
      </c>
      <c r="G69" s="492"/>
    </row>
    <row r="70" spans="2:7" x14ac:dyDescent="0.35">
      <c r="B70" s="487"/>
      <c r="C70" s="294" t="s">
        <v>1048</v>
      </c>
      <c r="D70" s="351"/>
      <c r="E70" s="494"/>
      <c r="F70" s="252">
        <v>0.57999999999999996</v>
      </c>
      <c r="G70" s="492"/>
    </row>
    <row r="71" spans="2:7" x14ac:dyDescent="0.35">
      <c r="B71" s="487"/>
      <c r="C71" s="294" t="s">
        <v>1053</v>
      </c>
      <c r="D71" s="351"/>
      <c r="E71" s="494"/>
      <c r="F71" s="252">
        <v>1.33</v>
      </c>
      <c r="G71" s="492"/>
    </row>
    <row r="72" spans="2:7" x14ac:dyDescent="0.35">
      <c r="B72" s="487"/>
      <c r="C72" s="255" t="s">
        <v>906</v>
      </c>
      <c r="D72" s="351"/>
      <c r="E72" s="494"/>
      <c r="F72" s="252">
        <v>1.24</v>
      </c>
      <c r="G72" s="492"/>
    </row>
    <row r="73" spans="2:7" x14ac:dyDescent="0.35">
      <c r="B73" s="487"/>
      <c r="C73" s="294" t="s">
        <v>911</v>
      </c>
      <c r="D73" s="351"/>
      <c r="E73" s="494"/>
      <c r="F73" s="252">
        <v>1.24</v>
      </c>
      <c r="G73" s="492"/>
    </row>
    <row r="74" spans="2:7" x14ac:dyDescent="0.35">
      <c r="B74" s="487"/>
      <c r="C74" s="294" t="s">
        <v>1049</v>
      </c>
      <c r="D74" s="351"/>
      <c r="E74" s="494"/>
      <c r="F74" s="98">
        <v>1.3</v>
      </c>
      <c r="G74" s="492"/>
    </row>
    <row r="75" spans="2:7" x14ac:dyDescent="0.35">
      <c r="B75" s="487"/>
      <c r="C75" s="294" t="s">
        <v>1050</v>
      </c>
      <c r="D75" s="351"/>
      <c r="E75" s="494"/>
      <c r="F75" s="98">
        <v>1.3</v>
      </c>
      <c r="G75" s="492"/>
    </row>
    <row r="76" spans="2:7" x14ac:dyDescent="0.35">
      <c r="B76" s="487"/>
      <c r="C76" s="255" t="s">
        <v>1054</v>
      </c>
      <c r="D76" s="351"/>
      <c r="E76" s="494"/>
      <c r="F76" s="252">
        <v>1.58</v>
      </c>
      <c r="G76" s="492"/>
    </row>
    <row r="77" spans="2:7" x14ac:dyDescent="0.35">
      <c r="B77" s="487"/>
      <c r="C77" s="294" t="s">
        <v>908</v>
      </c>
      <c r="D77" s="351"/>
      <c r="E77" s="494"/>
      <c r="F77" s="98">
        <v>0.7</v>
      </c>
      <c r="G77" s="492"/>
    </row>
    <row r="78" spans="2:7" x14ac:dyDescent="0.35">
      <c r="B78" s="487"/>
      <c r="C78" s="294" t="s">
        <v>1051</v>
      </c>
      <c r="D78" s="351"/>
      <c r="E78" s="494"/>
      <c r="F78" s="252">
        <v>0.93</v>
      </c>
      <c r="G78" s="492"/>
    </row>
    <row r="79" spans="2:7" x14ac:dyDescent="0.35">
      <c r="B79" s="487"/>
      <c r="C79" s="294" t="s">
        <v>1052</v>
      </c>
      <c r="D79" s="351"/>
      <c r="E79" s="494"/>
      <c r="F79" s="252">
        <v>1.03</v>
      </c>
      <c r="G79" s="492"/>
    </row>
    <row r="80" spans="2:7" x14ac:dyDescent="0.35">
      <c r="B80" s="487"/>
      <c r="C80" s="255" t="s">
        <v>707</v>
      </c>
      <c r="D80" s="351"/>
      <c r="E80" s="494"/>
      <c r="F80" s="98">
        <v>1.3</v>
      </c>
      <c r="G80" s="492"/>
    </row>
    <row r="81" spans="1:17" ht="29" x14ac:dyDescent="0.35">
      <c r="B81" s="487"/>
      <c r="C81" s="255" t="s">
        <v>1055</v>
      </c>
      <c r="D81" s="351"/>
      <c r="E81" s="494"/>
      <c r="F81" s="252">
        <v>1.24</v>
      </c>
      <c r="G81" s="493"/>
    </row>
    <row r="82" spans="1:17" x14ac:dyDescent="0.35">
      <c r="B82" s="40"/>
      <c r="D82" s="134"/>
      <c r="E82" s="134"/>
    </row>
    <row r="83" spans="1:17" x14ac:dyDescent="0.35">
      <c r="B83" s="47" t="s">
        <v>224</v>
      </c>
    </row>
    <row r="84" spans="1:17" x14ac:dyDescent="0.35">
      <c r="B84" s="130" t="s">
        <v>225</v>
      </c>
      <c r="C84" s="411" t="s">
        <v>226</v>
      </c>
      <c r="D84" s="412"/>
      <c r="E84" s="412"/>
      <c r="F84" s="412"/>
      <c r="G84" s="412"/>
      <c r="H84" s="413"/>
    </row>
    <row r="85" spans="1:17" ht="15" customHeight="1" x14ac:dyDescent="0.35">
      <c r="A85" s="319" t="s">
        <v>227</v>
      </c>
      <c r="B85" s="131" t="s">
        <v>228</v>
      </c>
      <c r="C85" s="336" t="s">
        <v>1856</v>
      </c>
      <c r="D85" s="414"/>
      <c r="E85" s="414"/>
      <c r="F85" s="414"/>
      <c r="G85" s="414"/>
      <c r="H85" s="415"/>
      <c r="P85" s="128"/>
      <c r="Q85" s="128"/>
    </row>
    <row r="86" spans="1:17" x14ac:dyDescent="0.35">
      <c r="A86" s="320"/>
      <c r="B86" s="131" t="s">
        <v>229</v>
      </c>
      <c r="C86" s="336" t="s">
        <v>1857</v>
      </c>
      <c r="D86" s="414"/>
      <c r="E86" s="414"/>
      <c r="F86" s="414"/>
      <c r="G86" s="414"/>
      <c r="H86" s="415"/>
      <c r="P86" s="128"/>
      <c r="Q86" s="128"/>
    </row>
    <row r="87" spans="1:17" x14ac:dyDescent="0.35">
      <c r="A87" s="320"/>
      <c r="B87" s="131" t="s">
        <v>230</v>
      </c>
      <c r="C87" s="336" t="s">
        <v>1858</v>
      </c>
      <c r="D87" s="414"/>
      <c r="E87" s="414"/>
      <c r="F87" s="414"/>
      <c r="G87" s="414"/>
      <c r="H87" s="415"/>
      <c r="P87" s="128"/>
      <c r="Q87" s="128"/>
    </row>
    <row r="88" spans="1:17" x14ac:dyDescent="0.35">
      <c r="A88" s="320"/>
      <c r="B88" s="131" t="s">
        <v>231</v>
      </c>
      <c r="C88" s="336" t="s">
        <v>544</v>
      </c>
      <c r="D88" s="414"/>
      <c r="E88" s="414"/>
      <c r="F88" s="414"/>
      <c r="G88" s="414"/>
      <c r="H88" s="415"/>
      <c r="P88" s="29"/>
      <c r="Q88" s="29"/>
    </row>
    <row r="89" spans="1:17" x14ac:dyDescent="0.35">
      <c r="A89" s="321"/>
      <c r="B89" s="131" t="s">
        <v>232</v>
      </c>
      <c r="C89" s="418"/>
      <c r="D89" s="419"/>
      <c r="E89" s="419"/>
      <c r="F89" s="419"/>
      <c r="G89" s="419"/>
      <c r="H89" s="420"/>
      <c r="P89" s="128"/>
      <c r="Q89" s="128"/>
    </row>
    <row r="90" spans="1:17" ht="15" customHeight="1" x14ac:dyDescent="0.35">
      <c r="A90" s="319" t="s">
        <v>233</v>
      </c>
      <c r="B90" s="131" t="s">
        <v>234</v>
      </c>
      <c r="C90" s="418"/>
      <c r="D90" s="419"/>
      <c r="E90" s="419"/>
      <c r="F90" s="419"/>
      <c r="G90" s="419"/>
      <c r="H90" s="420"/>
      <c r="P90" s="128"/>
      <c r="Q90" s="128"/>
    </row>
    <row r="91" spans="1:17" x14ac:dyDescent="0.35">
      <c r="A91" s="320"/>
      <c r="B91" s="131" t="s">
        <v>235</v>
      </c>
      <c r="C91" s="418"/>
      <c r="D91" s="419"/>
      <c r="E91" s="419"/>
      <c r="F91" s="419"/>
      <c r="G91" s="419"/>
      <c r="H91" s="420"/>
      <c r="P91" s="128"/>
      <c r="Q91" s="128"/>
    </row>
    <row r="92" spans="1:17" x14ac:dyDescent="0.35">
      <c r="A92" s="320"/>
      <c r="B92" s="131" t="s">
        <v>236</v>
      </c>
      <c r="C92" s="418"/>
      <c r="D92" s="419"/>
      <c r="E92" s="419"/>
      <c r="F92" s="419"/>
      <c r="G92" s="419"/>
      <c r="H92" s="420"/>
      <c r="P92" s="128"/>
      <c r="Q92" s="128"/>
    </row>
    <row r="93" spans="1:17" x14ac:dyDescent="0.35">
      <c r="A93" s="320"/>
      <c r="B93" s="131" t="s">
        <v>237</v>
      </c>
      <c r="C93" s="418"/>
      <c r="D93" s="419"/>
      <c r="E93" s="419"/>
      <c r="F93" s="419"/>
      <c r="G93" s="419"/>
      <c r="H93" s="420"/>
      <c r="P93" s="128"/>
      <c r="Q93" s="128"/>
    </row>
    <row r="94" spans="1:17" x14ac:dyDescent="0.35">
      <c r="A94" s="320"/>
      <c r="B94" s="131" t="s">
        <v>238</v>
      </c>
      <c r="C94" s="418"/>
      <c r="D94" s="419"/>
      <c r="E94" s="419"/>
      <c r="F94" s="419"/>
      <c r="G94" s="419"/>
      <c r="H94" s="420"/>
      <c r="P94" s="128"/>
      <c r="Q94" s="128"/>
    </row>
    <row r="95" spans="1:17" x14ac:dyDescent="0.35">
      <c r="A95" s="320"/>
      <c r="B95" s="131" t="s">
        <v>239</v>
      </c>
      <c r="C95" s="418"/>
      <c r="D95" s="419"/>
      <c r="E95" s="419"/>
      <c r="F95" s="419"/>
      <c r="G95" s="419"/>
      <c r="H95" s="420"/>
      <c r="P95" s="128"/>
      <c r="Q95" s="128"/>
    </row>
    <row r="96" spans="1:17" x14ac:dyDescent="0.35">
      <c r="A96" s="320"/>
      <c r="B96" s="131" t="s">
        <v>240</v>
      </c>
      <c r="C96" s="418"/>
      <c r="D96" s="419"/>
      <c r="E96" s="419"/>
      <c r="F96" s="419"/>
      <c r="G96" s="419"/>
      <c r="H96" s="420"/>
      <c r="P96" s="128"/>
      <c r="Q96" s="128"/>
    </row>
    <row r="97" spans="1:22" x14ac:dyDescent="0.35">
      <c r="A97" s="320"/>
      <c r="B97" s="131" t="s">
        <v>241</v>
      </c>
      <c r="C97" s="418"/>
      <c r="D97" s="419"/>
      <c r="E97" s="419"/>
      <c r="F97" s="419"/>
      <c r="G97" s="419"/>
      <c r="H97" s="420"/>
    </row>
    <row r="98" spans="1:22" x14ac:dyDescent="0.35">
      <c r="A98" s="320"/>
      <c r="B98" s="131" t="s">
        <v>242</v>
      </c>
      <c r="C98" s="418"/>
      <c r="D98" s="419"/>
      <c r="E98" s="419"/>
      <c r="F98" s="419"/>
      <c r="G98" s="419"/>
      <c r="H98" s="420"/>
    </row>
    <row r="99" spans="1:22" x14ac:dyDescent="0.35">
      <c r="A99" s="321"/>
      <c r="B99" s="131" t="s">
        <v>243</v>
      </c>
      <c r="C99" s="418"/>
      <c r="D99" s="419"/>
      <c r="E99" s="419"/>
      <c r="F99" s="419"/>
      <c r="G99" s="419"/>
      <c r="H99" s="420"/>
    </row>
    <row r="100" spans="1:22" x14ac:dyDescent="0.35">
      <c r="L100" s="128"/>
      <c r="M100" s="128"/>
    </row>
    <row r="101" spans="1:22" x14ac:dyDescent="0.35">
      <c r="B101" s="47" t="s">
        <v>244</v>
      </c>
      <c r="L101" s="128"/>
      <c r="M101" s="128"/>
    </row>
    <row r="102" spans="1:22" ht="26" x14ac:dyDescent="0.35">
      <c r="B102" s="27" t="s">
        <v>245</v>
      </c>
      <c r="C102" s="244" t="s">
        <v>211</v>
      </c>
      <c r="D102" s="244" t="s">
        <v>212</v>
      </c>
      <c r="E102" s="322" t="s">
        <v>246</v>
      </c>
      <c r="F102" s="323"/>
      <c r="G102" s="323"/>
      <c r="H102" s="323"/>
      <c r="I102" s="324"/>
      <c r="L102" s="128"/>
      <c r="M102" s="128"/>
    </row>
    <row r="103" spans="1:22" ht="15" customHeight="1" x14ac:dyDescent="0.35">
      <c r="B103" s="270" t="s">
        <v>1813</v>
      </c>
      <c r="C103" s="81"/>
      <c r="D103" s="81"/>
      <c r="E103" s="336" t="s">
        <v>1814</v>
      </c>
      <c r="F103" s="337"/>
      <c r="G103" s="337"/>
      <c r="H103" s="337"/>
      <c r="I103" s="338"/>
      <c r="L103" s="29"/>
      <c r="M103" s="29"/>
    </row>
    <row r="104" spans="1:22" x14ac:dyDescent="0.35">
      <c r="L104" s="128"/>
      <c r="M104" s="128"/>
    </row>
    <row r="107" spans="1:22" x14ac:dyDescent="0.35">
      <c r="L107" s="128"/>
      <c r="M107" s="128"/>
    </row>
    <row r="108" spans="1:22" x14ac:dyDescent="0.35">
      <c r="L108" s="29"/>
      <c r="M108" s="29"/>
    </row>
    <row r="109" spans="1:22" x14ac:dyDescent="0.35">
      <c r="L109" s="128"/>
      <c r="M109" s="128"/>
    </row>
    <row r="110" spans="1:22" x14ac:dyDescent="0.35">
      <c r="L110" s="128"/>
      <c r="M110" s="128"/>
    </row>
    <row r="112" spans="1:22" s="18" customFormat="1" x14ac:dyDescent="0.35">
      <c r="B112" s="313" t="s">
        <v>247</v>
      </c>
      <c r="C112" s="314"/>
      <c r="D112" s="314"/>
      <c r="E112" s="314"/>
      <c r="F112" s="314"/>
      <c r="G112" s="314"/>
      <c r="H112" s="314"/>
      <c r="I112" s="314"/>
      <c r="J112" s="314"/>
      <c r="K112" s="314"/>
      <c r="L112" s="314"/>
      <c r="M112" s="314"/>
      <c r="N112" s="314"/>
      <c r="O112" s="314"/>
      <c r="P112" s="314"/>
      <c r="Q112" s="314"/>
      <c r="R112" s="314"/>
      <c r="S112" s="314"/>
      <c r="T112" s="314"/>
      <c r="U112" s="314"/>
      <c r="V112" s="315"/>
    </row>
    <row r="113" spans="2:22" s="18" customFormat="1" ht="33" customHeight="1" x14ac:dyDescent="0.35">
      <c r="B113" s="248" t="s">
        <v>248</v>
      </c>
      <c r="C113" s="17" t="s">
        <v>217</v>
      </c>
      <c r="D113" s="17" t="s">
        <v>212</v>
      </c>
      <c r="E113" s="17" t="s">
        <v>249</v>
      </c>
      <c r="F113" s="17" t="s">
        <v>250</v>
      </c>
      <c r="G113" s="17" t="s">
        <v>251</v>
      </c>
      <c r="H113" s="17" t="s">
        <v>252</v>
      </c>
      <c r="I113" s="248" t="s">
        <v>253</v>
      </c>
      <c r="J113" s="316" t="s">
        <v>254</v>
      </c>
      <c r="K113" s="317"/>
      <c r="L113" s="317"/>
      <c r="M113" s="317"/>
      <c r="N113" s="317"/>
      <c r="O113" s="317"/>
      <c r="P113" s="317"/>
      <c r="Q113" s="317"/>
      <c r="R113" s="317"/>
      <c r="S113" s="317"/>
      <c r="T113" s="317"/>
      <c r="U113" s="317"/>
      <c r="V113" s="318"/>
    </row>
    <row r="114" spans="2:22" s="18" customFormat="1" ht="15" customHeight="1" x14ac:dyDescent="0.35">
      <c r="B114" s="325" t="s">
        <v>272</v>
      </c>
      <c r="C114" s="331" t="s">
        <v>1859</v>
      </c>
      <c r="D114" s="331" t="s">
        <v>1860</v>
      </c>
      <c r="E114" s="331" t="s">
        <v>1861</v>
      </c>
      <c r="F114" s="255" t="s">
        <v>1862</v>
      </c>
      <c r="G114" s="37">
        <v>21.3</v>
      </c>
      <c r="H114" s="328" t="s">
        <v>273</v>
      </c>
      <c r="I114" s="328" t="s">
        <v>274</v>
      </c>
      <c r="J114" s="341" t="s">
        <v>1863</v>
      </c>
      <c r="K114" s="342"/>
      <c r="L114" s="342"/>
      <c r="M114" s="342"/>
      <c r="N114" s="342"/>
      <c r="O114" s="342"/>
      <c r="P114" s="342"/>
      <c r="Q114" s="342"/>
      <c r="R114" s="342"/>
      <c r="S114" s="342"/>
      <c r="T114" s="342"/>
      <c r="U114" s="342"/>
      <c r="V114" s="343"/>
    </row>
    <row r="115" spans="2:22" s="18" customFormat="1" ht="15" customHeight="1" x14ac:dyDescent="0.35">
      <c r="B115" s="326"/>
      <c r="C115" s="332"/>
      <c r="D115" s="332"/>
      <c r="E115" s="332"/>
      <c r="F115" s="255" t="s">
        <v>1864</v>
      </c>
      <c r="G115" s="37">
        <v>34.299999999999997</v>
      </c>
      <c r="H115" s="329"/>
      <c r="I115" s="329"/>
      <c r="J115" s="344"/>
      <c r="K115" s="345"/>
      <c r="L115" s="345"/>
      <c r="M115" s="345"/>
      <c r="N115" s="345"/>
      <c r="O115" s="345"/>
      <c r="P115" s="345"/>
      <c r="Q115" s="345"/>
      <c r="R115" s="345"/>
      <c r="S115" s="345"/>
      <c r="T115" s="345"/>
      <c r="U115" s="345"/>
      <c r="V115" s="346"/>
    </row>
    <row r="116" spans="2:22" s="18" customFormat="1" ht="15" customHeight="1" x14ac:dyDescent="0.35">
      <c r="B116" s="326"/>
      <c r="C116" s="332"/>
      <c r="D116" s="332"/>
      <c r="E116" s="332"/>
      <c r="F116" s="255" t="s">
        <v>1865</v>
      </c>
      <c r="G116" s="298">
        <v>50.3</v>
      </c>
      <c r="H116" s="329"/>
      <c r="I116" s="329"/>
      <c r="J116" s="344"/>
      <c r="K116" s="345"/>
      <c r="L116" s="345"/>
      <c r="M116" s="345"/>
      <c r="N116" s="345"/>
      <c r="O116" s="345"/>
      <c r="P116" s="345"/>
      <c r="Q116" s="345"/>
      <c r="R116" s="345"/>
      <c r="S116" s="345"/>
      <c r="T116" s="345"/>
      <c r="U116" s="345"/>
      <c r="V116" s="346"/>
    </row>
    <row r="117" spans="2:22" s="18" customFormat="1" ht="15" customHeight="1" x14ac:dyDescent="0.35">
      <c r="B117" s="326"/>
      <c r="C117" s="332"/>
      <c r="D117" s="332"/>
      <c r="E117" s="332"/>
      <c r="F117" s="255" t="s">
        <v>1866</v>
      </c>
      <c r="G117" s="298">
        <v>63.4</v>
      </c>
      <c r="H117" s="329"/>
      <c r="I117" s="329"/>
      <c r="J117" s="344"/>
      <c r="K117" s="345"/>
      <c r="L117" s="345"/>
      <c r="M117" s="345"/>
      <c r="N117" s="345"/>
      <c r="O117" s="345"/>
      <c r="P117" s="345"/>
      <c r="Q117" s="345"/>
      <c r="R117" s="345"/>
      <c r="S117" s="345"/>
      <c r="T117" s="345"/>
      <c r="U117" s="345"/>
      <c r="V117" s="346"/>
    </row>
    <row r="118" spans="2:22" s="18" customFormat="1" ht="15" customHeight="1" x14ac:dyDescent="0.35">
      <c r="B118" s="326"/>
      <c r="C118" s="332"/>
      <c r="D118" s="332"/>
      <c r="E118" s="332"/>
      <c r="F118" s="255" t="s">
        <v>1867</v>
      </c>
      <c r="G118" s="298">
        <v>84.5</v>
      </c>
      <c r="H118" s="329"/>
      <c r="I118" s="329"/>
      <c r="J118" s="344"/>
      <c r="K118" s="345"/>
      <c r="L118" s="345"/>
      <c r="M118" s="345"/>
      <c r="N118" s="345"/>
      <c r="O118" s="345"/>
      <c r="P118" s="345"/>
      <c r="Q118" s="345"/>
      <c r="R118" s="345"/>
      <c r="S118" s="345"/>
      <c r="T118" s="345"/>
      <c r="U118" s="345"/>
      <c r="V118" s="346"/>
    </row>
    <row r="119" spans="2:22" s="18" customFormat="1" ht="15" customHeight="1" x14ac:dyDescent="0.35">
      <c r="B119" s="326"/>
      <c r="C119" s="332"/>
      <c r="D119" s="332"/>
      <c r="E119" s="332"/>
      <c r="F119" s="255" t="s">
        <v>1868</v>
      </c>
      <c r="G119" s="298">
        <v>106.7</v>
      </c>
      <c r="H119" s="329"/>
      <c r="I119" s="329"/>
      <c r="J119" s="344"/>
      <c r="K119" s="345"/>
      <c r="L119" s="345"/>
      <c r="M119" s="345"/>
      <c r="N119" s="345"/>
      <c r="O119" s="345"/>
      <c r="P119" s="345"/>
      <c r="Q119" s="345"/>
      <c r="R119" s="345"/>
      <c r="S119" s="345"/>
      <c r="T119" s="345"/>
      <c r="U119" s="345"/>
      <c r="V119" s="346"/>
    </row>
    <row r="120" spans="2:22" s="18" customFormat="1" ht="15" customHeight="1" x14ac:dyDescent="0.35">
      <c r="B120" s="326"/>
      <c r="C120" s="332"/>
      <c r="D120" s="333"/>
      <c r="E120" s="332"/>
      <c r="F120" s="255" t="s">
        <v>1869</v>
      </c>
      <c r="G120" s="37">
        <v>128.30000000000001</v>
      </c>
      <c r="H120" s="329"/>
      <c r="I120" s="329"/>
      <c r="J120" s="344"/>
      <c r="K120" s="345"/>
      <c r="L120" s="345"/>
      <c r="M120" s="345"/>
      <c r="N120" s="345"/>
      <c r="O120" s="345"/>
      <c r="P120" s="345"/>
      <c r="Q120" s="345"/>
      <c r="R120" s="345"/>
      <c r="S120" s="345"/>
      <c r="T120" s="345"/>
      <c r="U120" s="345"/>
      <c r="V120" s="346"/>
    </row>
    <row r="121" spans="2:22" s="18" customFormat="1" ht="15" customHeight="1" x14ac:dyDescent="0.35">
      <c r="B121" s="326"/>
      <c r="C121" s="332"/>
      <c r="D121" s="331" t="s">
        <v>1870</v>
      </c>
      <c r="E121" s="332"/>
      <c r="F121" s="255" t="s">
        <v>1871</v>
      </c>
      <c r="G121" s="298">
        <v>8.6</v>
      </c>
      <c r="H121" s="329"/>
      <c r="I121" s="329"/>
      <c r="J121" s="344"/>
      <c r="K121" s="345"/>
      <c r="L121" s="345"/>
      <c r="M121" s="345"/>
      <c r="N121" s="345"/>
      <c r="O121" s="345"/>
      <c r="P121" s="345"/>
      <c r="Q121" s="345"/>
      <c r="R121" s="345"/>
      <c r="S121" s="345"/>
      <c r="T121" s="345"/>
      <c r="U121" s="345"/>
      <c r="V121" s="346"/>
    </row>
    <row r="122" spans="2:22" s="18" customFormat="1" ht="15" customHeight="1" x14ac:dyDescent="0.35">
      <c r="B122" s="326"/>
      <c r="C122" s="332"/>
      <c r="D122" s="332"/>
      <c r="E122" s="332"/>
      <c r="F122" s="255" t="s">
        <v>1872</v>
      </c>
      <c r="G122" s="298">
        <v>13</v>
      </c>
      <c r="H122" s="329"/>
      <c r="I122" s="329"/>
      <c r="J122" s="344"/>
      <c r="K122" s="345"/>
      <c r="L122" s="345"/>
      <c r="M122" s="345"/>
      <c r="N122" s="345"/>
      <c r="O122" s="345"/>
      <c r="P122" s="345"/>
      <c r="Q122" s="345"/>
      <c r="R122" s="345"/>
      <c r="S122" s="345"/>
      <c r="T122" s="345"/>
      <c r="U122" s="345"/>
      <c r="V122" s="346"/>
    </row>
    <row r="123" spans="2:22" s="18" customFormat="1" ht="15" customHeight="1" x14ac:dyDescent="0.35">
      <c r="B123" s="326"/>
      <c r="C123" s="332"/>
      <c r="D123" s="332"/>
      <c r="E123" s="332"/>
      <c r="F123" s="255" t="s">
        <v>1873</v>
      </c>
      <c r="G123" s="298">
        <v>21.1</v>
      </c>
      <c r="H123" s="329"/>
      <c r="I123" s="329"/>
      <c r="J123" s="344"/>
      <c r="K123" s="345"/>
      <c r="L123" s="345"/>
      <c r="M123" s="345"/>
      <c r="N123" s="345"/>
      <c r="O123" s="345"/>
      <c r="P123" s="345"/>
      <c r="Q123" s="345"/>
      <c r="R123" s="345"/>
      <c r="S123" s="345"/>
      <c r="T123" s="345"/>
      <c r="U123" s="345"/>
      <c r="V123" s="346"/>
    </row>
    <row r="124" spans="2:22" s="18" customFormat="1" ht="15" customHeight="1" x14ac:dyDescent="0.35">
      <c r="B124" s="326"/>
      <c r="C124" s="332"/>
      <c r="D124" s="333"/>
      <c r="E124" s="332"/>
      <c r="F124" s="294" t="s">
        <v>1874</v>
      </c>
      <c r="G124" s="298">
        <v>33.6</v>
      </c>
      <c r="H124" s="329"/>
      <c r="I124" s="329"/>
      <c r="J124" s="344"/>
      <c r="K124" s="345"/>
      <c r="L124" s="345"/>
      <c r="M124" s="345"/>
      <c r="N124" s="345"/>
      <c r="O124" s="345"/>
      <c r="P124" s="345"/>
      <c r="Q124" s="345"/>
      <c r="R124" s="345"/>
      <c r="S124" s="345"/>
      <c r="T124" s="345"/>
      <c r="U124" s="345"/>
      <c r="V124" s="346"/>
    </row>
    <row r="125" spans="2:22" s="18" customFormat="1" ht="27" customHeight="1" x14ac:dyDescent="0.35">
      <c r="B125" s="326"/>
      <c r="C125" s="332"/>
      <c r="D125" s="331" t="s">
        <v>1875</v>
      </c>
      <c r="E125" s="332"/>
      <c r="F125" s="294" t="s">
        <v>1876</v>
      </c>
      <c r="G125" s="298">
        <v>8.4</v>
      </c>
      <c r="H125" s="329"/>
      <c r="I125" s="329"/>
      <c r="J125" s="344"/>
      <c r="K125" s="345"/>
      <c r="L125" s="345"/>
      <c r="M125" s="345"/>
      <c r="N125" s="345"/>
      <c r="O125" s="345"/>
      <c r="P125" s="345"/>
      <c r="Q125" s="345"/>
      <c r="R125" s="345"/>
      <c r="S125" s="345"/>
      <c r="T125" s="345"/>
      <c r="U125" s="345"/>
      <c r="V125" s="346"/>
    </row>
    <row r="126" spans="2:22" s="18" customFormat="1" ht="27" customHeight="1" x14ac:dyDescent="0.35">
      <c r="B126" s="326"/>
      <c r="C126" s="332"/>
      <c r="D126" s="332"/>
      <c r="E126" s="332"/>
      <c r="F126" s="294" t="s">
        <v>1877</v>
      </c>
      <c r="G126" s="298">
        <v>12.5</v>
      </c>
      <c r="H126" s="329"/>
      <c r="I126" s="329"/>
      <c r="J126" s="344"/>
      <c r="K126" s="345"/>
      <c r="L126" s="345"/>
      <c r="M126" s="345"/>
      <c r="N126" s="345"/>
      <c r="O126" s="345"/>
      <c r="P126" s="345"/>
      <c r="Q126" s="345"/>
      <c r="R126" s="345"/>
      <c r="S126" s="345"/>
      <c r="T126" s="345"/>
      <c r="U126" s="345"/>
      <c r="V126" s="346"/>
    </row>
    <row r="127" spans="2:22" s="18" customFormat="1" ht="27" customHeight="1" x14ac:dyDescent="0.35">
      <c r="B127" s="326"/>
      <c r="C127" s="332"/>
      <c r="D127" s="332"/>
      <c r="E127" s="332"/>
      <c r="F127" s="255" t="s">
        <v>1878</v>
      </c>
      <c r="G127" s="298">
        <v>20.9</v>
      </c>
      <c r="H127" s="329"/>
      <c r="I127" s="329"/>
      <c r="J127" s="344"/>
      <c r="K127" s="345"/>
      <c r="L127" s="345"/>
      <c r="M127" s="345"/>
      <c r="N127" s="345"/>
      <c r="O127" s="345"/>
      <c r="P127" s="345"/>
      <c r="Q127" s="345"/>
      <c r="R127" s="345"/>
      <c r="S127" s="345"/>
      <c r="T127" s="345"/>
      <c r="U127" s="345"/>
      <c r="V127" s="346"/>
    </row>
    <row r="128" spans="2:22" s="18" customFormat="1" ht="27" customHeight="1" x14ac:dyDescent="0.35">
      <c r="B128" s="326"/>
      <c r="C128" s="332"/>
      <c r="D128" s="333"/>
      <c r="E128" s="332"/>
      <c r="F128" s="255" t="s">
        <v>1879</v>
      </c>
      <c r="G128" s="37">
        <v>33.299999999999997</v>
      </c>
      <c r="H128" s="329"/>
      <c r="I128" s="329"/>
      <c r="J128" s="344"/>
      <c r="K128" s="345"/>
      <c r="L128" s="345"/>
      <c r="M128" s="345"/>
      <c r="N128" s="345"/>
      <c r="O128" s="345"/>
      <c r="P128" s="345"/>
      <c r="Q128" s="345"/>
      <c r="R128" s="345"/>
      <c r="S128" s="345"/>
      <c r="T128" s="345"/>
      <c r="U128" s="345"/>
      <c r="V128" s="346"/>
    </row>
    <row r="129" spans="2:22" s="18" customFormat="1" ht="15" customHeight="1" x14ac:dyDescent="0.35">
      <c r="B129" s="326"/>
      <c r="C129" s="332"/>
      <c r="D129" s="331" t="s">
        <v>1880</v>
      </c>
      <c r="E129" s="332"/>
      <c r="F129" s="255" t="s">
        <v>1871</v>
      </c>
      <c r="G129" s="298">
        <v>8.6</v>
      </c>
      <c r="H129" s="329"/>
      <c r="I129" s="329"/>
      <c r="J129" s="344"/>
      <c r="K129" s="345"/>
      <c r="L129" s="345"/>
      <c r="M129" s="345"/>
      <c r="N129" s="345"/>
      <c r="O129" s="345"/>
      <c r="P129" s="345"/>
      <c r="Q129" s="345"/>
      <c r="R129" s="345"/>
      <c r="S129" s="345"/>
      <c r="T129" s="345"/>
      <c r="U129" s="345"/>
      <c r="V129" s="346"/>
    </row>
    <row r="130" spans="2:22" s="18" customFormat="1" ht="15" customHeight="1" x14ac:dyDescent="0.35">
      <c r="B130" s="326"/>
      <c r="C130" s="332"/>
      <c r="D130" s="332"/>
      <c r="E130" s="332"/>
      <c r="F130" s="255" t="s">
        <v>1872</v>
      </c>
      <c r="G130" s="298">
        <v>13</v>
      </c>
      <c r="H130" s="329"/>
      <c r="I130" s="329"/>
      <c r="J130" s="344"/>
      <c r="K130" s="345"/>
      <c r="L130" s="345"/>
      <c r="M130" s="345"/>
      <c r="N130" s="345"/>
      <c r="O130" s="345"/>
      <c r="P130" s="345"/>
      <c r="Q130" s="345"/>
      <c r="R130" s="345"/>
      <c r="S130" s="345"/>
      <c r="T130" s="345"/>
      <c r="U130" s="345"/>
      <c r="V130" s="346"/>
    </row>
    <row r="131" spans="2:22" s="18" customFormat="1" ht="15" customHeight="1" x14ac:dyDescent="0.35">
      <c r="B131" s="326"/>
      <c r="C131" s="332"/>
      <c r="D131" s="332"/>
      <c r="E131" s="332"/>
      <c r="F131" s="255" t="s">
        <v>1873</v>
      </c>
      <c r="G131" s="298">
        <v>21.1</v>
      </c>
      <c r="H131" s="329"/>
      <c r="I131" s="329"/>
      <c r="J131" s="344"/>
      <c r="K131" s="345"/>
      <c r="L131" s="345"/>
      <c r="M131" s="345"/>
      <c r="N131" s="345"/>
      <c r="O131" s="345"/>
      <c r="P131" s="345"/>
      <c r="Q131" s="345"/>
      <c r="R131" s="345"/>
      <c r="S131" s="345"/>
      <c r="T131" s="345"/>
      <c r="U131" s="345"/>
      <c r="V131" s="346"/>
    </row>
    <row r="132" spans="2:22" s="18" customFormat="1" ht="15" customHeight="1" x14ac:dyDescent="0.35">
      <c r="B132" s="326"/>
      <c r="C132" s="332"/>
      <c r="D132" s="332"/>
      <c r="E132" s="332"/>
      <c r="F132" s="294" t="s">
        <v>1881</v>
      </c>
      <c r="G132" s="37">
        <v>33.4</v>
      </c>
      <c r="H132" s="329"/>
      <c r="I132" s="329"/>
      <c r="J132" s="344"/>
      <c r="K132" s="345"/>
      <c r="L132" s="345"/>
      <c r="M132" s="345"/>
      <c r="N132" s="345"/>
      <c r="O132" s="345"/>
      <c r="P132" s="345"/>
      <c r="Q132" s="345"/>
      <c r="R132" s="345"/>
      <c r="S132" s="345"/>
      <c r="T132" s="345"/>
      <c r="U132" s="345"/>
      <c r="V132" s="346"/>
    </row>
    <row r="133" spans="2:22" s="18" customFormat="1" ht="15" customHeight="1" x14ac:dyDescent="0.35">
      <c r="B133" s="326"/>
      <c r="C133" s="332"/>
      <c r="D133" s="333"/>
      <c r="E133" s="332"/>
      <c r="F133" s="255" t="s">
        <v>1882</v>
      </c>
      <c r="G133" s="298">
        <v>50.2</v>
      </c>
      <c r="H133" s="329"/>
      <c r="I133" s="329"/>
      <c r="J133" s="344"/>
      <c r="K133" s="345"/>
      <c r="L133" s="345"/>
      <c r="M133" s="345"/>
      <c r="N133" s="345"/>
      <c r="O133" s="345"/>
      <c r="P133" s="345"/>
      <c r="Q133" s="345"/>
      <c r="R133" s="345"/>
      <c r="S133" s="345"/>
      <c r="T133" s="345"/>
      <c r="U133" s="345"/>
      <c r="V133" s="346"/>
    </row>
    <row r="134" spans="2:22" s="18" customFormat="1" ht="15" customHeight="1" x14ac:dyDescent="0.35">
      <c r="B134" s="326"/>
      <c r="C134" s="332"/>
      <c r="D134" s="331" t="s">
        <v>1883</v>
      </c>
      <c r="E134" s="332"/>
      <c r="F134" s="294" t="s">
        <v>1876</v>
      </c>
      <c r="G134" s="298">
        <v>8.4</v>
      </c>
      <c r="H134" s="329"/>
      <c r="I134" s="329"/>
      <c r="J134" s="344"/>
      <c r="K134" s="345"/>
      <c r="L134" s="345"/>
      <c r="M134" s="345"/>
      <c r="N134" s="345"/>
      <c r="O134" s="345"/>
      <c r="P134" s="345"/>
      <c r="Q134" s="345"/>
      <c r="R134" s="345"/>
      <c r="S134" s="345"/>
      <c r="T134" s="345"/>
      <c r="U134" s="345"/>
      <c r="V134" s="346"/>
    </row>
    <row r="135" spans="2:22" s="18" customFormat="1" ht="15" customHeight="1" x14ac:dyDescent="0.35">
      <c r="B135" s="326"/>
      <c r="C135" s="332"/>
      <c r="D135" s="332"/>
      <c r="E135" s="332"/>
      <c r="F135" s="294" t="s">
        <v>1877</v>
      </c>
      <c r="G135" s="298">
        <v>12.5</v>
      </c>
      <c r="H135" s="329"/>
      <c r="I135" s="329"/>
      <c r="J135" s="344"/>
      <c r="K135" s="345"/>
      <c r="L135" s="345"/>
      <c r="M135" s="345"/>
      <c r="N135" s="345"/>
      <c r="O135" s="345"/>
      <c r="P135" s="345"/>
      <c r="Q135" s="345"/>
      <c r="R135" s="345"/>
      <c r="S135" s="345"/>
      <c r="T135" s="345"/>
      <c r="U135" s="345"/>
      <c r="V135" s="346"/>
    </row>
    <row r="136" spans="2:22" s="18" customFormat="1" ht="15" customHeight="1" x14ac:dyDescent="0.35">
      <c r="B136" s="326"/>
      <c r="C136" s="332"/>
      <c r="D136" s="332"/>
      <c r="E136" s="332"/>
      <c r="F136" s="255" t="s">
        <v>1878</v>
      </c>
      <c r="G136" s="298">
        <v>20.8</v>
      </c>
      <c r="H136" s="329"/>
      <c r="I136" s="329"/>
      <c r="J136" s="344"/>
      <c r="K136" s="345"/>
      <c r="L136" s="345"/>
      <c r="M136" s="345"/>
      <c r="N136" s="345"/>
      <c r="O136" s="345"/>
      <c r="P136" s="345"/>
      <c r="Q136" s="345"/>
      <c r="R136" s="345"/>
      <c r="S136" s="345"/>
      <c r="T136" s="345"/>
      <c r="U136" s="345"/>
      <c r="V136" s="346"/>
    </row>
    <row r="137" spans="2:22" s="18" customFormat="1" ht="15" customHeight="1" x14ac:dyDescent="0.35">
      <c r="B137" s="326"/>
      <c r="C137" s="332"/>
      <c r="D137" s="332"/>
      <c r="E137" s="332"/>
      <c r="F137" s="255" t="s">
        <v>1884</v>
      </c>
      <c r="G137" s="298">
        <v>33.200000000000003</v>
      </c>
      <c r="H137" s="329"/>
      <c r="I137" s="329"/>
      <c r="J137" s="344"/>
      <c r="K137" s="345"/>
      <c r="L137" s="345"/>
      <c r="M137" s="345"/>
      <c r="N137" s="345"/>
      <c r="O137" s="345"/>
      <c r="P137" s="345"/>
      <c r="Q137" s="345"/>
      <c r="R137" s="345"/>
      <c r="S137" s="345"/>
      <c r="T137" s="345"/>
      <c r="U137" s="345"/>
      <c r="V137" s="346"/>
    </row>
    <row r="138" spans="2:22" s="18" customFormat="1" ht="15" customHeight="1" x14ac:dyDescent="0.35">
      <c r="B138" s="326"/>
      <c r="C138" s="333"/>
      <c r="D138" s="333"/>
      <c r="E138" s="332"/>
      <c r="F138" s="255" t="s">
        <v>1882</v>
      </c>
      <c r="G138" s="298">
        <v>50.2</v>
      </c>
      <c r="H138" s="329"/>
      <c r="I138" s="329"/>
      <c r="J138" s="344"/>
      <c r="K138" s="345"/>
      <c r="L138" s="345"/>
      <c r="M138" s="345"/>
      <c r="N138" s="345"/>
      <c r="O138" s="345"/>
      <c r="P138" s="345"/>
      <c r="Q138" s="345"/>
      <c r="R138" s="345"/>
      <c r="S138" s="345"/>
      <c r="T138" s="345"/>
      <c r="U138" s="345"/>
      <c r="V138" s="346"/>
    </row>
    <row r="139" spans="2:22" s="18" customFormat="1" ht="15" customHeight="1" x14ac:dyDescent="0.35">
      <c r="B139" s="326"/>
      <c r="C139" s="331" t="s">
        <v>1885</v>
      </c>
      <c r="D139" s="375" t="s">
        <v>1886</v>
      </c>
      <c r="E139" s="332"/>
      <c r="F139" s="255" t="s">
        <v>1887</v>
      </c>
      <c r="G139" s="298">
        <v>33.9</v>
      </c>
      <c r="H139" s="329"/>
      <c r="I139" s="329"/>
      <c r="J139" s="344"/>
      <c r="K139" s="345"/>
      <c r="L139" s="345"/>
      <c r="M139" s="345"/>
      <c r="N139" s="345"/>
      <c r="O139" s="345"/>
      <c r="P139" s="345"/>
      <c r="Q139" s="345"/>
      <c r="R139" s="345"/>
      <c r="S139" s="345"/>
      <c r="T139" s="345"/>
      <c r="U139" s="345"/>
      <c r="V139" s="346"/>
    </row>
    <row r="140" spans="2:22" s="18" customFormat="1" ht="15" customHeight="1" x14ac:dyDescent="0.35">
      <c r="B140" s="326"/>
      <c r="C140" s="332"/>
      <c r="D140" s="376"/>
      <c r="E140" s="332"/>
      <c r="F140" s="255" t="s">
        <v>1888</v>
      </c>
      <c r="G140" s="298">
        <v>38</v>
      </c>
      <c r="H140" s="329"/>
      <c r="I140" s="329"/>
      <c r="J140" s="344"/>
      <c r="K140" s="345"/>
      <c r="L140" s="345"/>
      <c r="M140" s="345"/>
      <c r="N140" s="345"/>
      <c r="O140" s="345"/>
      <c r="P140" s="345"/>
      <c r="Q140" s="345"/>
      <c r="R140" s="345"/>
      <c r="S140" s="345"/>
      <c r="T140" s="345"/>
      <c r="U140" s="345"/>
      <c r="V140" s="346"/>
    </row>
    <row r="141" spans="2:22" s="18" customFormat="1" ht="15" customHeight="1" x14ac:dyDescent="0.35">
      <c r="B141" s="326"/>
      <c r="C141" s="332"/>
      <c r="D141" s="376"/>
      <c r="E141" s="332"/>
      <c r="F141" s="255" t="s">
        <v>1889</v>
      </c>
      <c r="G141" s="298">
        <v>42.4</v>
      </c>
      <c r="H141" s="329"/>
      <c r="I141" s="329"/>
      <c r="J141" s="344"/>
      <c r="K141" s="345"/>
      <c r="L141" s="345"/>
      <c r="M141" s="345"/>
      <c r="N141" s="345"/>
      <c r="O141" s="345"/>
      <c r="P141" s="345"/>
      <c r="Q141" s="345"/>
      <c r="R141" s="345"/>
      <c r="S141" s="345"/>
      <c r="T141" s="345"/>
      <c r="U141" s="345"/>
      <c r="V141" s="346"/>
    </row>
    <row r="142" spans="2:22" s="18" customFormat="1" ht="15" customHeight="1" x14ac:dyDescent="0.35">
      <c r="B142" s="326"/>
      <c r="C142" s="332"/>
      <c r="D142" s="376"/>
      <c r="E142" s="332"/>
      <c r="F142" s="255" t="s">
        <v>1890</v>
      </c>
      <c r="G142" s="298">
        <v>54.8</v>
      </c>
      <c r="H142" s="329"/>
      <c r="I142" s="329"/>
      <c r="J142" s="344"/>
      <c r="K142" s="345"/>
      <c r="L142" s="345"/>
      <c r="M142" s="345"/>
      <c r="N142" s="345"/>
      <c r="O142" s="345"/>
      <c r="P142" s="345"/>
      <c r="Q142" s="345"/>
      <c r="R142" s="345"/>
      <c r="S142" s="345"/>
      <c r="T142" s="345"/>
      <c r="U142" s="345"/>
      <c r="V142" s="346"/>
    </row>
    <row r="143" spans="2:22" s="18" customFormat="1" ht="15" customHeight="1" x14ac:dyDescent="0.35">
      <c r="B143" s="326"/>
      <c r="C143" s="332"/>
      <c r="D143" s="376"/>
      <c r="E143" s="332"/>
      <c r="F143" s="255" t="s">
        <v>1891</v>
      </c>
      <c r="G143" s="298">
        <v>63.7</v>
      </c>
      <c r="H143" s="329"/>
      <c r="I143" s="329"/>
      <c r="J143" s="344"/>
      <c r="K143" s="345"/>
      <c r="L143" s="345"/>
      <c r="M143" s="345"/>
      <c r="N143" s="345"/>
      <c r="O143" s="345"/>
      <c r="P143" s="345"/>
      <c r="Q143" s="345"/>
      <c r="R143" s="345"/>
      <c r="S143" s="345"/>
      <c r="T143" s="345"/>
      <c r="U143" s="345"/>
      <c r="V143" s="346"/>
    </row>
    <row r="144" spans="2:22" s="18" customFormat="1" ht="15" customHeight="1" x14ac:dyDescent="0.35">
      <c r="B144" s="326"/>
      <c r="C144" s="332"/>
      <c r="D144" s="376"/>
      <c r="E144" s="332"/>
      <c r="F144" s="255" t="s">
        <v>1892</v>
      </c>
      <c r="G144" s="37">
        <v>76.099999999999994</v>
      </c>
      <c r="H144" s="329"/>
      <c r="I144" s="329"/>
      <c r="J144" s="344"/>
      <c r="K144" s="345"/>
      <c r="L144" s="345"/>
      <c r="M144" s="345"/>
      <c r="N144" s="345"/>
      <c r="O144" s="345"/>
      <c r="P144" s="345"/>
      <c r="Q144" s="345"/>
      <c r="R144" s="345"/>
      <c r="S144" s="345"/>
      <c r="T144" s="345"/>
      <c r="U144" s="345"/>
      <c r="V144" s="346"/>
    </row>
    <row r="145" spans="2:22" s="18" customFormat="1" ht="15" customHeight="1" x14ac:dyDescent="0.35">
      <c r="B145" s="326"/>
      <c r="C145" s="332"/>
      <c r="D145" s="376"/>
      <c r="E145" s="332"/>
      <c r="F145" s="255" t="s">
        <v>1893</v>
      </c>
      <c r="G145" s="37">
        <v>85.1</v>
      </c>
      <c r="H145" s="329"/>
      <c r="I145" s="329"/>
      <c r="J145" s="344"/>
      <c r="K145" s="345"/>
      <c r="L145" s="345"/>
      <c r="M145" s="345"/>
      <c r="N145" s="345"/>
      <c r="O145" s="345"/>
      <c r="P145" s="345"/>
      <c r="Q145" s="345"/>
      <c r="R145" s="345"/>
      <c r="S145" s="345"/>
      <c r="T145" s="345"/>
      <c r="U145" s="345"/>
      <c r="V145" s="346"/>
    </row>
    <row r="146" spans="2:22" s="18" customFormat="1" ht="15" customHeight="1" x14ac:dyDescent="0.35">
      <c r="B146" s="326"/>
      <c r="C146" s="332"/>
      <c r="D146" s="376"/>
      <c r="E146" s="332"/>
      <c r="F146" s="255" t="s">
        <v>1894</v>
      </c>
      <c r="G146" s="298">
        <v>102.5</v>
      </c>
      <c r="H146" s="329"/>
      <c r="I146" s="329"/>
      <c r="J146" s="344"/>
      <c r="K146" s="345"/>
      <c r="L146" s="345"/>
      <c r="M146" s="345"/>
      <c r="N146" s="345"/>
      <c r="O146" s="345"/>
      <c r="P146" s="345"/>
      <c r="Q146" s="345"/>
      <c r="R146" s="345"/>
      <c r="S146" s="345"/>
      <c r="T146" s="345"/>
      <c r="U146" s="345"/>
      <c r="V146" s="346"/>
    </row>
    <row r="147" spans="2:22" s="18" customFormat="1" ht="15" customHeight="1" x14ac:dyDescent="0.35">
      <c r="B147" s="326"/>
      <c r="C147" s="332"/>
      <c r="D147" s="376"/>
      <c r="E147" s="332"/>
      <c r="F147" s="255" t="s">
        <v>1895</v>
      </c>
      <c r="G147" s="298">
        <v>127.7</v>
      </c>
      <c r="H147" s="329"/>
      <c r="I147" s="329"/>
      <c r="J147" s="344"/>
      <c r="K147" s="345"/>
      <c r="L147" s="345"/>
      <c r="M147" s="345"/>
      <c r="N147" s="345"/>
      <c r="O147" s="345"/>
      <c r="P147" s="345"/>
      <c r="Q147" s="345"/>
      <c r="R147" s="345"/>
      <c r="S147" s="345"/>
      <c r="T147" s="345"/>
      <c r="U147" s="345"/>
      <c r="V147" s="346"/>
    </row>
    <row r="148" spans="2:22" s="18" customFormat="1" ht="15" customHeight="1" x14ac:dyDescent="0.35">
      <c r="B148" s="326"/>
      <c r="C148" s="332"/>
      <c r="D148" s="376"/>
      <c r="E148" s="332"/>
      <c r="F148" s="255" t="s">
        <v>1896</v>
      </c>
      <c r="G148" s="298">
        <v>151.19999999999999</v>
      </c>
      <c r="H148" s="329"/>
      <c r="I148" s="329"/>
      <c r="J148" s="344"/>
      <c r="K148" s="345"/>
      <c r="L148" s="345"/>
      <c r="M148" s="345"/>
      <c r="N148" s="345"/>
      <c r="O148" s="345"/>
      <c r="P148" s="345"/>
      <c r="Q148" s="345"/>
      <c r="R148" s="345"/>
      <c r="S148" s="345"/>
      <c r="T148" s="345"/>
      <c r="U148" s="345"/>
      <c r="V148" s="346"/>
    </row>
    <row r="149" spans="2:22" s="18" customFormat="1" ht="15" customHeight="1" x14ac:dyDescent="0.35">
      <c r="B149" s="326"/>
      <c r="C149" s="332"/>
      <c r="D149" s="377"/>
      <c r="E149" s="332"/>
      <c r="F149" s="255" t="s">
        <v>1897</v>
      </c>
      <c r="G149" s="298">
        <v>175</v>
      </c>
      <c r="H149" s="329"/>
      <c r="I149" s="329"/>
      <c r="J149" s="344"/>
      <c r="K149" s="345"/>
      <c r="L149" s="345"/>
      <c r="M149" s="345"/>
      <c r="N149" s="345"/>
      <c r="O149" s="345"/>
      <c r="P149" s="345"/>
      <c r="Q149" s="345"/>
      <c r="R149" s="345"/>
      <c r="S149" s="345"/>
      <c r="T149" s="345"/>
      <c r="U149" s="345"/>
      <c r="V149" s="346"/>
    </row>
    <row r="150" spans="2:22" s="18" customFormat="1" ht="15" customHeight="1" x14ac:dyDescent="0.35">
      <c r="B150" s="326"/>
      <c r="C150" s="332"/>
      <c r="D150" s="375" t="s">
        <v>1898</v>
      </c>
      <c r="E150" s="332"/>
      <c r="F150" s="255" t="s">
        <v>1899</v>
      </c>
      <c r="G150" s="298">
        <v>33.700000000000003</v>
      </c>
      <c r="H150" s="329"/>
      <c r="I150" s="329"/>
      <c r="J150" s="344"/>
      <c r="K150" s="345"/>
      <c r="L150" s="345"/>
      <c r="M150" s="345"/>
      <c r="N150" s="345"/>
      <c r="O150" s="345"/>
      <c r="P150" s="345"/>
      <c r="Q150" s="345"/>
      <c r="R150" s="345"/>
      <c r="S150" s="345"/>
      <c r="T150" s="345"/>
      <c r="U150" s="345"/>
      <c r="V150" s="346"/>
    </row>
    <row r="151" spans="2:22" s="18" customFormat="1" ht="15" customHeight="1" x14ac:dyDescent="0.35">
      <c r="B151" s="326"/>
      <c r="C151" s="332"/>
      <c r="D151" s="376"/>
      <c r="E151" s="332"/>
      <c r="F151" s="255" t="s">
        <v>1900</v>
      </c>
      <c r="G151" s="298">
        <v>37.9</v>
      </c>
      <c r="H151" s="329"/>
      <c r="I151" s="329"/>
      <c r="J151" s="344"/>
      <c r="K151" s="345"/>
      <c r="L151" s="345"/>
      <c r="M151" s="345"/>
      <c r="N151" s="345"/>
      <c r="O151" s="345"/>
      <c r="P151" s="345"/>
      <c r="Q151" s="345"/>
      <c r="R151" s="345"/>
      <c r="S151" s="345"/>
      <c r="T151" s="345"/>
      <c r="U151" s="345"/>
      <c r="V151" s="346"/>
    </row>
    <row r="152" spans="2:22" s="18" customFormat="1" ht="15" customHeight="1" x14ac:dyDescent="0.35">
      <c r="B152" s="326"/>
      <c r="C152" s="332"/>
      <c r="D152" s="376"/>
      <c r="E152" s="332"/>
      <c r="F152" s="255" t="s">
        <v>1901</v>
      </c>
      <c r="G152" s="298">
        <v>42.2</v>
      </c>
      <c r="H152" s="329"/>
      <c r="I152" s="329"/>
      <c r="J152" s="344"/>
      <c r="K152" s="345"/>
      <c r="L152" s="345"/>
      <c r="M152" s="345"/>
      <c r="N152" s="345"/>
      <c r="O152" s="345"/>
      <c r="P152" s="345"/>
      <c r="Q152" s="345"/>
      <c r="R152" s="345"/>
      <c r="S152" s="345"/>
      <c r="T152" s="345"/>
      <c r="U152" s="345"/>
      <c r="V152" s="346"/>
    </row>
    <row r="153" spans="2:22" s="18" customFormat="1" ht="15" customHeight="1" x14ac:dyDescent="0.35">
      <c r="B153" s="326"/>
      <c r="C153" s="332"/>
      <c r="D153" s="377"/>
      <c r="E153" s="332"/>
      <c r="F153" s="255" t="s">
        <v>1902</v>
      </c>
      <c r="G153" s="298">
        <v>55.2</v>
      </c>
      <c r="H153" s="329"/>
      <c r="I153" s="329"/>
      <c r="J153" s="344"/>
      <c r="K153" s="345"/>
      <c r="L153" s="345"/>
      <c r="M153" s="345"/>
      <c r="N153" s="345"/>
      <c r="O153" s="345"/>
      <c r="P153" s="345"/>
      <c r="Q153" s="345"/>
      <c r="R153" s="345"/>
      <c r="S153" s="345"/>
      <c r="T153" s="345"/>
      <c r="U153" s="345"/>
      <c r="V153" s="346"/>
    </row>
    <row r="154" spans="2:22" s="18" customFormat="1" ht="15" customHeight="1" x14ac:dyDescent="0.35">
      <c r="B154" s="326"/>
      <c r="C154" s="332"/>
      <c r="D154" s="375" t="s">
        <v>1903</v>
      </c>
      <c r="E154" s="332"/>
      <c r="F154" s="255" t="s">
        <v>1899</v>
      </c>
      <c r="G154" s="298">
        <v>34.1</v>
      </c>
      <c r="H154" s="329"/>
      <c r="I154" s="329"/>
      <c r="J154" s="344"/>
      <c r="K154" s="345"/>
      <c r="L154" s="345"/>
      <c r="M154" s="345"/>
      <c r="N154" s="345"/>
      <c r="O154" s="345"/>
      <c r="P154" s="345"/>
      <c r="Q154" s="345"/>
      <c r="R154" s="345"/>
      <c r="S154" s="345"/>
      <c r="T154" s="345"/>
      <c r="U154" s="345"/>
      <c r="V154" s="346"/>
    </row>
    <row r="155" spans="2:22" s="18" customFormat="1" ht="15" customHeight="1" x14ac:dyDescent="0.35">
      <c r="B155" s="326"/>
      <c r="C155" s="332"/>
      <c r="D155" s="376"/>
      <c r="E155" s="332"/>
      <c r="F155" s="255" t="s">
        <v>1900</v>
      </c>
      <c r="G155" s="298">
        <v>38.4</v>
      </c>
      <c r="H155" s="329"/>
      <c r="I155" s="329"/>
      <c r="J155" s="344"/>
      <c r="K155" s="345"/>
      <c r="L155" s="345"/>
      <c r="M155" s="345"/>
      <c r="N155" s="345"/>
      <c r="O155" s="345"/>
      <c r="P155" s="345"/>
      <c r="Q155" s="345"/>
      <c r="R155" s="345"/>
      <c r="S155" s="345"/>
      <c r="T155" s="345"/>
      <c r="U155" s="345"/>
      <c r="V155" s="346"/>
    </row>
    <row r="156" spans="2:22" s="18" customFormat="1" ht="15" customHeight="1" x14ac:dyDescent="0.35">
      <c r="B156" s="326"/>
      <c r="C156" s="332"/>
      <c r="D156" s="377"/>
      <c r="E156" s="332"/>
      <c r="F156" s="255" t="s">
        <v>1901</v>
      </c>
      <c r="G156" s="298">
        <v>42.6</v>
      </c>
      <c r="H156" s="329"/>
      <c r="I156" s="329"/>
      <c r="J156" s="344"/>
      <c r="K156" s="345"/>
      <c r="L156" s="345"/>
      <c r="M156" s="345"/>
      <c r="N156" s="345"/>
      <c r="O156" s="345"/>
      <c r="P156" s="345"/>
      <c r="Q156" s="345"/>
      <c r="R156" s="345"/>
      <c r="S156" s="345"/>
      <c r="T156" s="345"/>
      <c r="U156" s="345"/>
      <c r="V156" s="346"/>
    </row>
    <row r="157" spans="2:22" s="18" customFormat="1" ht="15" customHeight="1" x14ac:dyDescent="0.35">
      <c r="B157" s="326"/>
      <c r="C157" s="332"/>
      <c r="D157" s="255" t="s">
        <v>1904</v>
      </c>
      <c r="E157" s="332"/>
      <c r="F157" s="255" t="s">
        <v>1905</v>
      </c>
      <c r="G157" s="298">
        <v>55</v>
      </c>
      <c r="H157" s="329"/>
      <c r="I157" s="329"/>
      <c r="J157" s="344"/>
      <c r="K157" s="345"/>
      <c r="L157" s="345"/>
      <c r="M157" s="345"/>
      <c r="N157" s="345"/>
      <c r="O157" s="345"/>
      <c r="P157" s="345"/>
      <c r="Q157" s="345"/>
      <c r="R157" s="345"/>
      <c r="S157" s="345"/>
      <c r="T157" s="345"/>
      <c r="U157" s="345"/>
      <c r="V157" s="346"/>
    </row>
    <row r="158" spans="2:22" s="18" customFormat="1" ht="15" customHeight="1" x14ac:dyDescent="0.35">
      <c r="B158" s="326"/>
      <c r="C158" s="332"/>
      <c r="D158" s="331" t="s">
        <v>1906</v>
      </c>
      <c r="E158" s="332"/>
      <c r="F158" s="255" t="s">
        <v>1899</v>
      </c>
      <c r="G158" s="298">
        <v>34.1</v>
      </c>
      <c r="H158" s="329"/>
      <c r="I158" s="329"/>
      <c r="J158" s="344"/>
      <c r="K158" s="345"/>
      <c r="L158" s="345"/>
      <c r="M158" s="345"/>
      <c r="N158" s="345"/>
      <c r="O158" s="345"/>
      <c r="P158" s="345"/>
      <c r="Q158" s="345"/>
      <c r="R158" s="345"/>
      <c r="S158" s="345"/>
      <c r="T158" s="345"/>
      <c r="U158" s="345"/>
      <c r="V158" s="346"/>
    </row>
    <row r="159" spans="2:22" s="18" customFormat="1" ht="15" customHeight="1" x14ac:dyDescent="0.35">
      <c r="B159" s="326"/>
      <c r="C159" s="332"/>
      <c r="D159" s="333"/>
      <c r="E159" s="332"/>
      <c r="F159" s="255" t="s">
        <v>1907</v>
      </c>
      <c r="G159" s="298">
        <v>38</v>
      </c>
      <c r="H159" s="329"/>
      <c r="I159" s="329"/>
      <c r="J159" s="344"/>
      <c r="K159" s="345"/>
      <c r="L159" s="345"/>
      <c r="M159" s="345"/>
      <c r="N159" s="345"/>
      <c r="O159" s="345"/>
      <c r="P159" s="345"/>
      <c r="Q159" s="345"/>
      <c r="R159" s="345"/>
      <c r="S159" s="345"/>
      <c r="T159" s="345"/>
      <c r="U159" s="345"/>
      <c r="V159" s="346"/>
    </row>
    <row r="160" spans="2:22" s="18" customFormat="1" ht="15" customHeight="1" x14ac:dyDescent="0.35">
      <c r="B160" s="326"/>
      <c r="C160" s="332"/>
      <c r="D160" s="375" t="s">
        <v>1908</v>
      </c>
      <c r="E160" s="332"/>
      <c r="F160" s="255" t="s">
        <v>1909</v>
      </c>
      <c r="G160" s="298">
        <v>17</v>
      </c>
      <c r="H160" s="329"/>
      <c r="I160" s="329"/>
      <c r="J160" s="344"/>
      <c r="K160" s="345"/>
      <c r="L160" s="345"/>
      <c r="M160" s="345"/>
      <c r="N160" s="345"/>
      <c r="O160" s="345"/>
      <c r="P160" s="345"/>
      <c r="Q160" s="345"/>
      <c r="R160" s="345"/>
      <c r="S160" s="345"/>
      <c r="T160" s="345"/>
      <c r="U160" s="345"/>
      <c r="V160" s="346"/>
    </row>
    <row r="161" spans="2:22" s="18" customFormat="1" ht="15" customHeight="1" x14ac:dyDescent="0.35">
      <c r="B161" s="326"/>
      <c r="C161" s="333"/>
      <c r="D161" s="377"/>
      <c r="E161" s="332"/>
      <c r="F161" s="255" t="s">
        <v>1910</v>
      </c>
      <c r="G161" s="298">
        <v>25.5</v>
      </c>
      <c r="H161" s="329"/>
      <c r="I161" s="329"/>
      <c r="J161" s="344"/>
      <c r="K161" s="345"/>
      <c r="L161" s="345"/>
      <c r="M161" s="345"/>
      <c r="N161" s="345"/>
      <c r="O161" s="345"/>
      <c r="P161" s="345"/>
      <c r="Q161" s="345"/>
      <c r="R161" s="345"/>
      <c r="S161" s="345"/>
      <c r="T161" s="345"/>
      <c r="U161" s="345"/>
      <c r="V161" s="346"/>
    </row>
    <row r="162" spans="2:22" s="18" customFormat="1" ht="37.5" customHeight="1" x14ac:dyDescent="0.35">
      <c r="B162" s="326"/>
      <c r="C162" s="331" t="s">
        <v>1911</v>
      </c>
      <c r="D162" s="375" t="s">
        <v>1912</v>
      </c>
      <c r="E162" s="332"/>
      <c r="F162" s="255" t="s">
        <v>1816</v>
      </c>
      <c r="G162" s="37">
        <v>20.9</v>
      </c>
      <c r="H162" s="329"/>
      <c r="I162" s="329"/>
      <c r="J162" s="344"/>
      <c r="K162" s="345"/>
      <c r="L162" s="345"/>
      <c r="M162" s="345"/>
      <c r="N162" s="345"/>
      <c r="O162" s="345"/>
      <c r="P162" s="345"/>
      <c r="Q162" s="345"/>
      <c r="R162" s="345"/>
      <c r="S162" s="345"/>
      <c r="T162" s="345"/>
      <c r="U162" s="345"/>
      <c r="V162" s="346"/>
    </row>
    <row r="163" spans="2:22" s="18" customFormat="1" ht="37.5" customHeight="1" x14ac:dyDescent="0.35">
      <c r="B163" s="326"/>
      <c r="C163" s="332"/>
      <c r="D163" s="376"/>
      <c r="E163" s="332"/>
      <c r="F163" s="255" t="s">
        <v>1818</v>
      </c>
      <c r="G163" s="298">
        <v>24.8</v>
      </c>
      <c r="H163" s="329"/>
      <c r="I163" s="329"/>
      <c r="J163" s="344"/>
      <c r="K163" s="345"/>
      <c r="L163" s="345"/>
      <c r="M163" s="345"/>
      <c r="N163" s="345"/>
      <c r="O163" s="345"/>
      <c r="P163" s="345"/>
      <c r="Q163" s="345"/>
      <c r="R163" s="345"/>
      <c r="S163" s="345"/>
      <c r="T163" s="345"/>
      <c r="U163" s="345"/>
      <c r="V163" s="346"/>
    </row>
    <row r="164" spans="2:22" s="18" customFormat="1" ht="37.5" customHeight="1" x14ac:dyDescent="0.35">
      <c r="B164" s="326"/>
      <c r="C164" s="332"/>
      <c r="D164" s="376"/>
      <c r="E164" s="332"/>
      <c r="F164" s="255" t="s">
        <v>1819</v>
      </c>
      <c r="G164" s="298">
        <v>36.799999999999997</v>
      </c>
      <c r="H164" s="329"/>
      <c r="I164" s="329"/>
      <c r="J164" s="344"/>
      <c r="K164" s="345"/>
      <c r="L164" s="345"/>
      <c r="M164" s="345"/>
      <c r="N164" s="345"/>
      <c r="O164" s="345"/>
      <c r="P164" s="345"/>
      <c r="Q164" s="345"/>
      <c r="R164" s="345"/>
      <c r="S164" s="345"/>
      <c r="T164" s="345"/>
      <c r="U164" s="345"/>
      <c r="V164" s="346"/>
    </row>
    <row r="165" spans="2:22" s="18" customFormat="1" ht="37.5" customHeight="1" x14ac:dyDescent="0.35">
      <c r="B165" s="326"/>
      <c r="C165" s="332"/>
      <c r="D165" s="376"/>
      <c r="E165" s="332"/>
      <c r="F165" s="255" t="s">
        <v>1820</v>
      </c>
      <c r="G165" s="298">
        <v>45.6</v>
      </c>
      <c r="H165" s="329"/>
      <c r="I165" s="329"/>
      <c r="J165" s="344"/>
      <c r="K165" s="345"/>
      <c r="L165" s="345"/>
      <c r="M165" s="345"/>
      <c r="N165" s="345"/>
      <c r="O165" s="345"/>
      <c r="P165" s="345"/>
      <c r="Q165" s="345"/>
      <c r="R165" s="345"/>
      <c r="S165" s="345"/>
      <c r="T165" s="345"/>
      <c r="U165" s="345"/>
      <c r="V165" s="346"/>
    </row>
    <row r="166" spans="2:22" s="18" customFormat="1" ht="37.5" customHeight="1" x14ac:dyDescent="0.35">
      <c r="B166" s="327"/>
      <c r="C166" s="333"/>
      <c r="D166" s="377"/>
      <c r="E166" s="333"/>
      <c r="F166" s="255" t="s">
        <v>1821</v>
      </c>
      <c r="G166" s="298">
        <v>61.8</v>
      </c>
      <c r="H166" s="330"/>
      <c r="I166" s="330"/>
      <c r="J166" s="347"/>
      <c r="K166" s="348"/>
      <c r="L166" s="348"/>
      <c r="M166" s="348"/>
      <c r="N166" s="348"/>
      <c r="O166" s="348"/>
      <c r="P166" s="348"/>
      <c r="Q166" s="348"/>
      <c r="R166" s="348"/>
      <c r="S166" s="348"/>
      <c r="T166" s="348"/>
      <c r="U166" s="348"/>
      <c r="V166" s="349"/>
    </row>
    <row r="167" spans="2:22" s="18" customFormat="1" ht="15" customHeight="1" x14ac:dyDescent="0.35">
      <c r="B167" s="325" t="s">
        <v>276</v>
      </c>
      <c r="C167" s="331" t="s">
        <v>1859</v>
      </c>
      <c r="D167" s="331" t="s">
        <v>1860</v>
      </c>
      <c r="E167" s="331" t="s">
        <v>1861</v>
      </c>
      <c r="F167" s="255" t="s">
        <v>1862</v>
      </c>
      <c r="G167" s="37">
        <v>6.4</v>
      </c>
      <c r="H167" s="328" t="s">
        <v>281</v>
      </c>
      <c r="I167" s="328" t="s">
        <v>274</v>
      </c>
      <c r="J167" s="341" t="s">
        <v>1913</v>
      </c>
      <c r="K167" s="342"/>
      <c r="L167" s="342"/>
      <c r="M167" s="342"/>
      <c r="N167" s="342"/>
      <c r="O167" s="342"/>
      <c r="P167" s="342"/>
      <c r="Q167" s="342"/>
      <c r="R167" s="342"/>
      <c r="S167" s="342"/>
      <c r="T167" s="342"/>
      <c r="U167" s="342"/>
      <c r="V167" s="343"/>
    </row>
    <row r="168" spans="2:22" s="18" customFormat="1" ht="15" customHeight="1" x14ac:dyDescent="0.35">
      <c r="B168" s="326"/>
      <c r="C168" s="332"/>
      <c r="D168" s="332"/>
      <c r="E168" s="332"/>
      <c r="F168" s="255" t="s">
        <v>1864</v>
      </c>
      <c r="G168" s="37">
        <v>11.4</v>
      </c>
      <c r="H168" s="329"/>
      <c r="I168" s="329"/>
      <c r="J168" s="344"/>
      <c r="K168" s="345"/>
      <c r="L168" s="345"/>
      <c r="M168" s="345"/>
      <c r="N168" s="345"/>
      <c r="O168" s="345"/>
      <c r="P168" s="345"/>
      <c r="Q168" s="345"/>
      <c r="R168" s="345"/>
      <c r="S168" s="345"/>
      <c r="T168" s="345"/>
      <c r="U168" s="345"/>
      <c r="V168" s="346"/>
    </row>
    <row r="169" spans="2:22" s="18" customFormat="1" ht="15" customHeight="1" x14ac:dyDescent="0.35">
      <c r="B169" s="326"/>
      <c r="C169" s="332"/>
      <c r="D169" s="332"/>
      <c r="E169" s="332"/>
      <c r="F169" s="255" t="s">
        <v>1865</v>
      </c>
      <c r="G169" s="298">
        <v>13</v>
      </c>
      <c r="H169" s="329"/>
      <c r="I169" s="329"/>
      <c r="J169" s="344"/>
      <c r="K169" s="345"/>
      <c r="L169" s="345"/>
      <c r="M169" s="345"/>
      <c r="N169" s="345"/>
      <c r="O169" s="345"/>
      <c r="P169" s="345"/>
      <c r="Q169" s="345"/>
      <c r="R169" s="345"/>
      <c r="S169" s="345"/>
      <c r="T169" s="345"/>
      <c r="U169" s="345"/>
      <c r="V169" s="346"/>
    </row>
    <row r="170" spans="2:22" s="18" customFormat="1" ht="15" customHeight="1" x14ac:dyDescent="0.35">
      <c r="B170" s="326"/>
      <c r="C170" s="332"/>
      <c r="D170" s="332"/>
      <c r="E170" s="332"/>
      <c r="F170" s="255" t="s">
        <v>1866</v>
      </c>
      <c r="G170" s="298">
        <v>20.8</v>
      </c>
      <c r="H170" s="329"/>
      <c r="I170" s="329"/>
      <c r="J170" s="344"/>
      <c r="K170" s="345"/>
      <c r="L170" s="345"/>
      <c r="M170" s="345"/>
      <c r="N170" s="345"/>
      <c r="O170" s="345"/>
      <c r="P170" s="345"/>
      <c r="Q170" s="345"/>
      <c r="R170" s="345"/>
      <c r="S170" s="345"/>
      <c r="T170" s="345"/>
      <c r="U170" s="345"/>
      <c r="V170" s="346"/>
    </row>
    <row r="171" spans="2:22" s="18" customFormat="1" ht="15" customHeight="1" x14ac:dyDescent="0.35">
      <c r="B171" s="326"/>
      <c r="C171" s="332"/>
      <c r="D171" s="332"/>
      <c r="E171" s="332"/>
      <c r="F171" s="255" t="s">
        <v>1867</v>
      </c>
      <c r="G171" s="298">
        <v>26</v>
      </c>
      <c r="H171" s="329"/>
      <c r="I171" s="329"/>
      <c r="J171" s="344"/>
      <c r="K171" s="345"/>
      <c r="L171" s="345"/>
      <c r="M171" s="345"/>
      <c r="N171" s="345"/>
      <c r="O171" s="345"/>
      <c r="P171" s="345"/>
      <c r="Q171" s="345"/>
      <c r="R171" s="345"/>
      <c r="S171" s="345"/>
      <c r="T171" s="345"/>
      <c r="U171" s="345"/>
      <c r="V171" s="346"/>
    </row>
    <row r="172" spans="2:22" s="18" customFormat="1" ht="15" customHeight="1" x14ac:dyDescent="0.35">
      <c r="B172" s="326"/>
      <c r="C172" s="332"/>
      <c r="D172" s="332"/>
      <c r="E172" s="332"/>
      <c r="F172" s="255" t="s">
        <v>1868</v>
      </c>
      <c r="G172" s="298">
        <v>32.200000000000003</v>
      </c>
      <c r="H172" s="329"/>
      <c r="I172" s="329"/>
      <c r="J172" s="344"/>
      <c r="K172" s="345"/>
      <c r="L172" s="345"/>
      <c r="M172" s="345"/>
      <c r="N172" s="345"/>
      <c r="O172" s="345"/>
      <c r="P172" s="345"/>
      <c r="Q172" s="345"/>
      <c r="R172" s="345"/>
      <c r="S172" s="345"/>
      <c r="T172" s="345"/>
      <c r="U172" s="345"/>
      <c r="V172" s="346"/>
    </row>
    <row r="173" spans="2:22" s="18" customFormat="1" ht="15" customHeight="1" x14ac:dyDescent="0.35">
      <c r="B173" s="326"/>
      <c r="C173" s="332"/>
      <c r="D173" s="333"/>
      <c r="E173" s="332"/>
      <c r="F173" s="255" t="s">
        <v>1869</v>
      </c>
      <c r="G173" s="37">
        <v>40</v>
      </c>
      <c r="H173" s="329"/>
      <c r="I173" s="329"/>
      <c r="J173" s="344"/>
      <c r="K173" s="345"/>
      <c r="L173" s="345"/>
      <c r="M173" s="345"/>
      <c r="N173" s="345"/>
      <c r="O173" s="345"/>
      <c r="P173" s="345"/>
      <c r="Q173" s="345"/>
      <c r="R173" s="345"/>
      <c r="S173" s="345"/>
      <c r="T173" s="345"/>
      <c r="U173" s="345"/>
      <c r="V173" s="346"/>
    </row>
    <row r="174" spans="2:22" s="18" customFormat="1" ht="15" customHeight="1" x14ac:dyDescent="0.35">
      <c r="B174" s="326"/>
      <c r="C174" s="332"/>
      <c r="D174" s="331" t="s">
        <v>1870</v>
      </c>
      <c r="E174" s="332"/>
      <c r="F174" s="255" t="s">
        <v>1871</v>
      </c>
      <c r="G174" s="298">
        <v>3</v>
      </c>
      <c r="H174" s="329"/>
      <c r="I174" s="329"/>
      <c r="J174" s="344"/>
      <c r="K174" s="345"/>
      <c r="L174" s="345"/>
      <c r="M174" s="345"/>
      <c r="N174" s="345"/>
      <c r="O174" s="345"/>
      <c r="P174" s="345"/>
      <c r="Q174" s="345"/>
      <c r="R174" s="345"/>
      <c r="S174" s="345"/>
      <c r="T174" s="345"/>
      <c r="U174" s="345"/>
      <c r="V174" s="346"/>
    </row>
    <row r="175" spans="2:22" s="18" customFormat="1" ht="15" customHeight="1" x14ac:dyDescent="0.35">
      <c r="B175" s="326"/>
      <c r="C175" s="332"/>
      <c r="D175" s="332"/>
      <c r="E175" s="332"/>
      <c r="F175" s="255" t="s">
        <v>1872</v>
      </c>
      <c r="G175" s="298">
        <v>4.8</v>
      </c>
      <c r="H175" s="329"/>
      <c r="I175" s="329"/>
      <c r="J175" s="344"/>
      <c r="K175" s="345"/>
      <c r="L175" s="345"/>
      <c r="M175" s="345"/>
      <c r="N175" s="345"/>
      <c r="O175" s="345"/>
      <c r="P175" s="345"/>
      <c r="Q175" s="345"/>
      <c r="R175" s="345"/>
      <c r="S175" s="345"/>
      <c r="T175" s="345"/>
      <c r="U175" s="345"/>
      <c r="V175" s="346"/>
    </row>
    <row r="176" spans="2:22" s="18" customFormat="1" ht="15" customHeight="1" x14ac:dyDescent="0.35">
      <c r="B176" s="326"/>
      <c r="C176" s="332"/>
      <c r="D176" s="332"/>
      <c r="E176" s="332"/>
      <c r="F176" s="255" t="s">
        <v>1873</v>
      </c>
      <c r="G176" s="298">
        <v>6.7</v>
      </c>
      <c r="H176" s="329"/>
      <c r="I176" s="329"/>
      <c r="J176" s="344"/>
      <c r="K176" s="345"/>
      <c r="L176" s="345"/>
      <c r="M176" s="345"/>
      <c r="N176" s="345"/>
      <c r="O176" s="345"/>
      <c r="P176" s="345"/>
      <c r="Q176" s="345"/>
      <c r="R176" s="345"/>
      <c r="S176" s="345"/>
      <c r="T176" s="345"/>
      <c r="U176" s="345"/>
      <c r="V176" s="346"/>
    </row>
    <row r="177" spans="2:22" s="18" customFormat="1" ht="15" customHeight="1" x14ac:dyDescent="0.35">
      <c r="B177" s="326"/>
      <c r="C177" s="332"/>
      <c r="D177" s="333"/>
      <c r="E177" s="332"/>
      <c r="F177" s="294" t="s">
        <v>1874</v>
      </c>
      <c r="G177" s="298">
        <v>9.9</v>
      </c>
      <c r="H177" s="329"/>
      <c r="I177" s="329"/>
      <c r="J177" s="344"/>
      <c r="K177" s="345"/>
      <c r="L177" s="345"/>
      <c r="M177" s="345"/>
      <c r="N177" s="345"/>
      <c r="O177" s="345"/>
      <c r="P177" s="345"/>
      <c r="Q177" s="345"/>
      <c r="R177" s="345"/>
      <c r="S177" s="345"/>
      <c r="T177" s="345"/>
      <c r="U177" s="345"/>
      <c r="V177" s="346"/>
    </row>
    <row r="178" spans="2:22" s="18" customFormat="1" ht="15" customHeight="1" x14ac:dyDescent="0.35">
      <c r="B178" s="326"/>
      <c r="C178" s="332"/>
      <c r="D178" s="331" t="s">
        <v>1875</v>
      </c>
      <c r="E178" s="332"/>
      <c r="F178" s="294" t="s">
        <v>1876</v>
      </c>
      <c r="G178" s="298">
        <v>1.8</v>
      </c>
      <c r="H178" s="329"/>
      <c r="I178" s="329"/>
      <c r="J178" s="344"/>
      <c r="K178" s="345"/>
      <c r="L178" s="345"/>
      <c r="M178" s="345"/>
      <c r="N178" s="345"/>
      <c r="O178" s="345"/>
      <c r="P178" s="345"/>
      <c r="Q178" s="345"/>
      <c r="R178" s="345"/>
      <c r="S178" s="345"/>
      <c r="T178" s="345"/>
      <c r="U178" s="345"/>
      <c r="V178" s="346"/>
    </row>
    <row r="179" spans="2:22" s="18" customFormat="1" ht="15" customHeight="1" x14ac:dyDescent="0.35">
      <c r="B179" s="326"/>
      <c r="C179" s="332"/>
      <c r="D179" s="332"/>
      <c r="E179" s="332"/>
      <c r="F179" s="294" t="s">
        <v>1877</v>
      </c>
      <c r="G179" s="298">
        <v>2.7</v>
      </c>
      <c r="H179" s="329"/>
      <c r="I179" s="329"/>
      <c r="J179" s="344"/>
      <c r="K179" s="345"/>
      <c r="L179" s="345"/>
      <c r="M179" s="345"/>
      <c r="N179" s="345"/>
      <c r="O179" s="345"/>
      <c r="P179" s="345"/>
      <c r="Q179" s="345"/>
      <c r="R179" s="345"/>
      <c r="S179" s="345"/>
      <c r="T179" s="345"/>
      <c r="U179" s="345"/>
      <c r="V179" s="346"/>
    </row>
    <row r="180" spans="2:22" s="18" customFormat="1" ht="15" customHeight="1" x14ac:dyDescent="0.35">
      <c r="B180" s="326"/>
      <c r="C180" s="332"/>
      <c r="D180" s="332"/>
      <c r="E180" s="332"/>
      <c r="F180" s="255" t="s">
        <v>1878</v>
      </c>
      <c r="G180" s="298">
        <v>5</v>
      </c>
      <c r="H180" s="329"/>
      <c r="I180" s="329"/>
      <c r="J180" s="344"/>
      <c r="K180" s="345"/>
      <c r="L180" s="345"/>
      <c r="M180" s="345"/>
      <c r="N180" s="345"/>
      <c r="O180" s="345"/>
      <c r="P180" s="345"/>
      <c r="Q180" s="345"/>
      <c r="R180" s="345"/>
      <c r="S180" s="345"/>
      <c r="T180" s="345"/>
      <c r="U180" s="345"/>
      <c r="V180" s="346"/>
    </row>
    <row r="181" spans="2:22" s="18" customFormat="1" ht="15" customHeight="1" x14ac:dyDescent="0.35">
      <c r="B181" s="326"/>
      <c r="C181" s="332"/>
      <c r="D181" s="333"/>
      <c r="E181" s="332"/>
      <c r="F181" s="255" t="s">
        <v>1879</v>
      </c>
      <c r="G181" s="37">
        <v>7.5</v>
      </c>
      <c r="H181" s="329"/>
      <c r="I181" s="329"/>
      <c r="J181" s="344"/>
      <c r="K181" s="345"/>
      <c r="L181" s="345"/>
      <c r="M181" s="345"/>
      <c r="N181" s="345"/>
      <c r="O181" s="345"/>
      <c r="P181" s="345"/>
      <c r="Q181" s="345"/>
      <c r="R181" s="345"/>
      <c r="S181" s="345"/>
      <c r="T181" s="345"/>
      <c r="U181" s="345"/>
      <c r="V181" s="346"/>
    </row>
    <row r="182" spans="2:22" s="18" customFormat="1" ht="15" customHeight="1" x14ac:dyDescent="0.35">
      <c r="B182" s="326"/>
      <c r="C182" s="332"/>
      <c r="D182" s="331" t="s">
        <v>1914</v>
      </c>
      <c r="E182" s="332"/>
      <c r="F182" s="255" t="s">
        <v>1871</v>
      </c>
      <c r="G182" s="298">
        <v>3</v>
      </c>
      <c r="H182" s="329"/>
      <c r="I182" s="329"/>
      <c r="J182" s="344"/>
      <c r="K182" s="345"/>
      <c r="L182" s="345"/>
      <c r="M182" s="345"/>
      <c r="N182" s="345"/>
      <c r="O182" s="345"/>
      <c r="P182" s="345"/>
      <c r="Q182" s="345"/>
      <c r="R182" s="345"/>
      <c r="S182" s="345"/>
      <c r="T182" s="345"/>
      <c r="U182" s="345"/>
      <c r="V182" s="346"/>
    </row>
    <row r="183" spans="2:22" s="18" customFormat="1" ht="15" customHeight="1" x14ac:dyDescent="0.35">
      <c r="B183" s="326"/>
      <c r="C183" s="332"/>
      <c r="D183" s="332"/>
      <c r="E183" s="332"/>
      <c r="F183" s="255" t="s">
        <v>1872</v>
      </c>
      <c r="G183" s="298">
        <v>4.8</v>
      </c>
      <c r="H183" s="329"/>
      <c r="I183" s="329"/>
      <c r="J183" s="344"/>
      <c r="K183" s="345"/>
      <c r="L183" s="345"/>
      <c r="M183" s="345"/>
      <c r="N183" s="345"/>
      <c r="O183" s="345"/>
      <c r="P183" s="345"/>
      <c r="Q183" s="345"/>
      <c r="R183" s="345"/>
      <c r="S183" s="345"/>
      <c r="T183" s="345"/>
      <c r="U183" s="345"/>
      <c r="V183" s="346"/>
    </row>
    <row r="184" spans="2:22" s="18" customFormat="1" ht="15" customHeight="1" x14ac:dyDescent="0.35">
      <c r="B184" s="326"/>
      <c r="C184" s="332"/>
      <c r="D184" s="332"/>
      <c r="E184" s="332"/>
      <c r="F184" s="255" t="s">
        <v>1873</v>
      </c>
      <c r="G184" s="298">
        <v>6.7</v>
      </c>
      <c r="H184" s="329"/>
      <c r="I184" s="329"/>
      <c r="J184" s="344"/>
      <c r="K184" s="345"/>
      <c r="L184" s="345"/>
      <c r="M184" s="345"/>
      <c r="N184" s="345"/>
      <c r="O184" s="345"/>
      <c r="P184" s="345"/>
      <c r="Q184" s="345"/>
      <c r="R184" s="345"/>
      <c r="S184" s="345"/>
      <c r="T184" s="345"/>
      <c r="U184" s="345"/>
      <c r="V184" s="346"/>
    </row>
    <row r="185" spans="2:22" s="18" customFormat="1" ht="15" customHeight="1" x14ac:dyDescent="0.35">
      <c r="B185" s="326"/>
      <c r="C185" s="332"/>
      <c r="D185" s="332"/>
      <c r="E185" s="332"/>
      <c r="F185" s="294" t="s">
        <v>1881</v>
      </c>
      <c r="G185" s="37">
        <v>9.4</v>
      </c>
      <c r="H185" s="329"/>
      <c r="I185" s="329"/>
      <c r="J185" s="344"/>
      <c r="K185" s="345"/>
      <c r="L185" s="345"/>
      <c r="M185" s="345"/>
      <c r="N185" s="345"/>
      <c r="O185" s="345"/>
      <c r="P185" s="345"/>
      <c r="Q185" s="345"/>
      <c r="R185" s="345"/>
      <c r="S185" s="345"/>
      <c r="T185" s="345"/>
      <c r="U185" s="345"/>
      <c r="V185" s="346"/>
    </row>
    <row r="186" spans="2:22" s="18" customFormat="1" ht="15" customHeight="1" x14ac:dyDescent="0.35">
      <c r="B186" s="326"/>
      <c r="C186" s="332"/>
      <c r="D186" s="333"/>
      <c r="E186" s="332"/>
      <c r="F186" s="255" t="s">
        <v>1882</v>
      </c>
      <c r="G186" s="298">
        <v>15.5</v>
      </c>
      <c r="H186" s="329"/>
      <c r="I186" s="329"/>
      <c r="J186" s="344"/>
      <c r="K186" s="345"/>
      <c r="L186" s="345"/>
      <c r="M186" s="345"/>
      <c r="N186" s="345"/>
      <c r="O186" s="345"/>
      <c r="P186" s="345"/>
      <c r="Q186" s="345"/>
      <c r="R186" s="345"/>
      <c r="S186" s="345"/>
      <c r="T186" s="345"/>
      <c r="U186" s="345"/>
      <c r="V186" s="346"/>
    </row>
    <row r="187" spans="2:22" s="18" customFormat="1" ht="15" customHeight="1" x14ac:dyDescent="0.35">
      <c r="B187" s="326"/>
      <c r="C187" s="332"/>
      <c r="D187" s="331" t="s">
        <v>1915</v>
      </c>
      <c r="E187" s="332"/>
      <c r="F187" s="294" t="s">
        <v>1876</v>
      </c>
      <c r="G187" s="298">
        <v>1.8</v>
      </c>
      <c r="H187" s="329"/>
      <c r="I187" s="329"/>
      <c r="J187" s="344"/>
      <c r="K187" s="345"/>
      <c r="L187" s="345"/>
      <c r="M187" s="345"/>
      <c r="N187" s="345"/>
      <c r="O187" s="345"/>
      <c r="P187" s="345"/>
      <c r="Q187" s="345"/>
      <c r="R187" s="345"/>
      <c r="S187" s="345"/>
      <c r="T187" s="345"/>
      <c r="U187" s="345"/>
      <c r="V187" s="346"/>
    </row>
    <row r="188" spans="2:22" s="18" customFormat="1" ht="15" customHeight="1" x14ac:dyDescent="0.35">
      <c r="B188" s="326"/>
      <c r="C188" s="332"/>
      <c r="D188" s="332"/>
      <c r="E188" s="332"/>
      <c r="F188" s="294" t="s">
        <v>1877</v>
      </c>
      <c r="G188" s="298">
        <v>2.7</v>
      </c>
      <c r="H188" s="329"/>
      <c r="I188" s="329"/>
      <c r="J188" s="344"/>
      <c r="K188" s="345"/>
      <c r="L188" s="345"/>
      <c r="M188" s="345"/>
      <c r="N188" s="345"/>
      <c r="O188" s="345"/>
      <c r="P188" s="345"/>
      <c r="Q188" s="345"/>
      <c r="R188" s="345"/>
      <c r="S188" s="345"/>
      <c r="T188" s="345"/>
      <c r="U188" s="345"/>
      <c r="V188" s="346"/>
    </row>
    <row r="189" spans="2:22" s="18" customFormat="1" ht="15" customHeight="1" x14ac:dyDescent="0.35">
      <c r="B189" s="326"/>
      <c r="C189" s="332"/>
      <c r="D189" s="332"/>
      <c r="E189" s="332"/>
      <c r="F189" s="255" t="s">
        <v>1878</v>
      </c>
      <c r="G189" s="298">
        <v>5</v>
      </c>
      <c r="H189" s="329"/>
      <c r="I189" s="329"/>
      <c r="J189" s="344"/>
      <c r="K189" s="345"/>
      <c r="L189" s="345"/>
      <c r="M189" s="345"/>
      <c r="N189" s="345"/>
      <c r="O189" s="345"/>
      <c r="P189" s="345"/>
      <c r="Q189" s="345"/>
      <c r="R189" s="345"/>
      <c r="S189" s="345"/>
      <c r="T189" s="345"/>
      <c r="U189" s="345"/>
      <c r="V189" s="346"/>
    </row>
    <row r="190" spans="2:22" s="18" customFormat="1" ht="15" customHeight="1" x14ac:dyDescent="0.35">
      <c r="B190" s="326"/>
      <c r="C190" s="332"/>
      <c r="D190" s="332"/>
      <c r="E190" s="332"/>
      <c r="F190" s="255" t="s">
        <v>1884</v>
      </c>
      <c r="G190" s="298">
        <v>7.7</v>
      </c>
      <c r="H190" s="329"/>
      <c r="I190" s="329"/>
      <c r="J190" s="344"/>
      <c r="K190" s="345"/>
      <c r="L190" s="345"/>
      <c r="M190" s="345"/>
      <c r="N190" s="345"/>
      <c r="O190" s="345"/>
      <c r="P190" s="345"/>
      <c r="Q190" s="345"/>
      <c r="R190" s="345"/>
      <c r="S190" s="345"/>
      <c r="T190" s="345"/>
      <c r="U190" s="345"/>
      <c r="V190" s="346"/>
    </row>
    <row r="191" spans="2:22" s="18" customFormat="1" ht="15" customHeight="1" x14ac:dyDescent="0.35">
      <c r="B191" s="326"/>
      <c r="C191" s="333"/>
      <c r="D191" s="333"/>
      <c r="E191" s="332"/>
      <c r="F191" s="255" t="s">
        <v>1882</v>
      </c>
      <c r="G191" s="298">
        <v>15.5</v>
      </c>
      <c r="H191" s="329"/>
      <c r="I191" s="329"/>
      <c r="J191" s="344"/>
      <c r="K191" s="345"/>
      <c r="L191" s="345"/>
      <c r="M191" s="345"/>
      <c r="N191" s="345"/>
      <c r="O191" s="345"/>
      <c r="P191" s="345"/>
      <c r="Q191" s="345"/>
      <c r="R191" s="345"/>
      <c r="S191" s="345"/>
      <c r="T191" s="345"/>
      <c r="U191" s="345"/>
      <c r="V191" s="346"/>
    </row>
    <row r="192" spans="2:22" s="18" customFormat="1" ht="15" customHeight="1" x14ac:dyDescent="0.35">
      <c r="B192" s="326"/>
      <c r="C192" s="331" t="s">
        <v>1885</v>
      </c>
      <c r="D192" s="375" t="s">
        <v>1886</v>
      </c>
      <c r="E192" s="332"/>
      <c r="F192" s="255" t="s">
        <v>1887</v>
      </c>
      <c r="G192" s="298">
        <v>11</v>
      </c>
      <c r="H192" s="329"/>
      <c r="I192" s="329"/>
      <c r="J192" s="344"/>
      <c r="K192" s="345"/>
      <c r="L192" s="345"/>
      <c r="M192" s="345"/>
      <c r="N192" s="345"/>
      <c r="O192" s="345"/>
      <c r="P192" s="345"/>
      <c r="Q192" s="345"/>
      <c r="R192" s="345"/>
      <c r="S192" s="345"/>
      <c r="T192" s="345"/>
      <c r="U192" s="345"/>
      <c r="V192" s="346"/>
    </row>
    <row r="193" spans="2:22" s="18" customFormat="1" ht="15" customHeight="1" x14ac:dyDescent="0.35">
      <c r="B193" s="326"/>
      <c r="C193" s="332"/>
      <c r="D193" s="376"/>
      <c r="E193" s="332"/>
      <c r="F193" s="255" t="s">
        <v>1888</v>
      </c>
      <c r="G193" s="298">
        <v>12.5</v>
      </c>
      <c r="H193" s="329"/>
      <c r="I193" s="329"/>
      <c r="J193" s="344"/>
      <c r="K193" s="345"/>
      <c r="L193" s="345"/>
      <c r="M193" s="345"/>
      <c r="N193" s="345"/>
      <c r="O193" s="345"/>
      <c r="P193" s="345"/>
      <c r="Q193" s="345"/>
      <c r="R193" s="345"/>
      <c r="S193" s="345"/>
      <c r="T193" s="345"/>
      <c r="U193" s="345"/>
      <c r="V193" s="346"/>
    </row>
    <row r="194" spans="2:22" s="18" customFormat="1" ht="15" customHeight="1" x14ac:dyDescent="0.35">
      <c r="B194" s="326"/>
      <c r="C194" s="332"/>
      <c r="D194" s="376"/>
      <c r="E194" s="332"/>
      <c r="F194" s="255" t="s">
        <v>1889</v>
      </c>
      <c r="G194" s="298">
        <v>14.9</v>
      </c>
      <c r="H194" s="329"/>
      <c r="I194" s="329"/>
      <c r="J194" s="344"/>
      <c r="K194" s="345"/>
      <c r="L194" s="345"/>
      <c r="M194" s="345"/>
      <c r="N194" s="345"/>
      <c r="O194" s="345"/>
      <c r="P194" s="345"/>
      <c r="Q194" s="345"/>
      <c r="R194" s="345"/>
      <c r="S194" s="345"/>
      <c r="T194" s="345"/>
      <c r="U194" s="345"/>
      <c r="V194" s="346"/>
    </row>
    <row r="195" spans="2:22" s="18" customFormat="1" ht="15" customHeight="1" x14ac:dyDescent="0.35">
      <c r="B195" s="326"/>
      <c r="C195" s="332"/>
      <c r="D195" s="376"/>
      <c r="E195" s="332"/>
      <c r="F195" s="255" t="s">
        <v>1890</v>
      </c>
      <c r="G195" s="298">
        <v>15.6</v>
      </c>
      <c r="H195" s="329"/>
      <c r="I195" s="329"/>
      <c r="J195" s="344"/>
      <c r="K195" s="345"/>
      <c r="L195" s="345"/>
      <c r="M195" s="345"/>
      <c r="N195" s="345"/>
      <c r="O195" s="345"/>
      <c r="P195" s="345"/>
      <c r="Q195" s="345"/>
      <c r="R195" s="345"/>
      <c r="S195" s="345"/>
      <c r="T195" s="345"/>
      <c r="U195" s="345"/>
      <c r="V195" s="346"/>
    </row>
    <row r="196" spans="2:22" s="18" customFormat="1" ht="15" customHeight="1" x14ac:dyDescent="0.35">
      <c r="B196" s="326"/>
      <c r="C196" s="332"/>
      <c r="D196" s="376"/>
      <c r="E196" s="332"/>
      <c r="F196" s="255" t="s">
        <v>1891</v>
      </c>
      <c r="G196" s="298">
        <v>21.1</v>
      </c>
      <c r="H196" s="329"/>
      <c r="I196" s="329"/>
      <c r="J196" s="344"/>
      <c r="K196" s="345"/>
      <c r="L196" s="345"/>
      <c r="M196" s="345"/>
      <c r="N196" s="345"/>
      <c r="O196" s="345"/>
      <c r="P196" s="345"/>
      <c r="Q196" s="345"/>
      <c r="R196" s="345"/>
      <c r="S196" s="345"/>
      <c r="T196" s="345"/>
      <c r="U196" s="345"/>
      <c r="V196" s="346"/>
    </row>
    <row r="197" spans="2:22" s="18" customFormat="1" ht="15" customHeight="1" x14ac:dyDescent="0.35">
      <c r="B197" s="326"/>
      <c r="C197" s="332"/>
      <c r="D197" s="376"/>
      <c r="E197" s="332"/>
      <c r="F197" s="255" t="s">
        <v>1892</v>
      </c>
      <c r="G197" s="37">
        <v>23</v>
      </c>
      <c r="H197" s="329"/>
      <c r="I197" s="329"/>
      <c r="J197" s="344"/>
      <c r="K197" s="345"/>
      <c r="L197" s="345"/>
      <c r="M197" s="345"/>
      <c r="N197" s="345"/>
      <c r="O197" s="345"/>
      <c r="P197" s="345"/>
      <c r="Q197" s="345"/>
      <c r="R197" s="345"/>
      <c r="S197" s="345"/>
      <c r="T197" s="345"/>
      <c r="U197" s="345"/>
      <c r="V197" s="346"/>
    </row>
    <row r="198" spans="2:22" s="18" customFormat="1" x14ac:dyDescent="0.35">
      <c r="B198" s="326"/>
      <c r="C198" s="332"/>
      <c r="D198" s="376"/>
      <c r="E198" s="332"/>
      <c r="F198" s="255" t="s">
        <v>1893</v>
      </c>
      <c r="G198" s="37">
        <v>31.4</v>
      </c>
      <c r="H198" s="329"/>
      <c r="I198" s="329"/>
      <c r="J198" s="344"/>
      <c r="K198" s="345"/>
      <c r="L198" s="345"/>
      <c r="M198" s="345"/>
      <c r="N198" s="345"/>
      <c r="O198" s="345"/>
      <c r="P198" s="345"/>
      <c r="Q198" s="345"/>
      <c r="R198" s="345"/>
      <c r="S198" s="345"/>
      <c r="T198" s="345"/>
      <c r="U198" s="345"/>
      <c r="V198" s="346"/>
    </row>
    <row r="199" spans="2:22" s="18" customFormat="1" x14ac:dyDescent="0.35">
      <c r="B199" s="326"/>
      <c r="C199" s="332"/>
      <c r="D199" s="376"/>
      <c r="E199" s="332"/>
      <c r="F199" s="255" t="s">
        <v>1894</v>
      </c>
      <c r="G199" s="298">
        <v>39.1</v>
      </c>
      <c r="H199" s="329"/>
      <c r="I199" s="329"/>
      <c r="J199" s="344"/>
      <c r="K199" s="345"/>
      <c r="L199" s="345"/>
      <c r="M199" s="345"/>
      <c r="N199" s="345"/>
      <c r="O199" s="345"/>
      <c r="P199" s="345"/>
      <c r="Q199" s="345"/>
      <c r="R199" s="345"/>
      <c r="S199" s="345"/>
      <c r="T199" s="345"/>
      <c r="U199" s="345"/>
      <c r="V199" s="346"/>
    </row>
    <row r="200" spans="2:22" s="18" customFormat="1" x14ac:dyDescent="0.35">
      <c r="B200" s="326"/>
      <c r="C200" s="332"/>
      <c r="D200" s="376"/>
      <c r="E200" s="332"/>
      <c r="F200" s="255" t="s">
        <v>1895</v>
      </c>
      <c r="G200" s="298">
        <v>48</v>
      </c>
      <c r="H200" s="329"/>
      <c r="I200" s="329"/>
      <c r="J200" s="344"/>
      <c r="K200" s="345"/>
      <c r="L200" s="345"/>
      <c r="M200" s="345"/>
      <c r="N200" s="345"/>
      <c r="O200" s="345"/>
      <c r="P200" s="345"/>
      <c r="Q200" s="345"/>
      <c r="R200" s="345"/>
      <c r="S200" s="345"/>
      <c r="T200" s="345"/>
      <c r="U200" s="345"/>
      <c r="V200" s="346"/>
    </row>
    <row r="201" spans="2:22" s="18" customFormat="1" ht="15" customHeight="1" x14ac:dyDescent="0.35">
      <c r="B201" s="326"/>
      <c r="C201" s="332"/>
      <c r="D201" s="376"/>
      <c r="E201" s="332"/>
      <c r="F201" s="255" t="s">
        <v>1896</v>
      </c>
      <c r="G201" s="298">
        <v>56.2</v>
      </c>
      <c r="H201" s="329"/>
      <c r="I201" s="329"/>
      <c r="J201" s="344"/>
      <c r="K201" s="345"/>
      <c r="L201" s="345"/>
      <c r="M201" s="345"/>
      <c r="N201" s="345"/>
      <c r="O201" s="345"/>
      <c r="P201" s="345"/>
      <c r="Q201" s="345"/>
      <c r="R201" s="345"/>
      <c r="S201" s="345"/>
      <c r="T201" s="345"/>
      <c r="U201" s="345"/>
      <c r="V201" s="346"/>
    </row>
    <row r="202" spans="2:22" s="18" customFormat="1" ht="15" customHeight="1" x14ac:dyDescent="0.35">
      <c r="B202" s="326"/>
      <c r="C202" s="332"/>
      <c r="D202" s="377"/>
      <c r="E202" s="332"/>
      <c r="F202" s="255" t="s">
        <v>1897</v>
      </c>
      <c r="G202" s="298">
        <v>75</v>
      </c>
      <c r="H202" s="329"/>
      <c r="I202" s="329"/>
      <c r="J202" s="344"/>
      <c r="K202" s="345"/>
      <c r="L202" s="345"/>
      <c r="M202" s="345"/>
      <c r="N202" s="345"/>
      <c r="O202" s="345"/>
      <c r="P202" s="345"/>
      <c r="Q202" s="345"/>
      <c r="R202" s="345"/>
      <c r="S202" s="345"/>
      <c r="T202" s="345"/>
      <c r="U202" s="345"/>
      <c r="V202" s="346"/>
    </row>
    <row r="203" spans="2:22" s="18" customFormat="1" ht="15" customHeight="1" x14ac:dyDescent="0.35">
      <c r="B203" s="326"/>
      <c r="C203" s="332"/>
      <c r="D203" s="375" t="s">
        <v>1898</v>
      </c>
      <c r="E203" s="332"/>
      <c r="F203" s="255" t="s">
        <v>1899</v>
      </c>
      <c r="G203" s="298">
        <v>10.6</v>
      </c>
      <c r="H203" s="329"/>
      <c r="I203" s="329"/>
      <c r="J203" s="344"/>
      <c r="K203" s="345"/>
      <c r="L203" s="345"/>
      <c r="M203" s="345"/>
      <c r="N203" s="345"/>
      <c r="O203" s="345"/>
      <c r="P203" s="345"/>
      <c r="Q203" s="345"/>
      <c r="R203" s="345"/>
      <c r="S203" s="345"/>
      <c r="T203" s="345"/>
      <c r="U203" s="345"/>
      <c r="V203" s="346"/>
    </row>
    <row r="204" spans="2:22" s="18" customFormat="1" ht="15" customHeight="1" x14ac:dyDescent="0.35">
      <c r="B204" s="326"/>
      <c r="C204" s="332"/>
      <c r="D204" s="376"/>
      <c r="E204" s="332"/>
      <c r="F204" s="255" t="s">
        <v>1900</v>
      </c>
      <c r="G204" s="298">
        <v>11.9</v>
      </c>
      <c r="H204" s="329"/>
      <c r="I204" s="329"/>
      <c r="J204" s="344"/>
      <c r="K204" s="345"/>
      <c r="L204" s="345"/>
      <c r="M204" s="345"/>
      <c r="N204" s="345"/>
      <c r="O204" s="345"/>
      <c r="P204" s="345"/>
      <c r="Q204" s="345"/>
      <c r="R204" s="345"/>
      <c r="S204" s="345"/>
      <c r="T204" s="345"/>
      <c r="U204" s="345"/>
      <c r="V204" s="346"/>
    </row>
    <row r="205" spans="2:22" s="18" customFormat="1" x14ac:dyDescent="0.35">
      <c r="B205" s="326"/>
      <c r="C205" s="332"/>
      <c r="D205" s="376"/>
      <c r="E205" s="332"/>
      <c r="F205" s="255" t="s">
        <v>1901</v>
      </c>
      <c r="G205" s="298">
        <v>14.4</v>
      </c>
      <c r="H205" s="329"/>
      <c r="I205" s="329"/>
      <c r="J205" s="344"/>
      <c r="K205" s="345"/>
      <c r="L205" s="345"/>
      <c r="M205" s="345"/>
      <c r="N205" s="345"/>
      <c r="O205" s="345"/>
      <c r="P205" s="345"/>
      <c r="Q205" s="345"/>
      <c r="R205" s="345"/>
      <c r="S205" s="345"/>
      <c r="T205" s="345"/>
      <c r="U205" s="345"/>
      <c r="V205" s="346"/>
    </row>
    <row r="206" spans="2:22" s="18" customFormat="1" x14ac:dyDescent="0.35">
      <c r="B206" s="326"/>
      <c r="C206" s="332"/>
      <c r="D206" s="377"/>
      <c r="E206" s="332"/>
      <c r="F206" s="255" t="s">
        <v>1902</v>
      </c>
      <c r="G206" s="298">
        <v>18.5</v>
      </c>
      <c r="H206" s="329"/>
      <c r="I206" s="329"/>
      <c r="J206" s="344"/>
      <c r="K206" s="345"/>
      <c r="L206" s="345"/>
      <c r="M206" s="345"/>
      <c r="N206" s="345"/>
      <c r="O206" s="345"/>
      <c r="P206" s="345"/>
      <c r="Q206" s="345"/>
      <c r="R206" s="345"/>
      <c r="S206" s="345"/>
      <c r="T206" s="345"/>
      <c r="U206" s="345"/>
      <c r="V206" s="346"/>
    </row>
    <row r="207" spans="2:22" s="18" customFormat="1" ht="15" customHeight="1" x14ac:dyDescent="0.35">
      <c r="B207" s="326"/>
      <c r="C207" s="332"/>
      <c r="D207" s="375" t="s">
        <v>1903</v>
      </c>
      <c r="E207" s="332"/>
      <c r="F207" s="255" t="s">
        <v>1899</v>
      </c>
      <c r="G207" s="298">
        <v>10.6</v>
      </c>
      <c r="H207" s="329"/>
      <c r="I207" s="329"/>
      <c r="J207" s="344"/>
      <c r="K207" s="345"/>
      <c r="L207" s="345"/>
      <c r="M207" s="345"/>
      <c r="N207" s="345"/>
      <c r="O207" s="345"/>
      <c r="P207" s="345"/>
      <c r="Q207" s="345"/>
      <c r="R207" s="345"/>
      <c r="S207" s="345"/>
      <c r="T207" s="345"/>
      <c r="U207" s="345"/>
      <c r="V207" s="346"/>
    </row>
    <row r="208" spans="2:22" s="18" customFormat="1" ht="15" customHeight="1" x14ac:dyDescent="0.35">
      <c r="B208" s="326"/>
      <c r="C208" s="332"/>
      <c r="D208" s="376"/>
      <c r="E208" s="332"/>
      <c r="F208" s="255" t="s">
        <v>1900</v>
      </c>
      <c r="G208" s="298">
        <v>11.9</v>
      </c>
      <c r="H208" s="329"/>
      <c r="I208" s="329"/>
      <c r="J208" s="344"/>
      <c r="K208" s="345"/>
      <c r="L208" s="345"/>
      <c r="M208" s="345"/>
      <c r="N208" s="345"/>
      <c r="O208" s="345"/>
      <c r="P208" s="345"/>
      <c r="Q208" s="345"/>
      <c r="R208" s="345"/>
      <c r="S208" s="345"/>
      <c r="T208" s="345"/>
      <c r="U208" s="345"/>
      <c r="V208" s="346"/>
    </row>
    <row r="209" spans="2:22" s="18" customFormat="1" ht="15" customHeight="1" x14ac:dyDescent="0.35">
      <c r="B209" s="326"/>
      <c r="C209" s="332"/>
      <c r="D209" s="377"/>
      <c r="E209" s="332"/>
      <c r="F209" s="255" t="s">
        <v>1901</v>
      </c>
      <c r="G209" s="298">
        <v>14.4</v>
      </c>
      <c r="H209" s="329"/>
      <c r="I209" s="329"/>
      <c r="J209" s="344"/>
      <c r="K209" s="345"/>
      <c r="L209" s="345"/>
      <c r="M209" s="345"/>
      <c r="N209" s="345"/>
      <c r="O209" s="345"/>
      <c r="P209" s="345"/>
      <c r="Q209" s="345"/>
      <c r="R209" s="345"/>
      <c r="S209" s="345"/>
      <c r="T209" s="345"/>
      <c r="U209" s="345"/>
      <c r="V209" s="346"/>
    </row>
    <row r="210" spans="2:22" s="18" customFormat="1" ht="15" customHeight="1" x14ac:dyDescent="0.35">
      <c r="B210" s="326"/>
      <c r="C210" s="332"/>
      <c r="D210" s="294" t="s">
        <v>1916</v>
      </c>
      <c r="E210" s="332"/>
      <c r="F210" s="255" t="s">
        <v>1905</v>
      </c>
      <c r="G210" s="298">
        <v>18</v>
      </c>
      <c r="H210" s="329"/>
      <c r="I210" s="329"/>
      <c r="J210" s="344"/>
      <c r="K210" s="345"/>
      <c r="L210" s="345"/>
      <c r="M210" s="345"/>
      <c r="N210" s="345"/>
      <c r="O210" s="345"/>
      <c r="P210" s="345"/>
      <c r="Q210" s="345"/>
      <c r="R210" s="345"/>
      <c r="S210" s="345"/>
      <c r="T210" s="345"/>
      <c r="U210" s="345"/>
      <c r="V210" s="346"/>
    </row>
    <row r="211" spans="2:22" s="18" customFormat="1" ht="15" customHeight="1" x14ac:dyDescent="0.35">
      <c r="B211" s="326"/>
      <c r="C211" s="332"/>
      <c r="D211" s="396" t="s">
        <v>1906</v>
      </c>
      <c r="E211" s="332"/>
      <c r="F211" s="255" t="s">
        <v>1899</v>
      </c>
      <c r="G211" s="298">
        <v>10.6</v>
      </c>
      <c r="H211" s="329"/>
      <c r="I211" s="329"/>
      <c r="J211" s="344"/>
      <c r="K211" s="345"/>
      <c r="L211" s="345"/>
      <c r="M211" s="345"/>
      <c r="N211" s="345"/>
      <c r="O211" s="345"/>
      <c r="P211" s="345"/>
      <c r="Q211" s="345"/>
      <c r="R211" s="345"/>
      <c r="S211" s="345"/>
      <c r="T211" s="345"/>
      <c r="U211" s="345"/>
      <c r="V211" s="346"/>
    </row>
    <row r="212" spans="2:22" s="18" customFormat="1" ht="15" customHeight="1" x14ac:dyDescent="0.35">
      <c r="B212" s="326"/>
      <c r="C212" s="332"/>
      <c r="D212" s="398"/>
      <c r="E212" s="332"/>
      <c r="F212" s="255" t="s">
        <v>1907</v>
      </c>
      <c r="G212" s="298">
        <v>12.5</v>
      </c>
      <c r="H212" s="329"/>
      <c r="I212" s="329"/>
      <c r="J212" s="344"/>
      <c r="K212" s="345"/>
      <c r="L212" s="345"/>
      <c r="M212" s="345"/>
      <c r="N212" s="345"/>
      <c r="O212" s="345"/>
      <c r="P212" s="345"/>
      <c r="Q212" s="345"/>
      <c r="R212" s="345"/>
      <c r="S212" s="345"/>
      <c r="T212" s="345"/>
      <c r="U212" s="345"/>
      <c r="V212" s="346"/>
    </row>
    <row r="213" spans="2:22" s="18" customFormat="1" ht="15" customHeight="1" x14ac:dyDescent="0.35">
      <c r="B213" s="326"/>
      <c r="C213" s="332"/>
      <c r="D213" s="375" t="s">
        <v>1908</v>
      </c>
      <c r="E213" s="332"/>
      <c r="F213" s="255" t="s">
        <v>1909</v>
      </c>
      <c r="G213" s="298">
        <v>6.2</v>
      </c>
      <c r="H213" s="329"/>
      <c r="I213" s="329"/>
      <c r="J213" s="344"/>
      <c r="K213" s="345"/>
      <c r="L213" s="345"/>
      <c r="M213" s="345"/>
      <c r="N213" s="345"/>
      <c r="O213" s="345"/>
      <c r="P213" s="345"/>
      <c r="Q213" s="345"/>
      <c r="R213" s="345"/>
      <c r="S213" s="345"/>
      <c r="T213" s="345"/>
      <c r="U213" s="345"/>
      <c r="V213" s="346"/>
    </row>
    <row r="214" spans="2:22" s="18" customFormat="1" ht="15" customHeight="1" x14ac:dyDescent="0.35">
      <c r="B214" s="326"/>
      <c r="C214" s="333"/>
      <c r="D214" s="377"/>
      <c r="E214" s="332"/>
      <c r="F214" s="255" t="s">
        <v>1910</v>
      </c>
      <c r="G214" s="298">
        <v>8.6999999999999993</v>
      </c>
      <c r="H214" s="329"/>
      <c r="I214" s="329"/>
      <c r="J214" s="344"/>
      <c r="K214" s="345"/>
      <c r="L214" s="345"/>
      <c r="M214" s="345"/>
      <c r="N214" s="345"/>
      <c r="O214" s="345"/>
      <c r="P214" s="345"/>
      <c r="Q214" s="345"/>
      <c r="R214" s="345"/>
      <c r="S214" s="345"/>
      <c r="T214" s="345"/>
      <c r="U214" s="345"/>
      <c r="V214" s="346"/>
    </row>
    <row r="215" spans="2:22" s="18" customFormat="1" ht="15" customHeight="1" x14ac:dyDescent="0.35">
      <c r="B215" s="326"/>
      <c r="C215" s="331" t="s">
        <v>1911</v>
      </c>
      <c r="D215" s="375" t="s">
        <v>1912</v>
      </c>
      <c r="E215" s="332"/>
      <c r="F215" s="255" t="s">
        <v>1816</v>
      </c>
      <c r="G215" s="37">
        <v>5.0999999999999996</v>
      </c>
      <c r="H215" s="329"/>
      <c r="I215" s="329"/>
      <c r="J215" s="344"/>
      <c r="K215" s="345"/>
      <c r="L215" s="345"/>
      <c r="M215" s="345"/>
      <c r="N215" s="345"/>
      <c r="O215" s="345"/>
      <c r="P215" s="345"/>
      <c r="Q215" s="345"/>
      <c r="R215" s="345"/>
      <c r="S215" s="345"/>
      <c r="T215" s="345"/>
      <c r="U215" s="345"/>
      <c r="V215" s="346"/>
    </row>
    <row r="216" spans="2:22" s="18" customFormat="1" ht="15" customHeight="1" x14ac:dyDescent="0.35">
      <c r="B216" s="326"/>
      <c r="C216" s="332"/>
      <c r="D216" s="376"/>
      <c r="E216" s="332"/>
      <c r="F216" s="255" t="s">
        <v>1818</v>
      </c>
      <c r="G216" s="298">
        <v>9.5</v>
      </c>
      <c r="H216" s="329"/>
      <c r="I216" s="329"/>
      <c r="J216" s="344"/>
      <c r="K216" s="345"/>
      <c r="L216" s="345"/>
      <c r="M216" s="345"/>
      <c r="N216" s="345"/>
      <c r="O216" s="345"/>
      <c r="P216" s="345"/>
      <c r="Q216" s="345"/>
      <c r="R216" s="345"/>
      <c r="S216" s="345"/>
      <c r="T216" s="345"/>
      <c r="U216" s="345"/>
      <c r="V216" s="346"/>
    </row>
    <row r="217" spans="2:22" s="18" customFormat="1" ht="15" customHeight="1" x14ac:dyDescent="0.35">
      <c r="B217" s="326"/>
      <c r="C217" s="332"/>
      <c r="D217" s="376"/>
      <c r="E217" s="332"/>
      <c r="F217" s="255" t="s">
        <v>1819</v>
      </c>
      <c r="G217" s="298">
        <v>13.5</v>
      </c>
      <c r="H217" s="329"/>
      <c r="I217" s="329"/>
      <c r="J217" s="344"/>
      <c r="K217" s="345"/>
      <c r="L217" s="345"/>
      <c r="M217" s="345"/>
      <c r="N217" s="345"/>
      <c r="O217" s="345"/>
      <c r="P217" s="345"/>
      <c r="Q217" s="345"/>
      <c r="R217" s="345"/>
      <c r="S217" s="345"/>
      <c r="T217" s="345"/>
      <c r="U217" s="345"/>
      <c r="V217" s="346"/>
    </row>
    <row r="218" spans="2:22" s="18" customFormat="1" ht="15" customHeight="1" x14ac:dyDescent="0.35">
      <c r="B218" s="326"/>
      <c r="C218" s="332"/>
      <c r="D218" s="376"/>
      <c r="E218" s="332"/>
      <c r="F218" s="255" t="s">
        <v>1820</v>
      </c>
      <c r="G218" s="298">
        <v>18.899999999999999</v>
      </c>
      <c r="H218" s="329"/>
      <c r="I218" s="329"/>
      <c r="J218" s="344"/>
      <c r="K218" s="345"/>
      <c r="L218" s="345"/>
      <c r="M218" s="345"/>
      <c r="N218" s="345"/>
      <c r="O218" s="345"/>
      <c r="P218" s="345"/>
      <c r="Q218" s="345"/>
      <c r="R218" s="345"/>
      <c r="S218" s="345"/>
      <c r="T218" s="345"/>
      <c r="U218" s="345"/>
      <c r="V218" s="346"/>
    </row>
    <row r="219" spans="2:22" s="18" customFormat="1" ht="15" customHeight="1" x14ac:dyDescent="0.35">
      <c r="B219" s="327"/>
      <c r="C219" s="333"/>
      <c r="D219" s="377"/>
      <c r="E219" s="333"/>
      <c r="F219" s="255" t="s">
        <v>1821</v>
      </c>
      <c r="G219" s="298">
        <v>24.8</v>
      </c>
      <c r="H219" s="330"/>
      <c r="I219" s="330"/>
      <c r="J219" s="347"/>
      <c r="K219" s="348"/>
      <c r="L219" s="348"/>
      <c r="M219" s="348"/>
      <c r="N219" s="348"/>
      <c r="O219" s="348"/>
      <c r="P219" s="348"/>
      <c r="Q219" s="348"/>
      <c r="R219" s="348"/>
      <c r="S219" s="348"/>
      <c r="T219" s="348"/>
      <c r="U219" s="348"/>
      <c r="V219" s="349"/>
    </row>
    <row r="220" spans="2:22" s="18" customFormat="1" ht="15" customHeight="1" x14ac:dyDescent="0.35">
      <c r="B220" s="325" t="s">
        <v>737</v>
      </c>
      <c r="C220" s="331" t="s">
        <v>1832</v>
      </c>
      <c r="D220" s="294" t="s">
        <v>1833</v>
      </c>
      <c r="E220" s="255"/>
      <c r="F220" s="255"/>
      <c r="G220" s="41">
        <v>0.95</v>
      </c>
      <c r="H220" s="328" t="s">
        <v>281</v>
      </c>
      <c r="I220" s="328"/>
      <c r="J220" s="341" t="s">
        <v>1834</v>
      </c>
      <c r="K220" s="342"/>
      <c r="L220" s="342"/>
      <c r="M220" s="342"/>
      <c r="N220" s="342"/>
      <c r="O220" s="342"/>
      <c r="P220" s="342"/>
      <c r="Q220" s="342"/>
      <c r="R220" s="342"/>
      <c r="S220" s="342"/>
      <c r="T220" s="342"/>
      <c r="U220" s="342"/>
      <c r="V220" s="343"/>
    </row>
    <row r="221" spans="2:22" s="18" customFormat="1" ht="15" customHeight="1" x14ac:dyDescent="0.35">
      <c r="B221" s="327"/>
      <c r="C221" s="332"/>
      <c r="D221" s="255" t="s">
        <v>1835</v>
      </c>
      <c r="E221" s="255"/>
      <c r="F221" s="255"/>
      <c r="G221" s="41">
        <v>0.97</v>
      </c>
      <c r="H221" s="330"/>
      <c r="I221" s="330"/>
      <c r="J221" s="347"/>
      <c r="K221" s="348"/>
      <c r="L221" s="348"/>
      <c r="M221" s="348"/>
      <c r="N221" s="348"/>
      <c r="O221" s="348"/>
      <c r="P221" s="348"/>
      <c r="Q221" s="348"/>
      <c r="R221" s="348"/>
      <c r="S221" s="348"/>
      <c r="T221" s="348"/>
      <c r="U221" s="348"/>
      <c r="V221" s="349"/>
    </row>
    <row r="222" spans="2:22" s="18" customFormat="1" ht="15" customHeight="1" x14ac:dyDescent="0.35">
      <c r="B222" s="325" t="s">
        <v>278</v>
      </c>
      <c r="C222" s="331" t="s">
        <v>699</v>
      </c>
      <c r="D222" s="294" t="s">
        <v>903</v>
      </c>
      <c r="E222" s="255"/>
      <c r="F222" s="255"/>
      <c r="G222" s="32">
        <v>4630</v>
      </c>
      <c r="H222" s="328" t="s">
        <v>273</v>
      </c>
      <c r="I222" s="328" t="s">
        <v>282</v>
      </c>
      <c r="J222" s="341" t="s">
        <v>1826</v>
      </c>
      <c r="K222" s="342"/>
      <c r="L222" s="342"/>
      <c r="M222" s="342"/>
      <c r="N222" s="342"/>
      <c r="O222" s="342"/>
      <c r="P222" s="342"/>
      <c r="Q222" s="342"/>
      <c r="R222" s="342"/>
      <c r="S222" s="342"/>
      <c r="T222" s="342"/>
      <c r="U222" s="342"/>
      <c r="V222" s="343"/>
    </row>
    <row r="223" spans="2:22" s="18" customFormat="1" ht="15" customHeight="1" x14ac:dyDescent="0.35">
      <c r="B223" s="326"/>
      <c r="C223" s="332"/>
      <c r="D223" s="294" t="s">
        <v>791</v>
      </c>
      <c r="E223" s="255"/>
      <c r="F223" s="255"/>
      <c r="G223" s="32">
        <v>1877</v>
      </c>
      <c r="H223" s="329"/>
      <c r="I223" s="329"/>
      <c r="J223" s="344"/>
      <c r="K223" s="345"/>
      <c r="L223" s="345"/>
      <c r="M223" s="345"/>
      <c r="N223" s="345"/>
      <c r="O223" s="345"/>
      <c r="P223" s="345"/>
      <c r="Q223" s="345"/>
      <c r="R223" s="345"/>
      <c r="S223" s="345"/>
      <c r="T223" s="345"/>
      <c r="U223" s="345"/>
      <c r="V223" s="346"/>
    </row>
    <row r="224" spans="2:22" s="18" customFormat="1" ht="15" customHeight="1" x14ac:dyDescent="0.35">
      <c r="B224" s="326"/>
      <c r="C224" s="332"/>
      <c r="D224" s="255" t="s">
        <v>706</v>
      </c>
      <c r="E224" s="255"/>
      <c r="F224" s="255"/>
      <c r="G224" s="31">
        <v>4663</v>
      </c>
      <c r="H224" s="329"/>
      <c r="I224" s="329"/>
      <c r="J224" s="344"/>
      <c r="K224" s="345"/>
      <c r="L224" s="345"/>
      <c r="M224" s="345"/>
      <c r="N224" s="345"/>
      <c r="O224" s="345"/>
      <c r="P224" s="345"/>
      <c r="Q224" s="345"/>
      <c r="R224" s="345"/>
      <c r="S224" s="345"/>
      <c r="T224" s="345"/>
      <c r="U224" s="345"/>
      <c r="V224" s="346"/>
    </row>
    <row r="225" spans="2:22" s="18" customFormat="1" ht="15" customHeight="1" x14ac:dyDescent="0.35">
      <c r="B225" s="326"/>
      <c r="C225" s="332"/>
      <c r="D225" s="294" t="s">
        <v>710</v>
      </c>
      <c r="E225" s="255"/>
      <c r="F225" s="255"/>
      <c r="G225" s="32">
        <v>3806</v>
      </c>
      <c r="H225" s="329"/>
      <c r="I225" s="329"/>
      <c r="J225" s="344"/>
      <c r="K225" s="345"/>
      <c r="L225" s="345"/>
      <c r="M225" s="345"/>
      <c r="N225" s="345"/>
      <c r="O225" s="345"/>
      <c r="P225" s="345"/>
      <c r="Q225" s="345"/>
      <c r="R225" s="345"/>
      <c r="S225" s="345"/>
      <c r="T225" s="345"/>
      <c r="U225" s="345"/>
      <c r="V225" s="346"/>
    </row>
    <row r="226" spans="2:22" s="18" customFormat="1" ht="15" customHeight="1" x14ac:dyDescent="0.35">
      <c r="B226" s="326"/>
      <c r="C226" s="332"/>
      <c r="D226" s="294" t="s">
        <v>1048</v>
      </c>
      <c r="E226" s="255"/>
      <c r="F226" s="255"/>
      <c r="G226" s="32">
        <v>6520</v>
      </c>
      <c r="H226" s="329"/>
      <c r="I226" s="329"/>
      <c r="J226" s="344"/>
      <c r="K226" s="345"/>
      <c r="L226" s="345"/>
      <c r="M226" s="345"/>
      <c r="N226" s="345"/>
      <c r="O226" s="345"/>
      <c r="P226" s="345"/>
      <c r="Q226" s="345"/>
      <c r="R226" s="345"/>
      <c r="S226" s="345"/>
      <c r="T226" s="345"/>
      <c r="U226" s="345"/>
      <c r="V226" s="346"/>
    </row>
    <row r="227" spans="2:22" s="18" customFormat="1" ht="15" customHeight="1" x14ac:dyDescent="0.35">
      <c r="B227" s="326"/>
      <c r="C227" s="332"/>
      <c r="D227" s="294" t="s">
        <v>1053</v>
      </c>
      <c r="E227" s="255"/>
      <c r="F227" s="255"/>
      <c r="G227" s="32">
        <v>2850</v>
      </c>
      <c r="H227" s="329"/>
      <c r="I227" s="329"/>
      <c r="J227" s="344"/>
      <c r="K227" s="345"/>
      <c r="L227" s="345"/>
      <c r="M227" s="345"/>
      <c r="N227" s="345"/>
      <c r="O227" s="345"/>
      <c r="P227" s="345"/>
      <c r="Q227" s="345"/>
      <c r="R227" s="345"/>
      <c r="S227" s="345"/>
      <c r="T227" s="345"/>
      <c r="U227" s="345"/>
      <c r="V227" s="346"/>
    </row>
    <row r="228" spans="2:22" s="18" customFormat="1" ht="15" customHeight="1" x14ac:dyDescent="0.35">
      <c r="B228" s="326"/>
      <c r="C228" s="332"/>
      <c r="D228" s="255" t="s">
        <v>906</v>
      </c>
      <c r="E228" s="255"/>
      <c r="F228" s="255"/>
      <c r="G228" s="32">
        <v>3061</v>
      </c>
      <c r="H228" s="329"/>
      <c r="I228" s="329"/>
      <c r="J228" s="344"/>
      <c r="K228" s="345"/>
      <c r="L228" s="345"/>
      <c r="M228" s="345"/>
      <c r="N228" s="345"/>
      <c r="O228" s="345"/>
      <c r="P228" s="345"/>
      <c r="Q228" s="345"/>
      <c r="R228" s="345"/>
      <c r="S228" s="345"/>
      <c r="T228" s="345"/>
      <c r="U228" s="345"/>
      <c r="V228" s="346"/>
    </row>
    <row r="229" spans="2:22" s="18" customFormat="1" ht="15" customHeight="1" x14ac:dyDescent="0.35">
      <c r="B229" s="326"/>
      <c r="C229" s="332"/>
      <c r="D229" s="294" t="s">
        <v>911</v>
      </c>
      <c r="E229" s="255"/>
      <c r="F229" s="255"/>
      <c r="G229" s="32">
        <v>3061</v>
      </c>
      <c r="H229" s="329"/>
      <c r="I229" s="329"/>
      <c r="J229" s="344"/>
      <c r="K229" s="345"/>
      <c r="L229" s="345"/>
      <c r="M229" s="345"/>
      <c r="N229" s="345"/>
      <c r="O229" s="345"/>
      <c r="P229" s="345"/>
      <c r="Q229" s="345"/>
      <c r="R229" s="345"/>
      <c r="S229" s="345"/>
      <c r="T229" s="345"/>
      <c r="U229" s="345"/>
      <c r="V229" s="346"/>
    </row>
    <row r="230" spans="2:22" s="18" customFormat="1" ht="15" customHeight="1" x14ac:dyDescent="0.35">
      <c r="B230" s="326"/>
      <c r="C230" s="332"/>
      <c r="D230" s="294" t="s">
        <v>1049</v>
      </c>
      <c r="E230" s="255"/>
      <c r="F230" s="255"/>
      <c r="G230" s="32">
        <v>2920</v>
      </c>
      <c r="H230" s="329"/>
      <c r="I230" s="329"/>
      <c r="J230" s="344"/>
      <c r="K230" s="345"/>
      <c r="L230" s="345"/>
      <c r="M230" s="345"/>
      <c r="N230" s="345"/>
      <c r="O230" s="345"/>
      <c r="P230" s="345"/>
      <c r="Q230" s="345"/>
      <c r="R230" s="345"/>
      <c r="S230" s="345"/>
      <c r="T230" s="345"/>
      <c r="U230" s="345"/>
      <c r="V230" s="346"/>
    </row>
    <row r="231" spans="2:22" s="18" customFormat="1" ht="15" customHeight="1" x14ac:dyDescent="0.35">
      <c r="B231" s="326"/>
      <c r="C231" s="332"/>
      <c r="D231" s="294" t="s">
        <v>1050</v>
      </c>
      <c r="E231" s="255"/>
      <c r="F231" s="255"/>
      <c r="G231" s="32">
        <v>2920</v>
      </c>
      <c r="H231" s="329"/>
      <c r="I231" s="329"/>
      <c r="J231" s="344"/>
      <c r="K231" s="345"/>
      <c r="L231" s="345"/>
      <c r="M231" s="345"/>
      <c r="N231" s="345"/>
      <c r="O231" s="345"/>
      <c r="P231" s="345"/>
      <c r="Q231" s="345"/>
      <c r="R231" s="345"/>
      <c r="S231" s="345"/>
      <c r="T231" s="345"/>
      <c r="U231" s="345"/>
      <c r="V231" s="346"/>
    </row>
    <row r="232" spans="2:22" s="18" customFormat="1" ht="15" customHeight="1" x14ac:dyDescent="0.35">
      <c r="B232" s="326"/>
      <c r="C232" s="332"/>
      <c r="D232" s="255" t="s">
        <v>1054</v>
      </c>
      <c r="E232" s="255"/>
      <c r="F232" s="255"/>
      <c r="G232" s="32">
        <v>2412</v>
      </c>
      <c r="H232" s="329"/>
      <c r="I232" s="329"/>
      <c r="J232" s="344"/>
      <c r="K232" s="345"/>
      <c r="L232" s="345"/>
      <c r="M232" s="345"/>
      <c r="N232" s="345"/>
      <c r="O232" s="345"/>
      <c r="P232" s="345"/>
      <c r="Q232" s="345"/>
      <c r="R232" s="345"/>
      <c r="S232" s="345"/>
      <c r="T232" s="345"/>
      <c r="U232" s="345"/>
      <c r="V232" s="346"/>
    </row>
    <row r="233" spans="2:22" s="18" customFormat="1" ht="15" customHeight="1" x14ac:dyDescent="0.35">
      <c r="B233" s="326"/>
      <c r="C233" s="332"/>
      <c r="D233" s="294" t="s">
        <v>908</v>
      </c>
      <c r="E233" s="255"/>
      <c r="F233" s="255"/>
      <c r="G233" s="32">
        <v>5443</v>
      </c>
      <c r="H233" s="329"/>
      <c r="I233" s="329"/>
      <c r="J233" s="344"/>
      <c r="K233" s="345"/>
      <c r="L233" s="345"/>
      <c r="M233" s="345"/>
      <c r="N233" s="345"/>
      <c r="O233" s="345"/>
      <c r="P233" s="345"/>
      <c r="Q233" s="345"/>
      <c r="R233" s="345"/>
      <c r="S233" s="345"/>
      <c r="T233" s="345"/>
      <c r="U233" s="345"/>
      <c r="V233" s="346"/>
    </row>
    <row r="234" spans="2:22" s="18" customFormat="1" ht="15" customHeight="1" x14ac:dyDescent="0.35">
      <c r="B234" s="326"/>
      <c r="C234" s="332"/>
      <c r="D234" s="294" t="s">
        <v>1051</v>
      </c>
      <c r="E234" s="255"/>
      <c r="F234" s="255"/>
      <c r="G234" s="32">
        <v>4065</v>
      </c>
      <c r="H234" s="329"/>
      <c r="I234" s="329"/>
      <c r="J234" s="344"/>
      <c r="K234" s="345"/>
      <c r="L234" s="345"/>
      <c r="M234" s="345"/>
      <c r="N234" s="345"/>
      <c r="O234" s="345"/>
      <c r="P234" s="345"/>
      <c r="Q234" s="345"/>
      <c r="R234" s="345"/>
      <c r="S234" s="345"/>
      <c r="T234" s="345"/>
      <c r="U234" s="345"/>
      <c r="V234" s="346"/>
    </row>
    <row r="235" spans="2:22" s="18" customFormat="1" ht="15" customHeight="1" x14ac:dyDescent="0.35">
      <c r="B235" s="326"/>
      <c r="C235" s="332"/>
      <c r="D235" s="294" t="s">
        <v>1052</v>
      </c>
      <c r="E235" s="255"/>
      <c r="F235" s="255"/>
      <c r="G235" s="32">
        <v>3694</v>
      </c>
      <c r="H235" s="329"/>
      <c r="I235" s="329"/>
      <c r="J235" s="344"/>
      <c r="K235" s="345"/>
      <c r="L235" s="345"/>
      <c r="M235" s="345"/>
      <c r="N235" s="345"/>
      <c r="O235" s="345"/>
      <c r="P235" s="345"/>
      <c r="Q235" s="345"/>
      <c r="R235" s="345"/>
      <c r="S235" s="345"/>
      <c r="T235" s="345"/>
      <c r="U235" s="345"/>
      <c r="V235" s="346"/>
    </row>
    <row r="236" spans="2:22" s="18" customFormat="1" ht="15" customHeight="1" x14ac:dyDescent="0.35">
      <c r="B236" s="326"/>
      <c r="C236" s="332"/>
      <c r="D236" s="255" t="s">
        <v>707</v>
      </c>
      <c r="E236" s="255"/>
      <c r="F236" s="255"/>
      <c r="G236" s="31">
        <v>2920</v>
      </c>
      <c r="H236" s="329"/>
      <c r="I236" s="329"/>
      <c r="J236" s="344"/>
      <c r="K236" s="345"/>
      <c r="L236" s="345"/>
      <c r="M236" s="345"/>
      <c r="N236" s="345"/>
      <c r="O236" s="345"/>
      <c r="P236" s="345"/>
      <c r="Q236" s="345"/>
      <c r="R236" s="345"/>
      <c r="S236" s="345"/>
      <c r="T236" s="345"/>
      <c r="U236" s="345"/>
      <c r="V236" s="346"/>
    </row>
    <row r="237" spans="2:22" s="18" customFormat="1" ht="29" x14ac:dyDescent="0.35">
      <c r="B237" s="326"/>
      <c r="C237" s="332"/>
      <c r="D237" s="255" t="s">
        <v>1055</v>
      </c>
      <c r="E237" s="255"/>
      <c r="F237" s="255"/>
      <c r="G237" s="31">
        <v>3065</v>
      </c>
      <c r="H237" s="329"/>
      <c r="I237" s="329"/>
      <c r="J237" s="344"/>
      <c r="K237" s="345"/>
      <c r="L237" s="345"/>
      <c r="M237" s="345"/>
      <c r="N237" s="345"/>
      <c r="O237" s="345"/>
      <c r="P237" s="345"/>
      <c r="Q237" s="345"/>
      <c r="R237" s="345"/>
      <c r="S237" s="345"/>
      <c r="T237" s="345"/>
      <c r="U237" s="345"/>
      <c r="V237" s="346"/>
    </row>
    <row r="238" spans="2:22" s="18" customFormat="1" ht="29" x14ac:dyDescent="0.35">
      <c r="B238" s="326"/>
      <c r="C238" s="332"/>
      <c r="D238" s="255" t="s">
        <v>1827</v>
      </c>
      <c r="E238" s="255"/>
      <c r="F238" s="255"/>
      <c r="G238" s="31" t="s">
        <v>1828</v>
      </c>
      <c r="H238" s="329"/>
      <c r="I238" s="329"/>
      <c r="J238" s="344"/>
      <c r="K238" s="345"/>
      <c r="L238" s="345"/>
      <c r="M238" s="345"/>
      <c r="N238" s="345"/>
      <c r="O238" s="345"/>
      <c r="P238" s="345"/>
      <c r="Q238" s="345"/>
      <c r="R238" s="345"/>
      <c r="S238" s="345"/>
      <c r="T238" s="345"/>
      <c r="U238" s="345"/>
      <c r="V238" s="346"/>
    </row>
    <row r="239" spans="2:22" s="18" customFormat="1" ht="29" x14ac:dyDescent="0.35">
      <c r="B239" s="326"/>
      <c r="C239" s="332"/>
      <c r="D239" s="294" t="s">
        <v>1829</v>
      </c>
      <c r="E239" s="255"/>
      <c r="F239" s="255"/>
      <c r="G239" s="31" t="s">
        <v>1828</v>
      </c>
      <c r="H239" s="329"/>
      <c r="I239" s="329"/>
      <c r="J239" s="344"/>
      <c r="K239" s="345"/>
      <c r="L239" s="345"/>
      <c r="M239" s="345"/>
      <c r="N239" s="345"/>
      <c r="O239" s="345"/>
      <c r="P239" s="345"/>
      <c r="Q239" s="345"/>
      <c r="R239" s="345"/>
      <c r="S239" s="345"/>
      <c r="T239" s="345"/>
      <c r="U239" s="345"/>
      <c r="V239" s="346"/>
    </row>
    <row r="240" spans="2:22" s="18" customFormat="1" ht="29" x14ac:dyDescent="0.35">
      <c r="B240" s="327"/>
      <c r="C240" s="333"/>
      <c r="D240" s="294" t="s">
        <v>1830</v>
      </c>
      <c r="E240" s="255"/>
      <c r="F240" s="255"/>
      <c r="G240" s="31" t="s">
        <v>1828</v>
      </c>
      <c r="H240" s="330"/>
      <c r="I240" s="330"/>
      <c r="J240" s="347"/>
      <c r="K240" s="348"/>
      <c r="L240" s="348"/>
      <c r="M240" s="348"/>
      <c r="N240" s="348"/>
      <c r="O240" s="348"/>
      <c r="P240" s="348"/>
      <c r="Q240" s="348"/>
      <c r="R240" s="348"/>
      <c r="S240" s="348"/>
      <c r="T240" s="348"/>
      <c r="U240" s="348"/>
      <c r="V240" s="349"/>
    </row>
    <row r="241" spans="2:22" s="18" customFormat="1" ht="15" customHeight="1" x14ac:dyDescent="0.35">
      <c r="B241" s="325" t="s">
        <v>569</v>
      </c>
      <c r="C241" s="331" t="s">
        <v>699</v>
      </c>
      <c r="D241" s="294" t="s">
        <v>903</v>
      </c>
      <c r="E241" s="255"/>
      <c r="F241" s="255"/>
      <c r="G241" s="294">
        <v>1.1399999999999999</v>
      </c>
      <c r="H241" s="328" t="s">
        <v>273</v>
      </c>
      <c r="I241" s="328" t="s">
        <v>282</v>
      </c>
      <c r="J241" s="341" t="s">
        <v>1831</v>
      </c>
      <c r="K241" s="342"/>
      <c r="L241" s="342"/>
      <c r="M241" s="342"/>
      <c r="N241" s="342"/>
      <c r="O241" s="342"/>
      <c r="P241" s="342"/>
      <c r="Q241" s="342"/>
      <c r="R241" s="342"/>
      <c r="S241" s="342"/>
      <c r="T241" s="342"/>
      <c r="U241" s="342"/>
      <c r="V241" s="343"/>
    </row>
    <row r="242" spans="2:22" s="18" customFormat="1" ht="15" customHeight="1" x14ac:dyDescent="0.35">
      <c r="B242" s="326"/>
      <c r="C242" s="332"/>
      <c r="D242" s="294" t="s">
        <v>791</v>
      </c>
      <c r="E242" s="255"/>
      <c r="F242" s="255"/>
      <c r="G242" s="294">
        <v>1.07</v>
      </c>
      <c r="H242" s="329"/>
      <c r="I242" s="329"/>
      <c r="J242" s="344"/>
      <c r="K242" s="345"/>
      <c r="L242" s="345"/>
      <c r="M242" s="345"/>
      <c r="N242" s="345"/>
      <c r="O242" s="345"/>
      <c r="P242" s="345"/>
      <c r="Q242" s="345"/>
      <c r="R242" s="345"/>
      <c r="S242" s="345"/>
      <c r="T242" s="345"/>
      <c r="U242" s="345"/>
      <c r="V242" s="346"/>
    </row>
    <row r="243" spans="2:22" s="18" customFormat="1" ht="15" customHeight="1" x14ac:dyDescent="0.35">
      <c r="B243" s="326"/>
      <c r="C243" s="332"/>
      <c r="D243" s="255" t="s">
        <v>706</v>
      </c>
      <c r="E243" s="255"/>
      <c r="F243" s="255"/>
      <c r="G243" s="255">
        <v>1.02</v>
      </c>
      <c r="H243" s="329"/>
      <c r="I243" s="329"/>
      <c r="J243" s="344"/>
      <c r="K243" s="345"/>
      <c r="L243" s="345"/>
      <c r="M243" s="345"/>
      <c r="N243" s="345"/>
      <c r="O243" s="345"/>
      <c r="P243" s="345"/>
      <c r="Q243" s="345"/>
      <c r="R243" s="345"/>
      <c r="S243" s="345"/>
      <c r="T243" s="345"/>
      <c r="U243" s="345"/>
      <c r="V243" s="346"/>
    </row>
    <row r="244" spans="2:22" s="18" customFormat="1" ht="15" customHeight="1" x14ac:dyDescent="0.35">
      <c r="B244" s="326"/>
      <c r="C244" s="332"/>
      <c r="D244" s="294" t="s">
        <v>710</v>
      </c>
      <c r="E244" s="255"/>
      <c r="F244" s="255"/>
      <c r="G244" s="294">
        <v>1.0900000000000001</v>
      </c>
      <c r="H244" s="329"/>
      <c r="I244" s="329"/>
      <c r="J244" s="344"/>
      <c r="K244" s="345"/>
      <c r="L244" s="345"/>
      <c r="M244" s="345"/>
      <c r="N244" s="345"/>
      <c r="O244" s="345"/>
      <c r="P244" s="345"/>
      <c r="Q244" s="345"/>
      <c r="R244" s="345"/>
      <c r="S244" s="345"/>
      <c r="T244" s="345"/>
      <c r="U244" s="345"/>
      <c r="V244" s="346"/>
    </row>
    <row r="245" spans="2:22" s="18" customFormat="1" ht="15" customHeight="1" x14ac:dyDescent="0.35">
      <c r="B245" s="326"/>
      <c r="C245" s="332"/>
      <c r="D245" s="294" t="s">
        <v>1048</v>
      </c>
      <c r="E245" s="255"/>
      <c r="F245" s="255"/>
      <c r="G245" s="294">
        <v>1.1599999999999999</v>
      </c>
      <c r="H245" s="329"/>
      <c r="I245" s="329"/>
      <c r="J245" s="344"/>
      <c r="K245" s="345"/>
      <c r="L245" s="345"/>
      <c r="M245" s="345"/>
      <c r="N245" s="345"/>
      <c r="O245" s="345"/>
      <c r="P245" s="345"/>
      <c r="Q245" s="345"/>
      <c r="R245" s="345"/>
      <c r="S245" s="345"/>
      <c r="T245" s="345"/>
      <c r="U245" s="345"/>
      <c r="V245" s="346"/>
    </row>
    <row r="246" spans="2:22" s="18" customFormat="1" ht="15" customHeight="1" x14ac:dyDescent="0.35">
      <c r="B246" s="326"/>
      <c r="C246" s="332"/>
      <c r="D246" s="294" t="s">
        <v>1053</v>
      </c>
      <c r="E246" s="255"/>
      <c r="F246" s="255"/>
      <c r="G246" s="294">
        <v>1.02</v>
      </c>
      <c r="H246" s="329"/>
      <c r="I246" s="329"/>
      <c r="J246" s="344"/>
      <c r="K246" s="345"/>
      <c r="L246" s="345"/>
      <c r="M246" s="345"/>
      <c r="N246" s="345"/>
      <c r="O246" s="345"/>
      <c r="P246" s="345"/>
      <c r="Q246" s="345"/>
      <c r="R246" s="345"/>
      <c r="S246" s="345"/>
      <c r="T246" s="345"/>
      <c r="U246" s="345"/>
      <c r="V246" s="346"/>
    </row>
    <row r="247" spans="2:22" s="18" customFormat="1" ht="15" customHeight="1" x14ac:dyDescent="0.35">
      <c r="B247" s="326"/>
      <c r="C247" s="332"/>
      <c r="D247" s="255" t="s">
        <v>906</v>
      </c>
      <c r="E247" s="255"/>
      <c r="F247" s="255"/>
      <c r="G247" s="294">
        <v>1.23</v>
      </c>
      <c r="H247" s="329"/>
      <c r="I247" s="329"/>
      <c r="J247" s="344"/>
      <c r="K247" s="345"/>
      <c r="L247" s="345"/>
      <c r="M247" s="345"/>
      <c r="N247" s="345"/>
      <c r="O247" s="345"/>
      <c r="P247" s="345"/>
      <c r="Q247" s="345"/>
      <c r="R247" s="345"/>
      <c r="S247" s="345"/>
      <c r="T247" s="345"/>
      <c r="U247" s="345"/>
      <c r="V247" s="346"/>
    </row>
    <row r="248" spans="2:22" s="18" customFormat="1" ht="15" customHeight="1" x14ac:dyDescent="0.35">
      <c r="B248" s="326"/>
      <c r="C248" s="332"/>
      <c r="D248" s="294" t="s">
        <v>911</v>
      </c>
      <c r="E248" s="255"/>
      <c r="F248" s="255"/>
      <c r="G248" s="294">
        <v>1.1299999999999999</v>
      </c>
      <c r="H248" s="329"/>
      <c r="I248" s="329"/>
      <c r="J248" s="344"/>
      <c r="K248" s="345"/>
      <c r="L248" s="345"/>
      <c r="M248" s="345"/>
      <c r="N248" s="345"/>
      <c r="O248" s="345"/>
      <c r="P248" s="345"/>
      <c r="Q248" s="345"/>
      <c r="R248" s="345"/>
      <c r="S248" s="345"/>
      <c r="T248" s="345"/>
      <c r="U248" s="345"/>
      <c r="V248" s="346"/>
    </row>
    <row r="249" spans="2:22" s="18" customFormat="1" ht="15" customHeight="1" x14ac:dyDescent="0.35">
      <c r="B249" s="326"/>
      <c r="C249" s="332"/>
      <c r="D249" s="294" t="s">
        <v>1049</v>
      </c>
      <c r="E249" s="255"/>
      <c r="F249" s="255"/>
      <c r="G249" s="294">
        <v>1.17</v>
      </c>
      <c r="H249" s="329"/>
      <c r="I249" s="329"/>
      <c r="J249" s="344"/>
      <c r="K249" s="345"/>
      <c r="L249" s="345"/>
      <c r="M249" s="345"/>
      <c r="N249" s="345"/>
      <c r="O249" s="345"/>
      <c r="P249" s="345"/>
      <c r="Q249" s="345"/>
      <c r="R249" s="345"/>
      <c r="S249" s="345"/>
      <c r="T249" s="345"/>
      <c r="U249" s="345"/>
      <c r="V249" s="346"/>
    </row>
    <row r="250" spans="2:22" s="18" customFormat="1" ht="15" customHeight="1" x14ac:dyDescent="0.35">
      <c r="B250" s="326"/>
      <c r="C250" s="332"/>
      <c r="D250" s="294" t="s">
        <v>1050</v>
      </c>
      <c r="E250" s="255"/>
      <c r="F250" s="255"/>
      <c r="G250" s="294">
        <v>1.1000000000000001</v>
      </c>
      <c r="H250" s="329"/>
      <c r="I250" s="329"/>
      <c r="J250" s="344"/>
      <c r="K250" s="345"/>
      <c r="L250" s="345"/>
      <c r="M250" s="345"/>
      <c r="N250" s="345"/>
      <c r="O250" s="345"/>
      <c r="P250" s="345"/>
      <c r="Q250" s="345"/>
      <c r="R250" s="345"/>
      <c r="S250" s="345"/>
      <c r="T250" s="345"/>
      <c r="U250" s="345"/>
      <c r="V250" s="346"/>
    </row>
    <row r="251" spans="2:22" s="18" customFormat="1" ht="15" customHeight="1" x14ac:dyDescent="0.35">
      <c r="B251" s="326"/>
      <c r="C251" s="332"/>
      <c r="D251" s="255" t="s">
        <v>1054</v>
      </c>
      <c r="E251" s="255"/>
      <c r="F251" s="255"/>
      <c r="G251" s="294">
        <v>1.1200000000000001</v>
      </c>
      <c r="H251" s="329"/>
      <c r="I251" s="329"/>
      <c r="J251" s="344"/>
      <c r="K251" s="345"/>
      <c r="L251" s="345"/>
      <c r="M251" s="345"/>
      <c r="N251" s="345"/>
      <c r="O251" s="345"/>
      <c r="P251" s="345"/>
      <c r="Q251" s="345"/>
      <c r="R251" s="345"/>
      <c r="S251" s="345"/>
      <c r="T251" s="345"/>
      <c r="U251" s="345"/>
      <c r="V251" s="346"/>
    </row>
    <row r="252" spans="2:22" s="18" customFormat="1" ht="15" customHeight="1" x14ac:dyDescent="0.35">
      <c r="B252" s="326"/>
      <c r="C252" s="332"/>
      <c r="D252" s="294" t="s">
        <v>908</v>
      </c>
      <c r="E252" s="255"/>
      <c r="F252" s="255"/>
      <c r="G252" s="294">
        <v>1</v>
      </c>
      <c r="H252" s="329"/>
      <c r="I252" s="329"/>
      <c r="J252" s="344"/>
      <c r="K252" s="345"/>
      <c r="L252" s="345"/>
      <c r="M252" s="345"/>
      <c r="N252" s="345"/>
      <c r="O252" s="345"/>
      <c r="P252" s="345"/>
      <c r="Q252" s="345"/>
      <c r="R252" s="345"/>
      <c r="S252" s="345"/>
      <c r="T252" s="345"/>
      <c r="U252" s="345"/>
      <c r="V252" s="346"/>
    </row>
    <row r="253" spans="2:22" s="18" customFormat="1" ht="15" customHeight="1" x14ac:dyDescent="0.35">
      <c r="B253" s="326"/>
      <c r="C253" s="332"/>
      <c r="D253" s="294" t="s">
        <v>1051</v>
      </c>
      <c r="E253" s="255"/>
      <c r="F253" s="255"/>
      <c r="G253" s="294">
        <v>1</v>
      </c>
      <c r="H253" s="329"/>
      <c r="I253" s="329"/>
      <c r="J253" s="344"/>
      <c r="K253" s="345"/>
      <c r="L253" s="345"/>
      <c r="M253" s="345"/>
      <c r="N253" s="345"/>
      <c r="O253" s="345"/>
      <c r="P253" s="345"/>
      <c r="Q253" s="345"/>
      <c r="R253" s="345"/>
      <c r="S253" s="345"/>
      <c r="T253" s="345"/>
      <c r="U253" s="345"/>
      <c r="V253" s="346"/>
    </row>
    <row r="254" spans="2:22" s="18" customFormat="1" ht="15" customHeight="1" x14ac:dyDescent="0.35">
      <c r="B254" s="326"/>
      <c r="C254" s="332"/>
      <c r="D254" s="294" t="s">
        <v>1052</v>
      </c>
      <c r="E254" s="255"/>
      <c r="F254" s="255"/>
      <c r="G254" s="294">
        <v>1.0900000000000001</v>
      </c>
      <c r="H254" s="329"/>
      <c r="I254" s="329"/>
      <c r="J254" s="344"/>
      <c r="K254" s="345"/>
      <c r="L254" s="345"/>
      <c r="M254" s="345"/>
      <c r="N254" s="345"/>
      <c r="O254" s="345"/>
      <c r="P254" s="345"/>
      <c r="Q254" s="345"/>
      <c r="R254" s="345"/>
      <c r="S254" s="345"/>
      <c r="T254" s="345"/>
      <c r="U254" s="345"/>
      <c r="V254" s="346"/>
    </row>
    <row r="255" spans="2:22" s="18" customFormat="1" ht="15" customHeight="1" x14ac:dyDescent="0.35">
      <c r="B255" s="326"/>
      <c r="C255" s="332"/>
      <c r="D255" s="255" t="s">
        <v>707</v>
      </c>
      <c r="E255" s="255"/>
      <c r="F255" s="255"/>
      <c r="G255" s="255">
        <v>1</v>
      </c>
      <c r="H255" s="329"/>
      <c r="I255" s="329"/>
      <c r="J255" s="344"/>
      <c r="K255" s="345"/>
      <c r="L255" s="345"/>
      <c r="M255" s="345"/>
      <c r="N255" s="345"/>
      <c r="O255" s="345"/>
      <c r="P255" s="345"/>
      <c r="Q255" s="345"/>
      <c r="R255" s="345"/>
      <c r="S255" s="345"/>
      <c r="T255" s="345"/>
      <c r="U255" s="345"/>
      <c r="V255" s="346"/>
    </row>
    <row r="256" spans="2:22" s="18" customFormat="1" ht="15" customHeight="1" x14ac:dyDescent="0.35">
      <c r="B256" s="326"/>
      <c r="C256" s="332"/>
      <c r="D256" s="255" t="s">
        <v>1055</v>
      </c>
      <c r="E256" s="255"/>
      <c r="F256" s="255"/>
      <c r="G256" s="255">
        <v>1.06</v>
      </c>
      <c r="H256" s="329"/>
      <c r="I256" s="329"/>
      <c r="J256" s="344"/>
      <c r="K256" s="345"/>
      <c r="L256" s="345"/>
      <c r="M256" s="345"/>
      <c r="N256" s="345"/>
      <c r="O256" s="345"/>
      <c r="P256" s="345"/>
      <c r="Q256" s="345"/>
      <c r="R256" s="345"/>
      <c r="S256" s="345"/>
      <c r="T256" s="345"/>
      <c r="U256" s="345"/>
      <c r="V256" s="346"/>
    </row>
    <row r="257" spans="2:22" s="18" customFormat="1" ht="15" customHeight="1" x14ac:dyDescent="0.35">
      <c r="B257" s="326"/>
      <c r="C257" s="332"/>
      <c r="D257" s="255" t="s">
        <v>1827</v>
      </c>
      <c r="E257" s="255"/>
      <c r="F257" s="255"/>
      <c r="G257" s="298">
        <v>1</v>
      </c>
      <c r="H257" s="329"/>
      <c r="I257" s="329"/>
      <c r="J257" s="344"/>
      <c r="K257" s="345"/>
      <c r="L257" s="345"/>
      <c r="M257" s="345"/>
      <c r="N257" s="345"/>
      <c r="O257" s="345"/>
      <c r="P257" s="345"/>
      <c r="Q257" s="345"/>
      <c r="R257" s="345"/>
      <c r="S257" s="345"/>
      <c r="T257" s="345"/>
      <c r="U257" s="345"/>
      <c r="V257" s="346"/>
    </row>
    <row r="258" spans="2:22" s="18" customFormat="1" ht="15" customHeight="1" x14ac:dyDescent="0.35">
      <c r="B258" s="326"/>
      <c r="C258" s="332"/>
      <c r="D258" s="294" t="s">
        <v>1829</v>
      </c>
      <c r="E258" s="255"/>
      <c r="F258" s="255"/>
      <c r="G258" s="294">
        <v>1.29</v>
      </c>
      <c r="H258" s="329"/>
      <c r="I258" s="329"/>
      <c r="J258" s="344"/>
      <c r="K258" s="345"/>
      <c r="L258" s="345"/>
      <c r="M258" s="345"/>
      <c r="N258" s="345"/>
      <c r="O258" s="345"/>
      <c r="P258" s="345"/>
      <c r="Q258" s="345"/>
      <c r="R258" s="345"/>
      <c r="S258" s="345"/>
      <c r="T258" s="345"/>
      <c r="U258" s="345"/>
      <c r="V258" s="346"/>
    </row>
    <row r="259" spans="2:22" s="18" customFormat="1" ht="15" customHeight="1" x14ac:dyDescent="0.35">
      <c r="B259" s="327"/>
      <c r="C259" s="333"/>
      <c r="D259" s="294" t="s">
        <v>1830</v>
      </c>
      <c r="E259" s="255"/>
      <c r="F259" s="255"/>
      <c r="G259" s="294">
        <v>1.5</v>
      </c>
      <c r="H259" s="330"/>
      <c r="I259" s="330"/>
      <c r="J259" s="347"/>
      <c r="K259" s="348"/>
      <c r="L259" s="348"/>
      <c r="M259" s="348"/>
      <c r="N259" s="348"/>
      <c r="O259" s="348"/>
      <c r="P259" s="348"/>
      <c r="Q259" s="348"/>
      <c r="R259" s="348"/>
      <c r="S259" s="348"/>
      <c r="T259" s="348"/>
      <c r="U259" s="348"/>
      <c r="V259" s="349"/>
    </row>
    <row r="260" spans="2:22" s="18" customFormat="1" ht="15" customHeight="1" x14ac:dyDescent="0.35">
      <c r="B260" s="236" t="s">
        <v>1813</v>
      </c>
      <c r="C260" s="242"/>
      <c r="D260" s="294"/>
      <c r="E260" s="255"/>
      <c r="F260" s="255"/>
      <c r="G260" s="32"/>
      <c r="H260" s="239" t="s">
        <v>514</v>
      </c>
      <c r="I260" s="239"/>
      <c r="J260" s="307" t="s">
        <v>1836</v>
      </c>
      <c r="K260" s="308"/>
      <c r="L260" s="308"/>
      <c r="M260" s="308"/>
      <c r="N260" s="308"/>
      <c r="O260" s="308"/>
      <c r="P260" s="308"/>
      <c r="Q260" s="308"/>
      <c r="R260" s="308"/>
      <c r="S260" s="308"/>
      <c r="T260" s="308"/>
      <c r="U260" s="308"/>
      <c r="V260" s="309"/>
    </row>
    <row r="261" spans="2:22" s="18" customFormat="1" ht="15" customHeight="1" x14ac:dyDescent="0.35">
      <c r="B261" s="354" t="s">
        <v>580</v>
      </c>
      <c r="C261" s="331" t="s">
        <v>699</v>
      </c>
      <c r="D261" s="294" t="s">
        <v>903</v>
      </c>
      <c r="E261" s="331" t="s">
        <v>1182</v>
      </c>
      <c r="F261" s="331" t="s">
        <v>746</v>
      </c>
      <c r="G261" s="294">
        <v>0.36</v>
      </c>
      <c r="H261" s="328" t="s">
        <v>273</v>
      </c>
      <c r="I261" s="328"/>
      <c r="J261" s="341" t="s">
        <v>1837</v>
      </c>
      <c r="K261" s="342"/>
      <c r="L261" s="342"/>
      <c r="M261" s="342"/>
      <c r="N261" s="342"/>
      <c r="O261" s="342"/>
      <c r="P261" s="342"/>
      <c r="Q261" s="342"/>
      <c r="R261" s="342"/>
      <c r="S261" s="342"/>
      <c r="T261" s="342"/>
      <c r="U261" s="342"/>
      <c r="V261" s="343"/>
    </row>
    <row r="262" spans="2:22" s="18" customFormat="1" ht="15" customHeight="1" x14ac:dyDescent="0.35">
      <c r="B262" s="355"/>
      <c r="C262" s="332"/>
      <c r="D262" s="294" t="s">
        <v>791</v>
      </c>
      <c r="E262" s="332"/>
      <c r="F262" s="332"/>
      <c r="G262" s="294">
        <v>0.45</v>
      </c>
      <c r="H262" s="329"/>
      <c r="I262" s="329"/>
      <c r="J262" s="344"/>
      <c r="K262" s="345"/>
      <c r="L262" s="345"/>
      <c r="M262" s="345"/>
      <c r="N262" s="345"/>
      <c r="O262" s="345"/>
      <c r="P262" s="345"/>
      <c r="Q262" s="345"/>
      <c r="R262" s="345"/>
      <c r="S262" s="345"/>
      <c r="T262" s="345"/>
      <c r="U262" s="345"/>
      <c r="V262" s="346"/>
    </row>
    <row r="263" spans="2:22" s="18" customFormat="1" ht="15" customHeight="1" x14ac:dyDescent="0.35">
      <c r="B263" s="355"/>
      <c r="C263" s="332"/>
      <c r="D263" s="255" t="s">
        <v>706</v>
      </c>
      <c r="E263" s="332"/>
      <c r="F263" s="332"/>
      <c r="G263" s="255">
        <v>0.3</v>
      </c>
      <c r="H263" s="329"/>
      <c r="I263" s="329"/>
      <c r="J263" s="344"/>
      <c r="K263" s="345"/>
      <c r="L263" s="345"/>
      <c r="M263" s="345"/>
      <c r="N263" s="345"/>
      <c r="O263" s="345"/>
      <c r="P263" s="345"/>
      <c r="Q263" s="345"/>
      <c r="R263" s="345"/>
      <c r="S263" s="345"/>
      <c r="T263" s="345"/>
      <c r="U263" s="345"/>
      <c r="V263" s="346"/>
    </row>
    <row r="264" spans="2:22" s="18" customFormat="1" ht="15" customHeight="1" x14ac:dyDescent="0.35">
      <c r="B264" s="355"/>
      <c r="C264" s="332"/>
      <c r="D264" s="294" t="s">
        <v>710</v>
      </c>
      <c r="E264" s="332"/>
      <c r="F264" s="332"/>
      <c r="G264" s="298">
        <v>0.35</v>
      </c>
      <c r="H264" s="329"/>
      <c r="I264" s="329"/>
      <c r="J264" s="344"/>
      <c r="K264" s="345"/>
      <c r="L264" s="345"/>
      <c r="M264" s="345"/>
      <c r="N264" s="345"/>
      <c r="O264" s="345"/>
      <c r="P264" s="345"/>
      <c r="Q264" s="345"/>
      <c r="R264" s="345"/>
      <c r="S264" s="345"/>
      <c r="T264" s="345"/>
      <c r="U264" s="345"/>
      <c r="V264" s="346"/>
    </row>
    <row r="265" spans="2:22" s="18" customFormat="1" ht="15" customHeight="1" x14ac:dyDescent="0.35">
      <c r="B265" s="355"/>
      <c r="C265" s="332"/>
      <c r="D265" s="294" t="s">
        <v>1048</v>
      </c>
      <c r="E265" s="332"/>
      <c r="F265" s="332"/>
      <c r="G265" s="294">
        <v>0.18</v>
      </c>
      <c r="H265" s="329"/>
      <c r="I265" s="329"/>
      <c r="J265" s="344"/>
      <c r="K265" s="345"/>
      <c r="L265" s="345"/>
      <c r="M265" s="345"/>
      <c r="N265" s="345"/>
      <c r="O265" s="345"/>
      <c r="P265" s="345"/>
      <c r="Q265" s="345"/>
      <c r="R265" s="345"/>
      <c r="S265" s="345"/>
      <c r="T265" s="345"/>
      <c r="U265" s="345"/>
      <c r="V265" s="346"/>
    </row>
    <row r="266" spans="2:22" s="18" customFormat="1" ht="15" customHeight="1" x14ac:dyDescent="0.35">
      <c r="B266" s="355"/>
      <c r="C266" s="332"/>
      <c r="D266" s="294" t="s">
        <v>1053</v>
      </c>
      <c r="E266" s="332"/>
      <c r="F266" s="332"/>
      <c r="G266" s="294">
        <v>0.37</v>
      </c>
      <c r="H266" s="329"/>
      <c r="I266" s="329"/>
      <c r="J266" s="344"/>
      <c r="K266" s="345"/>
      <c r="L266" s="345"/>
      <c r="M266" s="345"/>
      <c r="N266" s="345"/>
      <c r="O266" s="345"/>
      <c r="P266" s="345"/>
      <c r="Q266" s="345"/>
      <c r="R266" s="345"/>
      <c r="S266" s="345"/>
      <c r="T266" s="345"/>
      <c r="U266" s="345"/>
      <c r="V266" s="346"/>
    </row>
    <row r="267" spans="2:22" s="18" customFormat="1" ht="15" customHeight="1" x14ac:dyDescent="0.35">
      <c r="B267" s="355"/>
      <c r="C267" s="332"/>
      <c r="D267" s="255" t="s">
        <v>906</v>
      </c>
      <c r="E267" s="332"/>
      <c r="F267" s="332"/>
      <c r="G267" s="294">
        <v>0.19</v>
      </c>
      <c r="H267" s="329"/>
      <c r="I267" s="329"/>
      <c r="J267" s="344"/>
      <c r="K267" s="345"/>
      <c r="L267" s="345"/>
      <c r="M267" s="345"/>
      <c r="N267" s="345"/>
      <c r="O267" s="345"/>
      <c r="P267" s="345"/>
      <c r="Q267" s="345"/>
      <c r="R267" s="345"/>
      <c r="S267" s="345"/>
      <c r="T267" s="345"/>
      <c r="U267" s="345"/>
      <c r="V267" s="346"/>
    </row>
    <row r="268" spans="2:22" s="18" customFormat="1" ht="15" customHeight="1" x14ac:dyDescent="0.35">
      <c r="B268" s="355"/>
      <c r="C268" s="332"/>
      <c r="D268" s="294" t="s">
        <v>911</v>
      </c>
      <c r="E268" s="332"/>
      <c r="F268" s="332"/>
      <c r="G268" s="294">
        <v>0.44</v>
      </c>
      <c r="H268" s="329"/>
      <c r="I268" s="329"/>
      <c r="J268" s="344"/>
      <c r="K268" s="345"/>
      <c r="L268" s="345"/>
      <c r="M268" s="345"/>
      <c r="N268" s="345"/>
      <c r="O268" s="345"/>
      <c r="P268" s="345"/>
      <c r="Q268" s="345"/>
      <c r="R268" s="345"/>
      <c r="S268" s="345"/>
      <c r="T268" s="345"/>
      <c r="U268" s="345"/>
      <c r="V268" s="346"/>
    </row>
    <row r="269" spans="2:22" s="18" customFormat="1" ht="15" customHeight="1" x14ac:dyDescent="0.35">
      <c r="B269" s="355"/>
      <c r="C269" s="332"/>
      <c r="D269" s="294" t="s">
        <v>1049</v>
      </c>
      <c r="E269" s="332"/>
      <c r="F269" s="332"/>
      <c r="G269" s="294">
        <v>0.28999999999999998</v>
      </c>
      <c r="H269" s="329"/>
      <c r="I269" s="329"/>
      <c r="J269" s="344"/>
      <c r="K269" s="345"/>
      <c r="L269" s="345"/>
      <c r="M269" s="345"/>
      <c r="N269" s="345"/>
      <c r="O269" s="345"/>
      <c r="P269" s="345"/>
      <c r="Q269" s="345"/>
      <c r="R269" s="345"/>
      <c r="S269" s="345"/>
      <c r="T269" s="345"/>
      <c r="U269" s="345"/>
      <c r="V269" s="346"/>
    </row>
    <row r="270" spans="2:22" s="18" customFormat="1" ht="15" customHeight="1" x14ac:dyDescent="0.35">
      <c r="B270" s="355"/>
      <c r="C270" s="332"/>
      <c r="D270" s="294" t="s">
        <v>1050</v>
      </c>
      <c r="E270" s="332"/>
      <c r="F270" s="332"/>
      <c r="G270" s="294">
        <v>0.33</v>
      </c>
      <c r="H270" s="329"/>
      <c r="I270" s="329"/>
      <c r="J270" s="344"/>
      <c r="K270" s="345"/>
      <c r="L270" s="345"/>
      <c r="M270" s="345"/>
      <c r="N270" s="345"/>
      <c r="O270" s="345"/>
      <c r="P270" s="345"/>
      <c r="Q270" s="345"/>
      <c r="R270" s="345"/>
      <c r="S270" s="345"/>
      <c r="T270" s="345"/>
      <c r="U270" s="345"/>
      <c r="V270" s="346"/>
    </row>
    <row r="271" spans="2:22" s="18" customFormat="1" ht="15" customHeight="1" x14ac:dyDescent="0.35">
      <c r="B271" s="355"/>
      <c r="C271" s="332"/>
      <c r="D271" s="255" t="s">
        <v>1054</v>
      </c>
      <c r="E271" s="332"/>
      <c r="F271" s="332"/>
      <c r="G271" s="294">
        <v>0.46</v>
      </c>
      <c r="H271" s="329"/>
      <c r="I271" s="329"/>
      <c r="J271" s="344"/>
      <c r="K271" s="345"/>
      <c r="L271" s="345"/>
      <c r="M271" s="345"/>
      <c r="N271" s="345"/>
      <c r="O271" s="345"/>
      <c r="P271" s="345"/>
      <c r="Q271" s="345"/>
      <c r="R271" s="345"/>
      <c r="S271" s="345"/>
      <c r="T271" s="345"/>
      <c r="U271" s="345"/>
      <c r="V271" s="346"/>
    </row>
    <row r="272" spans="2:22" s="18" customFormat="1" ht="15" customHeight="1" x14ac:dyDescent="0.35">
      <c r="B272" s="355"/>
      <c r="C272" s="332"/>
      <c r="D272" s="294" t="s">
        <v>908</v>
      </c>
      <c r="E272" s="332"/>
      <c r="F272" s="332"/>
      <c r="G272" s="294">
        <v>0</v>
      </c>
      <c r="H272" s="329"/>
      <c r="I272" s="329"/>
      <c r="J272" s="344"/>
      <c r="K272" s="345"/>
      <c r="L272" s="345"/>
      <c r="M272" s="345"/>
      <c r="N272" s="345"/>
      <c r="O272" s="345"/>
      <c r="P272" s="345"/>
      <c r="Q272" s="345"/>
      <c r="R272" s="345"/>
      <c r="S272" s="345"/>
      <c r="T272" s="345"/>
      <c r="U272" s="345"/>
      <c r="V272" s="346"/>
    </row>
    <row r="273" spans="2:22" s="18" customFormat="1" ht="15" customHeight="1" x14ac:dyDescent="0.35">
      <c r="B273" s="355"/>
      <c r="C273" s="332"/>
      <c r="D273" s="294" t="s">
        <v>1051</v>
      </c>
      <c r="E273" s="332"/>
      <c r="F273" s="332"/>
      <c r="G273" s="294">
        <v>0</v>
      </c>
      <c r="H273" s="329"/>
      <c r="I273" s="329"/>
      <c r="J273" s="344"/>
      <c r="K273" s="345"/>
      <c r="L273" s="345"/>
      <c r="M273" s="345"/>
      <c r="N273" s="345"/>
      <c r="O273" s="345"/>
      <c r="P273" s="345"/>
      <c r="Q273" s="345"/>
      <c r="R273" s="345"/>
      <c r="S273" s="345"/>
      <c r="T273" s="345"/>
      <c r="U273" s="345"/>
      <c r="V273" s="346"/>
    </row>
    <row r="274" spans="2:22" s="18" customFormat="1" ht="15" customHeight="1" x14ac:dyDescent="0.35">
      <c r="B274" s="355"/>
      <c r="C274" s="332"/>
      <c r="D274" s="294" t="s">
        <v>1052</v>
      </c>
      <c r="E274" s="332"/>
      <c r="F274" s="332"/>
      <c r="G274" s="294">
        <v>0.36</v>
      </c>
      <c r="H274" s="329"/>
      <c r="I274" s="329"/>
      <c r="J274" s="344"/>
      <c r="K274" s="345"/>
      <c r="L274" s="345"/>
      <c r="M274" s="345"/>
      <c r="N274" s="345"/>
      <c r="O274" s="345"/>
      <c r="P274" s="345"/>
      <c r="Q274" s="345"/>
      <c r="R274" s="345"/>
      <c r="S274" s="345"/>
      <c r="T274" s="345"/>
      <c r="U274" s="345"/>
      <c r="V274" s="346"/>
    </row>
    <row r="275" spans="2:22" s="18" customFormat="1" ht="15" customHeight="1" x14ac:dyDescent="0.35">
      <c r="B275" s="355"/>
      <c r="C275" s="332"/>
      <c r="D275" s="255" t="s">
        <v>707</v>
      </c>
      <c r="E275" s="332"/>
      <c r="F275" s="332"/>
      <c r="G275" s="255">
        <v>0</v>
      </c>
      <c r="H275" s="329"/>
      <c r="I275" s="329"/>
      <c r="J275" s="344"/>
      <c r="K275" s="345"/>
      <c r="L275" s="345"/>
      <c r="M275" s="345"/>
      <c r="N275" s="345"/>
      <c r="O275" s="345"/>
      <c r="P275" s="345"/>
      <c r="Q275" s="345"/>
      <c r="R275" s="345"/>
      <c r="S275" s="345"/>
      <c r="T275" s="345"/>
      <c r="U275" s="345"/>
      <c r="V275" s="346"/>
    </row>
    <row r="276" spans="2:22" s="18" customFormat="1" ht="15" customHeight="1" x14ac:dyDescent="0.35">
      <c r="B276" s="355"/>
      <c r="C276" s="332"/>
      <c r="D276" s="255" t="s">
        <v>1055</v>
      </c>
      <c r="E276" s="332"/>
      <c r="F276" s="332"/>
      <c r="G276" s="255">
        <v>0.24</v>
      </c>
      <c r="H276" s="329"/>
      <c r="I276" s="329"/>
      <c r="J276" s="344"/>
      <c r="K276" s="345"/>
      <c r="L276" s="345"/>
      <c r="M276" s="345"/>
      <c r="N276" s="345"/>
      <c r="O276" s="345"/>
      <c r="P276" s="345"/>
      <c r="Q276" s="345"/>
      <c r="R276" s="345"/>
      <c r="S276" s="345"/>
      <c r="T276" s="345"/>
      <c r="U276" s="345"/>
      <c r="V276" s="346"/>
    </row>
    <row r="277" spans="2:22" s="18" customFormat="1" ht="15" customHeight="1" x14ac:dyDescent="0.35">
      <c r="B277" s="355"/>
      <c r="C277" s="332"/>
      <c r="D277" s="255" t="s">
        <v>1827</v>
      </c>
      <c r="E277" s="332"/>
      <c r="F277" s="332"/>
      <c r="G277" s="33">
        <v>0</v>
      </c>
      <c r="H277" s="329"/>
      <c r="I277" s="329"/>
      <c r="J277" s="344"/>
      <c r="K277" s="345"/>
      <c r="L277" s="345"/>
      <c r="M277" s="345"/>
      <c r="N277" s="345"/>
      <c r="O277" s="345"/>
      <c r="P277" s="345"/>
      <c r="Q277" s="345"/>
      <c r="R277" s="345"/>
      <c r="S277" s="345"/>
      <c r="T277" s="345"/>
      <c r="U277" s="345"/>
      <c r="V277" s="346"/>
    </row>
    <row r="278" spans="2:22" s="18" customFormat="1" ht="15" customHeight="1" x14ac:dyDescent="0.35">
      <c r="B278" s="355"/>
      <c r="C278" s="332"/>
      <c r="D278" s="294" t="s">
        <v>1829</v>
      </c>
      <c r="E278" s="332"/>
      <c r="F278" s="332"/>
      <c r="G278" s="33">
        <v>0</v>
      </c>
      <c r="H278" s="329"/>
      <c r="I278" s="329"/>
      <c r="J278" s="344"/>
      <c r="K278" s="345"/>
      <c r="L278" s="345"/>
      <c r="M278" s="345"/>
      <c r="N278" s="345"/>
      <c r="O278" s="345"/>
      <c r="P278" s="345"/>
      <c r="Q278" s="345"/>
      <c r="R278" s="345"/>
      <c r="S278" s="345"/>
      <c r="T278" s="345"/>
      <c r="U278" s="345"/>
      <c r="V278" s="346"/>
    </row>
    <row r="279" spans="2:22" s="18" customFormat="1" ht="15" customHeight="1" x14ac:dyDescent="0.35">
      <c r="B279" s="355"/>
      <c r="C279" s="332"/>
      <c r="D279" s="294" t="s">
        <v>1830</v>
      </c>
      <c r="E279" s="332"/>
      <c r="F279" s="333"/>
      <c r="G279" s="33">
        <v>0</v>
      </c>
      <c r="H279" s="329"/>
      <c r="I279" s="329"/>
      <c r="J279" s="344"/>
      <c r="K279" s="345"/>
      <c r="L279" s="345"/>
      <c r="M279" s="345"/>
      <c r="N279" s="345"/>
      <c r="O279" s="345"/>
      <c r="P279" s="345"/>
      <c r="Q279" s="345"/>
      <c r="R279" s="345"/>
      <c r="S279" s="345"/>
      <c r="T279" s="345"/>
      <c r="U279" s="345"/>
      <c r="V279" s="346"/>
    </row>
    <row r="280" spans="2:22" s="18" customFormat="1" ht="15" customHeight="1" x14ac:dyDescent="0.35">
      <c r="B280" s="355"/>
      <c r="C280" s="332"/>
      <c r="D280" s="294" t="s">
        <v>903</v>
      </c>
      <c r="E280" s="332"/>
      <c r="F280" s="331" t="s">
        <v>748</v>
      </c>
      <c r="G280" s="294">
        <v>0.16</v>
      </c>
      <c r="H280" s="329"/>
      <c r="I280" s="329"/>
      <c r="J280" s="344"/>
      <c r="K280" s="345"/>
      <c r="L280" s="345"/>
      <c r="M280" s="345"/>
      <c r="N280" s="345"/>
      <c r="O280" s="345"/>
      <c r="P280" s="345"/>
      <c r="Q280" s="345"/>
      <c r="R280" s="345"/>
      <c r="S280" s="345"/>
      <c r="T280" s="345"/>
      <c r="U280" s="345"/>
      <c r="V280" s="346"/>
    </row>
    <row r="281" spans="2:22" s="18" customFormat="1" ht="15" customHeight="1" x14ac:dyDescent="0.35">
      <c r="B281" s="355"/>
      <c r="C281" s="332"/>
      <c r="D281" s="294" t="s">
        <v>791</v>
      </c>
      <c r="E281" s="332"/>
      <c r="F281" s="332"/>
      <c r="G281" s="294">
        <v>0.2</v>
      </c>
      <c r="H281" s="329"/>
      <c r="I281" s="329"/>
      <c r="J281" s="344"/>
      <c r="K281" s="345"/>
      <c r="L281" s="345"/>
      <c r="M281" s="345"/>
      <c r="N281" s="345"/>
      <c r="O281" s="345"/>
      <c r="P281" s="345"/>
      <c r="Q281" s="345"/>
      <c r="R281" s="345"/>
      <c r="S281" s="345"/>
      <c r="T281" s="345"/>
      <c r="U281" s="345"/>
      <c r="V281" s="346"/>
    </row>
    <row r="282" spans="2:22" s="18" customFormat="1" ht="15" customHeight="1" x14ac:dyDescent="0.35">
      <c r="B282" s="355"/>
      <c r="C282" s="332"/>
      <c r="D282" s="255" t="s">
        <v>706</v>
      </c>
      <c r="E282" s="332"/>
      <c r="F282" s="332"/>
      <c r="G282" s="255">
        <v>0.13</v>
      </c>
      <c r="H282" s="329"/>
      <c r="I282" s="329"/>
      <c r="J282" s="344"/>
      <c r="K282" s="345"/>
      <c r="L282" s="345"/>
      <c r="M282" s="345"/>
      <c r="N282" s="345"/>
      <c r="O282" s="345"/>
      <c r="P282" s="345"/>
      <c r="Q282" s="345"/>
      <c r="R282" s="345"/>
      <c r="S282" s="345"/>
      <c r="T282" s="345"/>
      <c r="U282" s="345"/>
      <c r="V282" s="346"/>
    </row>
    <row r="283" spans="2:22" s="18" customFormat="1" ht="15" customHeight="1" x14ac:dyDescent="0.35">
      <c r="B283" s="355"/>
      <c r="C283" s="332"/>
      <c r="D283" s="294" t="s">
        <v>710</v>
      </c>
      <c r="E283" s="332"/>
      <c r="F283" s="332"/>
      <c r="G283" s="294">
        <v>0.15</v>
      </c>
      <c r="H283" s="329"/>
      <c r="I283" s="329"/>
      <c r="J283" s="344"/>
      <c r="K283" s="345"/>
      <c r="L283" s="345"/>
      <c r="M283" s="345"/>
      <c r="N283" s="345"/>
      <c r="O283" s="345"/>
      <c r="P283" s="345"/>
      <c r="Q283" s="345"/>
      <c r="R283" s="345"/>
      <c r="S283" s="345"/>
      <c r="T283" s="345"/>
      <c r="U283" s="345"/>
      <c r="V283" s="346"/>
    </row>
    <row r="284" spans="2:22" s="18" customFormat="1" ht="15" customHeight="1" x14ac:dyDescent="0.35">
      <c r="B284" s="355"/>
      <c r="C284" s="332"/>
      <c r="D284" s="294" t="s">
        <v>1048</v>
      </c>
      <c r="E284" s="332"/>
      <c r="F284" s="332"/>
      <c r="G284" s="294">
        <v>0.08</v>
      </c>
      <c r="H284" s="329"/>
      <c r="I284" s="329"/>
      <c r="J284" s="344"/>
      <c r="K284" s="345"/>
      <c r="L284" s="345"/>
      <c r="M284" s="345"/>
      <c r="N284" s="345"/>
      <c r="O284" s="345"/>
      <c r="P284" s="345"/>
      <c r="Q284" s="345"/>
      <c r="R284" s="345"/>
      <c r="S284" s="345"/>
      <c r="T284" s="345"/>
      <c r="U284" s="345"/>
      <c r="V284" s="346"/>
    </row>
    <row r="285" spans="2:22" s="18" customFormat="1" ht="15" customHeight="1" x14ac:dyDescent="0.35">
      <c r="B285" s="355"/>
      <c r="C285" s="332"/>
      <c r="D285" s="294" t="s">
        <v>1053</v>
      </c>
      <c r="E285" s="332"/>
      <c r="F285" s="332"/>
      <c r="G285" s="294">
        <v>0.16</v>
      </c>
      <c r="H285" s="329"/>
      <c r="I285" s="329"/>
      <c r="J285" s="344"/>
      <c r="K285" s="345"/>
      <c r="L285" s="345"/>
      <c r="M285" s="345"/>
      <c r="N285" s="345"/>
      <c r="O285" s="345"/>
      <c r="P285" s="345"/>
      <c r="Q285" s="345"/>
      <c r="R285" s="345"/>
      <c r="S285" s="345"/>
      <c r="T285" s="345"/>
      <c r="U285" s="345"/>
      <c r="V285" s="346"/>
    </row>
    <row r="286" spans="2:22" s="18" customFormat="1" ht="15" customHeight="1" x14ac:dyDescent="0.35">
      <c r="B286" s="355"/>
      <c r="C286" s="332"/>
      <c r="D286" s="255" t="s">
        <v>906</v>
      </c>
      <c r="E286" s="332"/>
      <c r="F286" s="332"/>
      <c r="G286" s="294">
        <v>0.08</v>
      </c>
      <c r="H286" s="329"/>
      <c r="I286" s="329"/>
      <c r="J286" s="344"/>
      <c r="K286" s="345"/>
      <c r="L286" s="345"/>
      <c r="M286" s="345"/>
      <c r="N286" s="345"/>
      <c r="O286" s="345"/>
      <c r="P286" s="345"/>
      <c r="Q286" s="345"/>
      <c r="R286" s="345"/>
      <c r="S286" s="345"/>
      <c r="T286" s="345"/>
      <c r="U286" s="345"/>
      <c r="V286" s="346"/>
    </row>
    <row r="287" spans="2:22" s="18" customFormat="1" ht="15" customHeight="1" x14ac:dyDescent="0.35">
      <c r="B287" s="355"/>
      <c r="C287" s="332"/>
      <c r="D287" s="294" t="s">
        <v>911</v>
      </c>
      <c r="E287" s="332"/>
      <c r="F287" s="332"/>
      <c r="G287" s="294">
        <v>0.19</v>
      </c>
      <c r="H287" s="329"/>
      <c r="I287" s="329"/>
      <c r="J287" s="344"/>
      <c r="K287" s="345"/>
      <c r="L287" s="345"/>
      <c r="M287" s="345"/>
      <c r="N287" s="345"/>
      <c r="O287" s="345"/>
      <c r="P287" s="345"/>
      <c r="Q287" s="345"/>
      <c r="R287" s="345"/>
      <c r="S287" s="345"/>
      <c r="T287" s="345"/>
      <c r="U287" s="345"/>
      <c r="V287" s="346"/>
    </row>
    <row r="288" spans="2:22" s="18" customFormat="1" ht="15" customHeight="1" x14ac:dyDescent="0.35">
      <c r="B288" s="355"/>
      <c r="C288" s="332"/>
      <c r="D288" s="294" t="s">
        <v>1049</v>
      </c>
      <c r="E288" s="332"/>
      <c r="F288" s="332"/>
      <c r="G288" s="294">
        <v>0.13</v>
      </c>
      <c r="H288" s="329"/>
      <c r="I288" s="329"/>
      <c r="J288" s="344"/>
      <c r="K288" s="345"/>
      <c r="L288" s="345"/>
      <c r="M288" s="345"/>
      <c r="N288" s="345"/>
      <c r="O288" s="345"/>
      <c r="P288" s="345"/>
      <c r="Q288" s="345"/>
      <c r="R288" s="345"/>
      <c r="S288" s="345"/>
      <c r="T288" s="345"/>
      <c r="U288" s="345"/>
      <c r="V288" s="346"/>
    </row>
    <row r="289" spans="2:22" s="18" customFormat="1" ht="15" customHeight="1" x14ac:dyDescent="0.35">
      <c r="B289" s="355"/>
      <c r="C289" s="332"/>
      <c r="D289" s="294" t="s">
        <v>1050</v>
      </c>
      <c r="E289" s="332"/>
      <c r="F289" s="332"/>
      <c r="G289" s="294">
        <v>0.15</v>
      </c>
      <c r="H289" s="329"/>
      <c r="I289" s="329"/>
      <c r="J289" s="344"/>
      <c r="K289" s="345"/>
      <c r="L289" s="345"/>
      <c r="M289" s="345"/>
      <c r="N289" s="345"/>
      <c r="O289" s="345"/>
      <c r="P289" s="345"/>
      <c r="Q289" s="345"/>
      <c r="R289" s="345"/>
      <c r="S289" s="345"/>
      <c r="T289" s="345"/>
      <c r="U289" s="345"/>
      <c r="V289" s="346"/>
    </row>
    <row r="290" spans="2:22" s="18" customFormat="1" ht="15" customHeight="1" x14ac:dyDescent="0.35">
      <c r="B290" s="355"/>
      <c r="C290" s="332"/>
      <c r="D290" s="255" t="s">
        <v>1054</v>
      </c>
      <c r="E290" s="332"/>
      <c r="F290" s="332"/>
      <c r="G290" s="294">
        <v>0.2</v>
      </c>
      <c r="H290" s="329"/>
      <c r="I290" s="329"/>
      <c r="J290" s="344"/>
      <c r="K290" s="345"/>
      <c r="L290" s="345"/>
      <c r="M290" s="345"/>
      <c r="N290" s="345"/>
      <c r="O290" s="345"/>
      <c r="P290" s="345"/>
      <c r="Q290" s="345"/>
      <c r="R290" s="345"/>
      <c r="S290" s="345"/>
      <c r="T290" s="345"/>
      <c r="U290" s="345"/>
      <c r="V290" s="346"/>
    </row>
    <row r="291" spans="2:22" s="18" customFormat="1" ht="15" customHeight="1" x14ac:dyDescent="0.35">
      <c r="B291" s="355"/>
      <c r="C291" s="332"/>
      <c r="D291" s="294" t="s">
        <v>908</v>
      </c>
      <c r="E291" s="332"/>
      <c r="F291" s="332"/>
      <c r="G291" s="294">
        <v>0</v>
      </c>
      <c r="H291" s="329"/>
      <c r="I291" s="329"/>
      <c r="J291" s="344"/>
      <c r="K291" s="345"/>
      <c r="L291" s="345"/>
      <c r="M291" s="345"/>
      <c r="N291" s="345"/>
      <c r="O291" s="345"/>
      <c r="P291" s="345"/>
      <c r="Q291" s="345"/>
      <c r="R291" s="345"/>
      <c r="S291" s="345"/>
      <c r="T291" s="345"/>
      <c r="U291" s="345"/>
      <c r="V291" s="346"/>
    </row>
    <row r="292" spans="2:22" s="18" customFormat="1" ht="15" customHeight="1" x14ac:dyDescent="0.35">
      <c r="B292" s="355"/>
      <c r="C292" s="332"/>
      <c r="D292" s="294" t="s">
        <v>1051</v>
      </c>
      <c r="E292" s="332"/>
      <c r="F292" s="332"/>
      <c r="G292" s="294">
        <v>0</v>
      </c>
      <c r="H292" s="329"/>
      <c r="I292" s="329"/>
      <c r="J292" s="344"/>
      <c r="K292" s="345"/>
      <c r="L292" s="345"/>
      <c r="M292" s="345"/>
      <c r="N292" s="345"/>
      <c r="O292" s="345"/>
      <c r="P292" s="345"/>
      <c r="Q292" s="345"/>
      <c r="R292" s="345"/>
      <c r="S292" s="345"/>
      <c r="T292" s="345"/>
      <c r="U292" s="345"/>
      <c r="V292" s="346"/>
    </row>
    <row r="293" spans="2:22" s="18" customFormat="1" ht="15" customHeight="1" x14ac:dyDescent="0.35">
      <c r="B293" s="355"/>
      <c r="C293" s="332"/>
      <c r="D293" s="294" t="s">
        <v>1052</v>
      </c>
      <c r="E293" s="332"/>
      <c r="F293" s="332"/>
      <c r="G293" s="294">
        <v>0.16</v>
      </c>
      <c r="H293" s="329"/>
      <c r="I293" s="329"/>
      <c r="J293" s="344"/>
      <c r="K293" s="345"/>
      <c r="L293" s="345"/>
      <c r="M293" s="345"/>
      <c r="N293" s="345"/>
      <c r="O293" s="345"/>
      <c r="P293" s="345"/>
      <c r="Q293" s="345"/>
      <c r="R293" s="345"/>
      <c r="S293" s="345"/>
      <c r="T293" s="345"/>
      <c r="U293" s="345"/>
      <c r="V293" s="346"/>
    </row>
    <row r="294" spans="2:22" s="18" customFormat="1" ht="15" customHeight="1" x14ac:dyDescent="0.35">
      <c r="B294" s="355"/>
      <c r="C294" s="332"/>
      <c r="D294" s="255" t="s">
        <v>707</v>
      </c>
      <c r="E294" s="332"/>
      <c r="F294" s="332"/>
      <c r="G294" s="255">
        <v>0</v>
      </c>
      <c r="H294" s="329"/>
      <c r="I294" s="329"/>
      <c r="J294" s="344"/>
      <c r="K294" s="345"/>
      <c r="L294" s="345"/>
      <c r="M294" s="345"/>
      <c r="N294" s="345"/>
      <c r="O294" s="345"/>
      <c r="P294" s="345"/>
      <c r="Q294" s="345"/>
      <c r="R294" s="345"/>
      <c r="S294" s="345"/>
      <c r="T294" s="345"/>
      <c r="U294" s="345"/>
      <c r="V294" s="346"/>
    </row>
    <row r="295" spans="2:22" s="18" customFormat="1" ht="15" customHeight="1" x14ac:dyDescent="0.35">
      <c r="B295" s="355"/>
      <c r="C295" s="332"/>
      <c r="D295" s="255" t="s">
        <v>1055</v>
      </c>
      <c r="E295" s="332"/>
      <c r="F295" s="332"/>
      <c r="G295" s="255">
        <v>0.1</v>
      </c>
      <c r="H295" s="329"/>
      <c r="I295" s="329"/>
      <c r="J295" s="344"/>
      <c r="K295" s="345"/>
      <c r="L295" s="345"/>
      <c r="M295" s="345"/>
      <c r="N295" s="345"/>
      <c r="O295" s="345"/>
      <c r="P295" s="345"/>
      <c r="Q295" s="345"/>
      <c r="R295" s="345"/>
      <c r="S295" s="345"/>
      <c r="T295" s="345"/>
      <c r="U295" s="345"/>
      <c r="V295" s="346"/>
    </row>
    <row r="296" spans="2:22" s="18" customFormat="1" ht="15" customHeight="1" x14ac:dyDescent="0.35">
      <c r="B296" s="355"/>
      <c r="C296" s="332"/>
      <c r="D296" s="255" t="s">
        <v>1827</v>
      </c>
      <c r="E296" s="332"/>
      <c r="F296" s="332"/>
      <c r="G296" s="33">
        <v>0</v>
      </c>
      <c r="H296" s="329"/>
      <c r="I296" s="329"/>
      <c r="J296" s="344"/>
      <c r="K296" s="345"/>
      <c r="L296" s="345"/>
      <c r="M296" s="345"/>
      <c r="N296" s="345"/>
      <c r="O296" s="345"/>
      <c r="P296" s="345"/>
      <c r="Q296" s="345"/>
      <c r="R296" s="345"/>
      <c r="S296" s="345"/>
      <c r="T296" s="345"/>
      <c r="U296" s="345"/>
      <c r="V296" s="346"/>
    </row>
    <row r="297" spans="2:22" s="18" customFormat="1" ht="15" customHeight="1" x14ac:dyDescent="0.35">
      <c r="B297" s="355"/>
      <c r="C297" s="332"/>
      <c r="D297" s="294" t="s">
        <v>1829</v>
      </c>
      <c r="E297" s="332"/>
      <c r="F297" s="332"/>
      <c r="G297" s="33">
        <v>0</v>
      </c>
      <c r="H297" s="329"/>
      <c r="I297" s="329"/>
      <c r="J297" s="344"/>
      <c r="K297" s="345"/>
      <c r="L297" s="345"/>
      <c r="M297" s="345"/>
      <c r="N297" s="345"/>
      <c r="O297" s="345"/>
      <c r="P297" s="345"/>
      <c r="Q297" s="345"/>
      <c r="R297" s="345"/>
      <c r="S297" s="345"/>
      <c r="T297" s="345"/>
      <c r="U297" s="345"/>
      <c r="V297" s="346"/>
    </row>
    <row r="298" spans="2:22" s="18" customFormat="1" ht="15" customHeight="1" x14ac:dyDescent="0.35">
      <c r="B298" s="356"/>
      <c r="C298" s="333"/>
      <c r="D298" s="294" t="s">
        <v>1830</v>
      </c>
      <c r="E298" s="333"/>
      <c r="F298" s="333"/>
      <c r="G298" s="33">
        <v>0</v>
      </c>
      <c r="H298" s="330"/>
      <c r="I298" s="330"/>
      <c r="J298" s="347"/>
      <c r="K298" s="348"/>
      <c r="L298" s="348"/>
      <c r="M298" s="348"/>
      <c r="N298" s="348"/>
      <c r="O298" s="348"/>
      <c r="P298" s="348"/>
      <c r="Q298" s="348"/>
      <c r="R298" s="348"/>
      <c r="S298" s="348"/>
      <c r="T298" s="348"/>
      <c r="U298" s="348"/>
      <c r="V298" s="349"/>
    </row>
    <row r="299" spans="2:22" s="18" customFormat="1" ht="15" customHeight="1" x14ac:dyDescent="0.35">
      <c r="B299" s="325" t="s">
        <v>587</v>
      </c>
      <c r="C299" s="331" t="s">
        <v>699</v>
      </c>
      <c r="D299" s="294" t="s">
        <v>903</v>
      </c>
      <c r="E299" s="255"/>
      <c r="F299" s="255"/>
      <c r="G299" s="294">
        <v>1.31</v>
      </c>
      <c r="H299" s="328" t="s">
        <v>273</v>
      </c>
      <c r="I299" s="328"/>
      <c r="J299" s="341" t="s">
        <v>1838</v>
      </c>
      <c r="K299" s="342"/>
      <c r="L299" s="342"/>
      <c r="M299" s="342"/>
      <c r="N299" s="342"/>
      <c r="O299" s="342"/>
      <c r="P299" s="342"/>
      <c r="Q299" s="342"/>
      <c r="R299" s="342"/>
      <c r="S299" s="342"/>
      <c r="T299" s="342"/>
      <c r="U299" s="342"/>
      <c r="V299" s="343"/>
    </row>
    <row r="300" spans="2:22" s="18" customFormat="1" ht="15" customHeight="1" x14ac:dyDescent="0.35">
      <c r="B300" s="326"/>
      <c r="C300" s="332"/>
      <c r="D300" s="294" t="s">
        <v>791</v>
      </c>
      <c r="E300" s="255"/>
      <c r="F300" s="255"/>
      <c r="G300" s="294">
        <v>1.48</v>
      </c>
      <c r="H300" s="329"/>
      <c r="I300" s="329"/>
      <c r="J300" s="344"/>
      <c r="K300" s="345"/>
      <c r="L300" s="345"/>
      <c r="M300" s="345"/>
      <c r="N300" s="345"/>
      <c r="O300" s="345"/>
      <c r="P300" s="345"/>
      <c r="Q300" s="345"/>
      <c r="R300" s="345"/>
      <c r="S300" s="345"/>
      <c r="T300" s="345"/>
      <c r="U300" s="345"/>
      <c r="V300" s="346"/>
    </row>
    <row r="301" spans="2:22" s="18" customFormat="1" ht="15" customHeight="1" x14ac:dyDescent="0.35">
      <c r="B301" s="326"/>
      <c r="C301" s="332"/>
      <c r="D301" s="255" t="s">
        <v>706</v>
      </c>
      <c r="E301" s="255"/>
      <c r="F301" s="255"/>
      <c r="G301" s="255">
        <v>1.2</v>
      </c>
      <c r="H301" s="329"/>
      <c r="I301" s="329"/>
      <c r="J301" s="344"/>
      <c r="K301" s="345"/>
      <c r="L301" s="345"/>
      <c r="M301" s="345"/>
      <c r="N301" s="345"/>
      <c r="O301" s="345"/>
      <c r="P301" s="345"/>
      <c r="Q301" s="345"/>
      <c r="R301" s="345"/>
      <c r="S301" s="345"/>
      <c r="T301" s="345"/>
      <c r="U301" s="345"/>
      <c r="V301" s="346"/>
    </row>
    <row r="302" spans="2:22" s="18" customFormat="1" ht="15" customHeight="1" x14ac:dyDescent="0.35">
      <c r="B302" s="326"/>
      <c r="C302" s="332"/>
      <c r="D302" s="294" t="s">
        <v>710</v>
      </c>
      <c r="E302" s="255"/>
      <c r="F302" s="255"/>
      <c r="G302" s="294">
        <v>1.69</v>
      </c>
      <c r="H302" s="329"/>
      <c r="I302" s="329"/>
      <c r="J302" s="344"/>
      <c r="K302" s="345"/>
      <c r="L302" s="345"/>
      <c r="M302" s="345"/>
      <c r="N302" s="345"/>
      <c r="O302" s="345"/>
      <c r="P302" s="345"/>
      <c r="Q302" s="345"/>
      <c r="R302" s="345"/>
      <c r="S302" s="345"/>
      <c r="T302" s="345"/>
      <c r="U302" s="345"/>
      <c r="V302" s="346"/>
    </row>
    <row r="303" spans="2:22" s="18" customFormat="1" ht="15" customHeight="1" x14ac:dyDescent="0.35">
      <c r="B303" s="326"/>
      <c r="C303" s="332"/>
      <c r="D303" s="294" t="s">
        <v>1048</v>
      </c>
      <c r="E303" s="255"/>
      <c r="F303" s="255"/>
      <c r="G303" s="294">
        <v>1.26</v>
      </c>
      <c r="H303" s="329"/>
      <c r="I303" s="329"/>
      <c r="J303" s="344"/>
      <c r="K303" s="345"/>
      <c r="L303" s="345"/>
      <c r="M303" s="345"/>
      <c r="N303" s="345"/>
      <c r="O303" s="345"/>
      <c r="P303" s="345"/>
      <c r="Q303" s="345"/>
      <c r="R303" s="345"/>
      <c r="S303" s="345"/>
      <c r="T303" s="345"/>
      <c r="U303" s="345"/>
      <c r="V303" s="346"/>
    </row>
    <row r="304" spans="2:22" s="18" customFormat="1" ht="15" customHeight="1" x14ac:dyDescent="0.35">
      <c r="B304" s="326"/>
      <c r="C304" s="332"/>
      <c r="D304" s="294" t="s">
        <v>1053</v>
      </c>
      <c r="E304" s="255"/>
      <c r="F304" s="255"/>
      <c r="G304" s="294">
        <v>1.02</v>
      </c>
      <c r="H304" s="329"/>
      <c r="I304" s="329"/>
      <c r="J304" s="344"/>
      <c r="K304" s="345"/>
      <c r="L304" s="345"/>
      <c r="M304" s="345"/>
      <c r="N304" s="345"/>
      <c r="O304" s="345"/>
      <c r="P304" s="345"/>
      <c r="Q304" s="345"/>
      <c r="R304" s="345"/>
      <c r="S304" s="345"/>
      <c r="T304" s="345"/>
      <c r="U304" s="345"/>
      <c r="V304" s="346"/>
    </row>
    <row r="305" spans="2:22" s="18" customFormat="1" ht="15" customHeight="1" x14ac:dyDescent="0.35">
      <c r="B305" s="326"/>
      <c r="C305" s="332"/>
      <c r="D305" s="255" t="s">
        <v>906</v>
      </c>
      <c r="E305" s="255"/>
      <c r="F305" s="255"/>
      <c r="G305" s="294">
        <v>1.47</v>
      </c>
      <c r="H305" s="329"/>
      <c r="I305" s="329"/>
      <c r="J305" s="344"/>
      <c r="K305" s="345"/>
      <c r="L305" s="345"/>
      <c r="M305" s="345"/>
      <c r="N305" s="345"/>
      <c r="O305" s="345"/>
      <c r="P305" s="345"/>
      <c r="Q305" s="345"/>
      <c r="R305" s="345"/>
      <c r="S305" s="345"/>
      <c r="T305" s="345"/>
      <c r="U305" s="345"/>
      <c r="V305" s="346"/>
    </row>
    <row r="306" spans="2:22" s="18" customFormat="1" ht="15" customHeight="1" x14ac:dyDescent="0.35">
      <c r="B306" s="326"/>
      <c r="C306" s="332"/>
      <c r="D306" s="294" t="s">
        <v>911</v>
      </c>
      <c r="E306" s="255"/>
      <c r="F306" s="255"/>
      <c r="G306" s="294">
        <v>1.1499999999999999</v>
      </c>
      <c r="H306" s="329"/>
      <c r="I306" s="329"/>
      <c r="J306" s="344"/>
      <c r="K306" s="345"/>
      <c r="L306" s="345"/>
      <c r="M306" s="345"/>
      <c r="N306" s="345"/>
      <c r="O306" s="345"/>
      <c r="P306" s="345"/>
      <c r="Q306" s="345"/>
      <c r="R306" s="345"/>
      <c r="S306" s="345"/>
      <c r="T306" s="345"/>
      <c r="U306" s="345"/>
      <c r="V306" s="346"/>
    </row>
    <row r="307" spans="2:22" s="18" customFormat="1" ht="15" customHeight="1" x14ac:dyDescent="0.35">
      <c r="B307" s="326"/>
      <c r="C307" s="332"/>
      <c r="D307" s="294" t="s">
        <v>1049</v>
      </c>
      <c r="E307" s="255"/>
      <c r="F307" s="255"/>
      <c r="G307" s="294">
        <v>1.04</v>
      </c>
      <c r="H307" s="329"/>
      <c r="I307" s="329"/>
      <c r="J307" s="344"/>
      <c r="K307" s="345"/>
      <c r="L307" s="345"/>
      <c r="M307" s="345"/>
      <c r="N307" s="345"/>
      <c r="O307" s="345"/>
      <c r="P307" s="345"/>
      <c r="Q307" s="345"/>
      <c r="R307" s="345"/>
      <c r="S307" s="345"/>
      <c r="T307" s="345"/>
      <c r="U307" s="345"/>
      <c r="V307" s="346"/>
    </row>
    <row r="308" spans="2:22" s="18" customFormat="1" ht="15" customHeight="1" x14ac:dyDescent="0.35">
      <c r="B308" s="326"/>
      <c r="C308" s="332"/>
      <c r="D308" s="294" t="s">
        <v>1050</v>
      </c>
      <c r="E308" s="255"/>
      <c r="F308" s="255"/>
      <c r="G308" s="294">
        <v>1.28</v>
      </c>
      <c r="H308" s="329"/>
      <c r="I308" s="329"/>
      <c r="J308" s="344"/>
      <c r="K308" s="345"/>
      <c r="L308" s="345"/>
      <c r="M308" s="345"/>
      <c r="N308" s="345"/>
      <c r="O308" s="345"/>
      <c r="P308" s="345"/>
      <c r="Q308" s="345"/>
      <c r="R308" s="345"/>
      <c r="S308" s="345"/>
      <c r="T308" s="345"/>
      <c r="U308" s="345"/>
      <c r="V308" s="346"/>
    </row>
    <row r="309" spans="2:22" s="18" customFormat="1" ht="15" customHeight="1" x14ac:dyDescent="0.35">
      <c r="B309" s="326"/>
      <c r="C309" s="332"/>
      <c r="D309" s="255" t="s">
        <v>1054</v>
      </c>
      <c r="E309" s="255"/>
      <c r="F309" s="255"/>
      <c r="G309" s="294">
        <v>1.32</v>
      </c>
      <c r="H309" s="329"/>
      <c r="I309" s="329"/>
      <c r="J309" s="344"/>
      <c r="K309" s="345"/>
      <c r="L309" s="345"/>
      <c r="M309" s="345"/>
      <c r="N309" s="345"/>
      <c r="O309" s="345"/>
      <c r="P309" s="345"/>
      <c r="Q309" s="345"/>
      <c r="R309" s="345"/>
      <c r="S309" s="345"/>
      <c r="T309" s="345"/>
      <c r="U309" s="345"/>
      <c r="V309" s="346"/>
    </row>
    <row r="310" spans="2:22" s="18" customFormat="1" ht="15" customHeight="1" x14ac:dyDescent="0.35">
      <c r="B310" s="326"/>
      <c r="C310" s="332"/>
      <c r="D310" s="294" t="s">
        <v>908</v>
      </c>
      <c r="E310" s="255"/>
      <c r="F310" s="255"/>
      <c r="G310" s="294">
        <v>1.47</v>
      </c>
      <c r="H310" s="329"/>
      <c r="I310" s="329"/>
      <c r="J310" s="344"/>
      <c r="K310" s="345"/>
      <c r="L310" s="345"/>
      <c r="M310" s="345"/>
      <c r="N310" s="345"/>
      <c r="O310" s="345"/>
      <c r="P310" s="345"/>
      <c r="Q310" s="345"/>
      <c r="R310" s="345"/>
      <c r="S310" s="345"/>
      <c r="T310" s="345"/>
      <c r="U310" s="345"/>
      <c r="V310" s="346"/>
    </row>
    <row r="311" spans="2:22" s="18" customFormat="1" ht="15" customHeight="1" x14ac:dyDescent="0.35">
      <c r="B311" s="326"/>
      <c r="C311" s="332"/>
      <c r="D311" s="294" t="s">
        <v>1051</v>
      </c>
      <c r="E311" s="255"/>
      <c r="F311" s="255"/>
      <c r="G311" s="294">
        <v>1.28</v>
      </c>
      <c r="H311" s="329"/>
      <c r="I311" s="329"/>
      <c r="J311" s="344"/>
      <c r="K311" s="345"/>
      <c r="L311" s="345"/>
      <c r="M311" s="345"/>
      <c r="N311" s="345"/>
      <c r="O311" s="345"/>
      <c r="P311" s="345"/>
      <c r="Q311" s="345"/>
      <c r="R311" s="345"/>
      <c r="S311" s="345"/>
      <c r="T311" s="345"/>
      <c r="U311" s="345"/>
      <c r="V311" s="346"/>
    </row>
    <row r="312" spans="2:22" s="18" customFormat="1" ht="15" customHeight="1" x14ac:dyDescent="0.35">
      <c r="B312" s="326"/>
      <c r="C312" s="332"/>
      <c r="D312" s="294" t="s">
        <v>1052</v>
      </c>
      <c r="E312" s="255"/>
      <c r="F312" s="255"/>
      <c r="G312" s="294">
        <v>1.2</v>
      </c>
      <c r="H312" s="329"/>
      <c r="I312" s="329"/>
      <c r="J312" s="344"/>
      <c r="K312" s="345"/>
      <c r="L312" s="345"/>
      <c r="M312" s="345"/>
      <c r="N312" s="345"/>
      <c r="O312" s="345"/>
      <c r="P312" s="345"/>
      <c r="Q312" s="345"/>
      <c r="R312" s="345"/>
      <c r="S312" s="345"/>
      <c r="T312" s="345"/>
      <c r="U312" s="345"/>
      <c r="V312" s="346"/>
    </row>
    <row r="313" spans="2:22" s="18" customFormat="1" ht="15" customHeight="1" x14ac:dyDescent="0.35">
      <c r="B313" s="326"/>
      <c r="C313" s="332"/>
      <c r="D313" s="255" t="s">
        <v>707</v>
      </c>
      <c r="E313" s="255"/>
      <c r="F313" s="255"/>
      <c r="G313" s="255">
        <v>1.19</v>
      </c>
      <c r="H313" s="329"/>
      <c r="I313" s="329"/>
      <c r="J313" s="344"/>
      <c r="K313" s="345"/>
      <c r="L313" s="345"/>
      <c r="M313" s="345"/>
      <c r="N313" s="345"/>
      <c r="O313" s="345"/>
      <c r="P313" s="345"/>
      <c r="Q313" s="345"/>
      <c r="R313" s="345"/>
      <c r="S313" s="345"/>
      <c r="T313" s="345"/>
      <c r="U313" s="345"/>
      <c r="V313" s="346"/>
    </row>
    <row r="314" spans="2:22" s="18" customFormat="1" ht="15" customHeight="1" x14ac:dyDescent="0.35">
      <c r="B314" s="326"/>
      <c r="C314" s="332"/>
      <c r="D314" s="255" t="s">
        <v>1055</v>
      </c>
      <c r="E314" s="255"/>
      <c r="F314" s="255"/>
      <c r="G314" s="255">
        <v>1.28</v>
      </c>
      <c r="H314" s="329"/>
      <c r="I314" s="329"/>
      <c r="J314" s="344"/>
      <c r="K314" s="345"/>
      <c r="L314" s="345"/>
      <c r="M314" s="345"/>
      <c r="N314" s="345"/>
      <c r="O314" s="345"/>
      <c r="P314" s="345"/>
      <c r="Q314" s="345"/>
      <c r="R314" s="345"/>
      <c r="S314" s="345"/>
      <c r="T314" s="345"/>
      <c r="U314" s="345"/>
      <c r="V314" s="346"/>
    </row>
    <row r="315" spans="2:22" s="18" customFormat="1" ht="15" customHeight="1" x14ac:dyDescent="0.35">
      <c r="B315" s="326"/>
      <c r="C315" s="332"/>
      <c r="D315" s="255" t="s">
        <v>1827</v>
      </c>
      <c r="E315" s="255"/>
      <c r="F315" s="255"/>
      <c r="G315" s="298">
        <v>1</v>
      </c>
      <c r="H315" s="329"/>
      <c r="I315" s="329"/>
      <c r="J315" s="344"/>
      <c r="K315" s="345"/>
      <c r="L315" s="345"/>
      <c r="M315" s="345"/>
      <c r="N315" s="345"/>
      <c r="O315" s="345"/>
      <c r="P315" s="345"/>
      <c r="Q315" s="345"/>
      <c r="R315" s="345"/>
      <c r="S315" s="345"/>
      <c r="T315" s="345"/>
      <c r="U315" s="345"/>
      <c r="V315" s="346"/>
    </row>
    <row r="316" spans="2:22" s="18" customFormat="1" ht="15" customHeight="1" x14ac:dyDescent="0.35">
      <c r="B316" s="326"/>
      <c r="C316" s="332"/>
      <c r="D316" s="294" t="s">
        <v>1829</v>
      </c>
      <c r="E316" s="255"/>
      <c r="F316" s="255"/>
      <c r="G316" s="294">
        <v>1.29</v>
      </c>
      <c r="H316" s="329"/>
      <c r="I316" s="329"/>
      <c r="J316" s="344"/>
      <c r="K316" s="345"/>
      <c r="L316" s="345"/>
      <c r="M316" s="345"/>
      <c r="N316" s="345"/>
      <c r="O316" s="345"/>
      <c r="P316" s="345"/>
      <c r="Q316" s="345"/>
      <c r="R316" s="345"/>
      <c r="S316" s="345"/>
      <c r="T316" s="345"/>
      <c r="U316" s="345"/>
      <c r="V316" s="346"/>
    </row>
    <row r="317" spans="2:22" s="18" customFormat="1" ht="15" customHeight="1" x14ac:dyDescent="0.35">
      <c r="B317" s="327"/>
      <c r="C317" s="333"/>
      <c r="D317" s="294" t="s">
        <v>1830</v>
      </c>
      <c r="E317" s="255"/>
      <c r="F317" s="255"/>
      <c r="G317" s="294">
        <v>1.5</v>
      </c>
      <c r="H317" s="330"/>
      <c r="I317" s="330"/>
      <c r="J317" s="347"/>
      <c r="K317" s="348"/>
      <c r="L317" s="348"/>
      <c r="M317" s="348"/>
      <c r="N317" s="348"/>
      <c r="O317" s="348"/>
      <c r="P317" s="348"/>
      <c r="Q317" s="348"/>
      <c r="R317" s="348"/>
      <c r="S317" s="348"/>
      <c r="T317" s="348"/>
      <c r="U317" s="348"/>
      <c r="V317" s="349"/>
    </row>
    <row r="318" spans="2:22" s="18" customFormat="1" ht="15" customHeight="1" x14ac:dyDescent="0.35">
      <c r="B318" s="325" t="s">
        <v>289</v>
      </c>
      <c r="C318" s="331" t="s">
        <v>699</v>
      </c>
      <c r="D318" s="294" t="s">
        <v>903</v>
      </c>
      <c r="E318" s="255"/>
      <c r="F318" s="255"/>
      <c r="G318" s="35">
        <v>1</v>
      </c>
      <c r="H318" s="328" t="s">
        <v>273</v>
      </c>
      <c r="I318" s="328"/>
      <c r="J318" s="341" t="s">
        <v>1839</v>
      </c>
      <c r="K318" s="342"/>
      <c r="L318" s="342"/>
      <c r="M318" s="342"/>
      <c r="N318" s="342"/>
      <c r="O318" s="342"/>
      <c r="P318" s="342"/>
      <c r="Q318" s="342"/>
      <c r="R318" s="342"/>
      <c r="S318" s="342"/>
      <c r="T318" s="342"/>
      <c r="U318" s="342"/>
      <c r="V318" s="343"/>
    </row>
    <row r="319" spans="2:22" s="18" customFormat="1" ht="15" customHeight="1" x14ac:dyDescent="0.35">
      <c r="B319" s="326"/>
      <c r="C319" s="332"/>
      <c r="D319" s="294" t="s">
        <v>791</v>
      </c>
      <c r="E319" s="255"/>
      <c r="F319" s="255"/>
      <c r="G319" s="35">
        <v>0.65269999999999995</v>
      </c>
      <c r="H319" s="329"/>
      <c r="I319" s="329"/>
      <c r="J319" s="344"/>
      <c r="K319" s="345"/>
      <c r="L319" s="345"/>
      <c r="M319" s="345"/>
      <c r="N319" s="345"/>
      <c r="O319" s="345"/>
      <c r="P319" s="345"/>
      <c r="Q319" s="345"/>
      <c r="R319" s="345"/>
      <c r="S319" s="345"/>
      <c r="T319" s="345"/>
      <c r="U319" s="345"/>
      <c r="V319" s="346"/>
    </row>
    <row r="320" spans="2:22" s="18" customFormat="1" ht="15" customHeight="1" x14ac:dyDescent="0.35">
      <c r="B320" s="326"/>
      <c r="C320" s="332"/>
      <c r="D320" s="255" t="s">
        <v>706</v>
      </c>
      <c r="E320" s="255"/>
      <c r="F320" s="255"/>
      <c r="G320" s="39">
        <v>0.82110000000000005</v>
      </c>
      <c r="H320" s="329"/>
      <c r="I320" s="329"/>
      <c r="J320" s="344"/>
      <c r="K320" s="345"/>
      <c r="L320" s="345"/>
      <c r="M320" s="345"/>
      <c r="N320" s="345"/>
      <c r="O320" s="345"/>
      <c r="P320" s="345"/>
      <c r="Q320" s="345"/>
      <c r="R320" s="345"/>
      <c r="S320" s="345"/>
      <c r="T320" s="345"/>
      <c r="U320" s="345"/>
      <c r="V320" s="346"/>
    </row>
    <row r="321" spans="2:22" s="18" customFormat="1" ht="15" customHeight="1" x14ac:dyDescent="0.35">
      <c r="B321" s="326"/>
      <c r="C321" s="332"/>
      <c r="D321" s="294" t="s">
        <v>710</v>
      </c>
      <c r="E321" s="255"/>
      <c r="F321" s="255"/>
      <c r="G321" s="35">
        <v>0.67</v>
      </c>
      <c r="H321" s="329"/>
      <c r="I321" s="329"/>
      <c r="J321" s="344"/>
      <c r="K321" s="345"/>
      <c r="L321" s="345"/>
      <c r="M321" s="345"/>
      <c r="N321" s="345"/>
      <c r="O321" s="345"/>
      <c r="P321" s="345"/>
      <c r="Q321" s="345"/>
      <c r="R321" s="345"/>
      <c r="S321" s="345"/>
      <c r="T321" s="345"/>
      <c r="U321" s="345"/>
      <c r="V321" s="346"/>
    </row>
    <row r="322" spans="2:22" s="18" customFormat="1" ht="15" customHeight="1" x14ac:dyDescent="0.35">
      <c r="B322" s="326"/>
      <c r="C322" s="332"/>
      <c r="D322" s="294" t="s">
        <v>1048</v>
      </c>
      <c r="E322" s="255"/>
      <c r="F322" s="255"/>
      <c r="G322" s="35">
        <v>0.5595</v>
      </c>
      <c r="H322" s="329"/>
      <c r="I322" s="329"/>
      <c r="J322" s="344"/>
      <c r="K322" s="345"/>
      <c r="L322" s="345"/>
      <c r="M322" s="345"/>
      <c r="N322" s="345"/>
      <c r="O322" s="345"/>
      <c r="P322" s="345"/>
      <c r="Q322" s="345"/>
      <c r="R322" s="345"/>
      <c r="S322" s="345"/>
      <c r="T322" s="345"/>
      <c r="U322" s="345"/>
      <c r="V322" s="346"/>
    </row>
    <row r="323" spans="2:22" s="18" customFormat="1" ht="15" customHeight="1" x14ac:dyDescent="0.35">
      <c r="B323" s="326"/>
      <c r="C323" s="332"/>
      <c r="D323" s="294" t="s">
        <v>1053</v>
      </c>
      <c r="E323" s="255"/>
      <c r="F323" s="255"/>
      <c r="G323" s="35">
        <v>0.91800000000000004</v>
      </c>
      <c r="H323" s="329"/>
      <c r="I323" s="329"/>
      <c r="J323" s="344"/>
      <c r="K323" s="345"/>
      <c r="L323" s="345"/>
      <c r="M323" s="345"/>
      <c r="N323" s="345"/>
      <c r="O323" s="345"/>
      <c r="P323" s="345"/>
      <c r="Q323" s="345"/>
      <c r="R323" s="345"/>
      <c r="S323" s="345"/>
      <c r="T323" s="345"/>
      <c r="U323" s="345"/>
      <c r="V323" s="346"/>
    </row>
    <row r="324" spans="2:22" s="18" customFormat="1" ht="15" customHeight="1" x14ac:dyDescent="0.35">
      <c r="B324" s="326"/>
      <c r="C324" s="332"/>
      <c r="D324" s="255" t="s">
        <v>906</v>
      </c>
      <c r="E324" s="255"/>
      <c r="F324" s="255"/>
      <c r="G324" s="35">
        <v>0.61070000000000002</v>
      </c>
      <c r="H324" s="329"/>
      <c r="I324" s="329"/>
      <c r="J324" s="344"/>
      <c r="K324" s="345"/>
      <c r="L324" s="345"/>
      <c r="M324" s="345"/>
      <c r="N324" s="345"/>
      <c r="O324" s="345"/>
      <c r="P324" s="345"/>
      <c r="Q324" s="345"/>
      <c r="R324" s="345"/>
      <c r="S324" s="345"/>
      <c r="T324" s="345"/>
      <c r="U324" s="345"/>
      <c r="V324" s="346"/>
    </row>
    <row r="325" spans="2:22" s="18" customFormat="1" ht="15" customHeight="1" x14ac:dyDescent="0.35">
      <c r="B325" s="326"/>
      <c r="C325" s="332"/>
      <c r="D325" s="294" t="s">
        <v>911</v>
      </c>
      <c r="E325" s="255"/>
      <c r="F325" s="255"/>
      <c r="G325" s="35">
        <v>0.7117</v>
      </c>
      <c r="H325" s="329"/>
      <c r="I325" s="329"/>
      <c r="J325" s="344"/>
      <c r="K325" s="345"/>
      <c r="L325" s="345"/>
      <c r="M325" s="345"/>
      <c r="N325" s="345"/>
      <c r="O325" s="345"/>
      <c r="P325" s="345"/>
      <c r="Q325" s="345"/>
      <c r="R325" s="345"/>
      <c r="S325" s="345"/>
      <c r="T325" s="345"/>
      <c r="U325" s="345"/>
      <c r="V325" s="346"/>
    </row>
    <row r="326" spans="2:22" s="18" customFormat="1" ht="15" customHeight="1" x14ac:dyDescent="0.35">
      <c r="B326" s="326"/>
      <c r="C326" s="332"/>
      <c r="D326" s="294" t="s">
        <v>1049</v>
      </c>
      <c r="E326" s="255"/>
      <c r="F326" s="255"/>
      <c r="G326" s="35">
        <v>0.60199999999999998</v>
      </c>
      <c r="H326" s="329"/>
      <c r="I326" s="329"/>
      <c r="J326" s="344"/>
      <c r="K326" s="345"/>
      <c r="L326" s="345"/>
      <c r="M326" s="345"/>
      <c r="N326" s="345"/>
      <c r="O326" s="345"/>
      <c r="P326" s="345"/>
      <c r="Q326" s="345"/>
      <c r="R326" s="345"/>
      <c r="S326" s="345"/>
      <c r="T326" s="345"/>
      <c r="U326" s="345"/>
      <c r="V326" s="346"/>
    </row>
    <row r="327" spans="2:22" s="18" customFormat="1" ht="15" customHeight="1" x14ac:dyDescent="0.35">
      <c r="B327" s="326"/>
      <c r="C327" s="332"/>
      <c r="D327" s="294" t="s">
        <v>1050</v>
      </c>
      <c r="E327" s="255"/>
      <c r="F327" s="255"/>
      <c r="G327" s="35">
        <v>0.51790000000000003</v>
      </c>
      <c r="H327" s="329"/>
      <c r="I327" s="329"/>
      <c r="J327" s="344"/>
      <c r="K327" s="345"/>
      <c r="L327" s="345"/>
      <c r="M327" s="345"/>
      <c r="N327" s="345"/>
      <c r="O327" s="345"/>
      <c r="P327" s="345"/>
      <c r="Q327" s="345"/>
      <c r="R327" s="345"/>
      <c r="S327" s="345"/>
      <c r="T327" s="345"/>
      <c r="U327" s="345"/>
      <c r="V327" s="346"/>
    </row>
    <row r="328" spans="2:22" s="18" customFormat="1" ht="15" customHeight="1" x14ac:dyDescent="0.35">
      <c r="B328" s="326"/>
      <c r="C328" s="332"/>
      <c r="D328" s="255" t="s">
        <v>1054</v>
      </c>
      <c r="E328" s="255"/>
      <c r="F328" s="255"/>
      <c r="G328" s="35">
        <v>0.66</v>
      </c>
      <c r="H328" s="329"/>
      <c r="I328" s="329"/>
      <c r="J328" s="344"/>
      <c r="K328" s="345"/>
      <c r="L328" s="345"/>
      <c r="M328" s="345"/>
      <c r="N328" s="345"/>
      <c r="O328" s="345"/>
      <c r="P328" s="345"/>
      <c r="Q328" s="345"/>
      <c r="R328" s="345"/>
      <c r="S328" s="345"/>
      <c r="T328" s="345"/>
      <c r="U328" s="345"/>
      <c r="V328" s="346"/>
    </row>
    <row r="329" spans="2:22" s="18" customFormat="1" ht="15" customHeight="1" x14ac:dyDescent="0.35">
      <c r="B329" s="326"/>
      <c r="C329" s="332"/>
      <c r="D329" s="294" t="s">
        <v>908</v>
      </c>
      <c r="E329" s="255"/>
      <c r="F329" s="255"/>
      <c r="G329" s="35">
        <v>1</v>
      </c>
      <c r="H329" s="329"/>
      <c r="I329" s="329"/>
      <c r="J329" s="344"/>
      <c r="K329" s="345"/>
      <c r="L329" s="345"/>
      <c r="M329" s="345"/>
      <c r="N329" s="345"/>
      <c r="O329" s="345"/>
      <c r="P329" s="345"/>
      <c r="Q329" s="345"/>
      <c r="R329" s="345"/>
      <c r="S329" s="345"/>
      <c r="T329" s="345"/>
      <c r="U329" s="345"/>
      <c r="V329" s="346"/>
    </row>
    <row r="330" spans="2:22" s="18" customFormat="1" ht="15" customHeight="1" x14ac:dyDescent="0.35">
      <c r="B330" s="326"/>
      <c r="C330" s="332"/>
      <c r="D330" s="294" t="s">
        <v>1051</v>
      </c>
      <c r="E330" s="255"/>
      <c r="F330" s="255"/>
      <c r="G330" s="35">
        <v>1</v>
      </c>
      <c r="H330" s="329"/>
      <c r="I330" s="329"/>
      <c r="J330" s="344"/>
      <c r="K330" s="345"/>
      <c r="L330" s="345"/>
      <c r="M330" s="345"/>
      <c r="N330" s="345"/>
      <c r="O330" s="345"/>
      <c r="P330" s="345"/>
      <c r="Q330" s="345"/>
      <c r="R330" s="345"/>
      <c r="S330" s="345"/>
      <c r="T330" s="345"/>
      <c r="U330" s="345"/>
      <c r="V330" s="346"/>
    </row>
    <row r="331" spans="2:22" s="18" customFormat="1" ht="15" customHeight="1" x14ac:dyDescent="0.35">
      <c r="B331" s="326"/>
      <c r="C331" s="332"/>
      <c r="D331" s="294" t="s">
        <v>1052</v>
      </c>
      <c r="E331" s="255"/>
      <c r="F331" s="255"/>
      <c r="G331" s="35">
        <v>1</v>
      </c>
      <c r="H331" s="329"/>
      <c r="I331" s="329"/>
      <c r="J331" s="344"/>
      <c r="K331" s="345"/>
      <c r="L331" s="345"/>
      <c r="M331" s="345"/>
      <c r="N331" s="345"/>
      <c r="O331" s="345"/>
      <c r="P331" s="345"/>
      <c r="Q331" s="345"/>
      <c r="R331" s="345"/>
      <c r="S331" s="345"/>
      <c r="T331" s="345"/>
      <c r="U331" s="345"/>
      <c r="V331" s="346"/>
    </row>
    <row r="332" spans="2:22" s="18" customFormat="1" ht="15" customHeight="1" x14ac:dyDescent="0.35">
      <c r="B332" s="326"/>
      <c r="C332" s="332"/>
      <c r="D332" s="255" t="s">
        <v>707</v>
      </c>
      <c r="E332" s="255"/>
      <c r="F332" s="255"/>
      <c r="G332" s="39">
        <v>0.61799999999999999</v>
      </c>
      <c r="H332" s="329"/>
      <c r="I332" s="329"/>
      <c r="J332" s="344"/>
      <c r="K332" s="345"/>
      <c r="L332" s="345"/>
      <c r="M332" s="345"/>
      <c r="N332" s="345"/>
      <c r="O332" s="345"/>
      <c r="P332" s="345"/>
      <c r="Q332" s="345"/>
      <c r="R332" s="345"/>
      <c r="S332" s="345"/>
      <c r="T332" s="345"/>
      <c r="U332" s="345"/>
      <c r="V332" s="346"/>
    </row>
    <row r="333" spans="2:22" s="18" customFormat="1" ht="15" customHeight="1" x14ac:dyDescent="0.35">
      <c r="B333" s="326"/>
      <c r="C333" s="332"/>
      <c r="D333" s="255" t="s">
        <v>1055</v>
      </c>
      <c r="E333" s="255"/>
      <c r="F333" s="255"/>
      <c r="G333" s="39">
        <v>0.69069999999999998</v>
      </c>
      <c r="H333" s="329"/>
      <c r="I333" s="329"/>
      <c r="J333" s="344"/>
      <c r="K333" s="345"/>
      <c r="L333" s="345"/>
      <c r="M333" s="345"/>
      <c r="N333" s="345"/>
      <c r="O333" s="345"/>
      <c r="P333" s="345"/>
      <c r="Q333" s="345"/>
      <c r="R333" s="345"/>
      <c r="S333" s="345"/>
      <c r="T333" s="345"/>
      <c r="U333" s="345"/>
      <c r="V333" s="346"/>
    </row>
    <row r="334" spans="2:22" s="18" customFormat="1" ht="29" x14ac:dyDescent="0.35">
      <c r="B334" s="326"/>
      <c r="C334" s="332"/>
      <c r="D334" s="255" t="s">
        <v>1827</v>
      </c>
      <c r="E334" s="255"/>
      <c r="F334" s="255"/>
      <c r="G334" s="31" t="s">
        <v>1828</v>
      </c>
      <c r="H334" s="329"/>
      <c r="I334" s="329"/>
      <c r="J334" s="344"/>
      <c r="K334" s="345"/>
      <c r="L334" s="345"/>
      <c r="M334" s="345"/>
      <c r="N334" s="345"/>
      <c r="O334" s="345"/>
      <c r="P334" s="345"/>
      <c r="Q334" s="345"/>
      <c r="R334" s="345"/>
      <c r="S334" s="345"/>
      <c r="T334" s="345"/>
      <c r="U334" s="345"/>
      <c r="V334" s="346"/>
    </row>
    <row r="335" spans="2:22" s="18" customFormat="1" ht="29" x14ac:dyDescent="0.35">
      <c r="B335" s="326"/>
      <c r="C335" s="332"/>
      <c r="D335" s="294" t="s">
        <v>1829</v>
      </c>
      <c r="E335" s="255"/>
      <c r="F335" s="255"/>
      <c r="G335" s="31" t="s">
        <v>1828</v>
      </c>
      <c r="H335" s="329"/>
      <c r="I335" s="329"/>
      <c r="J335" s="344"/>
      <c r="K335" s="345"/>
      <c r="L335" s="345"/>
      <c r="M335" s="345"/>
      <c r="N335" s="345"/>
      <c r="O335" s="345"/>
      <c r="P335" s="345"/>
      <c r="Q335" s="345"/>
      <c r="R335" s="345"/>
      <c r="S335" s="345"/>
      <c r="T335" s="345"/>
      <c r="U335" s="345"/>
      <c r="V335" s="346"/>
    </row>
    <row r="336" spans="2:22" s="18" customFormat="1" ht="29" x14ac:dyDescent="0.35">
      <c r="B336" s="327"/>
      <c r="C336" s="333"/>
      <c r="D336" s="294" t="s">
        <v>1830</v>
      </c>
      <c r="E336" s="255"/>
      <c r="F336" s="255"/>
      <c r="G336" s="31" t="s">
        <v>1828</v>
      </c>
      <c r="H336" s="330"/>
      <c r="I336" s="330"/>
      <c r="J336" s="347"/>
      <c r="K336" s="348"/>
      <c r="L336" s="348"/>
      <c r="M336" s="348"/>
      <c r="N336" s="348"/>
      <c r="O336" s="348"/>
      <c r="P336" s="348"/>
      <c r="Q336" s="348"/>
      <c r="R336" s="348"/>
      <c r="S336" s="348"/>
      <c r="T336" s="348"/>
      <c r="U336" s="348"/>
      <c r="V336" s="349"/>
    </row>
    <row r="337" spans="2:22" s="18" customFormat="1" ht="15" customHeight="1" x14ac:dyDescent="0.35">
      <c r="B337" s="325" t="s">
        <v>589</v>
      </c>
      <c r="C337" s="331" t="s">
        <v>699</v>
      </c>
      <c r="D337" s="294" t="s">
        <v>903</v>
      </c>
      <c r="E337" s="255"/>
      <c r="F337" s="255"/>
      <c r="G337" s="58">
        <v>1.4999999999999999E-2</v>
      </c>
      <c r="H337" s="328" t="s">
        <v>273</v>
      </c>
      <c r="I337" s="328"/>
      <c r="J337" s="341" t="s">
        <v>1840</v>
      </c>
      <c r="K337" s="342"/>
      <c r="L337" s="342"/>
      <c r="M337" s="342"/>
      <c r="N337" s="342"/>
      <c r="O337" s="342"/>
      <c r="P337" s="342"/>
      <c r="Q337" s="342"/>
      <c r="R337" s="342"/>
      <c r="S337" s="342"/>
      <c r="T337" s="342"/>
      <c r="U337" s="342"/>
      <c r="V337" s="343"/>
    </row>
    <row r="338" spans="2:22" s="18" customFormat="1" ht="15" customHeight="1" x14ac:dyDescent="0.35">
      <c r="B338" s="326"/>
      <c r="C338" s="332"/>
      <c r="D338" s="294" t="s">
        <v>791</v>
      </c>
      <c r="E338" s="255"/>
      <c r="F338" s="255"/>
      <c r="G338" s="58">
        <v>0.19</v>
      </c>
      <c r="H338" s="329"/>
      <c r="I338" s="329"/>
      <c r="J338" s="344"/>
      <c r="K338" s="345"/>
      <c r="L338" s="345"/>
      <c r="M338" s="345"/>
      <c r="N338" s="345"/>
      <c r="O338" s="345"/>
      <c r="P338" s="345"/>
      <c r="Q338" s="345"/>
      <c r="R338" s="345"/>
      <c r="S338" s="345"/>
      <c r="T338" s="345"/>
      <c r="U338" s="345"/>
      <c r="V338" s="346"/>
    </row>
    <row r="339" spans="2:22" s="18" customFormat="1" ht="15" customHeight="1" x14ac:dyDescent="0.35">
      <c r="B339" s="326"/>
      <c r="C339" s="332"/>
      <c r="D339" s="255" t="s">
        <v>706</v>
      </c>
      <c r="E339" s="255"/>
      <c r="F339" s="255"/>
      <c r="G339" s="59">
        <v>1.2999999999999999E-2</v>
      </c>
      <c r="H339" s="329"/>
      <c r="I339" s="329"/>
      <c r="J339" s="344"/>
      <c r="K339" s="345"/>
      <c r="L339" s="345"/>
      <c r="M339" s="345"/>
      <c r="N339" s="345"/>
      <c r="O339" s="345"/>
      <c r="P339" s="345"/>
      <c r="Q339" s="345"/>
      <c r="R339" s="345"/>
      <c r="S339" s="345"/>
      <c r="T339" s="345"/>
      <c r="U339" s="345"/>
      <c r="V339" s="346"/>
    </row>
    <row r="340" spans="2:22" s="18" customFormat="1" ht="15" customHeight="1" x14ac:dyDescent="0.35">
      <c r="B340" s="326"/>
      <c r="C340" s="332"/>
      <c r="D340" s="294" t="s">
        <v>710</v>
      </c>
      <c r="E340" s="255"/>
      <c r="F340" s="255"/>
      <c r="G340" s="58">
        <v>1.4999999999999999E-2</v>
      </c>
      <c r="H340" s="329"/>
      <c r="I340" s="329"/>
      <c r="J340" s="344"/>
      <c r="K340" s="345"/>
      <c r="L340" s="345"/>
      <c r="M340" s="345"/>
      <c r="N340" s="345"/>
      <c r="O340" s="345"/>
      <c r="P340" s="345"/>
      <c r="Q340" s="345"/>
      <c r="R340" s="345"/>
      <c r="S340" s="345"/>
      <c r="T340" s="345"/>
      <c r="U340" s="345"/>
      <c r="V340" s="346"/>
    </row>
    <row r="341" spans="2:22" s="18" customFormat="1" ht="15" customHeight="1" x14ac:dyDescent="0.35">
      <c r="B341" s="326"/>
      <c r="C341" s="332"/>
      <c r="D341" s="294" t="s">
        <v>1048</v>
      </c>
      <c r="E341" s="255"/>
      <c r="F341" s="255"/>
      <c r="G341" s="58">
        <v>8.0000000000000002E-3</v>
      </c>
      <c r="H341" s="329"/>
      <c r="I341" s="329"/>
      <c r="J341" s="344"/>
      <c r="K341" s="345"/>
      <c r="L341" s="345"/>
      <c r="M341" s="345"/>
      <c r="N341" s="345"/>
      <c r="O341" s="345"/>
      <c r="P341" s="345"/>
      <c r="Q341" s="345"/>
      <c r="R341" s="345"/>
      <c r="S341" s="345"/>
      <c r="T341" s="345"/>
      <c r="U341" s="345"/>
      <c r="V341" s="346"/>
    </row>
    <row r="342" spans="2:22" s="18" customFormat="1" ht="15" customHeight="1" x14ac:dyDescent="0.35">
      <c r="B342" s="326"/>
      <c r="C342" s="332"/>
      <c r="D342" s="294" t="s">
        <v>1053</v>
      </c>
      <c r="E342" s="255"/>
      <c r="F342" s="255"/>
      <c r="G342" s="58">
        <v>1.6E-2</v>
      </c>
      <c r="H342" s="329"/>
      <c r="I342" s="329"/>
      <c r="J342" s="344"/>
      <c r="K342" s="345"/>
      <c r="L342" s="345"/>
      <c r="M342" s="345"/>
      <c r="N342" s="345"/>
      <c r="O342" s="345"/>
      <c r="P342" s="345"/>
      <c r="Q342" s="345"/>
      <c r="R342" s="345"/>
      <c r="S342" s="345"/>
      <c r="T342" s="345"/>
      <c r="U342" s="345"/>
      <c r="V342" s="346"/>
    </row>
    <row r="343" spans="2:22" s="18" customFormat="1" ht="15" customHeight="1" x14ac:dyDescent="0.35">
      <c r="B343" s="326"/>
      <c r="C343" s="332"/>
      <c r="D343" s="255" t="s">
        <v>906</v>
      </c>
      <c r="E343" s="255"/>
      <c r="F343" s="255"/>
      <c r="G343" s="58">
        <v>8.0000000000000002E-3</v>
      </c>
      <c r="H343" s="329"/>
      <c r="I343" s="329"/>
      <c r="J343" s="344"/>
      <c r="K343" s="345"/>
      <c r="L343" s="345"/>
      <c r="M343" s="345"/>
      <c r="N343" s="345"/>
      <c r="O343" s="345"/>
      <c r="P343" s="345"/>
      <c r="Q343" s="345"/>
      <c r="R343" s="345"/>
      <c r="S343" s="345"/>
      <c r="T343" s="345"/>
      <c r="U343" s="345"/>
      <c r="V343" s="346"/>
    </row>
    <row r="344" spans="2:22" s="18" customFormat="1" ht="15" customHeight="1" x14ac:dyDescent="0.35">
      <c r="B344" s="326"/>
      <c r="C344" s="332"/>
      <c r="D344" s="294" t="s">
        <v>911</v>
      </c>
      <c r="E344" s="255"/>
      <c r="F344" s="255"/>
      <c r="G344" s="58">
        <v>1.9E-2</v>
      </c>
      <c r="H344" s="329"/>
      <c r="I344" s="329"/>
      <c r="J344" s="344"/>
      <c r="K344" s="345"/>
      <c r="L344" s="345"/>
      <c r="M344" s="345"/>
      <c r="N344" s="345"/>
      <c r="O344" s="345"/>
      <c r="P344" s="345"/>
      <c r="Q344" s="345"/>
      <c r="R344" s="345"/>
      <c r="S344" s="345"/>
      <c r="T344" s="345"/>
      <c r="U344" s="345"/>
      <c r="V344" s="346"/>
    </row>
    <row r="345" spans="2:22" s="18" customFormat="1" ht="15" customHeight="1" x14ac:dyDescent="0.35">
      <c r="B345" s="326"/>
      <c r="C345" s="332"/>
      <c r="D345" s="294" t="s">
        <v>1049</v>
      </c>
      <c r="E345" s="255"/>
      <c r="F345" s="255"/>
      <c r="G345" s="58">
        <v>1.2999999999999999E-2</v>
      </c>
      <c r="H345" s="329"/>
      <c r="I345" s="329"/>
      <c r="J345" s="344"/>
      <c r="K345" s="345"/>
      <c r="L345" s="345"/>
      <c r="M345" s="345"/>
      <c r="N345" s="345"/>
      <c r="O345" s="345"/>
      <c r="P345" s="345"/>
      <c r="Q345" s="345"/>
      <c r="R345" s="345"/>
      <c r="S345" s="345"/>
      <c r="T345" s="345"/>
      <c r="U345" s="345"/>
      <c r="V345" s="346"/>
    </row>
    <row r="346" spans="2:22" s="18" customFormat="1" ht="15" customHeight="1" x14ac:dyDescent="0.35">
      <c r="B346" s="326"/>
      <c r="C346" s="332"/>
      <c r="D346" s="294" t="s">
        <v>1050</v>
      </c>
      <c r="E346" s="255"/>
      <c r="F346" s="255"/>
      <c r="G346" s="58">
        <v>1.4E-2</v>
      </c>
      <c r="H346" s="329"/>
      <c r="I346" s="329"/>
      <c r="J346" s="344"/>
      <c r="K346" s="345"/>
      <c r="L346" s="345"/>
      <c r="M346" s="345"/>
      <c r="N346" s="345"/>
      <c r="O346" s="345"/>
      <c r="P346" s="345"/>
      <c r="Q346" s="345"/>
      <c r="R346" s="345"/>
      <c r="S346" s="345"/>
      <c r="T346" s="345"/>
      <c r="U346" s="345"/>
      <c r="V346" s="346"/>
    </row>
    <row r="347" spans="2:22" s="18" customFormat="1" ht="15" customHeight="1" x14ac:dyDescent="0.35">
      <c r="B347" s="326"/>
      <c r="C347" s="332"/>
      <c r="D347" s="255" t="s">
        <v>1054</v>
      </c>
      <c r="E347" s="255"/>
      <c r="F347" s="255"/>
      <c r="G347" s="58">
        <v>0.02</v>
      </c>
      <c r="H347" s="329"/>
      <c r="I347" s="329"/>
      <c r="J347" s="344"/>
      <c r="K347" s="345"/>
      <c r="L347" s="345"/>
      <c r="M347" s="345"/>
      <c r="N347" s="345"/>
      <c r="O347" s="345"/>
      <c r="P347" s="345"/>
      <c r="Q347" s="345"/>
      <c r="R347" s="345"/>
      <c r="S347" s="345"/>
      <c r="T347" s="345"/>
      <c r="U347" s="345"/>
      <c r="V347" s="346"/>
    </row>
    <row r="348" spans="2:22" s="18" customFormat="1" ht="15" customHeight="1" x14ac:dyDescent="0.35">
      <c r="B348" s="326"/>
      <c r="C348" s="332"/>
      <c r="D348" s="294" t="s">
        <v>908</v>
      </c>
      <c r="E348" s="255"/>
      <c r="F348" s="255"/>
      <c r="G348" s="58">
        <v>0</v>
      </c>
      <c r="H348" s="329"/>
      <c r="I348" s="329"/>
      <c r="J348" s="344"/>
      <c r="K348" s="345"/>
      <c r="L348" s="345"/>
      <c r="M348" s="345"/>
      <c r="N348" s="345"/>
      <c r="O348" s="345"/>
      <c r="P348" s="345"/>
      <c r="Q348" s="345"/>
      <c r="R348" s="345"/>
      <c r="S348" s="345"/>
      <c r="T348" s="345"/>
      <c r="U348" s="345"/>
      <c r="V348" s="346"/>
    </row>
    <row r="349" spans="2:22" s="18" customFormat="1" ht="15" customHeight="1" x14ac:dyDescent="0.35">
      <c r="B349" s="326"/>
      <c r="C349" s="332"/>
      <c r="D349" s="294" t="s">
        <v>1051</v>
      </c>
      <c r="E349" s="255"/>
      <c r="F349" s="255"/>
      <c r="G349" s="58">
        <v>0</v>
      </c>
      <c r="H349" s="329"/>
      <c r="I349" s="329"/>
      <c r="J349" s="344"/>
      <c r="K349" s="345"/>
      <c r="L349" s="345"/>
      <c r="M349" s="345"/>
      <c r="N349" s="345"/>
      <c r="O349" s="345"/>
      <c r="P349" s="345"/>
      <c r="Q349" s="345"/>
      <c r="R349" s="345"/>
      <c r="S349" s="345"/>
      <c r="T349" s="345"/>
      <c r="U349" s="345"/>
      <c r="V349" s="346"/>
    </row>
    <row r="350" spans="2:22" s="18" customFormat="1" ht="15" customHeight="1" x14ac:dyDescent="0.35">
      <c r="B350" s="326"/>
      <c r="C350" s="332"/>
      <c r="D350" s="294" t="s">
        <v>1052</v>
      </c>
      <c r="E350" s="255"/>
      <c r="F350" s="255"/>
      <c r="G350" s="58">
        <v>1.4999999999999999E-2</v>
      </c>
      <c r="H350" s="329"/>
      <c r="I350" s="329"/>
      <c r="J350" s="344"/>
      <c r="K350" s="345"/>
      <c r="L350" s="345"/>
      <c r="M350" s="345"/>
      <c r="N350" s="345"/>
      <c r="O350" s="345"/>
      <c r="P350" s="345"/>
      <c r="Q350" s="345"/>
      <c r="R350" s="345"/>
      <c r="S350" s="345"/>
      <c r="T350" s="345"/>
      <c r="U350" s="345"/>
      <c r="V350" s="346"/>
    </row>
    <row r="351" spans="2:22" s="18" customFormat="1" ht="15" customHeight="1" x14ac:dyDescent="0.35">
      <c r="B351" s="326"/>
      <c r="C351" s="332"/>
      <c r="D351" s="255" t="s">
        <v>707</v>
      </c>
      <c r="E351" s="255"/>
      <c r="F351" s="255"/>
      <c r="G351" s="59">
        <v>0</v>
      </c>
      <c r="H351" s="329"/>
      <c r="I351" s="329"/>
      <c r="J351" s="344"/>
      <c r="K351" s="345"/>
      <c r="L351" s="345"/>
      <c r="M351" s="345"/>
      <c r="N351" s="345"/>
      <c r="O351" s="345"/>
      <c r="P351" s="345"/>
      <c r="Q351" s="345"/>
      <c r="R351" s="345"/>
      <c r="S351" s="345"/>
      <c r="T351" s="345"/>
      <c r="U351" s="345"/>
      <c r="V351" s="346"/>
    </row>
    <row r="352" spans="2:22" s="18" customFormat="1" ht="15" customHeight="1" x14ac:dyDescent="0.35">
      <c r="B352" s="326"/>
      <c r="C352" s="332"/>
      <c r="D352" s="255" t="s">
        <v>1055</v>
      </c>
      <c r="E352" s="255"/>
      <c r="F352" s="255"/>
      <c r="G352" s="59">
        <v>0.01</v>
      </c>
      <c r="H352" s="329"/>
      <c r="I352" s="329"/>
      <c r="J352" s="344"/>
      <c r="K352" s="345"/>
      <c r="L352" s="345"/>
      <c r="M352" s="345"/>
      <c r="N352" s="345"/>
      <c r="O352" s="345"/>
      <c r="P352" s="345"/>
      <c r="Q352" s="345"/>
      <c r="R352" s="345"/>
      <c r="S352" s="345"/>
      <c r="T352" s="345"/>
      <c r="U352" s="345"/>
      <c r="V352" s="346"/>
    </row>
    <row r="353" spans="2:22" s="18" customFormat="1" ht="15" customHeight="1" x14ac:dyDescent="0.35">
      <c r="B353" s="326"/>
      <c r="C353" s="332"/>
      <c r="D353" s="255" t="s">
        <v>1827</v>
      </c>
      <c r="E353" s="255"/>
      <c r="F353" s="255"/>
      <c r="G353" s="58">
        <v>0</v>
      </c>
      <c r="H353" s="329"/>
      <c r="I353" s="329"/>
      <c r="J353" s="344"/>
      <c r="K353" s="345"/>
      <c r="L353" s="345"/>
      <c r="M353" s="345"/>
      <c r="N353" s="345"/>
      <c r="O353" s="345"/>
      <c r="P353" s="345"/>
      <c r="Q353" s="345"/>
      <c r="R353" s="345"/>
      <c r="S353" s="345"/>
      <c r="T353" s="345"/>
      <c r="U353" s="345"/>
      <c r="V353" s="346"/>
    </row>
    <row r="354" spans="2:22" s="18" customFormat="1" ht="15" customHeight="1" x14ac:dyDescent="0.35">
      <c r="B354" s="326"/>
      <c r="C354" s="332"/>
      <c r="D354" s="294" t="s">
        <v>1829</v>
      </c>
      <c r="E354" s="255"/>
      <c r="F354" s="255"/>
      <c r="G354" s="58">
        <v>0</v>
      </c>
      <c r="H354" s="329"/>
      <c r="I354" s="329"/>
      <c r="J354" s="344"/>
      <c r="K354" s="345"/>
      <c r="L354" s="345"/>
      <c r="M354" s="345"/>
      <c r="N354" s="345"/>
      <c r="O354" s="345"/>
      <c r="P354" s="345"/>
      <c r="Q354" s="345"/>
      <c r="R354" s="345"/>
      <c r="S354" s="345"/>
      <c r="T354" s="345"/>
      <c r="U354" s="345"/>
      <c r="V354" s="346"/>
    </row>
    <row r="355" spans="2:22" s="18" customFormat="1" ht="15" customHeight="1" x14ac:dyDescent="0.35">
      <c r="B355" s="327"/>
      <c r="C355" s="333"/>
      <c r="D355" s="294" t="s">
        <v>1830</v>
      </c>
      <c r="E355" s="255"/>
      <c r="F355" s="255"/>
      <c r="G355" s="58">
        <v>0</v>
      </c>
      <c r="H355" s="330"/>
      <c r="I355" s="330"/>
      <c r="J355" s="347"/>
      <c r="K355" s="348"/>
      <c r="L355" s="348"/>
      <c r="M355" s="348"/>
      <c r="N355" s="348"/>
      <c r="O355" s="348"/>
      <c r="P355" s="348"/>
      <c r="Q355" s="348"/>
      <c r="R355" s="348"/>
      <c r="S355" s="348"/>
      <c r="T355" s="348"/>
      <c r="U355" s="348"/>
      <c r="V355" s="349"/>
    </row>
    <row r="356" spans="2:22" s="18" customFormat="1" ht="15" customHeight="1" x14ac:dyDescent="0.35">
      <c r="B356" s="265" t="s">
        <v>766</v>
      </c>
      <c r="C356" s="255"/>
      <c r="D356" s="255"/>
      <c r="E356" s="255"/>
      <c r="F356" s="255"/>
      <c r="G356" s="294"/>
      <c r="H356" s="252" t="s">
        <v>514</v>
      </c>
      <c r="I356" s="282" t="s">
        <v>971</v>
      </c>
      <c r="J356" s="307" t="s">
        <v>812</v>
      </c>
      <c r="K356" s="308"/>
      <c r="L356" s="308"/>
      <c r="M356" s="308"/>
      <c r="N356" s="308"/>
      <c r="O356" s="308"/>
      <c r="P356" s="308"/>
      <c r="Q356" s="308"/>
      <c r="R356" s="308"/>
      <c r="S356" s="308"/>
      <c r="T356" s="308"/>
      <c r="U356" s="308"/>
      <c r="V356" s="309"/>
    </row>
    <row r="357" spans="2:22" s="18" customFormat="1" ht="15" customHeight="1" x14ac:dyDescent="0.35">
      <c r="B357" s="265" t="s">
        <v>592</v>
      </c>
      <c r="C357" s="255"/>
      <c r="D357" s="255"/>
      <c r="E357" s="255"/>
      <c r="F357" s="255"/>
      <c r="G357" s="32">
        <v>197</v>
      </c>
      <c r="H357" s="252" t="s">
        <v>273</v>
      </c>
      <c r="I357" s="282" t="s">
        <v>363</v>
      </c>
      <c r="J357" s="307" t="s">
        <v>594</v>
      </c>
      <c r="K357" s="308"/>
      <c r="L357" s="308"/>
      <c r="M357" s="308"/>
      <c r="N357" s="308"/>
      <c r="O357" s="308"/>
      <c r="P357" s="308"/>
      <c r="Q357" s="308"/>
      <c r="R357" s="308"/>
      <c r="S357" s="308"/>
      <c r="T357" s="308"/>
      <c r="U357" s="308"/>
      <c r="V357" s="309"/>
    </row>
    <row r="359" spans="2:22" ht="45" customHeight="1" x14ac:dyDescent="0.35"/>
    <row r="360" spans="2:22" ht="15" customHeight="1" x14ac:dyDescent="0.35"/>
    <row r="361" spans="2:22" ht="15" customHeight="1" x14ac:dyDescent="0.35"/>
  </sheetData>
  <mergeCells count="114">
    <mergeCell ref="A85:A89"/>
    <mergeCell ref="C85:H85"/>
    <mergeCell ref="C86:H86"/>
    <mergeCell ref="C87:H87"/>
    <mergeCell ref="C88:H88"/>
    <mergeCell ref="A90:A99"/>
    <mergeCell ref="C90:H90"/>
    <mergeCell ref="C91:H91"/>
    <mergeCell ref="C92:H92"/>
    <mergeCell ref="B114:B166"/>
    <mergeCell ref="C139:C161"/>
    <mergeCell ref="D139:D149"/>
    <mergeCell ref="D150:D153"/>
    <mergeCell ref="D154:D156"/>
    <mergeCell ref="D158:D159"/>
    <mergeCell ref="D160:D161"/>
    <mergeCell ref="C93:H93"/>
    <mergeCell ref="C94:H94"/>
    <mergeCell ref="C95:H95"/>
    <mergeCell ref="C96:H96"/>
    <mergeCell ref="C97:H97"/>
    <mergeCell ref="C98:H98"/>
    <mergeCell ref="D162:D166"/>
    <mergeCell ref="E103:I103"/>
    <mergeCell ref="E102:I102"/>
    <mergeCell ref="B25:B29"/>
    <mergeCell ref="J113:V113"/>
    <mergeCell ref="E114:E166"/>
    <mergeCell ref="H114:H166"/>
    <mergeCell ref="I114:I166"/>
    <mergeCell ref="J114:V166"/>
    <mergeCell ref="C84:H84"/>
    <mergeCell ref="C162:C166"/>
    <mergeCell ref="E34:E49"/>
    <mergeCell ref="E50:E65"/>
    <mergeCell ref="E66:E81"/>
    <mergeCell ref="D34:D81"/>
    <mergeCell ref="C99:H99"/>
    <mergeCell ref="B112:V112"/>
    <mergeCell ref="C25:C26"/>
    <mergeCell ref="D25:D28"/>
    <mergeCell ref="C27:C28"/>
    <mergeCell ref="C114:C138"/>
    <mergeCell ref="D114:D120"/>
    <mergeCell ref="D121:D124"/>
    <mergeCell ref="D125:D128"/>
    <mergeCell ref="D129:D133"/>
    <mergeCell ref="D134:D138"/>
    <mergeCell ref="C89:H89"/>
    <mergeCell ref="J357:V357"/>
    <mergeCell ref="B318:B336"/>
    <mergeCell ref="C318:C336"/>
    <mergeCell ref="H318:H336"/>
    <mergeCell ref="I318:I336"/>
    <mergeCell ref="H222:H240"/>
    <mergeCell ref="I222:I240"/>
    <mergeCell ref="J222:V240"/>
    <mergeCell ref="B241:B259"/>
    <mergeCell ref="C241:C259"/>
    <mergeCell ref="H241:H259"/>
    <mergeCell ref="I241:I259"/>
    <mergeCell ref="J241:V259"/>
    <mergeCell ref="I261:I298"/>
    <mergeCell ref="J261:V298"/>
    <mergeCell ref="B222:B240"/>
    <mergeCell ref="C222:C240"/>
    <mergeCell ref="I299:I317"/>
    <mergeCell ref="J299:V317"/>
    <mergeCell ref="J260:V260"/>
    <mergeCell ref="B261:B298"/>
    <mergeCell ref="C261:C298"/>
    <mergeCell ref="E261:E298"/>
    <mergeCell ref="F261:F279"/>
    <mergeCell ref="B6:B21"/>
    <mergeCell ref="B34:B81"/>
    <mergeCell ref="G34:G49"/>
    <mergeCell ref="G50:G65"/>
    <mergeCell ref="G66:G81"/>
    <mergeCell ref="J356:V356"/>
    <mergeCell ref="F280:F298"/>
    <mergeCell ref="B299:B317"/>
    <mergeCell ref="C299:C317"/>
    <mergeCell ref="H299:H317"/>
    <mergeCell ref="J318:V336"/>
    <mergeCell ref="B337:B355"/>
    <mergeCell ref="C337:C355"/>
    <mergeCell ref="H337:H355"/>
    <mergeCell ref="I337:I355"/>
    <mergeCell ref="J337:V355"/>
    <mergeCell ref="B220:B221"/>
    <mergeCell ref="C220:C221"/>
    <mergeCell ref="H220:H221"/>
    <mergeCell ref="I220:I221"/>
    <mergeCell ref="J220:V221"/>
    <mergeCell ref="H167:H219"/>
    <mergeCell ref="I167:I219"/>
    <mergeCell ref="J167:V219"/>
    <mergeCell ref="H261:H298"/>
    <mergeCell ref="D174:D177"/>
    <mergeCell ref="D178:D181"/>
    <mergeCell ref="D182:D186"/>
    <mergeCell ref="D187:D191"/>
    <mergeCell ref="D192:D202"/>
    <mergeCell ref="D203:D206"/>
    <mergeCell ref="D207:D209"/>
    <mergeCell ref="B167:B219"/>
    <mergeCell ref="C167:C191"/>
    <mergeCell ref="D167:D173"/>
    <mergeCell ref="E167:E219"/>
    <mergeCell ref="C192:C214"/>
    <mergeCell ref="D211:D212"/>
    <mergeCell ref="D213:D214"/>
    <mergeCell ref="C215:C219"/>
    <mergeCell ref="D215:D219"/>
  </mergeCells>
  <conditionalFormatting sqref="F158:F159">
    <cfRule type="cellIs" dxfId="1165" priority="31" operator="notEqual">
      <formula>""</formula>
    </cfRule>
  </conditionalFormatting>
  <conditionalFormatting sqref="C114:G114 D121 D125 C139:D139 D129 G129:G132 F133:G133 G134:G137 D150 D154 G154:G156 D160 D157:D158 G158:G159 C162:D162 F160:G166 F157:G157 F138:G153 F115:G128">
    <cfRule type="cellIs" dxfId="1164" priority="36" operator="notEqual">
      <formula>""</formula>
    </cfRule>
  </conditionalFormatting>
  <conditionalFormatting sqref="F129:F132">
    <cfRule type="cellIs" dxfId="1163" priority="35" operator="notEqual">
      <formula>""</formula>
    </cfRule>
  </conditionalFormatting>
  <conditionalFormatting sqref="D134">
    <cfRule type="cellIs" dxfId="1162" priority="34" operator="notEqual">
      <formula>""</formula>
    </cfRule>
  </conditionalFormatting>
  <conditionalFormatting sqref="F134:F137">
    <cfRule type="cellIs" dxfId="1161" priority="33" operator="notEqual">
      <formula>""</formula>
    </cfRule>
  </conditionalFormatting>
  <conditionalFormatting sqref="F154:F156">
    <cfRule type="cellIs" dxfId="1160" priority="32" operator="notEqual">
      <formula>""</formula>
    </cfRule>
  </conditionalFormatting>
  <conditionalFormatting sqref="F211:F212">
    <cfRule type="cellIs" dxfId="1159" priority="25" operator="notEqual">
      <formula>""</formula>
    </cfRule>
  </conditionalFormatting>
  <conditionalFormatting sqref="D167:G167 D174 D178 D192 D182 G182:G185 F186:G186 G187:G190 D203 D207 G207:G209 D213 D210:D211 G211:G212 D215 F213:G219 F210:G210 F191:G206 F168:G181">
    <cfRule type="cellIs" dxfId="1158" priority="30" operator="notEqual">
      <formula>""</formula>
    </cfRule>
  </conditionalFormatting>
  <conditionalFormatting sqref="F182:F185">
    <cfRule type="cellIs" dxfId="1157" priority="29" operator="notEqual">
      <formula>""</formula>
    </cfRule>
  </conditionalFormatting>
  <conditionalFormatting sqref="D187">
    <cfRule type="cellIs" dxfId="1156" priority="28" operator="notEqual">
      <formula>""</formula>
    </cfRule>
  </conditionalFormatting>
  <conditionalFormatting sqref="F187:F190">
    <cfRule type="cellIs" dxfId="1155" priority="27" operator="notEqual">
      <formula>""</formula>
    </cfRule>
  </conditionalFormatting>
  <conditionalFormatting sqref="F207:F209">
    <cfRule type="cellIs" dxfId="1154" priority="26" operator="notEqual">
      <formula>""</formula>
    </cfRule>
  </conditionalFormatting>
  <conditionalFormatting sqref="C167 C192 C215">
    <cfRule type="cellIs" dxfId="1153" priority="24" operator="notEqual">
      <formula>""</formula>
    </cfRule>
  </conditionalFormatting>
  <conditionalFormatting sqref="D220:G221">
    <cfRule type="cellIs" dxfId="1152" priority="23" operator="notEqual">
      <formula>""</formula>
    </cfRule>
  </conditionalFormatting>
  <conditionalFormatting sqref="C220">
    <cfRule type="cellIs" dxfId="1151" priority="22" operator="notEqual">
      <formula>""</formula>
    </cfRule>
  </conditionalFormatting>
  <conditionalFormatting sqref="C222:G222 D223:G237 D238:F240">
    <cfRule type="cellIs" dxfId="1150" priority="21" operator="notEqual">
      <formula>""</formula>
    </cfRule>
  </conditionalFormatting>
  <conditionalFormatting sqref="C241:F241 D242:F259">
    <cfRule type="cellIs" dxfId="1149" priority="20" operator="notEqual">
      <formula>""</formula>
    </cfRule>
  </conditionalFormatting>
  <conditionalFormatting sqref="D260:G260">
    <cfRule type="cellIs" dxfId="1148" priority="19" operator="notEqual">
      <formula>""</formula>
    </cfRule>
  </conditionalFormatting>
  <conditionalFormatting sqref="F280">
    <cfRule type="cellIs" dxfId="1147" priority="18" operator="notEqual">
      <formula>""</formula>
    </cfRule>
  </conditionalFormatting>
  <conditionalFormatting sqref="C261:F261 D262:D279">
    <cfRule type="cellIs" dxfId="1146" priority="17" operator="notEqual">
      <formula>""</formula>
    </cfRule>
  </conditionalFormatting>
  <conditionalFormatting sqref="D280:D298">
    <cfRule type="cellIs" dxfId="1145" priority="16" operator="notEqual">
      <formula>""</formula>
    </cfRule>
  </conditionalFormatting>
  <conditionalFormatting sqref="C299:F299 D300:F317">
    <cfRule type="cellIs" dxfId="1144" priority="15" operator="notEqual">
      <formula>""</formula>
    </cfRule>
  </conditionalFormatting>
  <conditionalFormatting sqref="C318:F318 D319:F336">
    <cfRule type="cellIs" dxfId="1143" priority="14" operator="notEqual">
      <formula>""</formula>
    </cfRule>
  </conditionalFormatting>
  <conditionalFormatting sqref="C337:F337 D338:F355">
    <cfRule type="cellIs" dxfId="1142" priority="13" operator="notEqual">
      <formula>""</formula>
    </cfRule>
  </conditionalFormatting>
  <conditionalFormatting sqref="C356:G357">
    <cfRule type="cellIs" dxfId="1141" priority="12" operator="notEqual">
      <formula>""</formula>
    </cfRule>
  </conditionalFormatting>
  <conditionalFormatting sqref="C34:C49">
    <cfRule type="cellIs" dxfId="1140" priority="11" operator="notEqual">
      <formula>""</formula>
    </cfRule>
  </conditionalFormatting>
  <conditionalFormatting sqref="C50:C65">
    <cfRule type="cellIs" dxfId="1139" priority="10" operator="notEqual">
      <formula>""</formula>
    </cfRule>
  </conditionalFormatting>
  <conditionalFormatting sqref="C66:C81">
    <cfRule type="cellIs" dxfId="1138" priority="9" operator="notEqual">
      <formula>""</formula>
    </cfRule>
  </conditionalFormatting>
  <conditionalFormatting sqref="G334:G336">
    <cfRule type="cellIs" dxfId="1137" priority="8" operator="notEqual">
      <formula>""</formula>
    </cfRule>
  </conditionalFormatting>
  <conditionalFormatting sqref="G238:G240">
    <cfRule type="cellIs" dxfId="1136" priority="7" operator="notEqual">
      <formula>""</formula>
    </cfRule>
  </conditionalFormatting>
  <conditionalFormatting sqref="G241:G259">
    <cfRule type="cellIs" dxfId="1135" priority="6" operator="notEqual">
      <formula>""</formula>
    </cfRule>
  </conditionalFormatting>
  <conditionalFormatting sqref="G280:G298">
    <cfRule type="cellIs" dxfId="1134" priority="4" operator="notEqual">
      <formula>""</formula>
    </cfRule>
  </conditionalFormatting>
  <conditionalFormatting sqref="G261:G279">
    <cfRule type="cellIs" dxfId="1133" priority="5" operator="notEqual">
      <formula>""</formula>
    </cfRule>
  </conditionalFormatting>
  <conditionalFormatting sqref="G299:G317">
    <cfRule type="cellIs" dxfId="1132" priority="3" operator="notEqual">
      <formula>""</formula>
    </cfRule>
  </conditionalFormatting>
  <conditionalFormatting sqref="G318:G333">
    <cfRule type="cellIs" dxfId="1131" priority="2" operator="notEqual">
      <formula>""</formula>
    </cfRule>
  </conditionalFormatting>
  <conditionalFormatting sqref="G337:G355">
    <cfRule type="cellIs" dxfId="1130" priority="1" operator="notEqual">
      <formula>""</formula>
    </cfRule>
  </conditionalFormatting>
  <hyperlinks>
    <hyperlink ref="N23" location="_ftn1" display="_ftn1" xr:uid="{00000000-0004-0000-3A00-000000000000}"/>
    <hyperlink ref="O23" location="_ftn2" display="_ftn2" xr:uid="{00000000-0004-0000-3A00-000001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V66"/>
  <sheetViews>
    <sheetView workbookViewId="0">
      <selection activeCell="D65" sqref="D65:D68"/>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Temp. Based On Off Vent. Contr.</v>
      </c>
    </row>
    <row r="2" spans="2:9" x14ac:dyDescent="0.35">
      <c r="B2" t="s">
        <v>208</v>
      </c>
      <c r="C2" s="47" t="s">
        <v>320</v>
      </c>
    </row>
    <row r="4" spans="2:9" x14ac:dyDescent="0.35">
      <c r="B4" s="47" t="s">
        <v>209</v>
      </c>
      <c r="G4" s="47" t="s">
        <v>210</v>
      </c>
    </row>
    <row r="5" spans="2:9" ht="38.5" x14ac:dyDescent="0.35">
      <c r="B5" s="244" t="s">
        <v>211</v>
      </c>
      <c r="C5" s="244" t="s">
        <v>212</v>
      </c>
      <c r="D5" s="133" t="s">
        <v>213</v>
      </c>
      <c r="G5" s="244" t="s">
        <v>211</v>
      </c>
      <c r="H5" s="244" t="s">
        <v>212</v>
      </c>
      <c r="I5" s="133" t="s">
        <v>214</v>
      </c>
    </row>
    <row r="6" spans="2:9" ht="15" customHeight="1" x14ac:dyDescent="0.35">
      <c r="B6" s="81"/>
      <c r="C6" s="81"/>
      <c r="D6" s="71">
        <v>7</v>
      </c>
      <c r="G6" s="81"/>
      <c r="H6" s="81"/>
      <c r="I6" s="71"/>
    </row>
    <row r="7" spans="2:9" x14ac:dyDescent="0.35">
      <c r="D7" s="134"/>
    </row>
    <row r="11" spans="2:9" x14ac:dyDescent="0.35">
      <c r="B11" s="47" t="s">
        <v>215</v>
      </c>
      <c r="C11" s="135"/>
      <c r="D11" s="134"/>
      <c r="G11" s="47" t="s">
        <v>216</v>
      </c>
      <c r="H11" s="132"/>
      <c r="I11" s="132"/>
    </row>
    <row r="12" spans="2:9" ht="45.75" customHeight="1" x14ac:dyDescent="0.35">
      <c r="B12" s="244" t="s">
        <v>217</v>
      </c>
      <c r="C12" s="244" t="s">
        <v>212</v>
      </c>
      <c r="D12" s="133" t="s">
        <v>218</v>
      </c>
      <c r="E12" s="133" t="s">
        <v>219</v>
      </c>
      <c r="G12" s="244" t="s">
        <v>211</v>
      </c>
      <c r="H12" s="244" t="s">
        <v>212</v>
      </c>
      <c r="I12" s="133" t="s">
        <v>220</v>
      </c>
    </row>
    <row r="13" spans="2:9" x14ac:dyDescent="0.35">
      <c r="B13" s="253"/>
      <c r="C13" s="253"/>
      <c r="D13" s="253"/>
      <c r="E13" s="253" t="s">
        <v>297</v>
      </c>
      <c r="G13" s="253"/>
      <c r="H13" s="253"/>
      <c r="I13" s="5"/>
    </row>
    <row r="14" spans="2:9" x14ac:dyDescent="0.35">
      <c r="B14" s="132"/>
      <c r="C14" s="132"/>
      <c r="D14" s="132"/>
      <c r="E14" s="132"/>
    </row>
    <row r="15" spans="2:9" x14ac:dyDescent="0.35">
      <c r="B15" s="132"/>
      <c r="C15" s="132"/>
      <c r="D15" s="132"/>
      <c r="E15" s="132"/>
    </row>
    <row r="16" spans="2:9" x14ac:dyDescent="0.35">
      <c r="B16" s="132"/>
      <c r="C16" s="132"/>
      <c r="D16" s="132"/>
      <c r="E16" s="132"/>
      <c r="F16" s="132"/>
    </row>
    <row r="17" spans="1:17" x14ac:dyDescent="0.35">
      <c r="B17" s="47" t="s">
        <v>221</v>
      </c>
      <c r="E17" s="132"/>
      <c r="F17" s="132"/>
    </row>
    <row r="18" spans="1:17" x14ac:dyDescent="0.35">
      <c r="E18" s="132"/>
      <c r="F18" s="132"/>
    </row>
    <row r="19" spans="1:17" x14ac:dyDescent="0.35">
      <c r="E19" s="132"/>
      <c r="F19" s="132"/>
    </row>
    <row r="22" spans="1:17" x14ac:dyDescent="0.35">
      <c r="B22" s="2"/>
    </row>
    <row r="23" spans="1:17" x14ac:dyDescent="0.35">
      <c r="B23" s="2"/>
    </row>
    <row r="24" spans="1:17" x14ac:dyDescent="0.35">
      <c r="B24" s="47" t="s">
        <v>224</v>
      </c>
    </row>
    <row r="25" spans="1:17" x14ac:dyDescent="0.35">
      <c r="B25" s="130" t="s">
        <v>225</v>
      </c>
      <c r="C25" s="335" t="s">
        <v>226</v>
      </c>
      <c r="D25" s="335"/>
      <c r="E25" s="335"/>
      <c r="F25" s="335"/>
      <c r="G25" s="335"/>
      <c r="H25" s="335"/>
    </row>
    <row r="26" spans="1:17" x14ac:dyDescent="0.35">
      <c r="A26" s="350" t="s">
        <v>227</v>
      </c>
      <c r="B26" s="131" t="s">
        <v>228</v>
      </c>
      <c r="C26" s="353" t="s">
        <v>321</v>
      </c>
      <c r="D26" s="334"/>
      <c r="E26" s="334"/>
      <c r="F26" s="334"/>
      <c r="G26" s="334"/>
      <c r="H26" s="334"/>
      <c r="P26" s="128"/>
      <c r="Q26" s="128"/>
    </row>
    <row r="27" spans="1:17" x14ac:dyDescent="0.35">
      <c r="A27" s="350"/>
      <c r="B27" s="131" t="s">
        <v>229</v>
      </c>
      <c r="C27" s="353"/>
      <c r="D27" s="334"/>
      <c r="E27" s="334"/>
      <c r="F27" s="334"/>
      <c r="G27" s="334"/>
      <c r="H27" s="334"/>
      <c r="P27" s="128"/>
      <c r="Q27" s="128"/>
    </row>
    <row r="28" spans="1:17" x14ac:dyDescent="0.35">
      <c r="A28" s="350"/>
      <c r="B28" s="131" t="s">
        <v>230</v>
      </c>
      <c r="C28" s="334"/>
      <c r="D28" s="334"/>
      <c r="E28" s="334"/>
      <c r="F28" s="334"/>
      <c r="G28" s="334"/>
      <c r="H28" s="334"/>
      <c r="P28" s="128"/>
      <c r="Q28" s="128"/>
    </row>
    <row r="29" spans="1:17" x14ac:dyDescent="0.35">
      <c r="A29" s="350"/>
      <c r="B29" s="131" t="s">
        <v>231</v>
      </c>
      <c r="C29" s="334"/>
      <c r="D29" s="334"/>
      <c r="E29" s="334"/>
      <c r="F29" s="334"/>
      <c r="G29" s="334"/>
      <c r="H29" s="334"/>
      <c r="P29" s="29"/>
      <c r="Q29" s="29"/>
    </row>
    <row r="30" spans="1:17" x14ac:dyDescent="0.35">
      <c r="A30" s="350"/>
      <c r="B30" s="131" t="s">
        <v>232</v>
      </c>
      <c r="C30" s="334"/>
      <c r="D30" s="334"/>
      <c r="E30" s="334"/>
      <c r="F30" s="334"/>
      <c r="G30" s="334"/>
      <c r="H30" s="334"/>
      <c r="P30" s="128"/>
      <c r="Q30" s="128"/>
    </row>
    <row r="31" spans="1:17" x14ac:dyDescent="0.35">
      <c r="A31" s="350" t="s">
        <v>233</v>
      </c>
      <c r="B31" s="131" t="s">
        <v>234</v>
      </c>
      <c r="C31" s="334"/>
      <c r="D31" s="334"/>
      <c r="E31" s="334"/>
      <c r="F31" s="334"/>
      <c r="G31" s="334"/>
      <c r="H31" s="334"/>
      <c r="P31" s="128"/>
      <c r="Q31" s="128"/>
    </row>
    <row r="32" spans="1:17" x14ac:dyDescent="0.35">
      <c r="A32" s="350"/>
      <c r="B32" s="131" t="s">
        <v>235</v>
      </c>
      <c r="C32" s="334"/>
      <c r="D32" s="334"/>
      <c r="E32" s="334"/>
      <c r="F32" s="334"/>
      <c r="G32" s="334"/>
      <c r="H32" s="334"/>
      <c r="P32" s="128"/>
      <c r="Q32" s="128"/>
    </row>
    <row r="33" spans="1:17" x14ac:dyDescent="0.35">
      <c r="A33" s="350"/>
      <c r="B33" s="131" t="s">
        <v>236</v>
      </c>
      <c r="C33" s="334"/>
      <c r="D33" s="334"/>
      <c r="E33" s="334"/>
      <c r="F33" s="334"/>
      <c r="G33" s="334"/>
      <c r="H33" s="334"/>
      <c r="P33" s="128"/>
      <c r="Q33" s="128"/>
    </row>
    <row r="34" spans="1:17" x14ac:dyDescent="0.35">
      <c r="A34" s="350"/>
      <c r="B34" s="131" t="s">
        <v>237</v>
      </c>
      <c r="C34" s="334"/>
      <c r="D34" s="334"/>
      <c r="E34" s="334"/>
      <c r="F34" s="334"/>
      <c r="G34" s="334"/>
      <c r="H34" s="334"/>
      <c r="P34" s="128"/>
      <c r="Q34" s="128"/>
    </row>
    <row r="35" spans="1:17" x14ac:dyDescent="0.35">
      <c r="A35" s="350"/>
      <c r="B35" s="131" t="s">
        <v>238</v>
      </c>
      <c r="C35" s="334"/>
      <c r="D35" s="334"/>
      <c r="E35" s="334"/>
      <c r="F35" s="334"/>
      <c r="G35" s="334"/>
      <c r="H35" s="334"/>
      <c r="P35" s="128"/>
      <c r="Q35" s="128"/>
    </row>
    <row r="36" spans="1:17" x14ac:dyDescent="0.35">
      <c r="A36" s="350"/>
      <c r="B36" s="131" t="s">
        <v>239</v>
      </c>
      <c r="C36" s="334"/>
      <c r="D36" s="334"/>
      <c r="E36" s="334"/>
      <c r="F36" s="334"/>
      <c r="G36" s="334"/>
      <c r="H36" s="334"/>
      <c r="P36" s="128"/>
      <c r="Q36" s="128"/>
    </row>
    <row r="37" spans="1:17" x14ac:dyDescent="0.35">
      <c r="A37" s="350"/>
      <c r="B37" s="131" t="s">
        <v>240</v>
      </c>
      <c r="C37" s="334"/>
      <c r="D37" s="334"/>
      <c r="E37" s="334"/>
      <c r="F37" s="334"/>
      <c r="G37" s="334"/>
      <c r="H37" s="334"/>
      <c r="P37" s="128"/>
      <c r="Q37" s="128"/>
    </row>
    <row r="38" spans="1:17" x14ac:dyDescent="0.35">
      <c r="A38" s="350"/>
      <c r="B38" s="131" t="s">
        <v>241</v>
      </c>
      <c r="C38" s="334"/>
      <c r="D38" s="334"/>
      <c r="E38" s="334"/>
      <c r="F38" s="334"/>
      <c r="G38" s="334"/>
      <c r="H38" s="334"/>
    </row>
    <row r="39" spans="1:17" x14ac:dyDescent="0.35">
      <c r="A39" s="350"/>
      <c r="B39" s="131" t="s">
        <v>242</v>
      </c>
      <c r="C39" s="334"/>
      <c r="D39" s="334"/>
      <c r="E39" s="334"/>
      <c r="F39" s="334"/>
      <c r="G39" s="334"/>
      <c r="H39" s="334"/>
    </row>
    <row r="40" spans="1:17" x14ac:dyDescent="0.35">
      <c r="A40" s="350"/>
      <c r="B40" s="131" t="s">
        <v>243</v>
      </c>
      <c r="C40" s="334"/>
      <c r="D40" s="334"/>
      <c r="E40" s="334"/>
      <c r="F40" s="334"/>
      <c r="G40" s="334"/>
      <c r="H40" s="334"/>
    </row>
    <row r="41" spans="1:17" x14ac:dyDescent="0.35">
      <c r="L41" s="128"/>
      <c r="M41" s="128"/>
    </row>
    <row r="42" spans="1:17" x14ac:dyDescent="0.35">
      <c r="B42" s="47" t="s">
        <v>244</v>
      </c>
      <c r="L42" s="128"/>
      <c r="M42" s="128"/>
    </row>
    <row r="43" spans="1:17" ht="26" x14ac:dyDescent="0.35">
      <c r="B43" s="130" t="s">
        <v>245</v>
      </c>
      <c r="C43" s="244" t="s">
        <v>211</v>
      </c>
      <c r="D43" s="244" t="s">
        <v>212</v>
      </c>
      <c r="E43" s="335" t="s">
        <v>246</v>
      </c>
      <c r="F43" s="335"/>
      <c r="G43" s="335"/>
      <c r="H43" s="335"/>
      <c r="I43" s="335"/>
      <c r="L43" s="128"/>
      <c r="M43" s="128"/>
    </row>
    <row r="44" spans="1:17" ht="15" customHeight="1" x14ac:dyDescent="0.35">
      <c r="B44" s="80"/>
      <c r="C44" s="81"/>
      <c r="D44" s="81"/>
      <c r="E44" s="336"/>
      <c r="F44" s="337"/>
      <c r="G44" s="337"/>
      <c r="H44" s="337"/>
      <c r="I44" s="338"/>
      <c r="L44" s="29"/>
      <c r="M44" s="29"/>
    </row>
    <row r="45" spans="1:17" x14ac:dyDescent="0.35">
      <c r="L45" s="128"/>
      <c r="M45" s="128"/>
    </row>
    <row r="48" spans="1:17" x14ac:dyDescent="0.35">
      <c r="L48" s="128"/>
      <c r="M48" s="128"/>
    </row>
    <row r="49" spans="2:22" x14ac:dyDescent="0.35">
      <c r="L49" s="29"/>
      <c r="M49" s="29"/>
    </row>
    <row r="50" spans="2:22" x14ac:dyDescent="0.35">
      <c r="L50" s="128"/>
      <c r="M50" s="128"/>
    </row>
    <row r="51" spans="2:22" x14ac:dyDescent="0.35">
      <c r="L51" s="128"/>
      <c r="M51" s="128"/>
    </row>
    <row r="53" spans="2:22" s="18" customFormat="1" x14ac:dyDescent="0.35">
      <c r="B53" s="339" t="s">
        <v>247</v>
      </c>
      <c r="C53" s="339"/>
      <c r="D53" s="339"/>
      <c r="E53" s="339"/>
      <c r="F53" s="339"/>
      <c r="G53" s="339"/>
      <c r="H53" s="339"/>
      <c r="I53" s="339"/>
      <c r="J53" s="339"/>
      <c r="K53" s="339"/>
      <c r="L53" s="339"/>
      <c r="M53" s="339"/>
      <c r="N53" s="339"/>
      <c r="O53" s="339"/>
      <c r="P53" s="339"/>
      <c r="Q53" s="339"/>
      <c r="R53" s="339"/>
      <c r="S53" s="339"/>
      <c r="T53" s="339"/>
      <c r="U53" s="339"/>
      <c r="V53" s="339"/>
    </row>
    <row r="54" spans="2:22" s="18" customFormat="1" ht="33" customHeight="1" x14ac:dyDescent="0.35">
      <c r="B54" s="82" t="s">
        <v>248</v>
      </c>
      <c r="C54" s="17" t="s">
        <v>217</v>
      </c>
      <c r="D54" s="17" t="s">
        <v>212</v>
      </c>
      <c r="E54" s="17" t="s">
        <v>249</v>
      </c>
      <c r="F54" s="17" t="s">
        <v>250</v>
      </c>
      <c r="G54" s="17" t="s">
        <v>251</v>
      </c>
      <c r="H54" s="17" t="s">
        <v>252</v>
      </c>
      <c r="I54" s="248" t="s">
        <v>253</v>
      </c>
      <c r="J54" s="340" t="s">
        <v>254</v>
      </c>
      <c r="K54" s="340"/>
      <c r="L54" s="340"/>
      <c r="M54" s="340"/>
      <c r="N54" s="340"/>
      <c r="O54" s="340"/>
      <c r="P54" s="340"/>
      <c r="Q54" s="340"/>
      <c r="R54" s="340"/>
      <c r="S54" s="340"/>
      <c r="T54" s="340"/>
      <c r="U54" s="340"/>
      <c r="V54" s="340"/>
    </row>
    <row r="55" spans="2:22" s="18" customFormat="1" ht="15" customHeight="1" x14ac:dyDescent="0.35">
      <c r="B55" s="325" t="s">
        <v>322</v>
      </c>
      <c r="C55" s="331" t="s">
        <v>323</v>
      </c>
      <c r="D55" s="255" t="s">
        <v>292</v>
      </c>
      <c r="E55" s="255"/>
      <c r="F55" s="255"/>
      <c r="G55" s="31">
        <v>382</v>
      </c>
      <c r="H55" s="328" t="s">
        <v>281</v>
      </c>
      <c r="I55" s="328" t="s">
        <v>274</v>
      </c>
      <c r="J55" s="341" t="s">
        <v>324</v>
      </c>
      <c r="K55" s="342"/>
      <c r="L55" s="342"/>
      <c r="M55" s="342"/>
      <c r="N55" s="342"/>
      <c r="O55" s="342"/>
      <c r="P55" s="342"/>
      <c r="Q55" s="342"/>
      <c r="R55" s="342"/>
      <c r="S55" s="342"/>
      <c r="T55" s="342"/>
      <c r="U55" s="342"/>
      <c r="V55" s="343"/>
    </row>
    <row r="56" spans="2:22" s="18" customFormat="1" ht="15" customHeight="1" x14ac:dyDescent="0.35">
      <c r="B56" s="326"/>
      <c r="C56" s="332"/>
      <c r="D56" s="255" t="s">
        <v>263</v>
      </c>
      <c r="E56" s="255"/>
      <c r="F56" s="255"/>
      <c r="G56" s="31">
        <v>550</v>
      </c>
      <c r="H56" s="329"/>
      <c r="I56" s="329"/>
      <c r="J56" s="344"/>
      <c r="K56" s="345"/>
      <c r="L56" s="345"/>
      <c r="M56" s="345"/>
      <c r="N56" s="345"/>
      <c r="O56" s="345"/>
      <c r="P56" s="345"/>
      <c r="Q56" s="345"/>
      <c r="R56" s="345"/>
      <c r="S56" s="345"/>
      <c r="T56" s="345"/>
      <c r="U56" s="345"/>
      <c r="V56" s="346"/>
    </row>
    <row r="57" spans="2:22" s="18" customFormat="1" ht="15" customHeight="1" x14ac:dyDescent="0.35">
      <c r="B57" s="326"/>
      <c r="C57" s="332"/>
      <c r="D57" s="255" t="s">
        <v>265</v>
      </c>
      <c r="E57" s="255"/>
      <c r="F57" s="255"/>
      <c r="G57" s="32">
        <v>879</v>
      </c>
      <c r="H57" s="329"/>
      <c r="I57" s="329"/>
      <c r="J57" s="344"/>
      <c r="K57" s="345"/>
      <c r="L57" s="345"/>
      <c r="M57" s="345"/>
      <c r="N57" s="345"/>
      <c r="O57" s="345"/>
      <c r="P57" s="345"/>
      <c r="Q57" s="345"/>
      <c r="R57" s="345"/>
      <c r="S57" s="345"/>
      <c r="T57" s="345"/>
      <c r="U57" s="345"/>
      <c r="V57" s="346"/>
    </row>
    <row r="58" spans="2:22" s="18" customFormat="1" ht="15" customHeight="1" x14ac:dyDescent="0.35">
      <c r="B58" s="327"/>
      <c r="C58" s="333"/>
      <c r="D58" s="294" t="s">
        <v>267</v>
      </c>
      <c r="E58" s="255"/>
      <c r="F58" s="255"/>
      <c r="G58" s="32">
        <v>1353</v>
      </c>
      <c r="H58" s="330"/>
      <c r="I58" s="330"/>
      <c r="J58" s="347"/>
      <c r="K58" s="348"/>
      <c r="L58" s="348"/>
      <c r="M58" s="348"/>
      <c r="N58" s="348"/>
      <c r="O58" s="348"/>
      <c r="P58" s="348"/>
      <c r="Q58" s="348"/>
      <c r="R58" s="348"/>
      <c r="S58" s="348"/>
      <c r="T58" s="348"/>
      <c r="U58" s="348"/>
      <c r="V58" s="349"/>
    </row>
    <row r="59" spans="2:22" s="18" customFormat="1" ht="15" customHeight="1" x14ac:dyDescent="0.35">
      <c r="B59" s="325" t="s">
        <v>325</v>
      </c>
      <c r="C59" s="331" t="s">
        <v>279</v>
      </c>
      <c r="D59" s="294" t="s">
        <v>280</v>
      </c>
      <c r="E59" s="255"/>
      <c r="F59" s="255"/>
      <c r="G59" s="32">
        <v>1384</v>
      </c>
      <c r="H59" s="328" t="s">
        <v>273</v>
      </c>
      <c r="I59" s="328" t="s">
        <v>282</v>
      </c>
      <c r="J59" s="341" t="s">
        <v>326</v>
      </c>
      <c r="K59" s="342"/>
      <c r="L59" s="342"/>
      <c r="M59" s="342"/>
      <c r="N59" s="342"/>
      <c r="O59" s="342"/>
      <c r="P59" s="342"/>
      <c r="Q59" s="342"/>
      <c r="R59" s="342"/>
      <c r="S59" s="342"/>
      <c r="T59" s="342"/>
      <c r="U59" s="342"/>
      <c r="V59" s="343"/>
    </row>
    <row r="60" spans="2:22" s="18" customFormat="1" ht="15" customHeight="1" x14ac:dyDescent="0.35">
      <c r="B60" s="326"/>
      <c r="C60" s="332"/>
      <c r="D60" s="294" t="s">
        <v>284</v>
      </c>
      <c r="E60" s="255"/>
      <c r="F60" s="255"/>
      <c r="G60" s="32">
        <v>877</v>
      </c>
      <c r="H60" s="329"/>
      <c r="I60" s="329"/>
      <c r="J60" s="344"/>
      <c r="K60" s="345"/>
      <c r="L60" s="345"/>
      <c r="M60" s="345"/>
      <c r="N60" s="345"/>
      <c r="O60" s="345"/>
      <c r="P60" s="345"/>
      <c r="Q60" s="345"/>
      <c r="R60" s="345"/>
      <c r="S60" s="345"/>
      <c r="T60" s="345"/>
      <c r="U60" s="345"/>
      <c r="V60" s="346"/>
    </row>
    <row r="61" spans="2:22" s="18" customFormat="1" ht="15" customHeight="1" x14ac:dyDescent="0.35">
      <c r="B61" s="326"/>
      <c r="C61" s="332"/>
      <c r="D61" s="294" t="s">
        <v>285</v>
      </c>
      <c r="E61" s="255"/>
      <c r="F61" s="255"/>
      <c r="G61" s="32">
        <v>624</v>
      </c>
      <c r="H61" s="329"/>
      <c r="I61" s="329"/>
      <c r="J61" s="344"/>
      <c r="K61" s="345"/>
      <c r="L61" s="345"/>
      <c r="M61" s="345"/>
      <c r="N61" s="345"/>
      <c r="O61" s="345"/>
      <c r="P61" s="345"/>
      <c r="Q61" s="345"/>
      <c r="R61" s="345"/>
      <c r="S61" s="345"/>
      <c r="T61" s="345"/>
      <c r="U61" s="345"/>
      <c r="V61" s="346"/>
    </row>
    <row r="62" spans="2:22" s="18" customFormat="1" ht="15" customHeight="1" x14ac:dyDescent="0.35">
      <c r="B62" s="327"/>
      <c r="C62" s="333"/>
      <c r="D62" s="294" t="s">
        <v>286</v>
      </c>
      <c r="E62" s="255"/>
      <c r="F62" s="255"/>
      <c r="G62" s="32">
        <v>1137</v>
      </c>
      <c r="H62" s="330"/>
      <c r="I62" s="330"/>
      <c r="J62" s="347"/>
      <c r="K62" s="348"/>
      <c r="L62" s="348"/>
      <c r="M62" s="348"/>
      <c r="N62" s="348"/>
      <c r="O62" s="348"/>
      <c r="P62" s="348"/>
      <c r="Q62" s="348"/>
      <c r="R62" s="348"/>
      <c r="S62" s="348"/>
      <c r="T62" s="348"/>
      <c r="U62" s="348"/>
      <c r="V62" s="349"/>
    </row>
    <row r="64" spans="2:22" ht="45" customHeight="1" x14ac:dyDescent="0.35"/>
    <row r="65" ht="15" customHeight="1" x14ac:dyDescent="0.35"/>
    <row r="66" ht="15" customHeight="1" x14ac:dyDescent="0.35"/>
  </sheetData>
  <mergeCells count="3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C59:C62"/>
    <mergeCell ref="B59:B62"/>
    <mergeCell ref="I59:I62"/>
    <mergeCell ref="H59:H62"/>
    <mergeCell ref="J59:V62"/>
    <mergeCell ref="E43:I43"/>
    <mergeCell ref="E44:I44"/>
    <mergeCell ref="B53:V53"/>
    <mergeCell ref="J54:V54"/>
    <mergeCell ref="J55:V58"/>
    <mergeCell ref="I55:I58"/>
    <mergeCell ref="H55:H58"/>
    <mergeCell ref="C55:C58"/>
    <mergeCell ref="B55:B58"/>
  </mergeCells>
  <conditionalFormatting sqref="C55:G55 C59:G61 D56:G58 D62:G62">
    <cfRule type="cellIs" dxfId="2108" priority="1" operator="notEqual">
      <formula>""</formula>
    </cfRule>
  </conditionalFormatting>
  <hyperlinks>
    <hyperlink ref="H11" location="_ftn1" display="_ftn1" xr:uid="{00000000-0004-0000-0500-000000000000}"/>
    <hyperlink ref="I11" location="_ftn2" display="_ftn2" xr:uid="{00000000-0004-0000-0500-000001000000}"/>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AI331"/>
  <sheetViews>
    <sheetView topLeftCell="A160" zoomScale="90" zoomScaleNormal="90" workbookViewId="0">
      <selection activeCell="H99" sqref="H99"/>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
        <v>1917</v>
      </c>
    </row>
    <row r="2" spans="2:9" x14ac:dyDescent="0.35">
      <c r="B2" t="s">
        <v>208</v>
      </c>
      <c r="C2" s="47" t="s">
        <v>1918</v>
      </c>
    </row>
    <row r="4" spans="2:9" x14ac:dyDescent="0.35">
      <c r="B4" s="47" t="s">
        <v>209</v>
      </c>
      <c r="G4" s="47" t="s">
        <v>210</v>
      </c>
    </row>
    <row r="5" spans="2:9" ht="26" x14ac:dyDescent="0.35">
      <c r="B5" s="244" t="s">
        <v>211</v>
      </c>
      <c r="C5" s="244" t="s">
        <v>212</v>
      </c>
      <c r="D5" s="133" t="s">
        <v>213</v>
      </c>
      <c r="G5" s="244" t="s">
        <v>211</v>
      </c>
      <c r="H5" s="244" t="s">
        <v>212</v>
      </c>
      <c r="I5" s="133" t="s">
        <v>214</v>
      </c>
    </row>
    <row r="6" spans="2:9" ht="58" x14ac:dyDescent="0.35">
      <c r="B6" s="487" t="s">
        <v>699</v>
      </c>
      <c r="C6" s="179" t="s">
        <v>1919</v>
      </c>
      <c r="D6" s="295">
        <v>6.9280821917808222</v>
      </c>
      <c r="G6" s="81"/>
      <c r="H6" s="81"/>
      <c r="I6" s="71"/>
    </row>
    <row r="7" spans="2:9" ht="29" x14ac:dyDescent="0.35">
      <c r="B7" s="487"/>
      <c r="C7" s="179" t="s">
        <v>1920</v>
      </c>
      <c r="D7" s="295">
        <v>6.2227007074746234</v>
      </c>
      <c r="G7" s="217"/>
      <c r="H7" s="217"/>
      <c r="I7" s="224"/>
    </row>
    <row r="8" spans="2:9" ht="29" x14ac:dyDescent="0.35">
      <c r="B8" s="487"/>
      <c r="C8" s="179" t="s">
        <v>1921</v>
      </c>
      <c r="D8" s="295">
        <v>4.3920972644376901</v>
      </c>
      <c r="G8" s="217"/>
      <c r="H8" s="217"/>
      <c r="I8" s="224"/>
    </row>
    <row r="9" spans="2:9" ht="29" x14ac:dyDescent="0.35">
      <c r="B9" s="487"/>
      <c r="C9" s="179" t="s">
        <v>1922</v>
      </c>
      <c r="D9" s="295">
        <v>4.116809116809117</v>
      </c>
      <c r="G9" s="217"/>
      <c r="H9" s="217"/>
      <c r="I9" s="224"/>
    </row>
    <row r="10" spans="2:9" ht="29" x14ac:dyDescent="0.35">
      <c r="B10" s="487"/>
      <c r="C10" s="179" t="s">
        <v>1923</v>
      </c>
      <c r="D10" s="295">
        <v>9.0676826535186024</v>
      </c>
      <c r="G10" s="217"/>
      <c r="H10" s="217"/>
      <c r="I10" s="224"/>
    </row>
    <row r="11" spans="2:9" ht="29" x14ac:dyDescent="0.35">
      <c r="B11" s="487"/>
      <c r="C11" s="179" t="s">
        <v>1924</v>
      </c>
      <c r="D11" s="295">
        <v>3.7806017566809942</v>
      </c>
      <c r="G11" s="217"/>
      <c r="H11" s="217"/>
      <c r="I11" s="224"/>
    </row>
    <row r="12" spans="2:9" ht="43.5" x14ac:dyDescent="0.35">
      <c r="B12" s="487"/>
      <c r="C12" s="179" t="s">
        <v>1925</v>
      </c>
      <c r="D12" s="295">
        <v>4.6019108280254777</v>
      </c>
      <c r="G12" s="217"/>
      <c r="H12" s="217"/>
      <c r="I12" s="224"/>
    </row>
    <row r="13" spans="2:9" ht="43.5" x14ac:dyDescent="0.35">
      <c r="B13" s="487"/>
      <c r="C13" s="179" t="s">
        <v>1926</v>
      </c>
      <c r="D13" s="295">
        <v>3.7146529562982007</v>
      </c>
      <c r="G13" s="217"/>
      <c r="H13" s="217"/>
      <c r="I13" s="224"/>
    </row>
    <row r="14" spans="2:9" ht="43.5" x14ac:dyDescent="0.35">
      <c r="B14" s="487"/>
      <c r="C14" s="179" t="s">
        <v>1927</v>
      </c>
      <c r="D14" s="295">
        <v>3.2602739726027399</v>
      </c>
      <c r="G14" s="217"/>
      <c r="H14" s="217"/>
      <c r="I14" s="224"/>
    </row>
    <row r="15" spans="2:9" ht="15" customHeight="1" x14ac:dyDescent="0.35">
      <c r="B15" s="487"/>
      <c r="C15" s="181" t="s">
        <v>903</v>
      </c>
      <c r="D15" s="295">
        <v>4.3693304535637152</v>
      </c>
    </row>
    <row r="16" spans="2:9" ht="15" customHeight="1" x14ac:dyDescent="0.35">
      <c r="B16" s="487"/>
      <c r="C16" s="181" t="s">
        <v>791</v>
      </c>
      <c r="D16" s="295">
        <v>10.777836973894512</v>
      </c>
      <c r="I16" s="134"/>
    </row>
    <row r="17" spans="2:9" ht="15" customHeight="1" x14ac:dyDescent="0.35">
      <c r="B17" s="487"/>
      <c r="C17" s="181" t="s">
        <v>1928</v>
      </c>
      <c r="D17" s="295">
        <v>4.3263473053892216</v>
      </c>
      <c r="I17" s="134"/>
    </row>
    <row r="18" spans="2:9" ht="15" customHeight="1" x14ac:dyDescent="0.35">
      <c r="B18" s="487"/>
      <c r="C18" s="179" t="s">
        <v>706</v>
      </c>
      <c r="D18" s="295">
        <v>4.3384087497319319</v>
      </c>
      <c r="I18" s="134"/>
    </row>
    <row r="19" spans="2:9" ht="15" customHeight="1" x14ac:dyDescent="0.35">
      <c r="B19" s="487"/>
      <c r="C19" s="181" t="s">
        <v>710</v>
      </c>
      <c r="D19" s="295">
        <v>5.3152916447714134</v>
      </c>
      <c r="E19" s="25"/>
      <c r="I19" s="134"/>
    </row>
    <row r="20" spans="2:9" ht="15" customHeight="1" x14ac:dyDescent="0.35">
      <c r="B20" s="487"/>
      <c r="C20" s="181" t="s">
        <v>1048</v>
      </c>
      <c r="D20" s="295">
        <v>3.102760736196319</v>
      </c>
      <c r="E20" s="25"/>
      <c r="I20" s="134"/>
    </row>
    <row r="21" spans="2:9" ht="15" customHeight="1" x14ac:dyDescent="0.35">
      <c r="B21" s="487"/>
      <c r="C21" s="181" t="s">
        <v>1053</v>
      </c>
      <c r="D21" s="295">
        <v>7.098245614035088</v>
      </c>
      <c r="E21" s="25"/>
      <c r="I21" s="134"/>
    </row>
    <row r="22" spans="2:9" ht="15" customHeight="1" x14ac:dyDescent="0.35">
      <c r="B22" s="487"/>
      <c r="C22" s="179" t="s">
        <v>906</v>
      </c>
      <c r="D22" s="295">
        <v>6.6089513230970267</v>
      </c>
      <c r="E22" s="25"/>
      <c r="I22" s="134"/>
    </row>
    <row r="23" spans="2:9" ht="15" customHeight="1" x14ac:dyDescent="0.35">
      <c r="B23" s="487"/>
      <c r="C23" s="181" t="s">
        <v>911</v>
      </c>
      <c r="D23" s="295">
        <v>6.6089513230970267</v>
      </c>
      <c r="E23" s="25"/>
      <c r="I23" s="134"/>
    </row>
    <row r="24" spans="2:9" ht="15" customHeight="1" x14ac:dyDescent="0.35">
      <c r="B24" s="487"/>
      <c r="C24" s="181" t="s">
        <v>1049</v>
      </c>
      <c r="D24" s="295">
        <v>6.9280821917808222</v>
      </c>
      <c r="E24" s="25"/>
      <c r="I24" s="134"/>
    </row>
    <row r="25" spans="2:9" ht="15" customHeight="1" x14ac:dyDescent="0.35">
      <c r="B25" s="487"/>
      <c r="C25" s="181" t="s">
        <v>1050</v>
      </c>
      <c r="D25" s="295">
        <v>6.9280821917808222</v>
      </c>
      <c r="E25" s="25"/>
      <c r="I25" s="134"/>
    </row>
    <row r="26" spans="2:9" ht="15" customHeight="1" x14ac:dyDescent="0.35">
      <c r="B26" s="487"/>
      <c r="C26" s="179" t="s">
        <v>1054</v>
      </c>
      <c r="D26" s="295">
        <v>8.3872305140961849</v>
      </c>
      <c r="E26" s="25"/>
      <c r="I26" s="134"/>
    </row>
    <row r="27" spans="2:9" ht="15" customHeight="1" x14ac:dyDescent="0.35">
      <c r="B27" s="487"/>
      <c r="C27" s="181" t="s">
        <v>908</v>
      </c>
      <c r="D27" s="295">
        <v>3.716700349072203</v>
      </c>
      <c r="E27" s="25"/>
      <c r="I27" s="134"/>
    </row>
    <row r="28" spans="2:9" ht="15" customHeight="1" x14ac:dyDescent="0.35">
      <c r="B28" s="487"/>
      <c r="C28" s="181" t="s">
        <v>1051</v>
      </c>
      <c r="D28" s="295">
        <v>4.9766297662976626</v>
      </c>
      <c r="E28" s="25"/>
      <c r="I28" s="134"/>
    </row>
    <row r="29" spans="2:9" ht="15" customHeight="1" x14ac:dyDescent="0.35">
      <c r="B29" s="487"/>
      <c r="C29" s="181" t="s">
        <v>1052</v>
      </c>
      <c r="D29" s="295">
        <v>5.4764482945316733</v>
      </c>
      <c r="E29" s="25"/>
      <c r="I29" s="134"/>
    </row>
    <row r="30" spans="2:9" ht="15" customHeight="1" x14ac:dyDescent="0.35">
      <c r="B30" s="487"/>
      <c r="C30" s="179" t="s">
        <v>707</v>
      </c>
      <c r="D30" s="295">
        <v>6.9280821917808222</v>
      </c>
      <c r="E30" s="25"/>
      <c r="I30" s="134"/>
    </row>
    <row r="31" spans="2:9" ht="15" customHeight="1" x14ac:dyDescent="0.35">
      <c r="B31" s="487"/>
      <c r="C31" s="179" t="s">
        <v>1055</v>
      </c>
      <c r="D31" s="295">
        <v>6.6003262642740621</v>
      </c>
      <c r="E31" s="25"/>
      <c r="I31" s="134"/>
    </row>
    <row r="32" spans="2:9" ht="32.25" customHeight="1" x14ac:dyDescent="0.35">
      <c r="B32" s="487"/>
      <c r="C32" s="179" t="s">
        <v>1827</v>
      </c>
      <c r="D32" s="31" t="s">
        <v>1828</v>
      </c>
      <c r="E32" s="25"/>
      <c r="I32" s="134"/>
    </row>
    <row r="33" spans="2:12" ht="29.25" customHeight="1" x14ac:dyDescent="0.35">
      <c r="B33" s="487"/>
      <c r="C33" s="179" t="s">
        <v>1829</v>
      </c>
      <c r="D33" s="31" t="s">
        <v>1828</v>
      </c>
      <c r="E33" s="25"/>
      <c r="I33" s="134"/>
    </row>
    <row r="34" spans="2:12" ht="27.75" customHeight="1" x14ac:dyDescent="0.35">
      <c r="B34" s="487"/>
      <c r="C34" s="181" t="s">
        <v>1830</v>
      </c>
      <c r="D34" s="31" t="s">
        <v>1828</v>
      </c>
      <c r="E34" s="25"/>
      <c r="I34" s="134"/>
    </row>
    <row r="35" spans="2:12" ht="15" customHeight="1" x14ac:dyDescent="0.35">
      <c r="D35" s="134"/>
      <c r="I35" s="134"/>
    </row>
    <row r="36" spans="2:12" x14ac:dyDescent="0.35">
      <c r="B36" s="23" t="s">
        <v>215</v>
      </c>
      <c r="C36" s="169"/>
      <c r="D36" s="18"/>
      <c r="E36" s="18"/>
      <c r="F36" s="25"/>
      <c r="G36" s="18"/>
      <c r="H36" s="18"/>
      <c r="L36" s="23" t="s">
        <v>216</v>
      </c>
    </row>
    <row r="37" spans="2:12" ht="45.75" customHeight="1" x14ac:dyDescent="0.35">
      <c r="B37" s="303" t="s">
        <v>217</v>
      </c>
      <c r="C37" s="303" t="s">
        <v>212</v>
      </c>
      <c r="D37" s="303" t="s">
        <v>249</v>
      </c>
      <c r="E37" s="303" t="s">
        <v>256</v>
      </c>
      <c r="F37" s="303" t="s">
        <v>815</v>
      </c>
      <c r="G37" s="303" t="s">
        <v>816</v>
      </c>
      <c r="H37" s="24" t="s">
        <v>218</v>
      </c>
      <c r="I37" s="24" t="s">
        <v>219</v>
      </c>
      <c r="L37" s="303" t="s">
        <v>211</v>
      </c>
    </row>
    <row r="38" spans="2:12" x14ac:dyDescent="0.35">
      <c r="B38" s="352" t="s">
        <v>1418</v>
      </c>
      <c r="C38" s="274" t="s">
        <v>259</v>
      </c>
      <c r="D38" s="81"/>
      <c r="E38" s="81"/>
      <c r="F38" s="81"/>
      <c r="G38" s="81"/>
      <c r="H38" s="36" t="s">
        <v>297</v>
      </c>
      <c r="I38" s="253"/>
      <c r="L38" s="253"/>
    </row>
    <row r="39" spans="2:12" x14ac:dyDescent="0.35">
      <c r="B39" s="352"/>
      <c r="C39" s="437" t="s">
        <v>269</v>
      </c>
      <c r="D39" s="351" t="s">
        <v>1929</v>
      </c>
      <c r="E39" s="351" t="s">
        <v>1930</v>
      </c>
      <c r="F39" s="351" t="s">
        <v>1931</v>
      </c>
      <c r="G39" s="71" t="s">
        <v>1932</v>
      </c>
      <c r="H39" s="36">
        <v>0.69</v>
      </c>
      <c r="I39" s="253"/>
      <c r="J39" s="132"/>
      <c r="K39" s="141"/>
      <c r="L39" s="18"/>
    </row>
    <row r="40" spans="2:12" x14ac:dyDescent="0.35">
      <c r="B40" s="352"/>
      <c r="C40" s="437"/>
      <c r="D40" s="351"/>
      <c r="E40" s="351"/>
      <c r="F40" s="351"/>
      <c r="G40" s="253" t="s">
        <v>1102</v>
      </c>
      <c r="H40" s="180">
        <v>0.82</v>
      </c>
      <c r="I40" s="5"/>
    </row>
    <row r="41" spans="2:12" x14ac:dyDescent="0.35">
      <c r="B41" s="352"/>
      <c r="C41" s="437"/>
      <c r="D41" s="351"/>
      <c r="E41" s="352" t="s">
        <v>1933</v>
      </c>
      <c r="F41" s="351"/>
      <c r="G41" s="71" t="s">
        <v>1932</v>
      </c>
      <c r="H41" s="180">
        <v>0.89</v>
      </c>
      <c r="I41" s="5"/>
    </row>
    <row r="42" spans="2:12" x14ac:dyDescent="0.35">
      <c r="B42" s="352"/>
      <c r="C42" s="437"/>
      <c r="D42" s="351"/>
      <c r="E42" s="352"/>
      <c r="F42" s="351"/>
      <c r="G42" s="253" t="s">
        <v>1102</v>
      </c>
      <c r="H42" s="180">
        <v>0.96</v>
      </c>
      <c r="I42" s="5"/>
    </row>
    <row r="43" spans="2:12" x14ac:dyDescent="0.35">
      <c r="B43" s="132"/>
      <c r="C43" s="132"/>
      <c r="D43" s="132"/>
      <c r="E43" s="132"/>
      <c r="G43" s="132"/>
      <c r="H43" s="132"/>
      <c r="I43" s="141"/>
    </row>
    <row r="44" spans="2:12" x14ac:dyDescent="0.35">
      <c r="B44" s="132"/>
      <c r="C44" s="132"/>
      <c r="D44" s="132"/>
      <c r="E44" s="132"/>
      <c r="G44" s="132"/>
      <c r="H44" s="132"/>
      <c r="I44" s="141"/>
    </row>
    <row r="45" spans="2:12" x14ac:dyDescent="0.35">
      <c r="B45" s="47" t="s">
        <v>221</v>
      </c>
      <c r="E45" s="132"/>
      <c r="F45" s="132"/>
    </row>
    <row r="46" spans="2:12" x14ac:dyDescent="0.35">
      <c r="E46" s="132"/>
      <c r="F46" s="132"/>
    </row>
    <row r="47" spans="2:12" ht="45" customHeight="1" x14ac:dyDescent="0.35">
      <c r="B47" s="289" t="s">
        <v>217</v>
      </c>
      <c r="C47" s="289" t="s">
        <v>212</v>
      </c>
      <c r="D47" s="289" t="s">
        <v>249</v>
      </c>
      <c r="E47" s="289" t="s">
        <v>250</v>
      </c>
      <c r="F47" s="289" t="s">
        <v>815</v>
      </c>
      <c r="G47" s="289" t="s">
        <v>816</v>
      </c>
      <c r="H47" s="289" t="s">
        <v>1934</v>
      </c>
      <c r="I47" s="289" t="s">
        <v>1935</v>
      </c>
      <c r="J47" s="289" t="s">
        <v>222</v>
      </c>
      <c r="K47" s="289" t="s">
        <v>223</v>
      </c>
    </row>
    <row r="48" spans="2:12" x14ac:dyDescent="0.35">
      <c r="B48" s="487" t="s">
        <v>1929</v>
      </c>
      <c r="C48" s="286" t="s">
        <v>1930</v>
      </c>
      <c r="D48" s="288"/>
      <c r="E48" s="288"/>
      <c r="F48" s="288"/>
      <c r="G48" s="288"/>
      <c r="H48" s="288"/>
      <c r="I48" s="288"/>
      <c r="J48" s="178">
        <v>1</v>
      </c>
      <c r="K48" s="176">
        <v>0.96</v>
      </c>
    </row>
    <row r="49" spans="1:11" x14ac:dyDescent="0.35">
      <c r="B49" s="487"/>
      <c r="C49" s="286" t="s">
        <v>1933</v>
      </c>
      <c r="D49" s="288"/>
      <c r="E49" s="288"/>
      <c r="F49" s="288"/>
      <c r="G49" s="288"/>
      <c r="H49" s="288"/>
      <c r="I49" s="288"/>
      <c r="J49" s="178">
        <v>1</v>
      </c>
      <c r="K49" s="176">
        <v>0.97</v>
      </c>
    </row>
    <row r="50" spans="1:11" x14ac:dyDescent="0.35">
      <c r="B50" s="175"/>
      <c r="C50" s="168"/>
      <c r="D50" s="25"/>
      <c r="E50" s="174"/>
    </row>
    <row r="51" spans="1:11" x14ac:dyDescent="0.35">
      <c r="B51" s="2"/>
    </row>
    <row r="52" spans="1:11" x14ac:dyDescent="0.35">
      <c r="B52" s="47" t="s">
        <v>224</v>
      </c>
    </row>
    <row r="53" spans="1:11" x14ac:dyDescent="0.35">
      <c r="B53" s="130" t="s">
        <v>225</v>
      </c>
      <c r="C53" s="411" t="s">
        <v>226</v>
      </c>
      <c r="D53" s="412"/>
      <c r="E53" s="412"/>
      <c r="F53" s="412"/>
      <c r="G53" s="412"/>
      <c r="H53" s="413"/>
    </row>
    <row r="54" spans="1:11" ht="15" customHeight="1" x14ac:dyDescent="0.35">
      <c r="A54" s="319" t="s">
        <v>227</v>
      </c>
      <c r="B54" s="131" t="s">
        <v>228</v>
      </c>
      <c r="C54" s="336" t="s">
        <v>1936</v>
      </c>
      <c r="D54" s="337"/>
      <c r="E54" s="337"/>
      <c r="F54" s="337"/>
      <c r="G54" s="337"/>
      <c r="H54" s="338"/>
    </row>
    <row r="55" spans="1:11" x14ac:dyDescent="0.35">
      <c r="A55" s="320"/>
      <c r="B55" s="131" t="s">
        <v>229</v>
      </c>
      <c r="C55" s="336" t="s">
        <v>1937</v>
      </c>
      <c r="D55" s="337"/>
      <c r="E55" s="337"/>
      <c r="F55" s="337"/>
      <c r="G55" s="337"/>
      <c r="H55" s="338"/>
    </row>
    <row r="56" spans="1:11" x14ac:dyDescent="0.35">
      <c r="A56" s="320"/>
      <c r="B56" s="131" t="s">
        <v>230</v>
      </c>
      <c r="C56" s="336" t="s">
        <v>1938</v>
      </c>
      <c r="D56" s="337"/>
      <c r="E56" s="337"/>
      <c r="F56" s="337"/>
      <c r="G56" s="337"/>
      <c r="H56" s="338"/>
    </row>
    <row r="57" spans="1:11" x14ac:dyDescent="0.35">
      <c r="A57" s="320"/>
      <c r="B57" s="131" t="s">
        <v>231</v>
      </c>
      <c r="C57" s="336" t="s">
        <v>544</v>
      </c>
      <c r="D57" s="337"/>
      <c r="E57" s="337"/>
      <c r="F57" s="337"/>
      <c r="G57" s="337"/>
      <c r="H57" s="338"/>
    </row>
    <row r="58" spans="1:11" x14ac:dyDescent="0.35">
      <c r="A58" s="321"/>
      <c r="B58" s="131" t="s">
        <v>232</v>
      </c>
      <c r="C58" s="418"/>
      <c r="D58" s="419"/>
      <c r="E58" s="419"/>
      <c r="F58" s="419"/>
      <c r="G58" s="419"/>
      <c r="H58" s="420"/>
    </row>
    <row r="59" spans="1:11" ht="15" customHeight="1" x14ac:dyDescent="0.35">
      <c r="A59" s="319" t="s">
        <v>233</v>
      </c>
      <c r="B59" s="131" t="s">
        <v>234</v>
      </c>
      <c r="C59" s="418"/>
      <c r="D59" s="419"/>
      <c r="E59" s="419"/>
      <c r="F59" s="419"/>
      <c r="G59" s="419"/>
      <c r="H59" s="420"/>
    </row>
    <row r="60" spans="1:11" x14ac:dyDescent="0.35">
      <c r="A60" s="320"/>
      <c r="B60" s="131" t="s">
        <v>235</v>
      </c>
      <c r="C60" s="418"/>
      <c r="D60" s="419"/>
      <c r="E60" s="419"/>
      <c r="F60" s="419"/>
      <c r="G60" s="419"/>
      <c r="H60" s="420"/>
    </row>
    <row r="61" spans="1:11" x14ac:dyDescent="0.35">
      <c r="A61" s="320"/>
      <c r="B61" s="131" t="s">
        <v>236</v>
      </c>
      <c r="C61" s="418"/>
      <c r="D61" s="419"/>
      <c r="E61" s="419"/>
      <c r="F61" s="419"/>
      <c r="G61" s="419"/>
      <c r="H61" s="420"/>
    </row>
    <row r="62" spans="1:11" x14ac:dyDescent="0.35">
      <c r="A62" s="320"/>
      <c r="B62" s="131" t="s">
        <v>237</v>
      </c>
      <c r="C62" s="418"/>
      <c r="D62" s="419"/>
      <c r="E62" s="419"/>
      <c r="F62" s="419"/>
      <c r="G62" s="419"/>
      <c r="H62" s="420"/>
    </row>
    <row r="63" spans="1:11" x14ac:dyDescent="0.35">
      <c r="A63" s="320"/>
      <c r="B63" s="131" t="s">
        <v>238</v>
      </c>
      <c r="C63" s="418"/>
      <c r="D63" s="419"/>
      <c r="E63" s="419"/>
      <c r="F63" s="419"/>
      <c r="G63" s="419"/>
      <c r="H63" s="420"/>
    </row>
    <row r="64" spans="1:11" x14ac:dyDescent="0.35">
      <c r="A64" s="320"/>
      <c r="B64" s="131" t="s">
        <v>239</v>
      </c>
      <c r="C64" s="418"/>
      <c r="D64" s="419"/>
      <c r="E64" s="419"/>
      <c r="F64" s="419"/>
      <c r="G64" s="419"/>
      <c r="H64" s="420"/>
    </row>
    <row r="65" spans="1:13" x14ac:dyDescent="0.35">
      <c r="A65" s="320"/>
      <c r="B65" s="131" t="s">
        <v>240</v>
      </c>
      <c r="C65" s="418"/>
      <c r="D65" s="419"/>
      <c r="E65" s="419"/>
      <c r="F65" s="419"/>
      <c r="G65" s="419"/>
      <c r="H65" s="420"/>
    </row>
    <row r="66" spans="1:13" x14ac:dyDescent="0.35">
      <c r="A66" s="320"/>
      <c r="B66" s="131" t="s">
        <v>241</v>
      </c>
      <c r="C66" s="418"/>
      <c r="D66" s="419"/>
      <c r="E66" s="419"/>
      <c r="F66" s="419"/>
      <c r="G66" s="419"/>
      <c r="H66" s="420"/>
    </row>
    <row r="67" spans="1:13" x14ac:dyDescent="0.35">
      <c r="A67" s="320"/>
      <c r="B67" s="131" t="s">
        <v>242</v>
      </c>
      <c r="C67" s="418"/>
      <c r="D67" s="419"/>
      <c r="E67" s="419"/>
      <c r="F67" s="419"/>
      <c r="G67" s="419"/>
      <c r="H67" s="420"/>
    </row>
    <row r="68" spans="1:13" x14ac:dyDescent="0.35">
      <c r="A68" s="321"/>
      <c r="B68" s="131" t="s">
        <v>243</v>
      </c>
      <c r="C68" s="418"/>
      <c r="D68" s="419"/>
      <c r="E68" s="419"/>
      <c r="F68" s="419"/>
      <c r="G68" s="419"/>
      <c r="H68" s="420"/>
    </row>
    <row r="69" spans="1:13" x14ac:dyDescent="0.35">
      <c r="L69" s="128"/>
      <c r="M69" s="128"/>
    </row>
    <row r="70" spans="1:13" x14ac:dyDescent="0.35">
      <c r="B70" s="47" t="s">
        <v>244</v>
      </c>
      <c r="L70" s="128"/>
      <c r="M70" s="128"/>
    </row>
    <row r="71" spans="1:13" ht="26" x14ac:dyDescent="0.35">
      <c r="B71" s="130" t="s">
        <v>245</v>
      </c>
      <c r="C71" s="244" t="s">
        <v>211</v>
      </c>
      <c r="D71" s="244" t="s">
        <v>212</v>
      </c>
      <c r="E71" s="411" t="s">
        <v>246</v>
      </c>
      <c r="F71" s="412"/>
      <c r="G71" s="412"/>
      <c r="H71" s="412"/>
      <c r="I71" s="413"/>
      <c r="L71" s="128"/>
      <c r="M71" s="128"/>
    </row>
    <row r="72" spans="1:13" ht="15" customHeight="1" x14ac:dyDescent="0.35">
      <c r="B72" s="270" t="s">
        <v>1813</v>
      </c>
      <c r="C72" s="81"/>
      <c r="D72" s="81"/>
      <c r="E72" s="336" t="s">
        <v>1814</v>
      </c>
      <c r="F72" s="337"/>
      <c r="G72" s="337"/>
      <c r="H72" s="337"/>
      <c r="I72" s="338"/>
      <c r="L72" s="29"/>
      <c r="M72" s="29"/>
    </row>
    <row r="73" spans="1:13" x14ac:dyDescent="0.35">
      <c r="L73" s="128"/>
      <c r="M73" s="128"/>
    </row>
    <row r="76" spans="1:13" x14ac:dyDescent="0.35">
      <c r="L76" s="128"/>
      <c r="M76" s="128"/>
    </row>
    <row r="77" spans="1:13" x14ac:dyDescent="0.35">
      <c r="L77" s="29"/>
      <c r="M77" s="29"/>
    </row>
    <row r="78" spans="1:13" x14ac:dyDescent="0.35">
      <c r="L78" s="128"/>
      <c r="M78" s="128"/>
    </row>
    <row r="79" spans="1:13" x14ac:dyDescent="0.35">
      <c r="L79" s="128"/>
      <c r="M79" s="128"/>
    </row>
    <row r="81" spans="2:26" s="18" customFormat="1" x14ac:dyDescent="0.35">
      <c r="B81" s="339" t="s">
        <v>247</v>
      </c>
      <c r="C81" s="339"/>
      <c r="D81" s="339"/>
      <c r="E81" s="339"/>
      <c r="F81" s="339"/>
      <c r="G81" s="339"/>
      <c r="H81" s="339"/>
      <c r="I81" s="339"/>
      <c r="J81" s="339"/>
      <c r="K81" s="339"/>
      <c r="L81" s="339"/>
      <c r="M81" s="339"/>
      <c r="N81" s="339"/>
      <c r="O81" s="339"/>
      <c r="P81" s="339"/>
      <c r="Q81" s="339"/>
      <c r="R81" s="339"/>
      <c r="S81" s="339"/>
      <c r="T81" s="339"/>
      <c r="U81" s="339"/>
      <c r="V81" s="339"/>
      <c r="W81" s="339"/>
      <c r="X81" s="339"/>
      <c r="Y81" s="23"/>
      <c r="Z81" s="23"/>
    </row>
    <row r="82" spans="2:26" s="18" customFormat="1" ht="42" customHeight="1" x14ac:dyDescent="0.35">
      <c r="B82" s="248" t="s">
        <v>248</v>
      </c>
      <c r="C82" s="17" t="s">
        <v>217</v>
      </c>
      <c r="D82" s="17" t="s">
        <v>212</v>
      </c>
      <c r="E82" s="17" t="s">
        <v>249</v>
      </c>
      <c r="F82" s="17" t="s">
        <v>256</v>
      </c>
      <c r="G82" s="17" t="s">
        <v>815</v>
      </c>
      <c r="H82" s="17" t="s">
        <v>816</v>
      </c>
      <c r="I82" s="17" t="s">
        <v>251</v>
      </c>
      <c r="J82" s="17" t="s">
        <v>252</v>
      </c>
      <c r="K82" s="248" t="s">
        <v>253</v>
      </c>
      <c r="L82" s="496" t="s">
        <v>254</v>
      </c>
      <c r="M82" s="497"/>
      <c r="N82" s="497"/>
      <c r="O82" s="497"/>
      <c r="P82" s="497"/>
      <c r="Q82" s="497"/>
      <c r="R82" s="497"/>
      <c r="S82" s="497"/>
      <c r="T82" s="497"/>
      <c r="U82" s="497"/>
      <c r="V82" s="497"/>
      <c r="W82" s="497"/>
      <c r="X82" s="497"/>
    </row>
    <row r="83" spans="2:26" s="18" customFormat="1" ht="15" customHeight="1" x14ac:dyDescent="0.35">
      <c r="B83" s="328" t="s">
        <v>1939</v>
      </c>
      <c r="C83" s="498" t="s">
        <v>1815</v>
      </c>
      <c r="D83" s="288" t="s">
        <v>1816</v>
      </c>
      <c r="E83" s="255"/>
      <c r="F83" s="255"/>
      <c r="G83" s="255"/>
      <c r="H83" s="255"/>
      <c r="I83" s="288">
        <v>11.9</v>
      </c>
      <c r="J83" s="498" t="s">
        <v>273</v>
      </c>
      <c r="K83" s="498" t="s">
        <v>274</v>
      </c>
      <c r="L83" s="341" t="s">
        <v>1940</v>
      </c>
      <c r="M83" s="342"/>
      <c r="N83" s="342"/>
      <c r="O83" s="342"/>
      <c r="P83" s="342"/>
      <c r="Q83" s="342"/>
      <c r="R83" s="342"/>
      <c r="S83" s="342"/>
      <c r="T83" s="342"/>
      <c r="U83" s="342"/>
      <c r="V83" s="342"/>
      <c r="W83" s="342"/>
      <c r="X83" s="343"/>
    </row>
    <row r="84" spans="2:26" s="18" customFormat="1" ht="15" customHeight="1" x14ac:dyDescent="0.35">
      <c r="B84" s="329"/>
      <c r="C84" s="499"/>
      <c r="D84" s="288" t="s">
        <v>1818</v>
      </c>
      <c r="E84" s="255"/>
      <c r="F84" s="255"/>
      <c r="G84" s="255"/>
      <c r="H84" s="255"/>
      <c r="I84" s="288">
        <v>15.5</v>
      </c>
      <c r="J84" s="499"/>
      <c r="K84" s="499"/>
      <c r="L84" s="344"/>
      <c r="M84" s="366"/>
      <c r="N84" s="366"/>
      <c r="O84" s="366"/>
      <c r="P84" s="366"/>
      <c r="Q84" s="366"/>
      <c r="R84" s="366"/>
      <c r="S84" s="366"/>
      <c r="T84" s="366"/>
      <c r="U84" s="366"/>
      <c r="V84" s="366"/>
      <c r="W84" s="366"/>
      <c r="X84" s="346"/>
    </row>
    <row r="85" spans="2:26" s="18" customFormat="1" ht="15" customHeight="1" x14ac:dyDescent="0.35">
      <c r="B85" s="329"/>
      <c r="C85" s="499"/>
      <c r="D85" s="288" t="s">
        <v>1819</v>
      </c>
      <c r="E85" s="255"/>
      <c r="F85" s="255"/>
      <c r="G85" s="255"/>
      <c r="H85" s="255"/>
      <c r="I85" s="288">
        <v>23.9</v>
      </c>
      <c r="J85" s="499"/>
      <c r="K85" s="499"/>
      <c r="L85" s="344"/>
      <c r="M85" s="366"/>
      <c r="N85" s="366"/>
      <c r="O85" s="366"/>
      <c r="P85" s="366"/>
      <c r="Q85" s="366"/>
      <c r="R85" s="366"/>
      <c r="S85" s="366"/>
      <c r="T85" s="366"/>
      <c r="U85" s="366"/>
      <c r="V85" s="366"/>
      <c r="W85" s="366"/>
      <c r="X85" s="346"/>
    </row>
    <row r="86" spans="2:26" s="18" customFormat="1" ht="15" customHeight="1" x14ac:dyDescent="0.35">
      <c r="B86" s="329"/>
      <c r="C86" s="499"/>
      <c r="D86" s="172" t="s">
        <v>1820</v>
      </c>
      <c r="E86" s="255"/>
      <c r="F86" s="255"/>
      <c r="G86" s="255"/>
      <c r="H86" s="255"/>
      <c r="I86" s="288">
        <v>30.8</v>
      </c>
      <c r="J86" s="499"/>
      <c r="K86" s="499"/>
      <c r="L86" s="344"/>
      <c r="M86" s="366"/>
      <c r="N86" s="366"/>
      <c r="O86" s="366"/>
      <c r="P86" s="366"/>
      <c r="Q86" s="366"/>
      <c r="R86" s="366"/>
      <c r="S86" s="366"/>
      <c r="T86" s="366"/>
      <c r="U86" s="366"/>
      <c r="V86" s="366"/>
      <c r="W86" s="366"/>
      <c r="X86" s="346"/>
    </row>
    <row r="87" spans="2:26" s="18" customFormat="1" ht="15" customHeight="1" x14ac:dyDescent="0.35">
      <c r="B87" s="329"/>
      <c r="C87" s="499"/>
      <c r="D87" s="172" t="s">
        <v>1821</v>
      </c>
      <c r="E87" s="255"/>
      <c r="F87" s="255"/>
      <c r="G87" s="255"/>
      <c r="H87" s="255"/>
      <c r="I87" s="288">
        <v>44.5</v>
      </c>
      <c r="J87" s="499"/>
      <c r="K87" s="499"/>
      <c r="L87" s="344"/>
      <c r="M87" s="366"/>
      <c r="N87" s="366"/>
      <c r="O87" s="366"/>
      <c r="P87" s="366"/>
      <c r="Q87" s="366"/>
      <c r="R87" s="366"/>
      <c r="S87" s="366"/>
      <c r="T87" s="366"/>
      <c r="U87" s="366"/>
      <c r="V87" s="366"/>
      <c r="W87" s="366"/>
      <c r="X87" s="346"/>
    </row>
    <row r="88" spans="2:26" s="18" customFormat="1" ht="15" customHeight="1" x14ac:dyDescent="0.35">
      <c r="B88" s="329"/>
      <c r="C88" s="499"/>
      <c r="D88" s="123" t="s">
        <v>1941</v>
      </c>
      <c r="E88" s="255"/>
      <c r="F88" s="255"/>
      <c r="G88" s="255"/>
      <c r="H88" s="255"/>
      <c r="I88" s="288">
        <v>81.900000000000006</v>
      </c>
      <c r="J88" s="499"/>
      <c r="K88" s="499"/>
      <c r="L88" s="344"/>
      <c r="M88" s="366"/>
      <c r="N88" s="366"/>
      <c r="O88" s="366"/>
      <c r="P88" s="366"/>
      <c r="Q88" s="366"/>
      <c r="R88" s="366"/>
      <c r="S88" s="366"/>
      <c r="T88" s="366"/>
      <c r="U88" s="366"/>
      <c r="V88" s="366"/>
      <c r="W88" s="366"/>
      <c r="X88" s="346"/>
    </row>
    <row r="89" spans="2:26" s="18" customFormat="1" ht="15" customHeight="1" x14ac:dyDescent="0.35">
      <c r="B89" s="329"/>
      <c r="C89" s="499"/>
      <c r="D89" s="125" t="s">
        <v>1942</v>
      </c>
      <c r="E89" s="255"/>
      <c r="F89" s="255"/>
      <c r="G89" s="255"/>
      <c r="H89" s="255"/>
      <c r="I89" s="288">
        <v>106.8</v>
      </c>
      <c r="J89" s="499"/>
      <c r="K89" s="499"/>
      <c r="L89" s="344"/>
      <c r="M89" s="366"/>
      <c r="N89" s="366"/>
      <c r="O89" s="366"/>
      <c r="P89" s="366"/>
      <c r="Q89" s="366"/>
      <c r="R89" s="366"/>
      <c r="S89" s="366"/>
      <c r="T89" s="366"/>
      <c r="U89" s="366"/>
      <c r="V89" s="366"/>
      <c r="W89" s="366"/>
      <c r="X89" s="346"/>
    </row>
    <row r="90" spans="2:26" s="18" customFormat="1" ht="15" customHeight="1" x14ac:dyDescent="0.35">
      <c r="B90" s="329"/>
      <c r="C90" s="499"/>
      <c r="D90" s="172" t="s">
        <v>1824</v>
      </c>
      <c r="E90" s="255"/>
      <c r="F90" s="255"/>
      <c r="G90" s="255"/>
      <c r="H90" s="255"/>
      <c r="I90" s="288">
        <v>156.30000000000001</v>
      </c>
      <c r="J90" s="499"/>
      <c r="K90" s="499"/>
      <c r="L90" s="344"/>
      <c r="M90" s="366"/>
      <c r="N90" s="366"/>
      <c r="O90" s="366"/>
      <c r="P90" s="366"/>
      <c r="Q90" s="366"/>
      <c r="R90" s="366"/>
      <c r="S90" s="366"/>
      <c r="T90" s="366"/>
      <c r="U90" s="366"/>
      <c r="V90" s="366"/>
      <c r="W90" s="366"/>
      <c r="X90" s="346"/>
    </row>
    <row r="91" spans="2:26" s="18" customFormat="1" ht="15" customHeight="1" x14ac:dyDescent="0.35">
      <c r="B91" s="330"/>
      <c r="C91" s="500"/>
      <c r="D91" s="172" t="s">
        <v>269</v>
      </c>
      <c r="E91" s="255"/>
      <c r="F91" s="255"/>
      <c r="G91" s="240"/>
      <c r="H91" s="255"/>
      <c r="I91" s="288">
        <v>25.6</v>
      </c>
      <c r="J91" s="500"/>
      <c r="K91" s="500"/>
      <c r="L91" s="347"/>
      <c r="M91" s="348"/>
      <c r="N91" s="348"/>
      <c r="O91" s="348"/>
      <c r="P91" s="348"/>
      <c r="Q91" s="348"/>
      <c r="R91" s="348"/>
      <c r="S91" s="348"/>
      <c r="T91" s="348"/>
      <c r="U91" s="348"/>
      <c r="V91" s="348"/>
      <c r="W91" s="348"/>
      <c r="X91" s="349"/>
    </row>
    <row r="92" spans="2:26" s="18" customFormat="1" ht="15" customHeight="1" x14ac:dyDescent="0.35">
      <c r="B92" s="328" t="s">
        <v>276</v>
      </c>
      <c r="C92" s="351" t="s">
        <v>1931</v>
      </c>
      <c r="D92" s="351" t="s">
        <v>1932</v>
      </c>
      <c r="E92" s="351" t="s">
        <v>1929</v>
      </c>
      <c r="F92" s="351" t="s">
        <v>1930</v>
      </c>
      <c r="G92" s="331" t="s">
        <v>1815</v>
      </c>
      <c r="H92" s="125" t="s">
        <v>1816</v>
      </c>
      <c r="I92" s="298">
        <v>3.5</v>
      </c>
      <c r="J92" s="328" t="s">
        <v>281</v>
      </c>
      <c r="K92" s="328" t="s">
        <v>274</v>
      </c>
      <c r="L92" s="501" t="s">
        <v>1943</v>
      </c>
      <c r="M92" s="502"/>
      <c r="N92" s="502"/>
      <c r="O92" s="502"/>
      <c r="P92" s="502"/>
      <c r="Q92" s="502"/>
      <c r="R92" s="502"/>
      <c r="S92" s="502"/>
      <c r="T92" s="502"/>
      <c r="U92" s="502"/>
      <c r="V92" s="502"/>
      <c r="W92" s="502"/>
      <c r="X92" s="503"/>
    </row>
    <row r="93" spans="2:26" s="18" customFormat="1" ht="15" customHeight="1" x14ac:dyDescent="0.35">
      <c r="B93" s="329"/>
      <c r="C93" s="351"/>
      <c r="D93" s="351"/>
      <c r="E93" s="351"/>
      <c r="F93" s="351"/>
      <c r="G93" s="332"/>
      <c r="H93" s="125" t="s">
        <v>1818</v>
      </c>
      <c r="I93" s="298">
        <v>6.6</v>
      </c>
      <c r="J93" s="329"/>
      <c r="K93" s="329"/>
      <c r="L93" s="504"/>
      <c r="M93" s="505"/>
      <c r="N93" s="505"/>
      <c r="O93" s="505"/>
      <c r="P93" s="505"/>
      <c r="Q93" s="505"/>
      <c r="R93" s="505"/>
      <c r="S93" s="505"/>
      <c r="T93" s="505"/>
      <c r="U93" s="505"/>
      <c r="V93" s="505"/>
      <c r="W93" s="505"/>
      <c r="X93" s="506"/>
    </row>
    <row r="94" spans="2:26" s="18" customFormat="1" ht="15" customHeight="1" x14ac:dyDescent="0.35">
      <c r="B94" s="329"/>
      <c r="C94" s="351"/>
      <c r="D94" s="351"/>
      <c r="E94" s="351"/>
      <c r="F94" s="351"/>
      <c r="G94" s="332"/>
      <c r="H94" s="125" t="s">
        <v>1819</v>
      </c>
      <c r="I94" s="298">
        <v>11.2</v>
      </c>
      <c r="J94" s="329"/>
      <c r="K94" s="329"/>
      <c r="L94" s="504"/>
      <c r="M94" s="505"/>
      <c r="N94" s="505"/>
      <c r="O94" s="505"/>
      <c r="P94" s="505"/>
      <c r="Q94" s="505"/>
      <c r="R94" s="505"/>
      <c r="S94" s="505"/>
      <c r="T94" s="505"/>
      <c r="U94" s="505"/>
      <c r="V94" s="505"/>
      <c r="W94" s="505"/>
      <c r="X94" s="506"/>
    </row>
    <row r="95" spans="2:26" s="18" customFormat="1" ht="15" customHeight="1" x14ac:dyDescent="0.35">
      <c r="B95" s="329"/>
      <c r="C95" s="351"/>
      <c r="D95" s="351"/>
      <c r="E95" s="351"/>
      <c r="F95" s="351"/>
      <c r="G95" s="332"/>
      <c r="H95" s="123" t="s">
        <v>1820</v>
      </c>
      <c r="I95" s="298">
        <v>15.9</v>
      </c>
      <c r="J95" s="329"/>
      <c r="K95" s="329"/>
      <c r="L95" s="504"/>
      <c r="M95" s="505"/>
      <c r="N95" s="505"/>
      <c r="O95" s="505"/>
      <c r="P95" s="505"/>
      <c r="Q95" s="505"/>
      <c r="R95" s="505"/>
      <c r="S95" s="505"/>
      <c r="T95" s="505"/>
      <c r="U95" s="505"/>
      <c r="V95" s="505"/>
      <c r="W95" s="505"/>
      <c r="X95" s="506"/>
    </row>
    <row r="96" spans="2:26" s="18" customFormat="1" ht="15" customHeight="1" x14ac:dyDescent="0.35">
      <c r="B96" s="329"/>
      <c r="C96" s="351"/>
      <c r="D96" s="351"/>
      <c r="E96" s="351"/>
      <c r="F96" s="351"/>
      <c r="G96" s="332"/>
      <c r="H96" s="123" t="s">
        <v>1821</v>
      </c>
      <c r="I96" s="298">
        <v>25.6</v>
      </c>
      <c r="J96" s="329"/>
      <c r="K96" s="329"/>
      <c r="L96" s="504"/>
      <c r="M96" s="505"/>
      <c r="N96" s="505"/>
      <c r="O96" s="505"/>
      <c r="P96" s="505"/>
      <c r="Q96" s="505"/>
      <c r="R96" s="505"/>
      <c r="S96" s="505"/>
      <c r="T96" s="505"/>
      <c r="U96" s="505"/>
      <c r="V96" s="505"/>
      <c r="W96" s="505"/>
      <c r="X96" s="506"/>
    </row>
    <row r="97" spans="2:24" s="18" customFormat="1" ht="15" customHeight="1" x14ac:dyDescent="0.35">
      <c r="B97" s="329"/>
      <c r="C97" s="351"/>
      <c r="D97" s="351"/>
      <c r="E97" s="351"/>
      <c r="F97" s="351"/>
      <c r="G97" s="332"/>
      <c r="H97" s="123" t="s">
        <v>1941</v>
      </c>
      <c r="I97" s="298">
        <v>36.9</v>
      </c>
      <c r="J97" s="329"/>
      <c r="K97" s="329"/>
      <c r="L97" s="504"/>
      <c r="M97" s="505"/>
      <c r="N97" s="505"/>
      <c r="O97" s="505"/>
      <c r="P97" s="505"/>
      <c r="Q97" s="505"/>
      <c r="R97" s="505"/>
      <c r="S97" s="505"/>
      <c r="T97" s="505"/>
      <c r="U97" s="505"/>
      <c r="V97" s="505"/>
      <c r="W97" s="505"/>
      <c r="X97" s="506"/>
    </row>
    <row r="98" spans="2:24" s="18" customFormat="1" ht="15" customHeight="1" x14ac:dyDescent="0.35">
      <c r="B98" s="329"/>
      <c r="C98" s="351"/>
      <c r="D98" s="351"/>
      <c r="E98" s="351"/>
      <c r="F98" s="351"/>
      <c r="G98" s="332"/>
      <c r="H98" s="125" t="s">
        <v>1942</v>
      </c>
      <c r="I98" s="298">
        <v>45.6</v>
      </c>
      <c r="J98" s="329"/>
      <c r="K98" s="329"/>
      <c r="L98" s="504"/>
      <c r="M98" s="505"/>
      <c r="N98" s="505"/>
      <c r="O98" s="505"/>
      <c r="P98" s="505"/>
      <c r="Q98" s="505"/>
      <c r="R98" s="505"/>
      <c r="S98" s="505"/>
      <c r="T98" s="505"/>
      <c r="U98" s="505"/>
      <c r="V98" s="505"/>
      <c r="W98" s="505"/>
      <c r="X98" s="506"/>
    </row>
    <row r="99" spans="2:24" s="18" customFormat="1" ht="15" customHeight="1" x14ac:dyDescent="0.35">
      <c r="B99" s="329"/>
      <c r="C99" s="351"/>
      <c r="D99" s="351"/>
      <c r="E99" s="351"/>
      <c r="F99" s="351"/>
      <c r="G99" s="332"/>
      <c r="H99" s="123" t="s">
        <v>1824</v>
      </c>
      <c r="I99" s="298">
        <v>62.5</v>
      </c>
      <c r="J99" s="329"/>
      <c r="K99" s="329"/>
      <c r="L99" s="504"/>
      <c r="M99" s="505"/>
      <c r="N99" s="505"/>
      <c r="O99" s="505"/>
      <c r="P99" s="505"/>
      <c r="Q99" s="505"/>
      <c r="R99" s="505"/>
      <c r="S99" s="505"/>
      <c r="T99" s="505"/>
      <c r="U99" s="505"/>
      <c r="V99" s="505"/>
      <c r="W99" s="505"/>
      <c r="X99" s="506"/>
    </row>
    <row r="100" spans="2:24" s="18" customFormat="1" ht="15" customHeight="1" x14ac:dyDescent="0.35">
      <c r="B100" s="329"/>
      <c r="C100" s="351"/>
      <c r="D100" s="351"/>
      <c r="E100" s="351"/>
      <c r="F100" s="351" t="s">
        <v>1933</v>
      </c>
      <c r="G100" s="332"/>
      <c r="H100" s="125" t="s">
        <v>1816</v>
      </c>
      <c r="I100" s="298">
        <v>4</v>
      </c>
      <c r="J100" s="329"/>
      <c r="K100" s="329"/>
      <c r="L100" s="504"/>
      <c r="M100" s="505"/>
      <c r="N100" s="505"/>
      <c r="O100" s="505"/>
      <c r="P100" s="505"/>
      <c r="Q100" s="505"/>
      <c r="R100" s="505"/>
      <c r="S100" s="505"/>
      <c r="T100" s="505"/>
      <c r="U100" s="505"/>
      <c r="V100" s="505"/>
      <c r="W100" s="505"/>
      <c r="X100" s="506"/>
    </row>
    <row r="101" spans="2:24" s="18" customFormat="1" ht="15" customHeight="1" x14ac:dyDescent="0.35">
      <c r="B101" s="329"/>
      <c r="C101" s="351"/>
      <c r="D101" s="351"/>
      <c r="E101" s="351"/>
      <c r="F101" s="351"/>
      <c r="G101" s="332"/>
      <c r="H101" s="125" t="s">
        <v>1818</v>
      </c>
      <c r="I101" s="298">
        <v>7.6</v>
      </c>
      <c r="J101" s="329"/>
      <c r="K101" s="329"/>
      <c r="L101" s="504"/>
      <c r="M101" s="505"/>
      <c r="N101" s="505"/>
      <c r="O101" s="505"/>
      <c r="P101" s="505"/>
      <c r="Q101" s="505"/>
      <c r="R101" s="505"/>
      <c r="S101" s="505"/>
      <c r="T101" s="505"/>
      <c r="U101" s="505"/>
      <c r="V101" s="505"/>
      <c r="W101" s="505"/>
      <c r="X101" s="506"/>
    </row>
    <row r="102" spans="2:24" s="18" customFormat="1" ht="15" customHeight="1" x14ac:dyDescent="0.35">
      <c r="B102" s="329"/>
      <c r="C102" s="351"/>
      <c r="D102" s="351"/>
      <c r="E102" s="351"/>
      <c r="F102" s="351"/>
      <c r="G102" s="332"/>
      <c r="H102" s="125" t="s">
        <v>1819</v>
      </c>
      <c r="I102" s="298">
        <v>12.9</v>
      </c>
      <c r="J102" s="329"/>
      <c r="K102" s="329"/>
      <c r="L102" s="504"/>
      <c r="M102" s="505"/>
      <c r="N102" s="505"/>
      <c r="O102" s="505"/>
      <c r="P102" s="505"/>
      <c r="Q102" s="505"/>
      <c r="R102" s="505"/>
      <c r="S102" s="505"/>
      <c r="T102" s="505"/>
      <c r="U102" s="505"/>
      <c r="V102" s="505"/>
      <c r="W102" s="505"/>
      <c r="X102" s="506"/>
    </row>
    <row r="103" spans="2:24" s="18" customFormat="1" ht="15" customHeight="1" x14ac:dyDescent="0.35">
      <c r="B103" s="329"/>
      <c r="C103" s="351"/>
      <c r="D103" s="351"/>
      <c r="E103" s="351"/>
      <c r="F103" s="351"/>
      <c r="G103" s="332"/>
      <c r="H103" s="123" t="s">
        <v>1820</v>
      </c>
      <c r="I103" s="298">
        <v>18.100000000000001</v>
      </c>
      <c r="J103" s="329"/>
      <c r="K103" s="329"/>
      <c r="L103" s="504"/>
      <c r="M103" s="505"/>
      <c r="N103" s="505"/>
      <c r="O103" s="505"/>
      <c r="P103" s="505"/>
      <c r="Q103" s="505"/>
      <c r="R103" s="505"/>
      <c r="S103" s="505"/>
      <c r="T103" s="505"/>
      <c r="U103" s="505"/>
      <c r="V103" s="505"/>
      <c r="W103" s="505"/>
      <c r="X103" s="506"/>
    </row>
    <row r="104" spans="2:24" s="18" customFormat="1" ht="15" customHeight="1" x14ac:dyDescent="0.35">
      <c r="B104" s="329"/>
      <c r="C104" s="351"/>
      <c r="D104" s="351"/>
      <c r="E104" s="351"/>
      <c r="F104" s="351"/>
      <c r="G104" s="332"/>
      <c r="H104" s="123" t="s">
        <v>1821</v>
      </c>
      <c r="I104" s="298">
        <v>29.2</v>
      </c>
      <c r="J104" s="329"/>
      <c r="K104" s="329"/>
      <c r="L104" s="504"/>
      <c r="M104" s="505"/>
      <c r="N104" s="505"/>
      <c r="O104" s="505"/>
      <c r="P104" s="505"/>
      <c r="Q104" s="505"/>
      <c r="R104" s="505"/>
      <c r="S104" s="505"/>
      <c r="T104" s="505"/>
      <c r="U104" s="505"/>
      <c r="V104" s="505"/>
      <c r="W104" s="505"/>
      <c r="X104" s="506"/>
    </row>
    <row r="105" spans="2:24" s="18" customFormat="1" ht="15" customHeight="1" x14ac:dyDescent="0.35">
      <c r="B105" s="329"/>
      <c r="C105" s="351"/>
      <c r="D105" s="351"/>
      <c r="E105" s="351"/>
      <c r="F105" s="351"/>
      <c r="G105" s="332"/>
      <c r="H105" s="123" t="s">
        <v>1941</v>
      </c>
      <c r="I105" s="298">
        <v>42.2</v>
      </c>
      <c r="J105" s="329"/>
      <c r="K105" s="329"/>
      <c r="L105" s="504"/>
      <c r="M105" s="505"/>
      <c r="N105" s="505"/>
      <c r="O105" s="505"/>
      <c r="P105" s="505"/>
      <c r="Q105" s="505"/>
      <c r="R105" s="505"/>
      <c r="S105" s="505"/>
      <c r="T105" s="505"/>
      <c r="U105" s="505"/>
      <c r="V105" s="505"/>
      <c r="W105" s="505"/>
      <c r="X105" s="506"/>
    </row>
    <row r="106" spans="2:24" s="18" customFormat="1" ht="15" customHeight="1" x14ac:dyDescent="0.35">
      <c r="B106" s="329"/>
      <c r="C106" s="351"/>
      <c r="D106" s="351"/>
      <c r="E106" s="351"/>
      <c r="F106" s="351"/>
      <c r="G106" s="332"/>
      <c r="H106" s="125" t="s">
        <v>1942</v>
      </c>
      <c r="I106" s="298">
        <v>52.1</v>
      </c>
      <c r="J106" s="329"/>
      <c r="K106" s="329"/>
      <c r="L106" s="504"/>
      <c r="M106" s="505"/>
      <c r="N106" s="505"/>
      <c r="O106" s="505"/>
      <c r="P106" s="505"/>
      <c r="Q106" s="505"/>
      <c r="R106" s="505"/>
      <c r="S106" s="505"/>
      <c r="T106" s="505"/>
      <c r="U106" s="505"/>
      <c r="V106" s="505"/>
      <c r="W106" s="505"/>
      <c r="X106" s="506"/>
    </row>
    <row r="107" spans="2:24" s="18" customFormat="1" ht="15" customHeight="1" x14ac:dyDescent="0.35">
      <c r="B107" s="329"/>
      <c r="C107" s="351"/>
      <c r="D107" s="351"/>
      <c r="E107" s="351"/>
      <c r="F107" s="351"/>
      <c r="G107" s="332"/>
      <c r="H107" s="123" t="s">
        <v>1824</v>
      </c>
      <c r="I107" s="298">
        <v>71.400000000000006</v>
      </c>
      <c r="J107" s="329"/>
      <c r="K107" s="329"/>
      <c r="L107" s="504"/>
      <c r="M107" s="505"/>
      <c r="N107" s="505"/>
      <c r="O107" s="505"/>
      <c r="P107" s="505"/>
      <c r="Q107" s="505"/>
      <c r="R107" s="505"/>
      <c r="S107" s="505"/>
      <c r="T107" s="505"/>
      <c r="U107" s="505"/>
      <c r="V107" s="505"/>
      <c r="W107" s="505"/>
      <c r="X107" s="506"/>
    </row>
    <row r="108" spans="2:24" s="18" customFormat="1" ht="15" customHeight="1" x14ac:dyDescent="0.35">
      <c r="B108" s="329"/>
      <c r="C108" s="351"/>
      <c r="D108" s="351" t="s">
        <v>1102</v>
      </c>
      <c r="E108" s="351"/>
      <c r="F108" s="351" t="s">
        <v>1930</v>
      </c>
      <c r="G108" s="332"/>
      <c r="H108" s="125" t="s">
        <v>1816</v>
      </c>
      <c r="I108" s="295">
        <v>2.9</v>
      </c>
      <c r="J108" s="329"/>
      <c r="K108" s="329"/>
      <c r="L108" s="504"/>
      <c r="M108" s="505"/>
      <c r="N108" s="505"/>
      <c r="O108" s="505"/>
      <c r="P108" s="505"/>
      <c r="Q108" s="505"/>
      <c r="R108" s="505"/>
      <c r="S108" s="505"/>
      <c r="T108" s="505"/>
      <c r="U108" s="505"/>
      <c r="V108" s="505"/>
      <c r="W108" s="505"/>
      <c r="X108" s="506"/>
    </row>
    <row r="109" spans="2:24" s="18" customFormat="1" ht="15" customHeight="1" x14ac:dyDescent="0.35">
      <c r="B109" s="329"/>
      <c r="C109" s="351"/>
      <c r="D109" s="351"/>
      <c r="E109" s="351"/>
      <c r="F109" s="351"/>
      <c r="G109" s="332"/>
      <c r="H109" s="125" t="s">
        <v>1818</v>
      </c>
      <c r="I109" s="295">
        <v>5.6</v>
      </c>
      <c r="J109" s="329"/>
      <c r="K109" s="329"/>
      <c r="L109" s="504"/>
      <c r="M109" s="505"/>
      <c r="N109" s="505"/>
      <c r="O109" s="505"/>
      <c r="P109" s="505"/>
      <c r="Q109" s="505"/>
      <c r="R109" s="505"/>
      <c r="S109" s="505"/>
      <c r="T109" s="505"/>
      <c r="U109" s="505"/>
      <c r="V109" s="505"/>
      <c r="W109" s="505"/>
      <c r="X109" s="506"/>
    </row>
    <row r="110" spans="2:24" s="18" customFormat="1" ht="15" customHeight="1" x14ac:dyDescent="0.35">
      <c r="B110" s="329"/>
      <c r="C110" s="351"/>
      <c r="D110" s="351"/>
      <c r="E110" s="351"/>
      <c r="F110" s="351"/>
      <c r="G110" s="332"/>
      <c r="H110" s="125" t="s">
        <v>1819</v>
      </c>
      <c r="I110" s="295">
        <v>9.5</v>
      </c>
      <c r="J110" s="329"/>
      <c r="K110" s="329"/>
      <c r="L110" s="504"/>
      <c r="M110" s="505"/>
      <c r="N110" s="505"/>
      <c r="O110" s="505"/>
      <c r="P110" s="505"/>
      <c r="Q110" s="505"/>
      <c r="R110" s="505"/>
      <c r="S110" s="505"/>
      <c r="T110" s="505"/>
      <c r="U110" s="505"/>
      <c r="V110" s="505"/>
      <c r="W110" s="505"/>
      <c r="X110" s="506"/>
    </row>
    <row r="111" spans="2:24" s="18" customFormat="1" ht="15" customHeight="1" x14ac:dyDescent="0.35">
      <c r="B111" s="329"/>
      <c r="C111" s="351"/>
      <c r="D111" s="351"/>
      <c r="E111" s="351"/>
      <c r="F111" s="351"/>
      <c r="G111" s="332"/>
      <c r="H111" s="123" t="s">
        <v>1820</v>
      </c>
      <c r="I111" s="295">
        <v>13.4</v>
      </c>
      <c r="J111" s="329"/>
      <c r="K111" s="329"/>
      <c r="L111" s="504"/>
      <c r="M111" s="505"/>
      <c r="N111" s="505"/>
      <c r="O111" s="505"/>
      <c r="P111" s="505"/>
      <c r="Q111" s="505"/>
      <c r="R111" s="505"/>
      <c r="S111" s="505"/>
      <c r="T111" s="505"/>
      <c r="U111" s="505"/>
      <c r="V111" s="505"/>
      <c r="W111" s="505"/>
      <c r="X111" s="506"/>
    </row>
    <row r="112" spans="2:24" s="18" customFormat="1" ht="15" customHeight="1" x14ac:dyDescent="0.35">
      <c r="B112" s="329"/>
      <c r="C112" s="351"/>
      <c r="D112" s="351"/>
      <c r="E112" s="351"/>
      <c r="F112" s="351"/>
      <c r="G112" s="332"/>
      <c r="H112" s="123" t="s">
        <v>1821</v>
      </c>
      <c r="I112" s="295">
        <v>21.5</v>
      </c>
      <c r="J112" s="329"/>
      <c r="K112" s="329"/>
      <c r="L112" s="504"/>
      <c r="M112" s="505"/>
      <c r="N112" s="505"/>
      <c r="O112" s="505"/>
      <c r="P112" s="505"/>
      <c r="Q112" s="505"/>
      <c r="R112" s="505"/>
      <c r="S112" s="505"/>
      <c r="T112" s="505"/>
      <c r="U112" s="505"/>
      <c r="V112" s="505"/>
      <c r="W112" s="505"/>
      <c r="X112" s="506"/>
    </row>
    <row r="113" spans="2:24" s="18" customFormat="1" ht="15" customHeight="1" x14ac:dyDescent="0.35">
      <c r="B113" s="329"/>
      <c r="C113" s="351"/>
      <c r="D113" s="351"/>
      <c r="E113" s="351"/>
      <c r="F113" s="351"/>
      <c r="G113" s="332"/>
      <c r="H113" s="123" t="s">
        <v>1941</v>
      </c>
      <c r="I113" s="295">
        <v>31.1</v>
      </c>
      <c r="J113" s="329"/>
      <c r="K113" s="329"/>
      <c r="L113" s="504"/>
      <c r="M113" s="505"/>
      <c r="N113" s="505"/>
      <c r="O113" s="505"/>
      <c r="P113" s="505"/>
      <c r="Q113" s="505"/>
      <c r="R113" s="505"/>
      <c r="S113" s="505"/>
      <c r="T113" s="505"/>
      <c r="U113" s="505"/>
      <c r="V113" s="505"/>
      <c r="W113" s="505"/>
      <c r="X113" s="506"/>
    </row>
    <row r="114" spans="2:24" s="18" customFormat="1" ht="15" customHeight="1" x14ac:dyDescent="0.35">
      <c r="B114" s="329"/>
      <c r="C114" s="351"/>
      <c r="D114" s="351"/>
      <c r="E114" s="351"/>
      <c r="F114" s="351"/>
      <c r="G114" s="332"/>
      <c r="H114" s="125" t="s">
        <v>1942</v>
      </c>
      <c r="I114" s="295">
        <v>38.4</v>
      </c>
      <c r="J114" s="329"/>
      <c r="K114" s="329"/>
      <c r="L114" s="504"/>
      <c r="M114" s="505"/>
      <c r="N114" s="505"/>
      <c r="O114" s="505"/>
      <c r="P114" s="505"/>
      <c r="Q114" s="505"/>
      <c r="R114" s="505"/>
      <c r="S114" s="505"/>
      <c r="T114" s="505"/>
      <c r="U114" s="505"/>
      <c r="V114" s="505"/>
      <c r="W114" s="505"/>
      <c r="X114" s="506"/>
    </row>
    <row r="115" spans="2:24" s="18" customFormat="1" ht="15" customHeight="1" x14ac:dyDescent="0.35">
      <c r="B115" s="329"/>
      <c r="C115" s="351"/>
      <c r="D115" s="351"/>
      <c r="E115" s="351"/>
      <c r="F115" s="351"/>
      <c r="G115" s="332"/>
      <c r="H115" s="123" t="s">
        <v>1824</v>
      </c>
      <c r="I115" s="295">
        <v>52.6</v>
      </c>
      <c r="J115" s="329"/>
      <c r="K115" s="329"/>
      <c r="L115" s="504"/>
      <c r="M115" s="505"/>
      <c r="N115" s="505"/>
      <c r="O115" s="505"/>
      <c r="P115" s="505"/>
      <c r="Q115" s="505"/>
      <c r="R115" s="505"/>
      <c r="S115" s="505"/>
      <c r="T115" s="505"/>
      <c r="U115" s="505"/>
      <c r="V115" s="505"/>
      <c r="W115" s="505"/>
      <c r="X115" s="506"/>
    </row>
    <row r="116" spans="2:24" s="18" customFormat="1" ht="15" customHeight="1" x14ac:dyDescent="0.35">
      <c r="B116" s="329"/>
      <c r="C116" s="351"/>
      <c r="D116" s="351"/>
      <c r="E116" s="351"/>
      <c r="F116" s="351" t="s">
        <v>1933</v>
      </c>
      <c r="G116" s="332"/>
      <c r="H116" s="125" t="s">
        <v>1816</v>
      </c>
      <c r="I116" s="298">
        <v>3.5</v>
      </c>
      <c r="J116" s="329"/>
      <c r="K116" s="329"/>
      <c r="L116" s="504"/>
      <c r="M116" s="505"/>
      <c r="N116" s="505"/>
      <c r="O116" s="505"/>
      <c r="P116" s="505"/>
      <c r="Q116" s="505"/>
      <c r="R116" s="505"/>
      <c r="S116" s="505"/>
      <c r="T116" s="505"/>
      <c r="U116" s="505"/>
      <c r="V116" s="505"/>
      <c r="W116" s="505"/>
      <c r="X116" s="506"/>
    </row>
    <row r="117" spans="2:24" s="18" customFormat="1" ht="15" customHeight="1" x14ac:dyDescent="0.35">
      <c r="B117" s="329"/>
      <c r="C117" s="351"/>
      <c r="D117" s="351"/>
      <c r="E117" s="351"/>
      <c r="F117" s="351"/>
      <c r="G117" s="332"/>
      <c r="H117" s="125" t="s">
        <v>1818</v>
      </c>
      <c r="I117" s="298">
        <v>6.6</v>
      </c>
      <c r="J117" s="329"/>
      <c r="K117" s="329"/>
      <c r="L117" s="504"/>
      <c r="M117" s="505"/>
      <c r="N117" s="505"/>
      <c r="O117" s="505"/>
      <c r="P117" s="505"/>
      <c r="Q117" s="505"/>
      <c r="R117" s="505"/>
      <c r="S117" s="505"/>
      <c r="T117" s="505"/>
      <c r="U117" s="505"/>
      <c r="V117" s="505"/>
      <c r="W117" s="505"/>
      <c r="X117" s="506"/>
    </row>
    <row r="118" spans="2:24" s="18" customFormat="1" ht="15" customHeight="1" x14ac:dyDescent="0.35">
      <c r="B118" s="329"/>
      <c r="C118" s="351"/>
      <c r="D118" s="351"/>
      <c r="E118" s="351"/>
      <c r="F118" s="351"/>
      <c r="G118" s="332"/>
      <c r="H118" s="125" t="s">
        <v>1819</v>
      </c>
      <c r="I118" s="298">
        <v>11.2</v>
      </c>
      <c r="J118" s="329"/>
      <c r="K118" s="329"/>
      <c r="L118" s="504"/>
      <c r="M118" s="505"/>
      <c r="N118" s="505"/>
      <c r="O118" s="505"/>
      <c r="P118" s="505"/>
      <c r="Q118" s="505"/>
      <c r="R118" s="505"/>
      <c r="S118" s="505"/>
      <c r="T118" s="505"/>
      <c r="U118" s="505"/>
      <c r="V118" s="505"/>
      <c r="W118" s="505"/>
      <c r="X118" s="506"/>
    </row>
    <row r="119" spans="2:24" s="18" customFormat="1" ht="15" customHeight="1" x14ac:dyDescent="0.35">
      <c r="B119" s="329"/>
      <c r="C119" s="351"/>
      <c r="D119" s="351"/>
      <c r="E119" s="351"/>
      <c r="F119" s="351"/>
      <c r="G119" s="332"/>
      <c r="H119" s="123" t="s">
        <v>1820</v>
      </c>
      <c r="I119" s="298">
        <v>15.9</v>
      </c>
      <c r="J119" s="329"/>
      <c r="K119" s="329"/>
      <c r="L119" s="504"/>
      <c r="M119" s="505"/>
      <c r="N119" s="505"/>
      <c r="O119" s="505"/>
      <c r="P119" s="505"/>
      <c r="Q119" s="505"/>
      <c r="R119" s="505"/>
      <c r="S119" s="505"/>
      <c r="T119" s="505"/>
      <c r="U119" s="505"/>
      <c r="V119" s="505"/>
      <c r="W119" s="505"/>
      <c r="X119" s="506"/>
    </row>
    <row r="120" spans="2:24" s="18" customFormat="1" ht="15" customHeight="1" x14ac:dyDescent="0.35">
      <c r="B120" s="329"/>
      <c r="C120" s="351"/>
      <c r="D120" s="351"/>
      <c r="E120" s="351"/>
      <c r="F120" s="351"/>
      <c r="G120" s="332"/>
      <c r="H120" s="123" t="s">
        <v>1821</v>
      </c>
      <c r="I120" s="298">
        <v>25.6</v>
      </c>
      <c r="J120" s="329"/>
      <c r="K120" s="329"/>
      <c r="L120" s="504"/>
      <c r="M120" s="505"/>
      <c r="N120" s="505"/>
      <c r="O120" s="505"/>
      <c r="P120" s="505"/>
      <c r="Q120" s="505"/>
      <c r="R120" s="505"/>
      <c r="S120" s="505"/>
      <c r="T120" s="505"/>
      <c r="U120" s="505"/>
      <c r="V120" s="505"/>
      <c r="W120" s="505"/>
      <c r="X120" s="506"/>
    </row>
    <row r="121" spans="2:24" s="18" customFormat="1" ht="15" customHeight="1" x14ac:dyDescent="0.35">
      <c r="B121" s="329"/>
      <c r="C121" s="351"/>
      <c r="D121" s="351"/>
      <c r="E121" s="351"/>
      <c r="F121" s="351"/>
      <c r="G121" s="332"/>
      <c r="H121" s="123" t="s">
        <v>1941</v>
      </c>
      <c r="I121" s="298">
        <v>36.9</v>
      </c>
      <c r="J121" s="329"/>
      <c r="K121" s="329"/>
      <c r="L121" s="504"/>
      <c r="M121" s="505"/>
      <c r="N121" s="505"/>
      <c r="O121" s="505"/>
      <c r="P121" s="505"/>
      <c r="Q121" s="505"/>
      <c r="R121" s="505"/>
      <c r="S121" s="505"/>
      <c r="T121" s="505"/>
      <c r="U121" s="505"/>
      <c r="V121" s="505"/>
      <c r="W121" s="505"/>
      <c r="X121" s="506"/>
    </row>
    <row r="122" spans="2:24" s="18" customFormat="1" ht="15" customHeight="1" x14ac:dyDescent="0.35">
      <c r="B122" s="329"/>
      <c r="C122" s="351"/>
      <c r="D122" s="351"/>
      <c r="E122" s="351"/>
      <c r="F122" s="351"/>
      <c r="G122" s="332"/>
      <c r="H122" s="125" t="s">
        <v>1942</v>
      </c>
      <c r="I122" s="298">
        <v>45.6</v>
      </c>
      <c r="J122" s="329"/>
      <c r="K122" s="329"/>
      <c r="L122" s="504"/>
      <c r="M122" s="505"/>
      <c r="N122" s="505"/>
      <c r="O122" s="505"/>
      <c r="P122" s="505"/>
      <c r="Q122" s="505"/>
      <c r="R122" s="505"/>
      <c r="S122" s="505"/>
      <c r="T122" s="505"/>
      <c r="U122" s="505"/>
      <c r="V122" s="505"/>
      <c r="W122" s="505"/>
      <c r="X122" s="506"/>
    </row>
    <row r="123" spans="2:24" s="18" customFormat="1" ht="15" customHeight="1" x14ac:dyDescent="0.35">
      <c r="B123" s="329"/>
      <c r="C123" s="351"/>
      <c r="D123" s="351"/>
      <c r="E123" s="351"/>
      <c r="F123" s="351"/>
      <c r="G123" s="333"/>
      <c r="H123" s="123" t="s">
        <v>1824</v>
      </c>
      <c r="I123" s="298">
        <v>62.5</v>
      </c>
      <c r="J123" s="329"/>
      <c r="K123" s="329"/>
      <c r="L123" s="504"/>
      <c r="M123" s="505"/>
      <c r="N123" s="505"/>
      <c r="O123" s="505"/>
      <c r="P123" s="505"/>
      <c r="Q123" s="505"/>
      <c r="R123" s="505"/>
      <c r="S123" s="505"/>
      <c r="T123" s="505"/>
      <c r="U123" s="505"/>
      <c r="V123" s="505"/>
      <c r="W123" s="505"/>
      <c r="X123" s="506"/>
    </row>
    <row r="124" spans="2:24" s="18" customFormat="1" ht="15" customHeight="1" x14ac:dyDescent="0.35">
      <c r="B124" s="330"/>
      <c r="C124" s="237" t="s">
        <v>269</v>
      </c>
      <c r="D124" s="252"/>
      <c r="E124" s="252"/>
      <c r="F124" s="252"/>
      <c r="G124" s="242"/>
      <c r="H124" s="123"/>
      <c r="I124" s="298">
        <v>12.4</v>
      </c>
      <c r="J124" s="330"/>
      <c r="K124" s="330"/>
      <c r="L124" s="507"/>
      <c r="M124" s="508"/>
      <c r="N124" s="508"/>
      <c r="O124" s="508"/>
      <c r="P124" s="508"/>
      <c r="Q124" s="508"/>
      <c r="R124" s="508"/>
      <c r="S124" s="508"/>
      <c r="T124" s="508"/>
      <c r="U124" s="508"/>
      <c r="V124" s="508"/>
      <c r="W124" s="508"/>
      <c r="X124" s="509"/>
    </row>
    <row r="125" spans="2:24" s="18" customFormat="1" ht="44.25" customHeight="1" x14ac:dyDescent="0.35">
      <c r="B125" s="325" t="s">
        <v>278</v>
      </c>
      <c r="C125" s="331" t="s">
        <v>699</v>
      </c>
      <c r="D125" s="255" t="s">
        <v>1919</v>
      </c>
      <c r="E125" s="173"/>
      <c r="F125" s="173"/>
      <c r="G125" s="242"/>
      <c r="H125" s="123"/>
      <c r="I125" s="32">
        <v>2920</v>
      </c>
      <c r="J125" s="328" t="s">
        <v>273</v>
      </c>
      <c r="K125" s="328" t="s">
        <v>282</v>
      </c>
      <c r="L125" s="341" t="s">
        <v>1826</v>
      </c>
      <c r="M125" s="342"/>
      <c r="N125" s="342"/>
      <c r="O125" s="342"/>
      <c r="P125" s="342"/>
      <c r="Q125" s="342"/>
      <c r="R125" s="342"/>
      <c r="S125" s="342"/>
      <c r="T125" s="342"/>
      <c r="U125" s="342"/>
      <c r="V125" s="342"/>
      <c r="W125" s="342"/>
      <c r="X125" s="343"/>
    </row>
    <row r="126" spans="2:24" s="18" customFormat="1" ht="44.25" customHeight="1" x14ac:dyDescent="0.35">
      <c r="B126" s="326"/>
      <c r="C126" s="332"/>
      <c r="D126" s="255" t="s">
        <v>1920</v>
      </c>
      <c r="E126" s="173"/>
      <c r="F126" s="173"/>
      <c r="G126" s="242"/>
      <c r="H126" s="123"/>
      <c r="I126" s="32">
        <v>3251</v>
      </c>
      <c r="J126" s="329"/>
      <c r="K126" s="329"/>
      <c r="L126" s="344"/>
      <c r="M126" s="366"/>
      <c r="N126" s="366"/>
      <c r="O126" s="366"/>
      <c r="P126" s="366"/>
      <c r="Q126" s="366"/>
      <c r="R126" s="366"/>
      <c r="S126" s="366"/>
      <c r="T126" s="366"/>
      <c r="U126" s="366"/>
      <c r="V126" s="366"/>
      <c r="W126" s="366"/>
      <c r="X126" s="346"/>
    </row>
    <row r="127" spans="2:24" s="18" customFormat="1" ht="44.25" customHeight="1" x14ac:dyDescent="0.35">
      <c r="B127" s="326"/>
      <c r="C127" s="332"/>
      <c r="D127" s="255" t="s">
        <v>1921</v>
      </c>
      <c r="E127" s="173"/>
      <c r="F127" s="173"/>
      <c r="G127" s="242"/>
      <c r="H127" s="123"/>
      <c r="I127" s="32">
        <v>4606</v>
      </c>
      <c r="J127" s="329"/>
      <c r="K127" s="329"/>
      <c r="L127" s="344"/>
      <c r="M127" s="366"/>
      <c r="N127" s="366"/>
      <c r="O127" s="366"/>
      <c r="P127" s="366"/>
      <c r="Q127" s="366"/>
      <c r="R127" s="366"/>
      <c r="S127" s="366"/>
      <c r="T127" s="366"/>
      <c r="U127" s="366"/>
      <c r="V127" s="366"/>
      <c r="W127" s="366"/>
      <c r="X127" s="346"/>
    </row>
    <row r="128" spans="2:24" s="18" customFormat="1" ht="44.25" customHeight="1" x14ac:dyDescent="0.35">
      <c r="B128" s="326"/>
      <c r="C128" s="332"/>
      <c r="D128" s="255" t="s">
        <v>1922</v>
      </c>
      <c r="E128" s="173"/>
      <c r="F128" s="173"/>
      <c r="G128" s="242"/>
      <c r="H128" s="123"/>
      <c r="I128" s="32">
        <v>4914</v>
      </c>
      <c r="J128" s="329"/>
      <c r="K128" s="329"/>
      <c r="L128" s="344"/>
      <c r="M128" s="366"/>
      <c r="N128" s="366"/>
      <c r="O128" s="366"/>
      <c r="P128" s="366"/>
      <c r="Q128" s="366"/>
      <c r="R128" s="366"/>
      <c r="S128" s="366"/>
      <c r="T128" s="366"/>
      <c r="U128" s="366"/>
      <c r="V128" s="366"/>
      <c r="W128" s="366"/>
      <c r="X128" s="346"/>
    </row>
    <row r="129" spans="2:24" s="18" customFormat="1" ht="44.25" customHeight="1" x14ac:dyDescent="0.35">
      <c r="B129" s="326"/>
      <c r="C129" s="332"/>
      <c r="D129" s="255" t="s">
        <v>1923</v>
      </c>
      <c r="E129" s="173"/>
      <c r="F129" s="173"/>
      <c r="G129" s="242"/>
      <c r="H129" s="123"/>
      <c r="I129" s="32">
        <v>2231</v>
      </c>
      <c r="J129" s="329"/>
      <c r="K129" s="329"/>
      <c r="L129" s="344"/>
      <c r="M129" s="366"/>
      <c r="N129" s="366"/>
      <c r="O129" s="366"/>
      <c r="P129" s="366"/>
      <c r="Q129" s="366"/>
      <c r="R129" s="366"/>
      <c r="S129" s="366"/>
      <c r="T129" s="366"/>
      <c r="U129" s="366"/>
      <c r="V129" s="366"/>
      <c r="W129" s="366"/>
      <c r="X129" s="346"/>
    </row>
    <row r="130" spans="2:24" s="18" customFormat="1" ht="44.25" customHeight="1" x14ac:dyDescent="0.35">
      <c r="B130" s="326"/>
      <c r="C130" s="332"/>
      <c r="D130" s="255" t="s">
        <v>1924</v>
      </c>
      <c r="E130" s="173"/>
      <c r="F130" s="173"/>
      <c r="G130" s="242"/>
      <c r="H130" s="123"/>
      <c r="I130" s="32">
        <v>5351</v>
      </c>
      <c r="J130" s="329"/>
      <c r="K130" s="329"/>
      <c r="L130" s="344"/>
      <c r="M130" s="366"/>
      <c r="N130" s="366"/>
      <c r="O130" s="366"/>
      <c r="P130" s="366"/>
      <c r="Q130" s="366"/>
      <c r="R130" s="366"/>
      <c r="S130" s="366"/>
      <c r="T130" s="366"/>
      <c r="U130" s="366"/>
      <c r="V130" s="366"/>
      <c r="W130" s="366"/>
      <c r="X130" s="346"/>
    </row>
    <row r="131" spans="2:24" s="18" customFormat="1" ht="44.25" customHeight="1" x14ac:dyDescent="0.35">
      <c r="B131" s="326"/>
      <c r="C131" s="332"/>
      <c r="D131" s="255" t="s">
        <v>1925</v>
      </c>
      <c r="E131" s="173"/>
      <c r="F131" s="173"/>
      <c r="G131" s="242"/>
      <c r="H131" s="123"/>
      <c r="I131" s="32">
        <v>4396</v>
      </c>
      <c r="J131" s="329"/>
      <c r="K131" s="329"/>
      <c r="L131" s="344"/>
      <c r="M131" s="366"/>
      <c r="N131" s="366"/>
      <c r="O131" s="366"/>
      <c r="P131" s="366"/>
      <c r="Q131" s="366"/>
      <c r="R131" s="366"/>
      <c r="S131" s="366"/>
      <c r="T131" s="366"/>
      <c r="U131" s="366"/>
      <c r="V131" s="366"/>
      <c r="W131" s="366"/>
      <c r="X131" s="346"/>
    </row>
    <row r="132" spans="2:24" s="18" customFormat="1" ht="44.25" customHeight="1" x14ac:dyDescent="0.35">
      <c r="B132" s="326"/>
      <c r="C132" s="332"/>
      <c r="D132" s="255" t="s">
        <v>1926</v>
      </c>
      <c r="E132" s="173"/>
      <c r="F132" s="173"/>
      <c r="G132" s="242"/>
      <c r="H132" s="123"/>
      <c r="I132" s="32">
        <v>5446</v>
      </c>
      <c r="J132" s="329"/>
      <c r="K132" s="329"/>
      <c r="L132" s="344"/>
      <c r="M132" s="366"/>
      <c r="N132" s="366"/>
      <c r="O132" s="366"/>
      <c r="P132" s="366"/>
      <c r="Q132" s="366"/>
      <c r="R132" s="366"/>
      <c r="S132" s="366"/>
      <c r="T132" s="366"/>
      <c r="U132" s="366"/>
      <c r="V132" s="366"/>
      <c r="W132" s="366"/>
      <c r="X132" s="346"/>
    </row>
    <row r="133" spans="2:24" s="18" customFormat="1" ht="44.25" customHeight="1" x14ac:dyDescent="0.35">
      <c r="B133" s="326"/>
      <c r="C133" s="332"/>
      <c r="D133" s="255" t="s">
        <v>1927</v>
      </c>
      <c r="E133" s="173"/>
      <c r="F133" s="173"/>
      <c r="G133" s="242"/>
      <c r="H133" s="123"/>
      <c r="I133" s="32">
        <v>6205</v>
      </c>
      <c r="J133" s="329"/>
      <c r="K133" s="329"/>
      <c r="L133" s="344"/>
      <c r="M133" s="366"/>
      <c r="N133" s="366"/>
      <c r="O133" s="366"/>
      <c r="P133" s="366"/>
      <c r="Q133" s="366"/>
      <c r="R133" s="366"/>
      <c r="S133" s="366"/>
      <c r="T133" s="366"/>
      <c r="U133" s="366"/>
      <c r="V133" s="366"/>
      <c r="W133" s="366"/>
      <c r="X133" s="346"/>
    </row>
    <row r="134" spans="2:24" s="18" customFormat="1" ht="15" customHeight="1" x14ac:dyDescent="0.35">
      <c r="B134" s="326"/>
      <c r="C134" s="332"/>
      <c r="D134" s="294" t="s">
        <v>903</v>
      </c>
      <c r="E134" s="255"/>
      <c r="F134" s="255"/>
      <c r="G134" s="255"/>
      <c r="H134" s="255"/>
      <c r="I134" s="32">
        <v>4630</v>
      </c>
      <c r="J134" s="329"/>
      <c r="K134" s="329"/>
      <c r="L134" s="344"/>
      <c r="M134" s="345"/>
      <c r="N134" s="345"/>
      <c r="O134" s="345"/>
      <c r="P134" s="345"/>
      <c r="Q134" s="345"/>
      <c r="R134" s="345"/>
      <c r="S134" s="345"/>
      <c r="T134" s="345"/>
      <c r="U134" s="345"/>
      <c r="V134" s="345"/>
      <c r="W134" s="345"/>
      <c r="X134" s="346"/>
    </row>
    <row r="135" spans="2:24" s="18" customFormat="1" ht="15" customHeight="1" x14ac:dyDescent="0.35">
      <c r="B135" s="326"/>
      <c r="C135" s="332"/>
      <c r="D135" s="294" t="s">
        <v>791</v>
      </c>
      <c r="E135" s="255"/>
      <c r="F135" s="255"/>
      <c r="G135" s="255"/>
      <c r="H135" s="255"/>
      <c r="I135" s="32">
        <v>1877</v>
      </c>
      <c r="J135" s="329"/>
      <c r="K135" s="329"/>
      <c r="L135" s="344"/>
      <c r="M135" s="345"/>
      <c r="N135" s="345"/>
      <c r="O135" s="345"/>
      <c r="P135" s="345"/>
      <c r="Q135" s="345"/>
      <c r="R135" s="345"/>
      <c r="S135" s="345"/>
      <c r="T135" s="345"/>
      <c r="U135" s="345"/>
      <c r="V135" s="345"/>
      <c r="W135" s="345"/>
      <c r="X135" s="346"/>
    </row>
    <row r="136" spans="2:24" s="18" customFormat="1" ht="15" customHeight="1" x14ac:dyDescent="0.35">
      <c r="B136" s="326"/>
      <c r="C136" s="332"/>
      <c r="D136" s="294" t="s">
        <v>1928</v>
      </c>
      <c r="E136" s="255"/>
      <c r="F136" s="255"/>
      <c r="G136" s="255"/>
      <c r="H136" s="255"/>
      <c r="I136" s="32">
        <v>4676</v>
      </c>
      <c r="J136" s="329"/>
      <c r="K136" s="329"/>
      <c r="L136" s="344"/>
      <c r="M136" s="345"/>
      <c r="N136" s="345"/>
      <c r="O136" s="345"/>
      <c r="P136" s="345"/>
      <c r="Q136" s="345"/>
      <c r="R136" s="345"/>
      <c r="S136" s="345"/>
      <c r="T136" s="345"/>
      <c r="U136" s="345"/>
      <c r="V136" s="345"/>
      <c r="W136" s="345"/>
      <c r="X136" s="346"/>
    </row>
    <row r="137" spans="2:24" s="18" customFormat="1" ht="15" customHeight="1" x14ac:dyDescent="0.35">
      <c r="B137" s="326"/>
      <c r="C137" s="332"/>
      <c r="D137" s="255" t="s">
        <v>706</v>
      </c>
      <c r="E137" s="255"/>
      <c r="F137" s="255"/>
      <c r="G137" s="255"/>
      <c r="H137" s="255"/>
      <c r="I137" s="31">
        <v>4663</v>
      </c>
      <c r="J137" s="329"/>
      <c r="K137" s="329"/>
      <c r="L137" s="344"/>
      <c r="M137" s="345"/>
      <c r="N137" s="345"/>
      <c r="O137" s="345"/>
      <c r="P137" s="345"/>
      <c r="Q137" s="345"/>
      <c r="R137" s="345"/>
      <c r="S137" s="345"/>
      <c r="T137" s="345"/>
      <c r="U137" s="345"/>
      <c r="V137" s="345"/>
      <c r="W137" s="345"/>
      <c r="X137" s="346"/>
    </row>
    <row r="138" spans="2:24" s="18" customFormat="1" ht="15" customHeight="1" x14ac:dyDescent="0.35">
      <c r="B138" s="326"/>
      <c r="C138" s="332"/>
      <c r="D138" s="294" t="s">
        <v>710</v>
      </c>
      <c r="E138" s="255"/>
      <c r="F138" s="255"/>
      <c r="G138" s="255"/>
      <c r="H138" s="255"/>
      <c r="I138" s="32">
        <v>3806</v>
      </c>
      <c r="J138" s="329"/>
      <c r="K138" s="329"/>
      <c r="L138" s="344"/>
      <c r="M138" s="345"/>
      <c r="N138" s="345"/>
      <c r="O138" s="345"/>
      <c r="P138" s="345"/>
      <c r="Q138" s="345"/>
      <c r="R138" s="345"/>
      <c r="S138" s="345"/>
      <c r="T138" s="345"/>
      <c r="U138" s="345"/>
      <c r="V138" s="345"/>
      <c r="W138" s="345"/>
      <c r="X138" s="346"/>
    </row>
    <row r="139" spans="2:24" s="18" customFormat="1" ht="15" customHeight="1" x14ac:dyDescent="0.35">
      <c r="B139" s="326"/>
      <c r="C139" s="332"/>
      <c r="D139" s="294" t="s">
        <v>1048</v>
      </c>
      <c r="E139" s="255"/>
      <c r="F139" s="255"/>
      <c r="G139" s="255"/>
      <c r="H139" s="255"/>
      <c r="I139" s="32">
        <v>6520</v>
      </c>
      <c r="J139" s="329"/>
      <c r="K139" s="329"/>
      <c r="L139" s="344"/>
      <c r="M139" s="345"/>
      <c r="N139" s="345"/>
      <c r="O139" s="345"/>
      <c r="P139" s="345"/>
      <c r="Q139" s="345"/>
      <c r="R139" s="345"/>
      <c r="S139" s="345"/>
      <c r="T139" s="345"/>
      <c r="U139" s="345"/>
      <c r="V139" s="345"/>
      <c r="W139" s="345"/>
      <c r="X139" s="346"/>
    </row>
    <row r="140" spans="2:24" s="18" customFormat="1" ht="15" customHeight="1" x14ac:dyDescent="0.35">
      <c r="B140" s="326"/>
      <c r="C140" s="332"/>
      <c r="D140" s="294" t="s">
        <v>1053</v>
      </c>
      <c r="E140" s="255"/>
      <c r="F140" s="255"/>
      <c r="G140" s="255"/>
      <c r="H140" s="255"/>
      <c r="I140" s="32">
        <v>2850</v>
      </c>
      <c r="J140" s="329"/>
      <c r="K140" s="329"/>
      <c r="L140" s="344"/>
      <c r="M140" s="345"/>
      <c r="N140" s="345"/>
      <c r="O140" s="345"/>
      <c r="P140" s="345"/>
      <c r="Q140" s="345"/>
      <c r="R140" s="345"/>
      <c r="S140" s="345"/>
      <c r="T140" s="345"/>
      <c r="U140" s="345"/>
      <c r="V140" s="345"/>
      <c r="W140" s="345"/>
      <c r="X140" s="346"/>
    </row>
    <row r="141" spans="2:24" s="18" customFormat="1" ht="15" customHeight="1" x14ac:dyDescent="0.35">
      <c r="B141" s="326"/>
      <c r="C141" s="332"/>
      <c r="D141" s="255" t="s">
        <v>906</v>
      </c>
      <c r="E141" s="255"/>
      <c r="F141" s="255"/>
      <c r="G141" s="255"/>
      <c r="H141" s="255"/>
      <c r="I141" s="32">
        <v>3061</v>
      </c>
      <c r="J141" s="329"/>
      <c r="K141" s="329"/>
      <c r="L141" s="344"/>
      <c r="M141" s="345"/>
      <c r="N141" s="345"/>
      <c r="O141" s="345"/>
      <c r="P141" s="345"/>
      <c r="Q141" s="345"/>
      <c r="R141" s="345"/>
      <c r="S141" s="345"/>
      <c r="T141" s="345"/>
      <c r="U141" s="345"/>
      <c r="V141" s="345"/>
      <c r="W141" s="345"/>
      <c r="X141" s="346"/>
    </row>
    <row r="142" spans="2:24" s="18" customFormat="1" x14ac:dyDescent="0.35">
      <c r="B142" s="326"/>
      <c r="C142" s="332"/>
      <c r="D142" s="294" t="s">
        <v>911</v>
      </c>
      <c r="E142" s="255"/>
      <c r="F142" s="255"/>
      <c r="G142" s="255"/>
      <c r="H142" s="255"/>
      <c r="I142" s="32">
        <v>3061</v>
      </c>
      <c r="J142" s="329"/>
      <c r="K142" s="329"/>
      <c r="L142" s="344"/>
      <c r="M142" s="345"/>
      <c r="N142" s="345"/>
      <c r="O142" s="345"/>
      <c r="P142" s="345"/>
      <c r="Q142" s="345"/>
      <c r="R142" s="345"/>
      <c r="S142" s="345"/>
      <c r="T142" s="345"/>
      <c r="U142" s="345"/>
      <c r="V142" s="345"/>
      <c r="W142" s="345"/>
      <c r="X142" s="346"/>
    </row>
    <row r="143" spans="2:24" s="18" customFormat="1" x14ac:dyDescent="0.35">
      <c r="B143" s="326"/>
      <c r="C143" s="332"/>
      <c r="D143" s="294" t="s">
        <v>1049</v>
      </c>
      <c r="E143" s="255"/>
      <c r="F143" s="255"/>
      <c r="G143" s="255"/>
      <c r="H143" s="255"/>
      <c r="I143" s="32">
        <v>2920</v>
      </c>
      <c r="J143" s="329"/>
      <c r="K143" s="329"/>
      <c r="L143" s="344"/>
      <c r="M143" s="345"/>
      <c r="N143" s="345"/>
      <c r="O143" s="345"/>
      <c r="P143" s="345"/>
      <c r="Q143" s="345"/>
      <c r="R143" s="345"/>
      <c r="S143" s="345"/>
      <c r="T143" s="345"/>
      <c r="U143" s="345"/>
      <c r="V143" s="345"/>
      <c r="W143" s="345"/>
      <c r="X143" s="346"/>
    </row>
    <row r="144" spans="2:24" s="18" customFormat="1" x14ac:dyDescent="0.35">
      <c r="B144" s="326"/>
      <c r="C144" s="332"/>
      <c r="D144" s="294" t="s">
        <v>1050</v>
      </c>
      <c r="E144" s="255"/>
      <c r="F144" s="255"/>
      <c r="G144" s="255"/>
      <c r="H144" s="255"/>
      <c r="I144" s="32">
        <v>2920</v>
      </c>
      <c r="J144" s="329"/>
      <c r="K144" s="329"/>
      <c r="L144" s="344"/>
      <c r="M144" s="345"/>
      <c r="N144" s="345"/>
      <c r="O144" s="345"/>
      <c r="P144" s="345"/>
      <c r="Q144" s="345"/>
      <c r="R144" s="345"/>
      <c r="S144" s="345"/>
      <c r="T144" s="345"/>
      <c r="U144" s="345"/>
      <c r="V144" s="345"/>
      <c r="W144" s="345"/>
      <c r="X144" s="346"/>
    </row>
    <row r="145" spans="2:24" s="18" customFormat="1" ht="15" customHeight="1" x14ac:dyDescent="0.35">
      <c r="B145" s="326"/>
      <c r="C145" s="332"/>
      <c r="D145" s="255" t="s">
        <v>1054</v>
      </c>
      <c r="E145" s="255"/>
      <c r="F145" s="255"/>
      <c r="G145" s="255"/>
      <c r="H145" s="255"/>
      <c r="I145" s="32">
        <v>2412</v>
      </c>
      <c r="J145" s="329"/>
      <c r="K145" s="329"/>
      <c r="L145" s="344"/>
      <c r="M145" s="345"/>
      <c r="N145" s="345"/>
      <c r="O145" s="345"/>
      <c r="P145" s="345"/>
      <c r="Q145" s="345"/>
      <c r="R145" s="345"/>
      <c r="S145" s="345"/>
      <c r="T145" s="345"/>
      <c r="U145" s="345"/>
      <c r="V145" s="345"/>
      <c r="W145" s="345"/>
      <c r="X145" s="346"/>
    </row>
    <row r="146" spans="2:24" s="18" customFormat="1" ht="15" customHeight="1" x14ac:dyDescent="0.35">
      <c r="B146" s="326"/>
      <c r="C146" s="332"/>
      <c r="D146" s="294" t="s">
        <v>908</v>
      </c>
      <c r="E146" s="255"/>
      <c r="F146" s="255"/>
      <c r="G146" s="255"/>
      <c r="H146" s="255"/>
      <c r="I146" s="32">
        <v>5443</v>
      </c>
      <c r="J146" s="329"/>
      <c r="K146" s="329"/>
      <c r="L146" s="344"/>
      <c r="M146" s="345"/>
      <c r="N146" s="345"/>
      <c r="O146" s="345"/>
      <c r="P146" s="345"/>
      <c r="Q146" s="345"/>
      <c r="R146" s="345"/>
      <c r="S146" s="345"/>
      <c r="T146" s="345"/>
      <c r="U146" s="345"/>
      <c r="V146" s="345"/>
      <c r="W146" s="345"/>
      <c r="X146" s="346"/>
    </row>
    <row r="147" spans="2:24" s="18" customFormat="1" ht="15" customHeight="1" x14ac:dyDescent="0.35">
      <c r="B147" s="326"/>
      <c r="C147" s="332"/>
      <c r="D147" s="294" t="s">
        <v>1051</v>
      </c>
      <c r="E147" s="255"/>
      <c r="F147" s="255"/>
      <c r="G147" s="255"/>
      <c r="H147" s="255"/>
      <c r="I147" s="32">
        <v>4065</v>
      </c>
      <c r="J147" s="329"/>
      <c r="K147" s="329"/>
      <c r="L147" s="344"/>
      <c r="M147" s="345"/>
      <c r="N147" s="345"/>
      <c r="O147" s="345"/>
      <c r="P147" s="345"/>
      <c r="Q147" s="345"/>
      <c r="R147" s="345"/>
      <c r="S147" s="345"/>
      <c r="T147" s="345"/>
      <c r="U147" s="345"/>
      <c r="V147" s="345"/>
      <c r="W147" s="345"/>
      <c r="X147" s="346"/>
    </row>
    <row r="148" spans="2:24" s="18" customFormat="1" ht="15" customHeight="1" x14ac:dyDescent="0.35">
      <c r="B148" s="326"/>
      <c r="C148" s="332"/>
      <c r="D148" s="294" t="s">
        <v>1052</v>
      </c>
      <c r="E148" s="255"/>
      <c r="F148" s="255"/>
      <c r="G148" s="255"/>
      <c r="H148" s="255"/>
      <c r="I148" s="32">
        <v>3694</v>
      </c>
      <c r="J148" s="329"/>
      <c r="K148" s="329"/>
      <c r="L148" s="344"/>
      <c r="M148" s="345"/>
      <c r="N148" s="345"/>
      <c r="O148" s="345"/>
      <c r="P148" s="345"/>
      <c r="Q148" s="345"/>
      <c r="R148" s="345"/>
      <c r="S148" s="345"/>
      <c r="T148" s="345"/>
      <c r="U148" s="345"/>
      <c r="V148" s="345"/>
      <c r="W148" s="345"/>
      <c r="X148" s="346"/>
    </row>
    <row r="149" spans="2:24" s="18" customFormat="1" x14ac:dyDescent="0.35">
      <c r="B149" s="326"/>
      <c r="C149" s="332"/>
      <c r="D149" s="255" t="s">
        <v>707</v>
      </c>
      <c r="E149" s="255"/>
      <c r="F149" s="255"/>
      <c r="G149" s="255"/>
      <c r="H149" s="255"/>
      <c r="I149" s="31">
        <v>2920</v>
      </c>
      <c r="J149" s="329"/>
      <c r="K149" s="329"/>
      <c r="L149" s="344"/>
      <c r="M149" s="345"/>
      <c r="N149" s="345"/>
      <c r="O149" s="345"/>
      <c r="P149" s="345"/>
      <c r="Q149" s="345"/>
      <c r="R149" s="345"/>
      <c r="S149" s="345"/>
      <c r="T149" s="345"/>
      <c r="U149" s="345"/>
      <c r="V149" s="345"/>
      <c r="W149" s="345"/>
      <c r="X149" s="346"/>
    </row>
    <row r="150" spans="2:24" s="18" customFormat="1" ht="29" x14ac:dyDescent="0.35">
      <c r="B150" s="326"/>
      <c r="C150" s="332"/>
      <c r="D150" s="255" t="s">
        <v>1055</v>
      </c>
      <c r="E150" s="255"/>
      <c r="F150" s="255"/>
      <c r="G150" s="255"/>
      <c r="H150" s="255"/>
      <c r="I150" s="31">
        <v>3065</v>
      </c>
      <c r="J150" s="329"/>
      <c r="K150" s="329"/>
      <c r="L150" s="344"/>
      <c r="M150" s="345"/>
      <c r="N150" s="345"/>
      <c r="O150" s="345"/>
      <c r="P150" s="345"/>
      <c r="Q150" s="345"/>
      <c r="R150" s="345"/>
      <c r="S150" s="345"/>
      <c r="T150" s="345"/>
      <c r="U150" s="345"/>
      <c r="V150" s="345"/>
      <c r="W150" s="345"/>
      <c r="X150" s="346"/>
    </row>
    <row r="151" spans="2:24" s="18" customFormat="1" ht="29" x14ac:dyDescent="0.35">
      <c r="B151" s="326"/>
      <c r="C151" s="332"/>
      <c r="D151" s="255" t="s">
        <v>1827</v>
      </c>
      <c r="E151" s="255"/>
      <c r="F151" s="255"/>
      <c r="G151" s="255"/>
      <c r="H151" s="255"/>
      <c r="I151" s="31" t="s">
        <v>1828</v>
      </c>
      <c r="J151" s="329"/>
      <c r="K151" s="329"/>
      <c r="L151" s="344"/>
      <c r="M151" s="345"/>
      <c r="N151" s="345"/>
      <c r="O151" s="345"/>
      <c r="P151" s="345"/>
      <c r="Q151" s="345"/>
      <c r="R151" s="345"/>
      <c r="S151" s="345"/>
      <c r="T151" s="345"/>
      <c r="U151" s="345"/>
      <c r="V151" s="345"/>
      <c r="W151" s="345"/>
      <c r="X151" s="346"/>
    </row>
    <row r="152" spans="2:24" s="18" customFormat="1" ht="29" x14ac:dyDescent="0.35">
      <c r="B152" s="326"/>
      <c r="C152" s="332"/>
      <c r="D152" s="294" t="s">
        <v>1829</v>
      </c>
      <c r="E152" s="255"/>
      <c r="F152" s="255"/>
      <c r="G152" s="255"/>
      <c r="H152" s="255"/>
      <c r="I152" s="31" t="s">
        <v>1828</v>
      </c>
      <c r="J152" s="329"/>
      <c r="K152" s="329"/>
      <c r="L152" s="344"/>
      <c r="M152" s="345"/>
      <c r="N152" s="345"/>
      <c r="O152" s="345"/>
      <c r="P152" s="345"/>
      <c r="Q152" s="345"/>
      <c r="R152" s="345"/>
      <c r="S152" s="345"/>
      <c r="T152" s="345"/>
      <c r="U152" s="345"/>
      <c r="V152" s="345"/>
      <c r="W152" s="345"/>
      <c r="X152" s="346"/>
    </row>
    <row r="153" spans="2:24" s="18" customFormat="1" ht="29" x14ac:dyDescent="0.35">
      <c r="B153" s="327"/>
      <c r="C153" s="333"/>
      <c r="D153" s="294" t="s">
        <v>1830</v>
      </c>
      <c r="E153" s="255"/>
      <c r="F153" s="255"/>
      <c r="G153" s="255"/>
      <c r="H153" s="255"/>
      <c r="I153" s="31" t="s">
        <v>1828</v>
      </c>
      <c r="J153" s="330"/>
      <c r="K153" s="330"/>
      <c r="L153" s="347"/>
      <c r="M153" s="348"/>
      <c r="N153" s="348"/>
      <c r="O153" s="348"/>
      <c r="P153" s="348"/>
      <c r="Q153" s="348"/>
      <c r="R153" s="348"/>
      <c r="S153" s="348"/>
      <c r="T153" s="348"/>
      <c r="U153" s="348"/>
      <c r="V153" s="348"/>
      <c r="W153" s="348"/>
      <c r="X153" s="349"/>
    </row>
    <row r="154" spans="2:24" s="18" customFormat="1" ht="43.5" x14ac:dyDescent="0.35">
      <c r="B154" s="325" t="s">
        <v>569</v>
      </c>
      <c r="C154" s="331" t="s">
        <v>699</v>
      </c>
      <c r="D154" s="255" t="s">
        <v>1919</v>
      </c>
      <c r="E154" s="255"/>
      <c r="F154" s="255"/>
      <c r="G154" s="255"/>
      <c r="H154" s="255"/>
      <c r="I154" s="37">
        <v>1</v>
      </c>
      <c r="J154" s="328" t="s">
        <v>273</v>
      </c>
      <c r="K154" s="328"/>
      <c r="L154" s="341" t="s">
        <v>1831</v>
      </c>
      <c r="M154" s="342"/>
      <c r="N154" s="342"/>
      <c r="O154" s="342"/>
      <c r="P154" s="342"/>
      <c r="Q154" s="342"/>
      <c r="R154" s="342"/>
      <c r="S154" s="342"/>
      <c r="T154" s="342"/>
      <c r="U154" s="342"/>
      <c r="V154" s="342"/>
      <c r="W154" s="342"/>
      <c r="X154" s="343"/>
    </row>
    <row r="155" spans="2:24" s="18" customFormat="1" ht="29" x14ac:dyDescent="0.35">
      <c r="B155" s="326"/>
      <c r="C155" s="332"/>
      <c r="D155" s="255" t="s">
        <v>1920</v>
      </c>
      <c r="E155" s="255"/>
      <c r="F155" s="255"/>
      <c r="G155" s="255"/>
      <c r="H155" s="255"/>
      <c r="I155" s="37">
        <v>1</v>
      </c>
      <c r="J155" s="329"/>
      <c r="K155" s="329"/>
      <c r="L155" s="344"/>
      <c r="M155" s="366"/>
      <c r="N155" s="366"/>
      <c r="O155" s="366"/>
      <c r="P155" s="366"/>
      <c r="Q155" s="366"/>
      <c r="R155" s="366"/>
      <c r="S155" s="366"/>
      <c r="T155" s="366"/>
      <c r="U155" s="366"/>
      <c r="V155" s="366"/>
      <c r="W155" s="366"/>
      <c r="X155" s="346"/>
    </row>
    <row r="156" spans="2:24" s="18" customFormat="1" ht="29" x14ac:dyDescent="0.35">
      <c r="B156" s="326"/>
      <c r="C156" s="332"/>
      <c r="D156" s="255" t="s">
        <v>1921</v>
      </c>
      <c r="E156" s="255"/>
      <c r="F156" s="255"/>
      <c r="G156" s="255"/>
      <c r="H156" s="255"/>
      <c r="I156" s="37">
        <v>1</v>
      </c>
      <c r="J156" s="329"/>
      <c r="K156" s="329"/>
      <c r="L156" s="344"/>
      <c r="M156" s="366"/>
      <c r="N156" s="366"/>
      <c r="O156" s="366"/>
      <c r="P156" s="366"/>
      <c r="Q156" s="366"/>
      <c r="R156" s="366"/>
      <c r="S156" s="366"/>
      <c r="T156" s="366"/>
      <c r="U156" s="366"/>
      <c r="V156" s="366"/>
      <c r="W156" s="366"/>
      <c r="X156" s="346"/>
    </row>
    <row r="157" spans="2:24" s="18" customFormat="1" ht="29" x14ac:dyDescent="0.35">
      <c r="B157" s="326"/>
      <c r="C157" s="332"/>
      <c r="D157" s="255" t="s">
        <v>1922</v>
      </c>
      <c r="E157" s="255"/>
      <c r="F157" s="255"/>
      <c r="G157" s="255"/>
      <c r="H157" s="255"/>
      <c r="I157" s="37">
        <v>1</v>
      </c>
      <c r="J157" s="329"/>
      <c r="K157" s="329"/>
      <c r="L157" s="344"/>
      <c r="M157" s="366"/>
      <c r="N157" s="366"/>
      <c r="O157" s="366"/>
      <c r="P157" s="366"/>
      <c r="Q157" s="366"/>
      <c r="R157" s="366"/>
      <c r="S157" s="366"/>
      <c r="T157" s="366"/>
      <c r="U157" s="366"/>
      <c r="V157" s="366"/>
      <c r="W157" s="366"/>
      <c r="X157" s="346"/>
    </row>
    <row r="158" spans="2:24" s="18" customFormat="1" ht="29" x14ac:dyDescent="0.35">
      <c r="B158" s="326"/>
      <c r="C158" s="332"/>
      <c r="D158" s="255" t="s">
        <v>1923</v>
      </c>
      <c r="E158" s="255"/>
      <c r="F158" s="255"/>
      <c r="G158" s="255"/>
      <c r="H158" s="255"/>
      <c r="I158" s="37">
        <v>1</v>
      </c>
      <c r="J158" s="329"/>
      <c r="K158" s="329"/>
      <c r="L158" s="344"/>
      <c r="M158" s="366"/>
      <c r="N158" s="366"/>
      <c r="O158" s="366"/>
      <c r="P158" s="366"/>
      <c r="Q158" s="366"/>
      <c r="R158" s="366"/>
      <c r="S158" s="366"/>
      <c r="T158" s="366"/>
      <c r="U158" s="366"/>
      <c r="V158" s="366"/>
      <c r="W158" s="366"/>
      <c r="X158" s="346"/>
    </row>
    <row r="159" spans="2:24" s="18" customFormat="1" ht="29" x14ac:dyDescent="0.35">
      <c r="B159" s="326"/>
      <c r="C159" s="332"/>
      <c r="D159" s="255" t="s">
        <v>1924</v>
      </c>
      <c r="E159" s="255"/>
      <c r="F159" s="255"/>
      <c r="G159" s="255"/>
      <c r="H159" s="255"/>
      <c r="I159" s="37">
        <v>1</v>
      </c>
      <c r="J159" s="329"/>
      <c r="K159" s="329"/>
      <c r="L159" s="344"/>
      <c r="M159" s="366"/>
      <c r="N159" s="366"/>
      <c r="O159" s="366"/>
      <c r="P159" s="366"/>
      <c r="Q159" s="366"/>
      <c r="R159" s="366"/>
      <c r="S159" s="366"/>
      <c r="T159" s="366"/>
      <c r="U159" s="366"/>
      <c r="V159" s="366"/>
      <c r="W159" s="366"/>
      <c r="X159" s="346"/>
    </row>
    <row r="160" spans="2:24" s="18" customFormat="1" ht="29" x14ac:dyDescent="0.35">
      <c r="B160" s="326"/>
      <c r="C160" s="332"/>
      <c r="D160" s="255" t="s">
        <v>1925</v>
      </c>
      <c r="E160" s="255"/>
      <c r="F160" s="255"/>
      <c r="G160" s="255"/>
      <c r="H160" s="255"/>
      <c r="I160" s="37">
        <v>1</v>
      </c>
      <c r="J160" s="329"/>
      <c r="K160" s="329"/>
      <c r="L160" s="344"/>
      <c r="M160" s="366"/>
      <c r="N160" s="366"/>
      <c r="O160" s="366"/>
      <c r="P160" s="366"/>
      <c r="Q160" s="366"/>
      <c r="R160" s="366"/>
      <c r="S160" s="366"/>
      <c r="T160" s="366"/>
      <c r="U160" s="366"/>
      <c r="V160" s="366"/>
      <c r="W160" s="366"/>
      <c r="X160" s="346"/>
    </row>
    <row r="161" spans="2:24" s="18" customFormat="1" ht="29" x14ac:dyDescent="0.35">
      <c r="B161" s="326"/>
      <c r="C161" s="332"/>
      <c r="D161" s="255" t="s">
        <v>1926</v>
      </c>
      <c r="E161" s="255"/>
      <c r="F161" s="255"/>
      <c r="G161" s="255"/>
      <c r="H161" s="255"/>
      <c r="I161" s="37">
        <v>1</v>
      </c>
      <c r="J161" s="329"/>
      <c r="K161" s="329"/>
      <c r="L161" s="344"/>
      <c r="M161" s="366"/>
      <c r="N161" s="366"/>
      <c r="O161" s="366"/>
      <c r="P161" s="366"/>
      <c r="Q161" s="366"/>
      <c r="R161" s="366"/>
      <c r="S161" s="366"/>
      <c r="T161" s="366"/>
      <c r="U161" s="366"/>
      <c r="V161" s="366"/>
      <c r="W161" s="366"/>
      <c r="X161" s="346"/>
    </row>
    <row r="162" spans="2:24" s="18" customFormat="1" ht="29" x14ac:dyDescent="0.35">
      <c r="B162" s="326"/>
      <c r="C162" s="332"/>
      <c r="D162" s="255" t="s">
        <v>1927</v>
      </c>
      <c r="E162" s="255"/>
      <c r="F162" s="255"/>
      <c r="G162" s="255"/>
      <c r="H162" s="255"/>
      <c r="I162" s="37">
        <v>1</v>
      </c>
      <c r="J162" s="329"/>
      <c r="K162" s="329"/>
      <c r="L162" s="344"/>
      <c r="M162" s="366"/>
      <c r="N162" s="366"/>
      <c r="O162" s="366"/>
      <c r="P162" s="366"/>
      <c r="Q162" s="366"/>
      <c r="R162" s="366"/>
      <c r="S162" s="366"/>
      <c r="T162" s="366"/>
      <c r="U162" s="366"/>
      <c r="V162" s="366"/>
      <c r="W162" s="366"/>
      <c r="X162" s="346"/>
    </row>
    <row r="163" spans="2:24" s="18" customFormat="1" ht="15" customHeight="1" x14ac:dyDescent="0.35">
      <c r="B163" s="326"/>
      <c r="C163" s="332"/>
      <c r="D163" s="294" t="s">
        <v>903</v>
      </c>
      <c r="E163" s="255"/>
      <c r="F163" s="255"/>
      <c r="G163" s="255"/>
      <c r="H163" s="255"/>
      <c r="I163" s="294">
        <v>1.1399999999999999</v>
      </c>
      <c r="J163" s="329"/>
      <c r="K163" s="329"/>
      <c r="L163" s="344"/>
      <c r="M163" s="345"/>
      <c r="N163" s="345"/>
      <c r="O163" s="345"/>
      <c r="P163" s="345"/>
      <c r="Q163" s="345"/>
      <c r="R163" s="345"/>
      <c r="S163" s="345"/>
      <c r="T163" s="345"/>
      <c r="U163" s="345"/>
      <c r="V163" s="345"/>
      <c r="W163" s="345"/>
      <c r="X163" s="346"/>
    </row>
    <row r="164" spans="2:24" s="18" customFormat="1" x14ac:dyDescent="0.35">
      <c r="B164" s="326"/>
      <c r="C164" s="332"/>
      <c r="D164" s="294" t="s">
        <v>791</v>
      </c>
      <c r="E164" s="255"/>
      <c r="F164" s="255"/>
      <c r="G164" s="255"/>
      <c r="H164" s="255"/>
      <c r="I164" s="294">
        <v>1.07</v>
      </c>
      <c r="J164" s="329"/>
      <c r="K164" s="329"/>
      <c r="L164" s="344"/>
      <c r="M164" s="345"/>
      <c r="N164" s="345"/>
      <c r="O164" s="345"/>
      <c r="P164" s="345"/>
      <c r="Q164" s="345"/>
      <c r="R164" s="345"/>
      <c r="S164" s="345"/>
      <c r="T164" s="345"/>
      <c r="U164" s="345"/>
      <c r="V164" s="345"/>
      <c r="W164" s="345"/>
      <c r="X164" s="346"/>
    </row>
    <row r="165" spans="2:24" s="18" customFormat="1" x14ac:dyDescent="0.35">
      <c r="B165" s="326"/>
      <c r="C165" s="332"/>
      <c r="D165" s="294" t="s">
        <v>1928</v>
      </c>
      <c r="E165" s="255"/>
      <c r="F165" s="255"/>
      <c r="G165" s="255"/>
      <c r="H165" s="255"/>
      <c r="I165" s="298">
        <v>1</v>
      </c>
      <c r="J165" s="329"/>
      <c r="K165" s="329"/>
      <c r="L165" s="344"/>
      <c r="M165" s="345"/>
      <c r="N165" s="345"/>
      <c r="O165" s="345"/>
      <c r="P165" s="345"/>
      <c r="Q165" s="345"/>
      <c r="R165" s="345"/>
      <c r="S165" s="345"/>
      <c r="T165" s="345"/>
      <c r="U165" s="345"/>
      <c r="V165" s="345"/>
      <c r="W165" s="345"/>
      <c r="X165" s="346"/>
    </row>
    <row r="166" spans="2:24" s="18" customFormat="1" x14ac:dyDescent="0.35">
      <c r="B166" s="326"/>
      <c r="C166" s="332"/>
      <c r="D166" s="255" t="s">
        <v>706</v>
      </c>
      <c r="E166" s="255"/>
      <c r="F166" s="255"/>
      <c r="G166" s="255"/>
      <c r="H166" s="255"/>
      <c r="I166" s="255">
        <v>1.02</v>
      </c>
      <c r="J166" s="329"/>
      <c r="K166" s="329"/>
      <c r="L166" s="344"/>
      <c r="M166" s="345"/>
      <c r="N166" s="345"/>
      <c r="O166" s="345"/>
      <c r="P166" s="345"/>
      <c r="Q166" s="345"/>
      <c r="R166" s="345"/>
      <c r="S166" s="345"/>
      <c r="T166" s="345"/>
      <c r="U166" s="345"/>
      <c r="V166" s="345"/>
      <c r="W166" s="345"/>
      <c r="X166" s="346"/>
    </row>
    <row r="167" spans="2:24" s="18" customFormat="1" x14ac:dyDescent="0.35">
      <c r="B167" s="326"/>
      <c r="C167" s="332"/>
      <c r="D167" s="294" t="s">
        <v>710</v>
      </c>
      <c r="E167" s="255"/>
      <c r="F167" s="255"/>
      <c r="G167" s="255"/>
      <c r="H167" s="255"/>
      <c r="I167" s="294">
        <v>1.0900000000000001</v>
      </c>
      <c r="J167" s="329"/>
      <c r="K167" s="329"/>
      <c r="L167" s="344"/>
      <c r="M167" s="345"/>
      <c r="N167" s="345"/>
      <c r="O167" s="345"/>
      <c r="P167" s="345"/>
      <c r="Q167" s="345"/>
      <c r="R167" s="345"/>
      <c r="S167" s="345"/>
      <c r="T167" s="345"/>
      <c r="U167" s="345"/>
      <c r="V167" s="345"/>
      <c r="W167" s="345"/>
      <c r="X167" s="346"/>
    </row>
    <row r="168" spans="2:24" s="18" customFormat="1" x14ac:dyDescent="0.35">
      <c r="B168" s="326"/>
      <c r="C168" s="332"/>
      <c r="D168" s="294" t="s">
        <v>1048</v>
      </c>
      <c r="E168" s="255"/>
      <c r="F168" s="255"/>
      <c r="G168" s="255"/>
      <c r="H168" s="255"/>
      <c r="I168" s="294">
        <v>1.1599999999999999</v>
      </c>
      <c r="J168" s="329"/>
      <c r="K168" s="329"/>
      <c r="L168" s="344"/>
      <c r="M168" s="345"/>
      <c r="N168" s="345"/>
      <c r="O168" s="345"/>
      <c r="P168" s="345"/>
      <c r="Q168" s="345"/>
      <c r="R168" s="345"/>
      <c r="S168" s="345"/>
      <c r="T168" s="345"/>
      <c r="U168" s="345"/>
      <c r="V168" s="345"/>
      <c r="W168" s="345"/>
      <c r="X168" s="346"/>
    </row>
    <row r="169" spans="2:24" s="18" customFormat="1" x14ac:dyDescent="0.35">
      <c r="B169" s="326"/>
      <c r="C169" s="332"/>
      <c r="D169" s="294" t="s">
        <v>1053</v>
      </c>
      <c r="E169" s="255"/>
      <c r="F169" s="255"/>
      <c r="G169" s="255"/>
      <c r="H169" s="255"/>
      <c r="I169" s="294">
        <v>1.02</v>
      </c>
      <c r="J169" s="329"/>
      <c r="K169" s="329"/>
      <c r="L169" s="344"/>
      <c r="M169" s="345"/>
      <c r="N169" s="345"/>
      <c r="O169" s="345"/>
      <c r="P169" s="345"/>
      <c r="Q169" s="345"/>
      <c r="R169" s="345"/>
      <c r="S169" s="345"/>
      <c r="T169" s="345"/>
      <c r="U169" s="345"/>
      <c r="V169" s="345"/>
      <c r="W169" s="345"/>
      <c r="X169" s="346"/>
    </row>
    <row r="170" spans="2:24" s="18" customFormat="1" x14ac:dyDescent="0.35">
      <c r="B170" s="326"/>
      <c r="C170" s="332"/>
      <c r="D170" s="255" t="s">
        <v>906</v>
      </c>
      <c r="E170" s="255"/>
      <c r="F170" s="255"/>
      <c r="G170" s="255"/>
      <c r="H170" s="255"/>
      <c r="I170" s="294">
        <v>1.23</v>
      </c>
      <c r="J170" s="329"/>
      <c r="K170" s="329"/>
      <c r="L170" s="344"/>
      <c r="M170" s="345"/>
      <c r="N170" s="345"/>
      <c r="O170" s="345"/>
      <c r="P170" s="345"/>
      <c r="Q170" s="345"/>
      <c r="R170" s="345"/>
      <c r="S170" s="345"/>
      <c r="T170" s="345"/>
      <c r="U170" s="345"/>
      <c r="V170" s="345"/>
      <c r="W170" s="345"/>
      <c r="X170" s="346"/>
    </row>
    <row r="171" spans="2:24" s="18" customFormat="1" x14ac:dyDescent="0.35">
      <c r="B171" s="326"/>
      <c r="C171" s="332"/>
      <c r="D171" s="294" t="s">
        <v>911</v>
      </c>
      <c r="E171" s="255"/>
      <c r="F171" s="255"/>
      <c r="G171" s="255"/>
      <c r="H171" s="255"/>
      <c r="I171" s="294">
        <v>1.1299999999999999</v>
      </c>
      <c r="J171" s="329"/>
      <c r="K171" s="329"/>
      <c r="L171" s="344"/>
      <c r="M171" s="345"/>
      <c r="N171" s="345"/>
      <c r="O171" s="345"/>
      <c r="P171" s="345"/>
      <c r="Q171" s="345"/>
      <c r="R171" s="345"/>
      <c r="S171" s="345"/>
      <c r="T171" s="345"/>
      <c r="U171" s="345"/>
      <c r="V171" s="345"/>
      <c r="W171" s="345"/>
      <c r="X171" s="346"/>
    </row>
    <row r="172" spans="2:24" s="18" customFormat="1" ht="30" customHeight="1" x14ac:dyDescent="0.35">
      <c r="B172" s="326"/>
      <c r="C172" s="332"/>
      <c r="D172" s="294" t="s">
        <v>1049</v>
      </c>
      <c r="E172" s="255"/>
      <c r="F172" s="255"/>
      <c r="G172" s="255"/>
      <c r="H172" s="255"/>
      <c r="I172" s="294">
        <v>1.17</v>
      </c>
      <c r="J172" s="329"/>
      <c r="K172" s="329"/>
      <c r="L172" s="344"/>
      <c r="M172" s="345"/>
      <c r="N172" s="345"/>
      <c r="O172" s="345"/>
      <c r="P172" s="345"/>
      <c r="Q172" s="345"/>
      <c r="R172" s="345"/>
      <c r="S172" s="345"/>
      <c r="T172" s="345"/>
      <c r="U172" s="345"/>
      <c r="V172" s="345"/>
      <c r="W172" s="345"/>
      <c r="X172" s="346"/>
    </row>
    <row r="173" spans="2:24" s="18" customFormat="1" x14ac:dyDescent="0.35">
      <c r="B173" s="326"/>
      <c r="C173" s="332"/>
      <c r="D173" s="294" t="s">
        <v>1050</v>
      </c>
      <c r="E173" s="255"/>
      <c r="F173" s="255"/>
      <c r="G173" s="255"/>
      <c r="H173" s="255"/>
      <c r="I173" s="294">
        <v>1.1000000000000001</v>
      </c>
      <c r="J173" s="329"/>
      <c r="K173" s="329"/>
      <c r="L173" s="344"/>
      <c r="M173" s="345"/>
      <c r="N173" s="345"/>
      <c r="O173" s="345"/>
      <c r="P173" s="345"/>
      <c r="Q173" s="345"/>
      <c r="R173" s="345"/>
      <c r="S173" s="345"/>
      <c r="T173" s="345"/>
      <c r="U173" s="345"/>
      <c r="V173" s="345"/>
      <c r="W173" s="345"/>
      <c r="X173" s="346"/>
    </row>
    <row r="174" spans="2:24" s="18" customFormat="1" x14ac:dyDescent="0.35">
      <c r="B174" s="326"/>
      <c r="C174" s="332"/>
      <c r="D174" s="255" t="s">
        <v>1054</v>
      </c>
      <c r="E174" s="255"/>
      <c r="F174" s="255"/>
      <c r="G174" s="255"/>
      <c r="H174" s="255"/>
      <c r="I174" s="294">
        <v>1.1200000000000001</v>
      </c>
      <c r="J174" s="329"/>
      <c r="K174" s="329"/>
      <c r="L174" s="344"/>
      <c r="M174" s="345"/>
      <c r="N174" s="345"/>
      <c r="O174" s="345"/>
      <c r="P174" s="345"/>
      <c r="Q174" s="345"/>
      <c r="R174" s="345"/>
      <c r="S174" s="345"/>
      <c r="T174" s="345"/>
      <c r="U174" s="345"/>
      <c r="V174" s="345"/>
      <c r="W174" s="345"/>
      <c r="X174" s="346"/>
    </row>
    <row r="175" spans="2:24" s="18" customFormat="1" ht="30" customHeight="1" x14ac:dyDescent="0.35">
      <c r="B175" s="326"/>
      <c r="C175" s="332"/>
      <c r="D175" s="294" t="s">
        <v>908</v>
      </c>
      <c r="E175" s="255"/>
      <c r="F175" s="255"/>
      <c r="G175" s="255"/>
      <c r="H175" s="255"/>
      <c r="I175" s="294">
        <v>1</v>
      </c>
      <c r="J175" s="329"/>
      <c r="K175" s="329"/>
      <c r="L175" s="344"/>
      <c r="M175" s="345"/>
      <c r="N175" s="345"/>
      <c r="O175" s="345"/>
      <c r="P175" s="345"/>
      <c r="Q175" s="345"/>
      <c r="R175" s="345"/>
      <c r="S175" s="345"/>
      <c r="T175" s="345"/>
      <c r="U175" s="345"/>
      <c r="V175" s="345"/>
      <c r="W175" s="345"/>
      <c r="X175" s="346"/>
    </row>
    <row r="176" spans="2:24" s="18" customFormat="1" x14ac:dyDescent="0.35">
      <c r="B176" s="326"/>
      <c r="C176" s="332"/>
      <c r="D176" s="294" t="s">
        <v>1051</v>
      </c>
      <c r="E176" s="255"/>
      <c r="F176" s="255"/>
      <c r="G176" s="255"/>
      <c r="H176" s="255"/>
      <c r="I176" s="294">
        <v>1</v>
      </c>
      <c r="J176" s="329"/>
      <c r="K176" s="329"/>
      <c r="L176" s="344"/>
      <c r="M176" s="345"/>
      <c r="N176" s="345"/>
      <c r="O176" s="345"/>
      <c r="P176" s="345"/>
      <c r="Q176" s="345"/>
      <c r="R176" s="345"/>
      <c r="S176" s="345"/>
      <c r="T176" s="345"/>
      <c r="U176" s="345"/>
      <c r="V176" s="345"/>
      <c r="W176" s="345"/>
      <c r="X176" s="346"/>
    </row>
    <row r="177" spans="2:24" s="18" customFormat="1" x14ac:dyDescent="0.35">
      <c r="B177" s="326"/>
      <c r="C177" s="332"/>
      <c r="D177" s="294" t="s">
        <v>1052</v>
      </c>
      <c r="E177" s="255"/>
      <c r="F177" s="255"/>
      <c r="G177" s="255"/>
      <c r="H177" s="255"/>
      <c r="I177" s="294">
        <v>1.0900000000000001</v>
      </c>
      <c r="J177" s="329"/>
      <c r="K177" s="329"/>
      <c r="L177" s="344"/>
      <c r="M177" s="345"/>
      <c r="N177" s="345"/>
      <c r="O177" s="345"/>
      <c r="P177" s="345"/>
      <c r="Q177" s="345"/>
      <c r="R177" s="345"/>
      <c r="S177" s="345"/>
      <c r="T177" s="345"/>
      <c r="U177" s="345"/>
      <c r="V177" s="345"/>
      <c r="W177" s="345"/>
      <c r="X177" s="346"/>
    </row>
    <row r="178" spans="2:24" s="18" customFormat="1" x14ac:dyDescent="0.35">
      <c r="B178" s="326"/>
      <c r="C178" s="332"/>
      <c r="D178" s="255" t="s">
        <v>707</v>
      </c>
      <c r="E178" s="255"/>
      <c r="F178" s="255"/>
      <c r="G178" s="255"/>
      <c r="H178" s="255"/>
      <c r="I178" s="255">
        <v>1</v>
      </c>
      <c r="J178" s="329"/>
      <c r="K178" s="329"/>
      <c r="L178" s="344"/>
      <c r="M178" s="345"/>
      <c r="N178" s="345"/>
      <c r="O178" s="345"/>
      <c r="P178" s="345"/>
      <c r="Q178" s="345"/>
      <c r="R178" s="345"/>
      <c r="S178" s="345"/>
      <c r="T178" s="345"/>
      <c r="U178" s="345"/>
      <c r="V178" s="345"/>
      <c r="W178" s="345"/>
      <c r="X178" s="346"/>
    </row>
    <row r="179" spans="2:24" s="18" customFormat="1" ht="29" x14ac:dyDescent="0.35">
      <c r="B179" s="326"/>
      <c r="C179" s="332"/>
      <c r="D179" s="255" t="s">
        <v>1055</v>
      </c>
      <c r="E179" s="255"/>
      <c r="F179" s="255"/>
      <c r="G179" s="255"/>
      <c r="H179" s="255"/>
      <c r="I179" s="255">
        <v>1.06</v>
      </c>
      <c r="J179" s="329"/>
      <c r="K179" s="329"/>
      <c r="L179" s="344"/>
      <c r="M179" s="345"/>
      <c r="N179" s="345"/>
      <c r="O179" s="345"/>
      <c r="P179" s="345"/>
      <c r="Q179" s="345"/>
      <c r="R179" s="345"/>
      <c r="S179" s="345"/>
      <c r="T179" s="345"/>
      <c r="U179" s="345"/>
      <c r="V179" s="345"/>
      <c r="W179" s="345"/>
      <c r="X179" s="346"/>
    </row>
    <row r="180" spans="2:24" s="18" customFormat="1" ht="29" x14ac:dyDescent="0.35">
      <c r="B180" s="326"/>
      <c r="C180" s="332"/>
      <c r="D180" s="255" t="s">
        <v>1827</v>
      </c>
      <c r="E180" s="255"/>
      <c r="F180" s="255"/>
      <c r="G180" s="255"/>
      <c r="H180" s="255"/>
      <c r="I180" s="298">
        <v>1</v>
      </c>
      <c r="J180" s="329"/>
      <c r="K180" s="329"/>
      <c r="L180" s="344"/>
      <c r="M180" s="345"/>
      <c r="N180" s="345"/>
      <c r="O180" s="345"/>
      <c r="P180" s="345"/>
      <c r="Q180" s="345"/>
      <c r="R180" s="345"/>
      <c r="S180" s="345"/>
      <c r="T180" s="345"/>
      <c r="U180" s="345"/>
      <c r="V180" s="345"/>
      <c r="W180" s="345"/>
      <c r="X180" s="346"/>
    </row>
    <row r="181" spans="2:24" s="18" customFormat="1" x14ac:dyDescent="0.35">
      <c r="B181" s="326"/>
      <c r="C181" s="332"/>
      <c r="D181" s="294" t="s">
        <v>1829</v>
      </c>
      <c r="E181" s="255"/>
      <c r="F181" s="255"/>
      <c r="G181" s="255"/>
      <c r="H181" s="255"/>
      <c r="I181" s="294">
        <v>1.29</v>
      </c>
      <c r="J181" s="329"/>
      <c r="K181" s="329"/>
      <c r="L181" s="344"/>
      <c r="M181" s="345"/>
      <c r="N181" s="345"/>
      <c r="O181" s="345"/>
      <c r="P181" s="345"/>
      <c r="Q181" s="345"/>
      <c r="R181" s="345"/>
      <c r="S181" s="345"/>
      <c r="T181" s="345"/>
      <c r="U181" s="345"/>
      <c r="V181" s="345"/>
      <c r="W181" s="345"/>
      <c r="X181" s="346"/>
    </row>
    <row r="182" spans="2:24" s="18" customFormat="1" x14ac:dyDescent="0.35">
      <c r="B182" s="327"/>
      <c r="C182" s="333"/>
      <c r="D182" s="294" t="s">
        <v>1830</v>
      </c>
      <c r="E182" s="255"/>
      <c r="F182" s="255"/>
      <c r="G182" s="255"/>
      <c r="H182" s="255"/>
      <c r="I182" s="294">
        <v>1.5</v>
      </c>
      <c r="J182" s="330"/>
      <c r="K182" s="330"/>
      <c r="L182" s="347"/>
      <c r="M182" s="348"/>
      <c r="N182" s="348"/>
      <c r="O182" s="348"/>
      <c r="P182" s="348"/>
      <c r="Q182" s="348"/>
      <c r="R182" s="348"/>
      <c r="S182" s="348"/>
      <c r="T182" s="348"/>
      <c r="U182" s="348"/>
      <c r="V182" s="348"/>
      <c r="W182" s="348"/>
      <c r="X182" s="349"/>
    </row>
    <row r="183" spans="2:24" s="18" customFormat="1" ht="15" customHeight="1" x14ac:dyDescent="0.35">
      <c r="B183" s="325" t="s">
        <v>737</v>
      </c>
      <c r="C183" s="362" t="s">
        <v>1832</v>
      </c>
      <c r="D183" s="294" t="s">
        <v>1833</v>
      </c>
      <c r="E183" s="255"/>
      <c r="F183" s="255"/>
      <c r="G183" s="255"/>
      <c r="H183" s="255"/>
      <c r="I183" s="41">
        <v>0.89</v>
      </c>
      <c r="J183" s="328" t="s">
        <v>281</v>
      </c>
      <c r="K183" s="328"/>
      <c r="L183" s="341" t="s">
        <v>1834</v>
      </c>
      <c r="M183" s="342"/>
      <c r="N183" s="342"/>
      <c r="O183" s="342"/>
      <c r="P183" s="342"/>
      <c r="Q183" s="342"/>
      <c r="R183" s="342"/>
      <c r="S183" s="342"/>
      <c r="T183" s="342"/>
      <c r="U183" s="342"/>
      <c r="V183" s="342"/>
      <c r="W183" s="342"/>
      <c r="X183" s="343"/>
    </row>
    <row r="184" spans="2:24" s="18" customFormat="1" ht="29" x14ac:dyDescent="0.35">
      <c r="B184" s="327"/>
      <c r="C184" s="362"/>
      <c r="D184" s="255" t="s">
        <v>1835</v>
      </c>
      <c r="E184" s="255"/>
      <c r="F184" s="255"/>
      <c r="G184" s="255"/>
      <c r="H184" s="255"/>
      <c r="I184" s="41">
        <v>0.97</v>
      </c>
      <c r="J184" s="330"/>
      <c r="K184" s="330"/>
      <c r="L184" s="347"/>
      <c r="M184" s="348"/>
      <c r="N184" s="348"/>
      <c r="O184" s="348"/>
      <c r="P184" s="348"/>
      <c r="Q184" s="348"/>
      <c r="R184" s="348"/>
      <c r="S184" s="348"/>
      <c r="T184" s="348"/>
      <c r="U184" s="348"/>
      <c r="V184" s="348"/>
      <c r="W184" s="348"/>
      <c r="X184" s="349"/>
    </row>
    <row r="185" spans="2:24" x14ac:dyDescent="0.35">
      <c r="B185" s="388" t="s">
        <v>1944</v>
      </c>
      <c r="C185" s="495" t="s">
        <v>1945</v>
      </c>
      <c r="D185" s="288" t="s">
        <v>1946</v>
      </c>
      <c r="E185" s="288"/>
      <c r="F185" s="288"/>
      <c r="G185" s="288"/>
      <c r="H185" s="288"/>
      <c r="I185" s="109">
        <v>1</v>
      </c>
      <c r="J185" s="351" t="s">
        <v>273</v>
      </c>
      <c r="K185" s="474" t="s">
        <v>732</v>
      </c>
      <c r="L185" s="510" t="s">
        <v>1947</v>
      </c>
      <c r="M185" s="510"/>
      <c r="N185" s="510"/>
      <c r="O185" s="510"/>
      <c r="P185" s="510"/>
      <c r="Q185" s="510"/>
      <c r="R185" s="510"/>
      <c r="S185" s="510"/>
      <c r="T185" s="510"/>
      <c r="U185" s="510"/>
      <c r="V185" s="510"/>
      <c r="W185" s="510"/>
      <c r="X185" s="510"/>
    </row>
    <row r="186" spans="2:24" ht="15" customHeight="1" x14ac:dyDescent="0.35">
      <c r="B186" s="388"/>
      <c r="C186" s="495"/>
      <c r="D186" s="487" t="s">
        <v>1948</v>
      </c>
      <c r="E186" s="495" t="s">
        <v>1949</v>
      </c>
      <c r="F186" s="288" t="s">
        <v>1932</v>
      </c>
      <c r="G186" s="288"/>
      <c r="H186" s="288"/>
      <c r="I186" s="41">
        <v>0.45</v>
      </c>
      <c r="J186" s="351"/>
      <c r="K186" s="474"/>
      <c r="L186" s="510"/>
      <c r="M186" s="510"/>
      <c r="N186" s="510"/>
      <c r="O186" s="510"/>
      <c r="P186" s="510"/>
      <c r="Q186" s="510"/>
      <c r="R186" s="510"/>
      <c r="S186" s="510"/>
      <c r="T186" s="510"/>
      <c r="U186" s="510"/>
      <c r="V186" s="510"/>
      <c r="W186" s="510"/>
      <c r="X186" s="510"/>
    </row>
    <row r="187" spans="2:24" x14ac:dyDescent="0.35">
      <c r="B187" s="388"/>
      <c r="C187" s="495"/>
      <c r="D187" s="487"/>
      <c r="E187" s="495"/>
      <c r="F187" s="288" t="s">
        <v>1950</v>
      </c>
      <c r="G187" s="288"/>
      <c r="H187" s="288"/>
      <c r="I187" s="41">
        <v>0.52</v>
      </c>
      <c r="J187" s="351"/>
      <c r="K187" s="474"/>
      <c r="L187" s="510"/>
      <c r="M187" s="510"/>
      <c r="N187" s="510"/>
      <c r="O187" s="510"/>
      <c r="P187" s="510"/>
      <c r="Q187" s="510"/>
      <c r="R187" s="510"/>
      <c r="S187" s="510"/>
      <c r="T187" s="510"/>
      <c r="U187" s="510"/>
      <c r="V187" s="510"/>
      <c r="W187" s="510"/>
      <c r="X187" s="510"/>
    </row>
    <row r="188" spans="2:24" s="18" customFormat="1" ht="15" customHeight="1" x14ac:dyDescent="0.35">
      <c r="B188" s="236" t="s">
        <v>1813</v>
      </c>
      <c r="C188" s="242"/>
      <c r="D188" s="242"/>
      <c r="E188" s="242"/>
      <c r="F188" s="242"/>
      <c r="G188" s="242"/>
      <c r="H188" s="269"/>
      <c r="I188" s="300"/>
      <c r="J188" s="239" t="s">
        <v>514</v>
      </c>
      <c r="K188" s="239"/>
      <c r="L188" s="347" t="s">
        <v>1836</v>
      </c>
      <c r="M188" s="348"/>
      <c r="N188" s="348"/>
      <c r="O188" s="348"/>
      <c r="P188" s="348"/>
      <c r="Q188" s="348"/>
      <c r="R188" s="348"/>
      <c r="S188" s="348"/>
      <c r="T188" s="348"/>
      <c r="U188" s="348"/>
      <c r="V188" s="348"/>
      <c r="W188" s="348"/>
      <c r="X188" s="349"/>
    </row>
    <row r="189" spans="2:24" s="18" customFormat="1" ht="42" customHeight="1" x14ac:dyDescent="0.35">
      <c r="B189" s="354" t="s">
        <v>580</v>
      </c>
      <c r="C189" s="331" t="s">
        <v>699</v>
      </c>
      <c r="D189" s="255" t="s">
        <v>1919</v>
      </c>
      <c r="E189" s="331" t="s">
        <v>1182</v>
      </c>
      <c r="F189" s="331" t="s">
        <v>746</v>
      </c>
      <c r="G189" s="242"/>
      <c r="H189" s="269"/>
      <c r="I189" s="33">
        <v>0</v>
      </c>
      <c r="J189" s="328" t="s">
        <v>273</v>
      </c>
      <c r="K189" s="328"/>
      <c r="L189" s="341" t="s">
        <v>1837</v>
      </c>
      <c r="M189" s="342"/>
      <c r="N189" s="342"/>
      <c r="O189" s="342"/>
      <c r="P189" s="342"/>
      <c r="Q189" s="342"/>
      <c r="R189" s="342"/>
      <c r="S189" s="342"/>
      <c r="T189" s="342"/>
      <c r="U189" s="342"/>
      <c r="V189" s="342"/>
      <c r="W189" s="342"/>
      <c r="X189" s="343"/>
    </row>
    <row r="190" spans="2:24" s="18" customFormat="1" ht="42" customHeight="1" x14ac:dyDescent="0.35">
      <c r="B190" s="355"/>
      <c r="C190" s="332"/>
      <c r="D190" s="255" t="s">
        <v>1920</v>
      </c>
      <c r="E190" s="332"/>
      <c r="F190" s="332"/>
      <c r="G190" s="242"/>
      <c r="H190" s="269"/>
      <c r="I190" s="33">
        <v>0</v>
      </c>
      <c r="J190" s="329"/>
      <c r="K190" s="329"/>
      <c r="L190" s="344"/>
      <c r="M190" s="366"/>
      <c r="N190" s="366"/>
      <c r="O190" s="366"/>
      <c r="P190" s="366"/>
      <c r="Q190" s="366"/>
      <c r="R190" s="366"/>
      <c r="S190" s="366"/>
      <c r="T190" s="366"/>
      <c r="U190" s="366"/>
      <c r="V190" s="366"/>
      <c r="W190" s="366"/>
      <c r="X190" s="346"/>
    </row>
    <row r="191" spans="2:24" s="18" customFormat="1" ht="42" customHeight="1" x14ac:dyDescent="0.35">
      <c r="B191" s="355"/>
      <c r="C191" s="332"/>
      <c r="D191" s="255" t="s">
        <v>1921</v>
      </c>
      <c r="E191" s="332"/>
      <c r="F191" s="332"/>
      <c r="G191" s="242"/>
      <c r="H191" s="269"/>
      <c r="I191" s="33">
        <v>0</v>
      </c>
      <c r="J191" s="329"/>
      <c r="K191" s="329"/>
      <c r="L191" s="344"/>
      <c r="M191" s="366"/>
      <c r="N191" s="366"/>
      <c r="O191" s="366"/>
      <c r="P191" s="366"/>
      <c r="Q191" s="366"/>
      <c r="R191" s="366"/>
      <c r="S191" s="366"/>
      <c r="T191" s="366"/>
      <c r="U191" s="366"/>
      <c r="V191" s="366"/>
      <c r="W191" s="366"/>
      <c r="X191" s="346"/>
    </row>
    <row r="192" spans="2:24" s="18" customFormat="1" ht="42" customHeight="1" x14ac:dyDescent="0.35">
      <c r="B192" s="355"/>
      <c r="C192" s="332"/>
      <c r="D192" s="255" t="s">
        <v>1922</v>
      </c>
      <c r="E192" s="332"/>
      <c r="F192" s="332"/>
      <c r="G192" s="242"/>
      <c r="H192" s="269"/>
      <c r="I192" s="33">
        <v>0</v>
      </c>
      <c r="J192" s="329"/>
      <c r="K192" s="329"/>
      <c r="L192" s="344"/>
      <c r="M192" s="366"/>
      <c r="N192" s="366"/>
      <c r="O192" s="366"/>
      <c r="P192" s="366"/>
      <c r="Q192" s="366"/>
      <c r="R192" s="366"/>
      <c r="S192" s="366"/>
      <c r="T192" s="366"/>
      <c r="U192" s="366"/>
      <c r="V192" s="366"/>
      <c r="W192" s="366"/>
      <c r="X192" s="346"/>
    </row>
    <row r="193" spans="2:35" s="18" customFormat="1" ht="42" customHeight="1" x14ac:dyDescent="0.35">
      <c r="B193" s="355"/>
      <c r="C193" s="332"/>
      <c r="D193" s="255" t="s">
        <v>1923</v>
      </c>
      <c r="E193" s="332"/>
      <c r="F193" s="332"/>
      <c r="G193" s="242"/>
      <c r="H193" s="269"/>
      <c r="I193" s="33">
        <v>0</v>
      </c>
      <c r="J193" s="329"/>
      <c r="K193" s="329"/>
      <c r="L193" s="344"/>
      <c r="M193" s="366"/>
      <c r="N193" s="366"/>
      <c r="O193" s="366"/>
      <c r="P193" s="366"/>
      <c r="Q193" s="366"/>
      <c r="R193" s="366"/>
      <c r="S193" s="366"/>
      <c r="T193" s="366"/>
      <c r="U193" s="366"/>
      <c r="V193" s="366"/>
      <c r="W193" s="366"/>
      <c r="X193" s="346"/>
    </row>
    <row r="194" spans="2:35" s="18" customFormat="1" ht="42" customHeight="1" x14ac:dyDescent="0.35">
      <c r="B194" s="355"/>
      <c r="C194" s="332"/>
      <c r="D194" s="255" t="s">
        <v>1924</v>
      </c>
      <c r="E194" s="332"/>
      <c r="F194" s="332"/>
      <c r="G194" s="242"/>
      <c r="H194" s="269"/>
      <c r="I194" s="33">
        <v>0</v>
      </c>
      <c r="J194" s="329"/>
      <c r="K194" s="329"/>
      <c r="L194" s="344"/>
      <c r="M194" s="366"/>
      <c r="N194" s="366"/>
      <c r="O194" s="366"/>
      <c r="P194" s="366"/>
      <c r="Q194" s="366"/>
      <c r="R194" s="366"/>
      <c r="S194" s="366"/>
      <c r="T194" s="366"/>
      <c r="U194" s="366"/>
      <c r="V194" s="366"/>
      <c r="W194" s="366"/>
      <c r="X194" s="346"/>
    </row>
    <row r="195" spans="2:35" s="18" customFormat="1" ht="42" customHeight="1" x14ac:dyDescent="0.35">
      <c r="B195" s="355"/>
      <c r="C195" s="332"/>
      <c r="D195" s="255" t="s">
        <v>1925</v>
      </c>
      <c r="E195" s="332"/>
      <c r="F195" s="332"/>
      <c r="G195" s="242"/>
      <c r="H195" s="269"/>
      <c r="I195" s="33">
        <v>0</v>
      </c>
      <c r="J195" s="329"/>
      <c r="K195" s="329"/>
      <c r="L195" s="344"/>
      <c r="M195" s="366"/>
      <c r="N195" s="366"/>
      <c r="O195" s="366"/>
      <c r="P195" s="366"/>
      <c r="Q195" s="366"/>
      <c r="R195" s="366"/>
      <c r="S195" s="366"/>
      <c r="T195" s="366"/>
      <c r="U195" s="366"/>
      <c r="V195" s="366"/>
      <c r="W195" s="366"/>
      <c r="X195" s="346"/>
    </row>
    <row r="196" spans="2:35" s="18" customFormat="1" ht="42" customHeight="1" x14ac:dyDescent="0.35">
      <c r="B196" s="355"/>
      <c r="C196" s="332"/>
      <c r="D196" s="255" t="s">
        <v>1926</v>
      </c>
      <c r="E196" s="332"/>
      <c r="F196" s="332"/>
      <c r="G196" s="242"/>
      <c r="H196" s="269"/>
      <c r="I196" s="33">
        <v>0</v>
      </c>
      <c r="J196" s="329"/>
      <c r="K196" s="329"/>
      <c r="L196" s="344"/>
      <c r="M196" s="366"/>
      <c r="N196" s="366"/>
      <c r="O196" s="366"/>
      <c r="P196" s="366"/>
      <c r="Q196" s="366"/>
      <c r="R196" s="366"/>
      <c r="S196" s="366"/>
      <c r="T196" s="366"/>
      <c r="U196" s="366"/>
      <c r="V196" s="366"/>
      <c r="W196" s="366"/>
      <c r="X196" s="346"/>
    </row>
    <row r="197" spans="2:35" s="18" customFormat="1" ht="42" customHeight="1" x14ac:dyDescent="0.35">
      <c r="B197" s="355"/>
      <c r="C197" s="332"/>
      <c r="D197" s="255" t="s">
        <v>1927</v>
      </c>
      <c r="E197" s="332"/>
      <c r="F197" s="332"/>
      <c r="G197" s="242"/>
      <c r="H197" s="269"/>
      <c r="I197" s="33">
        <v>0</v>
      </c>
      <c r="J197" s="329"/>
      <c r="K197" s="329"/>
      <c r="L197" s="344"/>
      <c r="M197" s="366"/>
      <c r="N197" s="366"/>
      <c r="O197" s="366"/>
      <c r="P197" s="366"/>
      <c r="Q197" s="366"/>
      <c r="R197" s="366"/>
      <c r="S197" s="366"/>
      <c r="T197" s="366"/>
      <c r="U197" s="366"/>
      <c r="V197" s="366"/>
      <c r="W197" s="366"/>
      <c r="X197" s="346"/>
    </row>
    <row r="198" spans="2:35" s="40" customFormat="1" ht="29.25" customHeight="1" x14ac:dyDescent="0.35">
      <c r="B198" s="355"/>
      <c r="C198" s="332"/>
      <c r="D198" s="294" t="s">
        <v>903</v>
      </c>
      <c r="E198" s="332"/>
      <c r="F198" s="332"/>
      <c r="G198" s="255"/>
      <c r="H198" s="255"/>
      <c r="I198" s="294">
        <v>0.36</v>
      </c>
      <c r="J198" s="329"/>
      <c r="K198" s="329"/>
      <c r="L198" s="344"/>
      <c r="M198" s="345"/>
      <c r="N198" s="345"/>
      <c r="O198" s="345"/>
      <c r="P198" s="345"/>
      <c r="Q198" s="345"/>
      <c r="R198" s="345"/>
      <c r="S198" s="345"/>
      <c r="T198" s="345"/>
      <c r="U198" s="345"/>
      <c r="V198" s="345"/>
      <c r="W198" s="345"/>
      <c r="X198" s="346"/>
      <c r="AA198" s="18"/>
      <c r="AB198" s="18"/>
      <c r="AC198" s="18"/>
      <c r="AD198" s="18"/>
      <c r="AE198" s="18"/>
      <c r="AF198" s="18"/>
      <c r="AG198" s="18"/>
      <c r="AH198" s="18"/>
      <c r="AI198" s="18"/>
    </row>
    <row r="199" spans="2:35" s="18" customFormat="1" x14ac:dyDescent="0.35">
      <c r="B199" s="355"/>
      <c r="C199" s="332"/>
      <c r="D199" s="294" t="s">
        <v>791</v>
      </c>
      <c r="E199" s="332"/>
      <c r="F199" s="332"/>
      <c r="G199" s="255"/>
      <c r="H199" s="255"/>
      <c r="I199" s="294">
        <v>0.45</v>
      </c>
      <c r="J199" s="329"/>
      <c r="K199" s="329"/>
      <c r="L199" s="344"/>
      <c r="M199" s="345"/>
      <c r="N199" s="345"/>
      <c r="O199" s="345"/>
      <c r="P199" s="345"/>
      <c r="Q199" s="345"/>
      <c r="R199" s="345"/>
      <c r="S199" s="345"/>
      <c r="T199" s="345"/>
      <c r="U199" s="345"/>
      <c r="V199" s="345"/>
      <c r="W199" s="345"/>
      <c r="X199" s="346"/>
    </row>
    <row r="200" spans="2:35" s="18" customFormat="1" x14ac:dyDescent="0.35">
      <c r="B200" s="355"/>
      <c r="C200" s="332"/>
      <c r="D200" s="294" t="s">
        <v>1928</v>
      </c>
      <c r="E200" s="332"/>
      <c r="F200" s="332"/>
      <c r="G200" s="255"/>
      <c r="H200" s="255"/>
      <c r="I200" s="33">
        <v>0</v>
      </c>
      <c r="J200" s="329"/>
      <c r="K200" s="329"/>
      <c r="L200" s="344"/>
      <c r="M200" s="345"/>
      <c r="N200" s="345"/>
      <c r="O200" s="345"/>
      <c r="P200" s="345"/>
      <c r="Q200" s="345"/>
      <c r="R200" s="345"/>
      <c r="S200" s="345"/>
      <c r="T200" s="345"/>
      <c r="U200" s="345"/>
      <c r="V200" s="345"/>
      <c r="W200" s="345"/>
      <c r="X200" s="346"/>
    </row>
    <row r="201" spans="2:35" s="18" customFormat="1" x14ac:dyDescent="0.35">
      <c r="B201" s="355"/>
      <c r="C201" s="332"/>
      <c r="D201" s="255" t="s">
        <v>706</v>
      </c>
      <c r="E201" s="332"/>
      <c r="F201" s="332"/>
      <c r="G201" s="255"/>
      <c r="H201" s="255"/>
      <c r="I201" s="255">
        <v>0.3</v>
      </c>
      <c r="J201" s="329"/>
      <c r="K201" s="329"/>
      <c r="L201" s="344"/>
      <c r="M201" s="345"/>
      <c r="N201" s="345"/>
      <c r="O201" s="345"/>
      <c r="P201" s="345"/>
      <c r="Q201" s="345"/>
      <c r="R201" s="345"/>
      <c r="S201" s="345"/>
      <c r="T201" s="345"/>
      <c r="U201" s="345"/>
      <c r="V201" s="345"/>
      <c r="W201" s="345"/>
      <c r="X201" s="346"/>
    </row>
    <row r="202" spans="2:35" s="18" customFormat="1" x14ac:dyDescent="0.35">
      <c r="B202" s="355"/>
      <c r="C202" s="332"/>
      <c r="D202" s="294" t="s">
        <v>710</v>
      </c>
      <c r="E202" s="332"/>
      <c r="F202" s="332"/>
      <c r="G202" s="255"/>
      <c r="H202" s="255"/>
      <c r="I202" s="294">
        <v>0.35</v>
      </c>
      <c r="J202" s="329"/>
      <c r="K202" s="329"/>
      <c r="L202" s="344"/>
      <c r="M202" s="345"/>
      <c r="N202" s="345"/>
      <c r="O202" s="345"/>
      <c r="P202" s="345"/>
      <c r="Q202" s="345"/>
      <c r="R202" s="345"/>
      <c r="S202" s="345"/>
      <c r="T202" s="345"/>
      <c r="U202" s="345"/>
      <c r="V202" s="345"/>
      <c r="W202" s="345"/>
      <c r="X202" s="346"/>
    </row>
    <row r="203" spans="2:35" s="18" customFormat="1" x14ac:dyDescent="0.35">
      <c r="B203" s="355"/>
      <c r="C203" s="332"/>
      <c r="D203" s="294" t="s">
        <v>1048</v>
      </c>
      <c r="E203" s="332"/>
      <c r="F203" s="332"/>
      <c r="G203" s="255"/>
      <c r="H203" s="255"/>
      <c r="I203" s="294">
        <v>0.18</v>
      </c>
      <c r="J203" s="329"/>
      <c r="K203" s="329"/>
      <c r="L203" s="344"/>
      <c r="M203" s="345"/>
      <c r="N203" s="345"/>
      <c r="O203" s="345"/>
      <c r="P203" s="345"/>
      <c r="Q203" s="345"/>
      <c r="R203" s="345"/>
      <c r="S203" s="345"/>
      <c r="T203" s="345"/>
      <c r="U203" s="345"/>
      <c r="V203" s="345"/>
      <c r="W203" s="345"/>
      <c r="X203" s="346"/>
    </row>
    <row r="204" spans="2:35" s="18" customFormat="1" x14ac:dyDescent="0.35">
      <c r="B204" s="355"/>
      <c r="C204" s="332"/>
      <c r="D204" s="294" t="s">
        <v>1053</v>
      </c>
      <c r="E204" s="332"/>
      <c r="F204" s="332"/>
      <c r="G204" s="255"/>
      <c r="H204" s="255"/>
      <c r="I204" s="294">
        <v>0.37</v>
      </c>
      <c r="J204" s="329"/>
      <c r="K204" s="329"/>
      <c r="L204" s="344"/>
      <c r="M204" s="345"/>
      <c r="N204" s="345"/>
      <c r="O204" s="345"/>
      <c r="P204" s="345"/>
      <c r="Q204" s="345"/>
      <c r="R204" s="345"/>
      <c r="S204" s="345"/>
      <c r="T204" s="345"/>
      <c r="U204" s="345"/>
      <c r="V204" s="345"/>
      <c r="W204" s="345"/>
      <c r="X204" s="346"/>
    </row>
    <row r="205" spans="2:35" s="18" customFormat="1" x14ac:dyDescent="0.35">
      <c r="B205" s="355"/>
      <c r="C205" s="332"/>
      <c r="D205" s="255" t="s">
        <v>906</v>
      </c>
      <c r="E205" s="332"/>
      <c r="F205" s="332"/>
      <c r="G205" s="255"/>
      <c r="H205" s="255"/>
      <c r="I205" s="294">
        <v>0.19</v>
      </c>
      <c r="J205" s="329"/>
      <c r="K205" s="329"/>
      <c r="L205" s="344"/>
      <c r="M205" s="345"/>
      <c r="N205" s="345"/>
      <c r="O205" s="345"/>
      <c r="P205" s="345"/>
      <c r="Q205" s="345"/>
      <c r="R205" s="345"/>
      <c r="S205" s="345"/>
      <c r="T205" s="345"/>
      <c r="U205" s="345"/>
      <c r="V205" s="345"/>
      <c r="W205" s="345"/>
      <c r="X205" s="346"/>
    </row>
    <row r="206" spans="2:35" s="18" customFormat="1" x14ac:dyDescent="0.35">
      <c r="B206" s="355"/>
      <c r="C206" s="332"/>
      <c r="D206" s="294" t="s">
        <v>911</v>
      </c>
      <c r="E206" s="332"/>
      <c r="F206" s="332"/>
      <c r="G206" s="255"/>
      <c r="H206" s="255"/>
      <c r="I206" s="294">
        <v>0.44</v>
      </c>
      <c r="J206" s="329"/>
      <c r="K206" s="329"/>
      <c r="L206" s="344"/>
      <c r="M206" s="345"/>
      <c r="N206" s="345"/>
      <c r="O206" s="345"/>
      <c r="P206" s="345"/>
      <c r="Q206" s="345"/>
      <c r="R206" s="345"/>
      <c r="S206" s="345"/>
      <c r="T206" s="345"/>
      <c r="U206" s="345"/>
      <c r="V206" s="345"/>
      <c r="W206" s="345"/>
      <c r="X206" s="346"/>
    </row>
    <row r="207" spans="2:35" s="18" customFormat="1" x14ac:dyDescent="0.35">
      <c r="B207" s="355"/>
      <c r="C207" s="332"/>
      <c r="D207" s="294" t="s">
        <v>1049</v>
      </c>
      <c r="E207" s="332"/>
      <c r="F207" s="332"/>
      <c r="G207" s="255"/>
      <c r="H207" s="255"/>
      <c r="I207" s="294">
        <v>0.28999999999999998</v>
      </c>
      <c r="J207" s="329"/>
      <c r="K207" s="329"/>
      <c r="L207" s="344"/>
      <c r="M207" s="345"/>
      <c r="N207" s="345"/>
      <c r="O207" s="345"/>
      <c r="P207" s="345"/>
      <c r="Q207" s="345"/>
      <c r="R207" s="345"/>
      <c r="S207" s="345"/>
      <c r="T207" s="345"/>
      <c r="U207" s="345"/>
      <c r="V207" s="345"/>
      <c r="W207" s="345"/>
      <c r="X207" s="346"/>
    </row>
    <row r="208" spans="2:35" s="18" customFormat="1" x14ac:dyDescent="0.35">
      <c r="B208" s="355"/>
      <c r="C208" s="332"/>
      <c r="D208" s="294" t="s">
        <v>1050</v>
      </c>
      <c r="E208" s="332"/>
      <c r="F208" s="332"/>
      <c r="G208" s="255"/>
      <c r="H208" s="255"/>
      <c r="I208" s="294">
        <v>0.33</v>
      </c>
      <c r="J208" s="329"/>
      <c r="K208" s="329"/>
      <c r="L208" s="344"/>
      <c r="M208" s="345"/>
      <c r="N208" s="345"/>
      <c r="O208" s="345"/>
      <c r="P208" s="345"/>
      <c r="Q208" s="345"/>
      <c r="R208" s="345"/>
      <c r="S208" s="345"/>
      <c r="T208" s="345"/>
      <c r="U208" s="345"/>
      <c r="V208" s="345"/>
      <c r="W208" s="345"/>
      <c r="X208" s="346"/>
    </row>
    <row r="209" spans="2:24" s="18" customFormat="1" x14ac:dyDescent="0.35">
      <c r="B209" s="355"/>
      <c r="C209" s="332"/>
      <c r="D209" s="255" t="s">
        <v>1054</v>
      </c>
      <c r="E209" s="332"/>
      <c r="F209" s="332"/>
      <c r="G209" s="255"/>
      <c r="H209" s="255"/>
      <c r="I209" s="294">
        <v>0.46</v>
      </c>
      <c r="J209" s="329"/>
      <c r="K209" s="329"/>
      <c r="L209" s="344"/>
      <c r="M209" s="345"/>
      <c r="N209" s="345"/>
      <c r="O209" s="345"/>
      <c r="P209" s="345"/>
      <c r="Q209" s="345"/>
      <c r="R209" s="345"/>
      <c r="S209" s="345"/>
      <c r="T209" s="345"/>
      <c r="U209" s="345"/>
      <c r="V209" s="345"/>
      <c r="W209" s="345"/>
      <c r="X209" s="346"/>
    </row>
    <row r="210" spans="2:24" s="18" customFormat="1" ht="15" customHeight="1" x14ac:dyDescent="0.35">
      <c r="B210" s="355"/>
      <c r="C210" s="332"/>
      <c r="D210" s="294" t="s">
        <v>908</v>
      </c>
      <c r="E210" s="332"/>
      <c r="F210" s="332"/>
      <c r="G210" s="255"/>
      <c r="H210" s="255"/>
      <c r="I210" s="294">
        <v>0</v>
      </c>
      <c r="J210" s="329"/>
      <c r="K210" s="329"/>
      <c r="L210" s="344"/>
      <c r="M210" s="345"/>
      <c r="N210" s="345"/>
      <c r="O210" s="345"/>
      <c r="P210" s="345"/>
      <c r="Q210" s="345"/>
      <c r="R210" s="345"/>
      <c r="S210" s="345"/>
      <c r="T210" s="345"/>
      <c r="U210" s="345"/>
      <c r="V210" s="345"/>
      <c r="W210" s="345"/>
      <c r="X210" s="346"/>
    </row>
    <row r="211" spans="2:24" s="18" customFormat="1" ht="15" customHeight="1" x14ac:dyDescent="0.35">
      <c r="B211" s="355"/>
      <c r="C211" s="332"/>
      <c r="D211" s="294" t="s">
        <v>1051</v>
      </c>
      <c r="E211" s="332"/>
      <c r="F211" s="332"/>
      <c r="G211" s="255"/>
      <c r="H211" s="255"/>
      <c r="I211" s="294">
        <v>0</v>
      </c>
      <c r="J211" s="329"/>
      <c r="K211" s="329"/>
      <c r="L211" s="344"/>
      <c r="M211" s="345"/>
      <c r="N211" s="345"/>
      <c r="O211" s="345"/>
      <c r="P211" s="345"/>
      <c r="Q211" s="345"/>
      <c r="R211" s="345"/>
      <c r="S211" s="345"/>
      <c r="T211" s="345"/>
      <c r="U211" s="345"/>
      <c r="V211" s="345"/>
      <c r="W211" s="345"/>
      <c r="X211" s="346"/>
    </row>
    <row r="212" spans="2:24" s="18" customFormat="1" ht="15" customHeight="1" x14ac:dyDescent="0.35">
      <c r="B212" s="355"/>
      <c r="C212" s="332"/>
      <c r="D212" s="294" t="s">
        <v>1052</v>
      </c>
      <c r="E212" s="332"/>
      <c r="F212" s="332"/>
      <c r="G212" s="255"/>
      <c r="H212" s="255"/>
      <c r="I212" s="294">
        <v>0.36</v>
      </c>
      <c r="J212" s="329"/>
      <c r="K212" s="329"/>
      <c r="L212" s="344"/>
      <c r="M212" s="345"/>
      <c r="N212" s="345"/>
      <c r="O212" s="345"/>
      <c r="P212" s="345"/>
      <c r="Q212" s="345"/>
      <c r="R212" s="345"/>
      <c r="S212" s="345"/>
      <c r="T212" s="345"/>
      <c r="U212" s="345"/>
      <c r="V212" s="345"/>
      <c r="W212" s="345"/>
      <c r="X212" s="346"/>
    </row>
    <row r="213" spans="2:24" s="18" customFormat="1" ht="15" customHeight="1" x14ac:dyDescent="0.35">
      <c r="B213" s="355"/>
      <c r="C213" s="332"/>
      <c r="D213" s="255" t="s">
        <v>707</v>
      </c>
      <c r="E213" s="332"/>
      <c r="F213" s="332"/>
      <c r="G213" s="255"/>
      <c r="H213" s="255"/>
      <c r="I213" s="255">
        <v>0</v>
      </c>
      <c r="J213" s="329"/>
      <c r="K213" s="329"/>
      <c r="L213" s="344"/>
      <c r="M213" s="345"/>
      <c r="N213" s="345"/>
      <c r="O213" s="345"/>
      <c r="P213" s="345"/>
      <c r="Q213" s="345"/>
      <c r="R213" s="345"/>
      <c r="S213" s="345"/>
      <c r="T213" s="345"/>
      <c r="U213" s="345"/>
      <c r="V213" s="345"/>
      <c r="W213" s="345"/>
      <c r="X213" s="346"/>
    </row>
    <row r="214" spans="2:24" s="18" customFormat="1" ht="15" customHeight="1" x14ac:dyDescent="0.35">
      <c r="B214" s="355"/>
      <c r="C214" s="332"/>
      <c r="D214" s="255" t="s">
        <v>1055</v>
      </c>
      <c r="E214" s="332"/>
      <c r="F214" s="332"/>
      <c r="G214" s="255"/>
      <c r="H214" s="255"/>
      <c r="I214" s="255">
        <v>0.24</v>
      </c>
      <c r="J214" s="329"/>
      <c r="K214" s="329"/>
      <c r="L214" s="344"/>
      <c r="M214" s="345"/>
      <c r="N214" s="345"/>
      <c r="O214" s="345"/>
      <c r="P214" s="345"/>
      <c r="Q214" s="345"/>
      <c r="R214" s="345"/>
      <c r="S214" s="345"/>
      <c r="T214" s="345"/>
      <c r="U214" s="345"/>
      <c r="V214" s="345"/>
      <c r="W214" s="345"/>
      <c r="X214" s="346"/>
    </row>
    <row r="215" spans="2:24" s="18" customFormat="1" ht="15" customHeight="1" x14ac:dyDescent="0.35">
      <c r="B215" s="355"/>
      <c r="C215" s="332"/>
      <c r="D215" s="255" t="s">
        <v>1827</v>
      </c>
      <c r="E215" s="332"/>
      <c r="F215" s="332"/>
      <c r="G215" s="255"/>
      <c r="H215" s="255"/>
      <c r="I215" s="33">
        <v>0</v>
      </c>
      <c r="J215" s="329"/>
      <c r="K215" s="329"/>
      <c r="L215" s="344"/>
      <c r="M215" s="345"/>
      <c r="N215" s="345"/>
      <c r="O215" s="345"/>
      <c r="P215" s="345"/>
      <c r="Q215" s="345"/>
      <c r="R215" s="345"/>
      <c r="S215" s="345"/>
      <c r="T215" s="345"/>
      <c r="U215" s="345"/>
      <c r="V215" s="345"/>
      <c r="W215" s="345"/>
      <c r="X215" s="346"/>
    </row>
    <row r="216" spans="2:24" s="18" customFormat="1" ht="15" customHeight="1" x14ac:dyDescent="0.35">
      <c r="B216" s="355"/>
      <c r="C216" s="332"/>
      <c r="D216" s="294" t="s">
        <v>1829</v>
      </c>
      <c r="E216" s="332"/>
      <c r="F216" s="332"/>
      <c r="G216" s="255"/>
      <c r="H216" s="255"/>
      <c r="I216" s="33">
        <v>0</v>
      </c>
      <c r="J216" s="329"/>
      <c r="K216" s="329"/>
      <c r="L216" s="344"/>
      <c r="M216" s="345"/>
      <c r="N216" s="345"/>
      <c r="O216" s="345"/>
      <c r="P216" s="345"/>
      <c r="Q216" s="345"/>
      <c r="R216" s="345"/>
      <c r="S216" s="345"/>
      <c r="T216" s="345"/>
      <c r="U216" s="345"/>
      <c r="V216" s="345"/>
      <c r="W216" s="345"/>
      <c r="X216" s="346"/>
    </row>
    <row r="217" spans="2:24" s="18" customFormat="1" ht="15" customHeight="1" x14ac:dyDescent="0.35">
      <c r="B217" s="355"/>
      <c r="C217" s="332"/>
      <c r="D217" s="294" t="s">
        <v>1830</v>
      </c>
      <c r="E217" s="332"/>
      <c r="F217" s="333"/>
      <c r="G217" s="255"/>
      <c r="H217" s="255"/>
      <c r="I217" s="33">
        <v>0</v>
      </c>
      <c r="J217" s="329"/>
      <c r="K217" s="329"/>
      <c r="L217" s="344"/>
      <c r="M217" s="345"/>
      <c r="N217" s="345"/>
      <c r="O217" s="345"/>
      <c r="P217" s="345"/>
      <c r="Q217" s="345"/>
      <c r="R217" s="345"/>
      <c r="S217" s="345"/>
      <c r="T217" s="345"/>
      <c r="U217" s="345"/>
      <c r="V217" s="345"/>
      <c r="W217" s="345"/>
      <c r="X217" s="346"/>
    </row>
    <row r="218" spans="2:24" s="18" customFormat="1" ht="51" customHeight="1" x14ac:dyDescent="0.35">
      <c r="B218" s="355"/>
      <c r="C218" s="332"/>
      <c r="D218" s="255" t="s">
        <v>1951</v>
      </c>
      <c r="E218" s="332"/>
      <c r="F218" s="331" t="s">
        <v>748</v>
      </c>
      <c r="G218" s="255"/>
      <c r="H218" s="255"/>
      <c r="I218" s="33">
        <v>0</v>
      </c>
      <c r="J218" s="329"/>
      <c r="K218" s="329"/>
      <c r="L218" s="344"/>
      <c r="M218" s="345"/>
      <c r="N218" s="345"/>
      <c r="O218" s="345"/>
      <c r="P218" s="345"/>
      <c r="Q218" s="345"/>
      <c r="R218" s="345"/>
      <c r="S218" s="345"/>
      <c r="T218" s="345"/>
      <c r="U218" s="345"/>
      <c r="V218" s="345"/>
      <c r="W218" s="345"/>
      <c r="X218" s="346"/>
    </row>
    <row r="219" spans="2:24" s="18" customFormat="1" ht="15" customHeight="1" x14ac:dyDescent="0.35">
      <c r="B219" s="355"/>
      <c r="C219" s="332"/>
      <c r="D219" s="294" t="s">
        <v>903</v>
      </c>
      <c r="E219" s="332"/>
      <c r="F219" s="332"/>
      <c r="G219" s="255"/>
      <c r="H219" s="255"/>
      <c r="I219" s="294">
        <v>0.16</v>
      </c>
      <c r="J219" s="329"/>
      <c r="K219" s="329"/>
      <c r="L219" s="344"/>
      <c r="M219" s="345"/>
      <c r="N219" s="345"/>
      <c r="O219" s="345"/>
      <c r="P219" s="345"/>
      <c r="Q219" s="345"/>
      <c r="R219" s="345"/>
      <c r="S219" s="345"/>
      <c r="T219" s="345"/>
      <c r="U219" s="345"/>
      <c r="V219" s="345"/>
      <c r="W219" s="345"/>
      <c r="X219" s="346"/>
    </row>
    <row r="220" spans="2:24" s="18" customFormat="1" ht="15" customHeight="1" x14ac:dyDescent="0.35">
      <c r="B220" s="355"/>
      <c r="C220" s="332"/>
      <c r="D220" s="294" t="s">
        <v>791</v>
      </c>
      <c r="E220" s="332"/>
      <c r="F220" s="332"/>
      <c r="G220" s="255"/>
      <c r="H220" s="255"/>
      <c r="I220" s="294">
        <v>0.2</v>
      </c>
      <c r="J220" s="329"/>
      <c r="K220" s="329"/>
      <c r="L220" s="344"/>
      <c r="M220" s="345"/>
      <c r="N220" s="345"/>
      <c r="O220" s="345"/>
      <c r="P220" s="345"/>
      <c r="Q220" s="345"/>
      <c r="R220" s="345"/>
      <c r="S220" s="345"/>
      <c r="T220" s="345"/>
      <c r="U220" s="345"/>
      <c r="V220" s="345"/>
      <c r="W220" s="345"/>
      <c r="X220" s="346"/>
    </row>
    <row r="221" spans="2:24" s="18" customFormat="1" ht="15" customHeight="1" x14ac:dyDescent="0.35">
      <c r="B221" s="355"/>
      <c r="C221" s="332"/>
      <c r="D221" s="294" t="s">
        <v>1928</v>
      </c>
      <c r="E221" s="332"/>
      <c r="F221" s="332"/>
      <c r="G221" s="255"/>
      <c r="H221" s="255"/>
      <c r="I221" s="294">
        <v>0</v>
      </c>
      <c r="J221" s="329"/>
      <c r="K221" s="329"/>
      <c r="L221" s="344"/>
      <c r="M221" s="345"/>
      <c r="N221" s="345"/>
      <c r="O221" s="345"/>
      <c r="P221" s="345"/>
      <c r="Q221" s="345"/>
      <c r="R221" s="345"/>
      <c r="S221" s="345"/>
      <c r="T221" s="345"/>
      <c r="U221" s="345"/>
      <c r="V221" s="345"/>
      <c r="W221" s="345"/>
      <c r="X221" s="346"/>
    </row>
    <row r="222" spans="2:24" s="18" customFormat="1" ht="15" customHeight="1" x14ac:dyDescent="0.35">
      <c r="B222" s="355"/>
      <c r="C222" s="332"/>
      <c r="D222" s="255" t="s">
        <v>706</v>
      </c>
      <c r="E222" s="332"/>
      <c r="F222" s="332"/>
      <c r="G222" s="255"/>
      <c r="H222" s="255"/>
      <c r="I222" s="255">
        <v>0.13</v>
      </c>
      <c r="J222" s="329"/>
      <c r="K222" s="329"/>
      <c r="L222" s="344"/>
      <c r="M222" s="345"/>
      <c r="N222" s="345"/>
      <c r="O222" s="345"/>
      <c r="P222" s="345"/>
      <c r="Q222" s="345"/>
      <c r="R222" s="345"/>
      <c r="S222" s="345"/>
      <c r="T222" s="345"/>
      <c r="U222" s="345"/>
      <c r="V222" s="345"/>
      <c r="W222" s="345"/>
      <c r="X222" s="346"/>
    </row>
    <row r="223" spans="2:24" s="18" customFormat="1" ht="15" customHeight="1" x14ac:dyDescent="0.35">
      <c r="B223" s="355"/>
      <c r="C223" s="332"/>
      <c r="D223" s="294" t="s">
        <v>710</v>
      </c>
      <c r="E223" s="332"/>
      <c r="F223" s="332"/>
      <c r="G223" s="255"/>
      <c r="H223" s="255"/>
      <c r="I223" s="294">
        <v>0.15</v>
      </c>
      <c r="J223" s="329"/>
      <c r="K223" s="329"/>
      <c r="L223" s="344"/>
      <c r="M223" s="345"/>
      <c r="N223" s="345"/>
      <c r="O223" s="345"/>
      <c r="P223" s="345"/>
      <c r="Q223" s="345"/>
      <c r="R223" s="345"/>
      <c r="S223" s="345"/>
      <c r="T223" s="345"/>
      <c r="U223" s="345"/>
      <c r="V223" s="345"/>
      <c r="W223" s="345"/>
      <c r="X223" s="346"/>
    </row>
    <row r="224" spans="2:24" s="18" customFormat="1" ht="15" customHeight="1" x14ac:dyDescent="0.35">
      <c r="B224" s="355"/>
      <c r="C224" s="332"/>
      <c r="D224" s="294" t="s">
        <v>1048</v>
      </c>
      <c r="E224" s="332"/>
      <c r="F224" s="332"/>
      <c r="G224" s="255"/>
      <c r="H224" s="255"/>
      <c r="I224" s="294">
        <v>0.08</v>
      </c>
      <c r="J224" s="329"/>
      <c r="K224" s="329"/>
      <c r="L224" s="344"/>
      <c r="M224" s="345"/>
      <c r="N224" s="345"/>
      <c r="O224" s="345"/>
      <c r="P224" s="345"/>
      <c r="Q224" s="345"/>
      <c r="R224" s="345"/>
      <c r="S224" s="345"/>
      <c r="T224" s="345"/>
      <c r="U224" s="345"/>
      <c r="V224" s="345"/>
      <c r="W224" s="345"/>
      <c r="X224" s="346"/>
    </row>
    <row r="225" spans="2:24" s="18" customFormat="1" ht="15" customHeight="1" x14ac:dyDescent="0.35">
      <c r="B225" s="355"/>
      <c r="C225" s="332"/>
      <c r="D225" s="294" t="s">
        <v>1053</v>
      </c>
      <c r="E225" s="332"/>
      <c r="F225" s="332"/>
      <c r="G225" s="255"/>
      <c r="H225" s="255"/>
      <c r="I225" s="294">
        <v>0.16</v>
      </c>
      <c r="J225" s="329"/>
      <c r="K225" s="329"/>
      <c r="L225" s="344"/>
      <c r="M225" s="345"/>
      <c r="N225" s="345"/>
      <c r="O225" s="345"/>
      <c r="P225" s="345"/>
      <c r="Q225" s="345"/>
      <c r="R225" s="345"/>
      <c r="S225" s="345"/>
      <c r="T225" s="345"/>
      <c r="U225" s="345"/>
      <c r="V225" s="345"/>
      <c r="W225" s="345"/>
      <c r="X225" s="346"/>
    </row>
    <row r="226" spans="2:24" s="18" customFormat="1" ht="15" customHeight="1" x14ac:dyDescent="0.35">
      <c r="B226" s="355"/>
      <c r="C226" s="332"/>
      <c r="D226" s="255" t="s">
        <v>906</v>
      </c>
      <c r="E226" s="332"/>
      <c r="F226" s="332"/>
      <c r="G226" s="255"/>
      <c r="H226" s="255"/>
      <c r="I226" s="294">
        <v>0.08</v>
      </c>
      <c r="J226" s="329"/>
      <c r="K226" s="329"/>
      <c r="L226" s="344"/>
      <c r="M226" s="345"/>
      <c r="N226" s="345"/>
      <c r="O226" s="345"/>
      <c r="P226" s="345"/>
      <c r="Q226" s="345"/>
      <c r="R226" s="345"/>
      <c r="S226" s="345"/>
      <c r="T226" s="345"/>
      <c r="U226" s="345"/>
      <c r="V226" s="345"/>
      <c r="W226" s="345"/>
      <c r="X226" s="346"/>
    </row>
    <row r="227" spans="2:24" s="18" customFormat="1" ht="15" customHeight="1" x14ac:dyDescent="0.35">
      <c r="B227" s="355"/>
      <c r="C227" s="332"/>
      <c r="D227" s="294" t="s">
        <v>911</v>
      </c>
      <c r="E227" s="332"/>
      <c r="F227" s="332"/>
      <c r="G227" s="255"/>
      <c r="H227" s="255"/>
      <c r="I227" s="294">
        <v>0.19</v>
      </c>
      <c r="J227" s="329"/>
      <c r="K227" s="329"/>
      <c r="L227" s="344"/>
      <c r="M227" s="345"/>
      <c r="N227" s="345"/>
      <c r="O227" s="345"/>
      <c r="P227" s="345"/>
      <c r="Q227" s="345"/>
      <c r="R227" s="345"/>
      <c r="S227" s="345"/>
      <c r="T227" s="345"/>
      <c r="U227" s="345"/>
      <c r="V227" s="345"/>
      <c r="W227" s="345"/>
      <c r="X227" s="346"/>
    </row>
    <row r="228" spans="2:24" s="18" customFormat="1" ht="15" customHeight="1" x14ac:dyDescent="0.35">
      <c r="B228" s="355"/>
      <c r="C228" s="332"/>
      <c r="D228" s="294" t="s">
        <v>1049</v>
      </c>
      <c r="E228" s="332"/>
      <c r="F228" s="332"/>
      <c r="G228" s="255"/>
      <c r="H228" s="255"/>
      <c r="I228" s="294">
        <v>0.13</v>
      </c>
      <c r="J228" s="329"/>
      <c r="K228" s="329"/>
      <c r="L228" s="344"/>
      <c r="M228" s="345"/>
      <c r="N228" s="345"/>
      <c r="O228" s="345"/>
      <c r="P228" s="345"/>
      <c r="Q228" s="345"/>
      <c r="R228" s="345"/>
      <c r="S228" s="345"/>
      <c r="T228" s="345"/>
      <c r="U228" s="345"/>
      <c r="V228" s="345"/>
      <c r="W228" s="345"/>
      <c r="X228" s="346"/>
    </row>
    <row r="229" spans="2:24" s="18" customFormat="1" ht="15" customHeight="1" x14ac:dyDescent="0.35">
      <c r="B229" s="355"/>
      <c r="C229" s="332"/>
      <c r="D229" s="294" t="s">
        <v>1050</v>
      </c>
      <c r="E229" s="332"/>
      <c r="F229" s="332"/>
      <c r="G229" s="255"/>
      <c r="H229" s="255"/>
      <c r="I229" s="294">
        <v>0.15</v>
      </c>
      <c r="J229" s="329"/>
      <c r="K229" s="329"/>
      <c r="L229" s="344"/>
      <c r="M229" s="345"/>
      <c r="N229" s="345"/>
      <c r="O229" s="345"/>
      <c r="P229" s="345"/>
      <c r="Q229" s="345"/>
      <c r="R229" s="345"/>
      <c r="S229" s="345"/>
      <c r="T229" s="345"/>
      <c r="U229" s="345"/>
      <c r="V229" s="345"/>
      <c r="W229" s="345"/>
      <c r="X229" s="346"/>
    </row>
    <row r="230" spans="2:24" s="18" customFormat="1" ht="15" customHeight="1" x14ac:dyDescent="0.35">
      <c r="B230" s="355"/>
      <c r="C230" s="332"/>
      <c r="D230" s="255" t="s">
        <v>1054</v>
      </c>
      <c r="E230" s="332"/>
      <c r="F230" s="332"/>
      <c r="G230" s="255"/>
      <c r="H230" s="255"/>
      <c r="I230" s="294">
        <v>0.2</v>
      </c>
      <c r="J230" s="329"/>
      <c r="K230" s="329"/>
      <c r="L230" s="344"/>
      <c r="M230" s="345"/>
      <c r="N230" s="345"/>
      <c r="O230" s="345"/>
      <c r="P230" s="345"/>
      <c r="Q230" s="345"/>
      <c r="R230" s="345"/>
      <c r="S230" s="345"/>
      <c r="T230" s="345"/>
      <c r="U230" s="345"/>
      <c r="V230" s="345"/>
      <c r="W230" s="345"/>
      <c r="X230" s="346"/>
    </row>
    <row r="231" spans="2:24" s="18" customFormat="1" ht="15" customHeight="1" x14ac:dyDescent="0.35">
      <c r="B231" s="355"/>
      <c r="C231" s="332"/>
      <c r="D231" s="294" t="s">
        <v>908</v>
      </c>
      <c r="E231" s="332"/>
      <c r="F231" s="332"/>
      <c r="G231" s="255"/>
      <c r="H231" s="255"/>
      <c r="I231" s="294">
        <v>0</v>
      </c>
      <c r="J231" s="329"/>
      <c r="K231" s="329"/>
      <c r="L231" s="344"/>
      <c r="M231" s="345"/>
      <c r="N231" s="345"/>
      <c r="O231" s="345"/>
      <c r="P231" s="345"/>
      <c r="Q231" s="345"/>
      <c r="R231" s="345"/>
      <c r="S231" s="345"/>
      <c r="T231" s="345"/>
      <c r="U231" s="345"/>
      <c r="V231" s="345"/>
      <c r="W231" s="345"/>
      <c r="X231" s="346"/>
    </row>
    <row r="232" spans="2:24" s="18" customFormat="1" ht="15" customHeight="1" x14ac:dyDescent="0.35">
      <c r="B232" s="355"/>
      <c r="C232" s="332"/>
      <c r="D232" s="294" t="s">
        <v>1051</v>
      </c>
      <c r="E232" s="332"/>
      <c r="F232" s="332"/>
      <c r="G232" s="255"/>
      <c r="H232" s="255"/>
      <c r="I232" s="294">
        <v>0</v>
      </c>
      <c r="J232" s="329"/>
      <c r="K232" s="329"/>
      <c r="L232" s="344"/>
      <c r="M232" s="345"/>
      <c r="N232" s="345"/>
      <c r="O232" s="345"/>
      <c r="P232" s="345"/>
      <c r="Q232" s="345"/>
      <c r="R232" s="345"/>
      <c r="S232" s="345"/>
      <c r="T232" s="345"/>
      <c r="U232" s="345"/>
      <c r="V232" s="345"/>
      <c r="W232" s="345"/>
      <c r="X232" s="346"/>
    </row>
    <row r="233" spans="2:24" s="18" customFormat="1" ht="15" customHeight="1" x14ac:dyDescent="0.35">
      <c r="B233" s="355"/>
      <c r="C233" s="332"/>
      <c r="D233" s="294" t="s">
        <v>1052</v>
      </c>
      <c r="E233" s="332"/>
      <c r="F233" s="332"/>
      <c r="G233" s="255"/>
      <c r="H233" s="255"/>
      <c r="I233" s="294">
        <v>0.16</v>
      </c>
      <c r="J233" s="329"/>
      <c r="K233" s="329"/>
      <c r="L233" s="344"/>
      <c r="M233" s="345"/>
      <c r="N233" s="345"/>
      <c r="O233" s="345"/>
      <c r="P233" s="345"/>
      <c r="Q233" s="345"/>
      <c r="R233" s="345"/>
      <c r="S233" s="345"/>
      <c r="T233" s="345"/>
      <c r="U233" s="345"/>
      <c r="V233" s="345"/>
      <c r="W233" s="345"/>
      <c r="X233" s="346"/>
    </row>
    <row r="234" spans="2:24" s="18" customFormat="1" ht="15" customHeight="1" x14ac:dyDescent="0.35">
      <c r="B234" s="355"/>
      <c r="C234" s="332"/>
      <c r="D234" s="255" t="s">
        <v>707</v>
      </c>
      <c r="E234" s="332"/>
      <c r="F234" s="332"/>
      <c r="G234" s="255"/>
      <c r="H234" s="255"/>
      <c r="I234" s="255">
        <v>0</v>
      </c>
      <c r="J234" s="329"/>
      <c r="K234" s="329"/>
      <c r="L234" s="344"/>
      <c r="M234" s="345"/>
      <c r="N234" s="345"/>
      <c r="O234" s="345"/>
      <c r="P234" s="345"/>
      <c r="Q234" s="345"/>
      <c r="R234" s="345"/>
      <c r="S234" s="345"/>
      <c r="T234" s="345"/>
      <c r="U234" s="345"/>
      <c r="V234" s="345"/>
      <c r="W234" s="345"/>
      <c r="X234" s="346"/>
    </row>
    <row r="235" spans="2:24" s="18" customFormat="1" ht="15" customHeight="1" x14ac:dyDescent="0.35">
      <c r="B235" s="355"/>
      <c r="C235" s="332"/>
      <c r="D235" s="255" t="s">
        <v>1055</v>
      </c>
      <c r="E235" s="332"/>
      <c r="F235" s="332"/>
      <c r="G235" s="255"/>
      <c r="H235" s="255"/>
      <c r="I235" s="255">
        <v>0.1</v>
      </c>
      <c r="J235" s="329"/>
      <c r="K235" s="329"/>
      <c r="L235" s="344"/>
      <c r="M235" s="345"/>
      <c r="N235" s="345"/>
      <c r="O235" s="345"/>
      <c r="P235" s="345"/>
      <c r="Q235" s="345"/>
      <c r="R235" s="345"/>
      <c r="S235" s="345"/>
      <c r="T235" s="345"/>
      <c r="U235" s="345"/>
      <c r="V235" s="345"/>
      <c r="W235" s="345"/>
      <c r="X235" s="346"/>
    </row>
    <row r="236" spans="2:24" s="18" customFormat="1" ht="15" customHeight="1" x14ac:dyDescent="0.35">
      <c r="B236" s="355"/>
      <c r="C236" s="332"/>
      <c r="D236" s="255" t="s">
        <v>1827</v>
      </c>
      <c r="E236" s="332"/>
      <c r="F236" s="332"/>
      <c r="G236" s="255"/>
      <c r="H236" s="255"/>
      <c r="I236" s="33">
        <v>0</v>
      </c>
      <c r="J236" s="329"/>
      <c r="K236" s="329"/>
      <c r="L236" s="344"/>
      <c r="M236" s="345"/>
      <c r="N236" s="345"/>
      <c r="O236" s="345"/>
      <c r="P236" s="345"/>
      <c r="Q236" s="345"/>
      <c r="R236" s="345"/>
      <c r="S236" s="345"/>
      <c r="T236" s="345"/>
      <c r="U236" s="345"/>
      <c r="V236" s="345"/>
      <c r="W236" s="345"/>
      <c r="X236" s="346"/>
    </row>
    <row r="237" spans="2:24" s="18" customFormat="1" ht="15" customHeight="1" x14ac:dyDescent="0.35">
      <c r="B237" s="355"/>
      <c r="C237" s="332"/>
      <c r="D237" s="294" t="s">
        <v>1829</v>
      </c>
      <c r="E237" s="332"/>
      <c r="F237" s="332"/>
      <c r="G237" s="255"/>
      <c r="H237" s="255"/>
      <c r="I237" s="33">
        <v>0</v>
      </c>
      <c r="J237" s="329"/>
      <c r="K237" s="329"/>
      <c r="L237" s="344"/>
      <c r="M237" s="345"/>
      <c r="N237" s="345"/>
      <c r="O237" s="345"/>
      <c r="P237" s="345"/>
      <c r="Q237" s="345"/>
      <c r="R237" s="345"/>
      <c r="S237" s="345"/>
      <c r="T237" s="345"/>
      <c r="U237" s="345"/>
      <c r="V237" s="345"/>
      <c r="W237" s="345"/>
      <c r="X237" s="346"/>
    </row>
    <row r="238" spans="2:24" s="18" customFormat="1" ht="15" customHeight="1" x14ac:dyDescent="0.35">
      <c r="B238" s="356"/>
      <c r="C238" s="333"/>
      <c r="D238" s="294" t="s">
        <v>1830</v>
      </c>
      <c r="E238" s="333"/>
      <c r="F238" s="333"/>
      <c r="G238" s="255"/>
      <c r="H238" s="255"/>
      <c r="I238" s="33">
        <v>0</v>
      </c>
      <c r="J238" s="330"/>
      <c r="K238" s="329"/>
      <c r="L238" s="347"/>
      <c r="M238" s="348"/>
      <c r="N238" s="348"/>
      <c r="O238" s="348"/>
      <c r="P238" s="348"/>
      <c r="Q238" s="348"/>
      <c r="R238" s="348"/>
      <c r="S238" s="348"/>
      <c r="T238" s="348"/>
      <c r="U238" s="348"/>
      <c r="V238" s="348"/>
      <c r="W238" s="348"/>
      <c r="X238" s="349"/>
    </row>
    <row r="239" spans="2:24" s="18" customFormat="1" ht="51" customHeight="1" x14ac:dyDescent="0.35">
      <c r="B239" s="325" t="s">
        <v>587</v>
      </c>
      <c r="C239" s="331" t="s">
        <v>699</v>
      </c>
      <c r="D239" s="255" t="s">
        <v>1919</v>
      </c>
      <c r="E239" s="242"/>
      <c r="F239" s="242"/>
      <c r="G239" s="255"/>
      <c r="H239" s="255"/>
      <c r="I239" s="298">
        <v>1</v>
      </c>
      <c r="J239" s="328" t="s">
        <v>273</v>
      </c>
      <c r="K239" s="351"/>
      <c r="L239" s="341" t="s">
        <v>1838</v>
      </c>
      <c r="M239" s="342"/>
      <c r="N239" s="342"/>
      <c r="O239" s="342"/>
      <c r="P239" s="342"/>
      <c r="Q239" s="342"/>
      <c r="R239" s="342"/>
      <c r="S239" s="342"/>
      <c r="T239" s="342"/>
      <c r="U239" s="342"/>
      <c r="V239" s="342"/>
      <c r="W239" s="342"/>
      <c r="X239" s="343"/>
    </row>
    <row r="240" spans="2:24" s="18" customFormat="1" ht="51" customHeight="1" x14ac:dyDescent="0.35">
      <c r="B240" s="326"/>
      <c r="C240" s="332"/>
      <c r="D240" s="255" t="s">
        <v>1920</v>
      </c>
      <c r="E240" s="242"/>
      <c r="F240" s="242"/>
      <c r="G240" s="255"/>
      <c r="H240" s="255"/>
      <c r="I240" s="298">
        <v>1</v>
      </c>
      <c r="J240" s="329"/>
      <c r="K240" s="351"/>
      <c r="L240" s="344"/>
      <c r="M240" s="366"/>
      <c r="N240" s="366"/>
      <c r="O240" s="366"/>
      <c r="P240" s="366"/>
      <c r="Q240" s="366"/>
      <c r="R240" s="366"/>
      <c r="S240" s="366"/>
      <c r="T240" s="366"/>
      <c r="U240" s="366"/>
      <c r="V240" s="366"/>
      <c r="W240" s="366"/>
      <c r="X240" s="346"/>
    </row>
    <row r="241" spans="2:24" s="18" customFormat="1" ht="51" customHeight="1" x14ac:dyDescent="0.35">
      <c r="B241" s="326"/>
      <c r="C241" s="332"/>
      <c r="D241" s="255" t="s">
        <v>1921</v>
      </c>
      <c r="E241" s="242"/>
      <c r="F241" s="242"/>
      <c r="G241" s="255"/>
      <c r="H241" s="255"/>
      <c r="I241" s="298">
        <v>1</v>
      </c>
      <c r="J241" s="329"/>
      <c r="K241" s="351"/>
      <c r="L241" s="344"/>
      <c r="M241" s="366"/>
      <c r="N241" s="366"/>
      <c r="O241" s="366"/>
      <c r="P241" s="366"/>
      <c r="Q241" s="366"/>
      <c r="R241" s="366"/>
      <c r="S241" s="366"/>
      <c r="T241" s="366"/>
      <c r="U241" s="366"/>
      <c r="V241" s="366"/>
      <c r="W241" s="366"/>
      <c r="X241" s="346"/>
    </row>
    <row r="242" spans="2:24" s="18" customFormat="1" ht="51" customHeight="1" x14ac:dyDescent="0.35">
      <c r="B242" s="326"/>
      <c r="C242" s="332"/>
      <c r="D242" s="255" t="s">
        <v>1922</v>
      </c>
      <c r="E242" s="242"/>
      <c r="F242" s="242"/>
      <c r="G242" s="255"/>
      <c r="H242" s="255"/>
      <c r="I242" s="298">
        <v>1</v>
      </c>
      <c r="J242" s="329"/>
      <c r="K242" s="351"/>
      <c r="L242" s="344"/>
      <c r="M242" s="366"/>
      <c r="N242" s="366"/>
      <c r="O242" s="366"/>
      <c r="P242" s="366"/>
      <c r="Q242" s="366"/>
      <c r="R242" s="366"/>
      <c r="S242" s="366"/>
      <c r="T242" s="366"/>
      <c r="U242" s="366"/>
      <c r="V242" s="366"/>
      <c r="W242" s="366"/>
      <c r="X242" s="346"/>
    </row>
    <row r="243" spans="2:24" s="18" customFormat="1" ht="51" customHeight="1" x14ac:dyDescent="0.35">
      <c r="B243" s="326"/>
      <c r="C243" s="332"/>
      <c r="D243" s="255" t="s">
        <v>1923</v>
      </c>
      <c r="E243" s="242"/>
      <c r="F243" s="242"/>
      <c r="G243" s="255"/>
      <c r="H243" s="255"/>
      <c r="I243" s="298">
        <v>1</v>
      </c>
      <c r="J243" s="329"/>
      <c r="K243" s="351"/>
      <c r="L243" s="344"/>
      <c r="M243" s="366"/>
      <c r="N243" s="366"/>
      <c r="O243" s="366"/>
      <c r="P243" s="366"/>
      <c r="Q243" s="366"/>
      <c r="R243" s="366"/>
      <c r="S243" s="366"/>
      <c r="T243" s="366"/>
      <c r="U243" s="366"/>
      <c r="V243" s="366"/>
      <c r="W243" s="366"/>
      <c r="X243" s="346"/>
    </row>
    <row r="244" spans="2:24" s="18" customFormat="1" ht="51" customHeight="1" x14ac:dyDescent="0.35">
      <c r="B244" s="326"/>
      <c r="C244" s="332"/>
      <c r="D244" s="255" t="s">
        <v>1924</v>
      </c>
      <c r="E244" s="242"/>
      <c r="F244" s="242"/>
      <c r="G244" s="255"/>
      <c r="H244" s="255"/>
      <c r="I244" s="298">
        <v>1</v>
      </c>
      <c r="J244" s="329"/>
      <c r="K244" s="351"/>
      <c r="L244" s="344"/>
      <c r="M244" s="366"/>
      <c r="N244" s="366"/>
      <c r="O244" s="366"/>
      <c r="P244" s="366"/>
      <c r="Q244" s="366"/>
      <c r="R244" s="366"/>
      <c r="S244" s="366"/>
      <c r="T244" s="366"/>
      <c r="U244" s="366"/>
      <c r="V244" s="366"/>
      <c r="W244" s="366"/>
      <c r="X244" s="346"/>
    </row>
    <row r="245" spans="2:24" s="18" customFormat="1" ht="51" customHeight="1" x14ac:dyDescent="0.35">
      <c r="B245" s="326"/>
      <c r="C245" s="332"/>
      <c r="D245" s="255" t="s">
        <v>1925</v>
      </c>
      <c r="E245" s="242"/>
      <c r="F245" s="242"/>
      <c r="G245" s="255"/>
      <c r="H245" s="255"/>
      <c r="I245" s="298">
        <v>1</v>
      </c>
      <c r="J245" s="329"/>
      <c r="K245" s="351"/>
      <c r="L245" s="344"/>
      <c r="M245" s="366"/>
      <c r="N245" s="366"/>
      <c r="O245" s="366"/>
      <c r="P245" s="366"/>
      <c r="Q245" s="366"/>
      <c r="R245" s="366"/>
      <c r="S245" s="366"/>
      <c r="T245" s="366"/>
      <c r="U245" s="366"/>
      <c r="V245" s="366"/>
      <c r="W245" s="366"/>
      <c r="X245" s="346"/>
    </row>
    <row r="246" spans="2:24" s="18" customFormat="1" ht="51" customHeight="1" x14ac:dyDescent="0.35">
      <c r="B246" s="326"/>
      <c r="C246" s="332"/>
      <c r="D246" s="255" t="s">
        <v>1926</v>
      </c>
      <c r="E246" s="242"/>
      <c r="F246" s="242"/>
      <c r="G246" s="255"/>
      <c r="H246" s="255"/>
      <c r="I246" s="298">
        <v>1</v>
      </c>
      <c r="J246" s="329"/>
      <c r="K246" s="351"/>
      <c r="L246" s="344"/>
      <c r="M246" s="366"/>
      <c r="N246" s="366"/>
      <c r="O246" s="366"/>
      <c r="P246" s="366"/>
      <c r="Q246" s="366"/>
      <c r="R246" s="366"/>
      <c r="S246" s="366"/>
      <c r="T246" s="366"/>
      <c r="U246" s="366"/>
      <c r="V246" s="366"/>
      <c r="W246" s="366"/>
      <c r="X246" s="346"/>
    </row>
    <row r="247" spans="2:24" s="18" customFormat="1" ht="51" customHeight="1" x14ac:dyDescent="0.35">
      <c r="B247" s="326"/>
      <c r="C247" s="332"/>
      <c r="D247" s="255" t="s">
        <v>1927</v>
      </c>
      <c r="E247" s="242"/>
      <c r="F247" s="242"/>
      <c r="G247" s="255"/>
      <c r="H247" s="255"/>
      <c r="I247" s="298">
        <v>1</v>
      </c>
      <c r="J247" s="329"/>
      <c r="K247" s="351"/>
      <c r="L247" s="344"/>
      <c r="M247" s="366"/>
      <c r="N247" s="366"/>
      <c r="O247" s="366"/>
      <c r="P247" s="366"/>
      <c r="Q247" s="366"/>
      <c r="R247" s="366"/>
      <c r="S247" s="366"/>
      <c r="T247" s="366"/>
      <c r="U247" s="366"/>
      <c r="V247" s="366"/>
      <c r="W247" s="366"/>
      <c r="X247" s="346"/>
    </row>
    <row r="248" spans="2:24" s="18" customFormat="1" ht="15" customHeight="1" x14ac:dyDescent="0.35">
      <c r="B248" s="326"/>
      <c r="C248" s="332"/>
      <c r="D248" s="294" t="s">
        <v>903</v>
      </c>
      <c r="E248" s="255"/>
      <c r="F248" s="255"/>
      <c r="G248" s="255"/>
      <c r="H248" s="255"/>
      <c r="I248" s="294">
        <v>1.31</v>
      </c>
      <c r="J248" s="329"/>
      <c r="K248" s="351"/>
      <c r="L248" s="344"/>
      <c r="M248" s="345"/>
      <c r="N248" s="345"/>
      <c r="O248" s="345"/>
      <c r="P248" s="345"/>
      <c r="Q248" s="345"/>
      <c r="R248" s="345"/>
      <c r="S248" s="345"/>
      <c r="T248" s="345"/>
      <c r="U248" s="345"/>
      <c r="V248" s="345"/>
      <c r="W248" s="345"/>
      <c r="X248" s="346"/>
    </row>
    <row r="249" spans="2:24" s="18" customFormat="1" ht="15" customHeight="1" x14ac:dyDescent="0.35">
      <c r="B249" s="326"/>
      <c r="C249" s="332"/>
      <c r="D249" s="294" t="s">
        <v>791</v>
      </c>
      <c r="E249" s="255"/>
      <c r="F249" s="255"/>
      <c r="G249" s="255"/>
      <c r="H249" s="255"/>
      <c r="I249" s="294">
        <v>1.48</v>
      </c>
      <c r="J249" s="329"/>
      <c r="K249" s="351"/>
      <c r="L249" s="344"/>
      <c r="M249" s="345"/>
      <c r="N249" s="345"/>
      <c r="O249" s="345"/>
      <c r="P249" s="345"/>
      <c r="Q249" s="345"/>
      <c r="R249" s="345"/>
      <c r="S249" s="345"/>
      <c r="T249" s="345"/>
      <c r="U249" s="345"/>
      <c r="V249" s="345"/>
      <c r="W249" s="345"/>
      <c r="X249" s="346"/>
    </row>
    <row r="250" spans="2:24" s="18" customFormat="1" ht="15" customHeight="1" x14ac:dyDescent="0.35">
      <c r="B250" s="326"/>
      <c r="C250" s="332"/>
      <c r="D250" s="294" t="s">
        <v>1928</v>
      </c>
      <c r="E250" s="255"/>
      <c r="F250" s="255"/>
      <c r="G250" s="255"/>
      <c r="H250" s="255"/>
      <c r="I250" s="298">
        <v>1</v>
      </c>
      <c r="J250" s="329"/>
      <c r="K250" s="351"/>
      <c r="L250" s="344"/>
      <c r="M250" s="345"/>
      <c r="N250" s="345"/>
      <c r="O250" s="345"/>
      <c r="P250" s="345"/>
      <c r="Q250" s="345"/>
      <c r="R250" s="345"/>
      <c r="S250" s="345"/>
      <c r="T250" s="345"/>
      <c r="U250" s="345"/>
      <c r="V250" s="345"/>
      <c r="W250" s="345"/>
      <c r="X250" s="346"/>
    </row>
    <row r="251" spans="2:24" s="18" customFormat="1" ht="15" customHeight="1" x14ac:dyDescent="0.35">
      <c r="B251" s="326"/>
      <c r="C251" s="332"/>
      <c r="D251" s="255" t="s">
        <v>706</v>
      </c>
      <c r="E251" s="255"/>
      <c r="F251" s="255"/>
      <c r="G251" s="255"/>
      <c r="H251" s="255"/>
      <c r="I251" s="255">
        <v>1.2</v>
      </c>
      <c r="J251" s="329"/>
      <c r="K251" s="351"/>
      <c r="L251" s="344"/>
      <c r="M251" s="345"/>
      <c r="N251" s="345"/>
      <c r="O251" s="345"/>
      <c r="P251" s="345"/>
      <c r="Q251" s="345"/>
      <c r="R251" s="345"/>
      <c r="S251" s="345"/>
      <c r="T251" s="345"/>
      <c r="U251" s="345"/>
      <c r="V251" s="345"/>
      <c r="W251" s="345"/>
      <c r="X251" s="346"/>
    </row>
    <row r="252" spans="2:24" s="18" customFormat="1" ht="15" customHeight="1" x14ac:dyDescent="0.35">
      <c r="B252" s="326"/>
      <c r="C252" s="332"/>
      <c r="D252" s="294" t="s">
        <v>710</v>
      </c>
      <c r="E252" s="255"/>
      <c r="F252" s="255"/>
      <c r="G252" s="255"/>
      <c r="H252" s="255"/>
      <c r="I252" s="294">
        <v>1.69</v>
      </c>
      <c r="J252" s="329"/>
      <c r="K252" s="351"/>
      <c r="L252" s="344"/>
      <c r="M252" s="345"/>
      <c r="N252" s="345"/>
      <c r="O252" s="345"/>
      <c r="P252" s="345"/>
      <c r="Q252" s="345"/>
      <c r="R252" s="345"/>
      <c r="S252" s="345"/>
      <c r="T252" s="345"/>
      <c r="U252" s="345"/>
      <c r="V252" s="345"/>
      <c r="W252" s="345"/>
      <c r="X252" s="346"/>
    </row>
    <row r="253" spans="2:24" s="18" customFormat="1" ht="15" customHeight="1" x14ac:dyDescent="0.35">
      <c r="B253" s="326"/>
      <c r="C253" s="332"/>
      <c r="D253" s="294" t="s">
        <v>1048</v>
      </c>
      <c r="E253" s="255"/>
      <c r="F253" s="255"/>
      <c r="G253" s="255"/>
      <c r="H253" s="255"/>
      <c r="I253" s="294">
        <v>1.26</v>
      </c>
      <c r="J253" s="329"/>
      <c r="K253" s="351"/>
      <c r="L253" s="344"/>
      <c r="M253" s="345"/>
      <c r="N253" s="345"/>
      <c r="O253" s="345"/>
      <c r="P253" s="345"/>
      <c r="Q253" s="345"/>
      <c r="R253" s="345"/>
      <c r="S253" s="345"/>
      <c r="T253" s="345"/>
      <c r="U253" s="345"/>
      <c r="V253" s="345"/>
      <c r="W253" s="345"/>
      <c r="X253" s="346"/>
    </row>
    <row r="254" spans="2:24" s="18" customFormat="1" ht="15" customHeight="1" x14ac:dyDescent="0.35">
      <c r="B254" s="326"/>
      <c r="C254" s="332"/>
      <c r="D254" s="294" t="s">
        <v>1053</v>
      </c>
      <c r="E254" s="255"/>
      <c r="F254" s="255"/>
      <c r="G254" s="255"/>
      <c r="H254" s="255"/>
      <c r="I254" s="294">
        <v>1.02</v>
      </c>
      <c r="J254" s="329"/>
      <c r="K254" s="351"/>
      <c r="L254" s="344"/>
      <c r="M254" s="345"/>
      <c r="N254" s="345"/>
      <c r="O254" s="345"/>
      <c r="P254" s="345"/>
      <c r="Q254" s="345"/>
      <c r="R254" s="345"/>
      <c r="S254" s="345"/>
      <c r="T254" s="345"/>
      <c r="U254" s="345"/>
      <c r="V254" s="345"/>
      <c r="W254" s="345"/>
      <c r="X254" s="346"/>
    </row>
    <row r="255" spans="2:24" s="18" customFormat="1" ht="15" customHeight="1" x14ac:dyDescent="0.35">
      <c r="B255" s="326"/>
      <c r="C255" s="332"/>
      <c r="D255" s="255" t="s">
        <v>906</v>
      </c>
      <c r="E255" s="255"/>
      <c r="F255" s="255"/>
      <c r="G255" s="255"/>
      <c r="H255" s="255"/>
      <c r="I255" s="294">
        <v>1.47</v>
      </c>
      <c r="J255" s="329"/>
      <c r="K255" s="351"/>
      <c r="L255" s="344"/>
      <c r="M255" s="345"/>
      <c r="N255" s="345"/>
      <c r="O255" s="345"/>
      <c r="P255" s="345"/>
      <c r="Q255" s="345"/>
      <c r="R255" s="345"/>
      <c r="S255" s="345"/>
      <c r="T255" s="345"/>
      <c r="U255" s="345"/>
      <c r="V255" s="345"/>
      <c r="W255" s="345"/>
      <c r="X255" s="346"/>
    </row>
    <row r="256" spans="2:24" s="18" customFormat="1" ht="15" customHeight="1" x14ac:dyDescent="0.35">
      <c r="B256" s="326"/>
      <c r="C256" s="332"/>
      <c r="D256" s="294" t="s">
        <v>911</v>
      </c>
      <c r="E256" s="255"/>
      <c r="F256" s="255"/>
      <c r="G256" s="255"/>
      <c r="H256" s="255"/>
      <c r="I256" s="294">
        <v>1.1499999999999999</v>
      </c>
      <c r="J256" s="329"/>
      <c r="K256" s="351"/>
      <c r="L256" s="344"/>
      <c r="M256" s="345"/>
      <c r="N256" s="345"/>
      <c r="O256" s="345"/>
      <c r="P256" s="345"/>
      <c r="Q256" s="345"/>
      <c r="R256" s="345"/>
      <c r="S256" s="345"/>
      <c r="T256" s="345"/>
      <c r="U256" s="345"/>
      <c r="V256" s="345"/>
      <c r="W256" s="345"/>
      <c r="X256" s="346"/>
    </row>
    <row r="257" spans="2:24" s="18" customFormat="1" ht="15" customHeight="1" x14ac:dyDescent="0.35">
      <c r="B257" s="326"/>
      <c r="C257" s="332"/>
      <c r="D257" s="294" t="s">
        <v>1049</v>
      </c>
      <c r="E257" s="255"/>
      <c r="F257" s="255"/>
      <c r="G257" s="255"/>
      <c r="H257" s="255"/>
      <c r="I257" s="294">
        <v>1.04</v>
      </c>
      <c r="J257" s="329"/>
      <c r="K257" s="351"/>
      <c r="L257" s="344"/>
      <c r="M257" s="345"/>
      <c r="N257" s="345"/>
      <c r="O257" s="345"/>
      <c r="P257" s="345"/>
      <c r="Q257" s="345"/>
      <c r="R257" s="345"/>
      <c r="S257" s="345"/>
      <c r="T257" s="345"/>
      <c r="U257" s="345"/>
      <c r="V257" s="345"/>
      <c r="W257" s="345"/>
      <c r="X257" s="346"/>
    </row>
    <row r="258" spans="2:24" s="18" customFormat="1" ht="15" customHeight="1" x14ac:dyDescent="0.35">
      <c r="B258" s="326"/>
      <c r="C258" s="332"/>
      <c r="D258" s="294" t="s">
        <v>1050</v>
      </c>
      <c r="E258" s="255"/>
      <c r="F258" s="255"/>
      <c r="G258" s="255"/>
      <c r="H258" s="255"/>
      <c r="I258" s="294">
        <v>1.28</v>
      </c>
      <c r="J258" s="329"/>
      <c r="K258" s="351"/>
      <c r="L258" s="344"/>
      <c r="M258" s="345"/>
      <c r="N258" s="345"/>
      <c r="O258" s="345"/>
      <c r="P258" s="345"/>
      <c r="Q258" s="345"/>
      <c r="R258" s="345"/>
      <c r="S258" s="345"/>
      <c r="T258" s="345"/>
      <c r="U258" s="345"/>
      <c r="V258" s="345"/>
      <c r="W258" s="345"/>
      <c r="X258" s="346"/>
    </row>
    <row r="259" spans="2:24" s="18" customFormat="1" ht="15" customHeight="1" x14ac:dyDescent="0.35">
      <c r="B259" s="326"/>
      <c r="C259" s="332"/>
      <c r="D259" s="255" t="s">
        <v>1054</v>
      </c>
      <c r="E259" s="255"/>
      <c r="F259" s="255"/>
      <c r="G259" s="255"/>
      <c r="H259" s="255"/>
      <c r="I259" s="294">
        <v>1.32</v>
      </c>
      <c r="J259" s="329"/>
      <c r="K259" s="351"/>
      <c r="L259" s="344"/>
      <c r="M259" s="345"/>
      <c r="N259" s="345"/>
      <c r="O259" s="345"/>
      <c r="P259" s="345"/>
      <c r="Q259" s="345"/>
      <c r="R259" s="345"/>
      <c r="S259" s="345"/>
      <c r="T259" s="345"/>
      <c r="U259" s="345"/>
      <c r="V259" s="345"/>
      <c r="W259" s="345"/>
      <c r="X259" s="346"/>
    </row>
    <row r="260" spans="2:24" s="18" customFormat="1" ht="15" customHeight="1" x14ac:dyDescent="0.35">
      <c r="B260" s="326"/>
      <c r="C260" s="332"/>
      <c r="D260" s="294" t="s">
        <v>908</v>
      </c>
      <c r="E260" s="255"/>
      <c r="F260" s="255"/>
      <c r="G260" s="255"/>
      <c r="H260" s="255"/>
      <c r="I260" s="294">
        <v>1.47</v>
      </c>
      <c r="J260" s="329"/>
      <c r="K260" s="351"/>
      <c r="L260" s="344"/>
      <c r="M260" s="345"/>
      <c r="N260" s="345"/>
      <c r="O260" s="345"/>
      <c r="P260" s="345"/>
      <c r="Q260" s="345"/>
      <c r="R260" s="345"/>
      <c r="S260" s="345"/>
      <c r="T260" s="345"/>
      <c r="U260" s="345"/>
      <c r="V260" s="345"/>
      <c r="W260" s="345"/>
      <c r="X260" s="346"/>
    </row>
    <row r="261" spans="2:24" s="18" customFormat="1" ht="15" customHeight="1" x14ac:dyDescent="0.35">
      <c r="B261" s="326"/>
      <c r="C261" s="332"/>
      <c r="D261" s="294" t="s">
        <v>1051</v>
      </c>
      <c r="E261" s="255"/>
      <c r="F261" s="255"/>
      <c r="G261" s="255"/>
      <c r="H261" s="255"/>
      <c r="I261" s="294">
        <v>1.28</v>
      </c>
      <c r="J261" s="329"/>
      <c r="K261" s="351"/>
      <c r="L261" s="344"/>
      <c r="M261" s="345"/>
      <c r="N261" s="345"/>
      <c r="O261" s="345"/>
      <c r="P261" s="345"/>
      <c r="Q261" s="345"/>
      <c r="R261" s="345"/>
      <c r="S261" s="345"/>
      <c r="T261" s="345"/>
      <c r="U261" s="345"/>
      <c r="V261" s="345"/>
      <c r="W261" s="345"/>
      <c r="X261" s="346"/>
    </row>
    <row r="262" spans="2:24" s="18" customFormat="1" ht="15" customHeight="1" x14ac:dyDescent="0.35">
      <c r="B262" s="326"/>
      <c r="C262" s="332"/>
      <c r="D262" s="294" t="s">
        <v>1052</v>
      </c>
      <c r="E262" s="255"/>
      <c r="F262" s="255"/>
      <c r="G262" s="255"/>
      <c r="H262" s="255"/>
      <c r="I262" s="294">
        <v>1.2</v>
      </c>
      <c r="J262" s="329"/>
      <c r="K262" s="351"/>
      <c r="L262" s="344"/>
      <c r="M262" s="345"/>
      <c r="N262" s="345"/>
      <c r="O262" s="345"/>
      <c r="P262" s="345"/>
      <c r="Q262" s="345"/>
      <c r="R262" s="345"/>
      <c r="S262" s="345"/>
      <c r="T262" s="345"/>
      <c r="U262" s="345"/>
      <c r="V262" s="345"/>
      <c r="W262" s="345"/>
      <c r="X262" s="346"/>
    </row>
    <row r="263" spans="2:24" s="18" customFormat="1" ht="15" customHeight="1" x14ac:dyDescent="0.35">
      <c r="B263" s="326"/>
      <c r="C263" s="332"/>
      <c r="D263" s="255" t="s">
        <v>707</v>
      </c>
      <c r="E263" s="255"/>
      <c r="F263" s="255"/>
      <c r="G263" s="255"/>
      <c r="H263" s="255"/>
      <c r="I263" s="255">
        <v>1.19</v>
      </c>
      <c r="J263" s="329"/>
      <c r="K263" s="351"/>
      <c r="L263" s="344"/>
      <c r="M263" s="345"/>
      <c r="N263" s="345"/>
      <c r="O263" s="345"/>
      <c r="P263" s="345"/>
      <c r="Q263" s="345"/>
      <c r="R263" s="345"/>
      <c r="S263" s="345"/>
      <c r="T263" s="345"/>
      <c r="U263" s="345"/>
      <c r="V263" s="345"/>
      <c r="W263" s="345"/>
      <c r="X263" s="346"/>
    </row>
    <row r="264" spans="2:24" s="18" customFormat="1" ht="15" customHeight="1" x14ac:dyDescent="0.35">
      <c r="B264" s="326"/>
      <c r="C264" s="332"/>
      <c r="D264" s="255" t="s">
        <v>1055</v>
      </c>
      <c r="E264" s="255"/>
      <c r="F264" s="255"/>
      <c r="G264" s="255"/>
      <c r="H264" s="255"/>
      <c r="I264" s="255">
        <v>1.28</v>
      </c>
      <c r="J264" s="329"/>
      <c r="K264" s="351"/>
      <c r="L264" s="344"/>
      <c r="M264" s="345"/>
      <c r="N264" s="345"/>
      <c r="O264" s="345"/>
      <c r="P264" s="345"/>
      <c r="Q264" s="345"/>
      <c r="R264" s="345"/>
      <c r="S264" s="345"/>
      <c r="T264" s="345"/>
      <c r="U264" s="345"/>
      <c r="V264" s="345"/>
      <c r="W264" s="345"/>
      <c r="X264" s="346"/>
    </row>
    <row r="265" spans="2:24" s="18" customFormat="1" ht="15" customHeight="1" x14ac:dyDescent="0.35">
      <c r="B265" s="326"/>
      <c r="C265" s="332"/>
      <c r="D265" s="255" t="s">
        <v>1827</v>
      </c>
      <c r="E265" s="255"/>
      <c r="F265" s="255"/>
      <c r="G265" s="255"/>
      <c r="H265" s="255"/>
      <c r="I265" s="298">
        <v>1</v>
      </c>
      <c r="J265" s="329"/>
      <c r="K265" s="351"/>
      <c r="L265" s="344"/>
      <c r="M265" s="345"/>
      <c r="N265" s="345"/>
      <c r="O265" s="345"/>
      <c r="P265" s="345"/>
      <c r="Q265" s="345"/>
      <c r="R265" s="345"/>
      <c r="S265" s="345"/>
      <c r="T265" s="345"/>
      <c r="U265" s="345"/>
      <c r="V265" s="345"/>
      <c r="W265" s="345"/>
      <c r="X265" s="346"/>
    </row>
    <row r="266" spans="2:24" s="18" customFormat="1" ht="15" customHeight="1" x14ac:dyDescent="0.35">
      <c r="B266" s="326"/>
      <c r="C266" s="332"/>
      <c r="D266" s="294" t="s">
        <v>1829</v>
      </c>
      <c r="E266" s="255"/>
      <c r="F266" s="255"/>
      <c r="G266" s="255"/>
      <c r="H266" s="255"/>
      <c r="I266" s="294">
        <v>1.29</v>
      </c>
      <c r="J266" s="329"/>
      <c r="K266" s="351"/>
      <c r="L266" s="344"/>
      <c r="M266" s="345"/>
      <c r="N266" s="345"/>
      <c r="O266" s="345"/>
      <c r="P266" s="345"/>
      <c r="Q266" s="345"/>
      <c r="R266" s="345"/>
      <c r="S266" s="345"/>
      <c r="T266" s="345"/>
      <c r="U266" s="345"/>
      <c r="V266" s="345"/>
      <c r="W266" s="345"/>
      <c r="X266" s="346"/>
    </row>
    <row r="267" spans="2:24" s="18" customFormat="1" ht="15" customHeight="1" x14ac:dyDescent="0.35">
      <c r="B267" s="327"/>
      <c r="C267" s="333"/>
      <c r="D267" s="294" t="s">
        <v>1830</v>
      </c>
      <c r="E267" s="255"/>
      <c r="F267" s="255"/>
      <c r="G267" s="255"/>
      <c r="H267" s="255"/>
      <c r="I267" s="294">
        <v>1.5</v>
      </c>
      <c r="J267" s="330"/>
      <c r="K267" s="351"/>
      <c r="L267" s="347"/>
      <c r="M267" s="348"/>
      <c r="N267" s="348"/>
      <c r="O267" s="348"/>
      <c r="P267" s="348"/>
      <c r="Q267" s="348"/>
      <c r="R267" s="348"/>
      <c r="S267" s="348"/>
      <c r="T267" s="348"/>
      <c r="U267" s="348"/>
      <c r="V267" s="348"/>
      <c r="W267" s="348"/>
      <c r="X267" s="349"/>
    </row>
    <row r="268" spans="2:24" s="18" customFormat="1" ht="48.75" customHeight="1" x14ac:dyDescent="0.35">
      <c r="B268" s="325" t="s">
        <v>289</v>
      </c>
      <c r="C268" s="331" t="s">
        <v>699</v>
      </c>
      <c r="D268" s="255" t="s">
        <v>1919</v>
      </c>
      <c r="E268" s="255"/>
      <c r="F268" s="255"/>
      <c r="G268" s="255"/>
      <c r="H268" s="255"/>
      <c r="I268" s="35">
        <v>0.61799999999999999</v>
      </c>
      <c r="J268" s="328" t="s">
        <v>273</v>
      </c>
      <c r="K268" s="328"/>
      <c r="L268" s="341" t="s">
        <v>1839</v>
      </c>
      <c r="M268" s="342"/>
      <c r="N268" s="342"/>
      <c r="O268" s="342"/>
      <c r="P268" s="342"/>
      <c r="Q268" s="342"/>
      <c r="R268" s="342"/>
      <c r="S268" s="342"/>
      <c r="T268" s="342"/>
      <c r="U268" s="342"/>
      <c r="V268" s="342"/>
      <c r="W268" s="342"/>
      <c r="X268" s="343"/>
    </row>
    <row r="269" spans="2:24" s="18" customFormat="1" ht="48.75" customHeight="1" x14ac:dyDescent="0.35">
      <c r="B269" s="326"/>
      <c r="C269" s="332"/>
      <c r="D269" s="255" t="s">
        <v>1920</v>
      </c>
      <c r="E269" s="255"/>
      <c r="F269" s="255"/>
      <c r="G269" s="255"/>
      <c r="H269" s="255"/>
      <c r="I269" s="35">
        <v>0.76</v>
      </c>
      <c r="J269" s="329"/>
      <c r="K269" s="329"/>
      <c r="L269" s="344"/>
      <c r="M269" s="366"/>
      <c r="N269" s="366"/>
      <c r="O269" s="366"/>
      <c r="P269" s="366"/>
      <c r="Q269" s="366"/>
      <c r="R269" s="366"/>
      <c r="S269" s="366"/>
      <c r="T269" s="366"/>
      <c r="U269" s="366"/>
      <c r="V269" s="366"/>
      <c r="W269" s="366"/>
      <c r="X269" s="346"/>
    </row>
    <row r="270" spans="2:24" s="18" customFormat="1" ht="48.75" customHeight="1" x14ac:dyDescent="0.35">
      <c r="B270" s="326"/>
      <c r="C270" s="332"/>
      <c r="D270" s="255" t="s">
        <v>1921</v>
      </c>
      <c r="E270" s="255"/>
      <c r="F270" s="255"/>
      <c r="G270" s="255"/>
      <c r="H270" s="255"/>
      <c r="I270" s="35">
        <v>0.95</v>
      </c>
      <c r="J270" s="329"/>
      <c r="K270" s="329"/>
      <c r="L270" s="344"/>
      <c r="M270" s="366"/>
      <c r="N270" s="366"/>
      <c r="O270" s="366"/>
      <c r="P270" s="366"/>
      <c r="Q270" s="366"/>
      <c r="R270" s="366"/>
      <c r="S270" s="366"/>
      <c r="T270" s="366"/>
      <c r="U270" s="366"/>
      <c r="V270" s="366"/>
      <c r="W270" s="366"/>
      <c r="X270" s="346"/>
    </row>
    <row r="271" spans="2:24" s="18" customFormat="1" ht="48.75" customHeight="1" x14ac:dyDescent="0.35">
      <c r="B271" s="326"/>
      <c r="C271" s="332"/>
      <c r="D271" s="255" t="s">
        <v>1922</v>
      </c>
      <c r="E271" s="255"/>
      <c r="F271" s="255"/>
      <c r="G271" s="255"/>
      <c r="H271" s="255"/>
      <c r="I271" s="35">
        <v>0.95</v>
      </c>
      <c r="J271" s="329"/>
      <c r="K271" s="329"/>
      <c r="L271" s="344"/>
      <c r="M271" s="366"/>
      <c r="N271" s="366"/>
      <c r="O271" s="366"/>
      <c r="P271" s="366"/>
      <c r="Q271" s="366"/>
      <c r="R271" s="366"/>
      <c r="S271" s="366"/>
      <c r="T271" s="366"/>
      <c r="U271" s="366"/>
      <c r="V271" s="366"/>
      <c r="W271" s="366"/>
      <c r="X271" s="346"/>
    </row>
    <row r="272" spans="2:24" s="18" customFormat="1" ht="48.75" customHeight="1" x14ac:dyDescent="0.35">
      <c r="B272" s="326"/>
      <c r="C272" s="332"/>
      <c r="D272" s="255" t="s">
        <v>1923</v>
      </c>
      <c r="E272" s="255"/>
      <c r="F272" s="255"/>
      <c r="G272" s="255"/>
      <c r="H272" s="255"/>
      <c r="I272" s="35">
        <v>0.76</v>
      </c>
      <c r="J272" s="329"/>
      <c r="K272" s="329"/>
      <c r="L272" s="344"/>
      <c r="M272" s="366"/>
      <c r="N272" s="366"/>
      <c r="O272" s="366"/>
      <c r="P272" s="366"/>
      <c r="Q272" s="366"/>
      <c r="R272" s="366"/>
      <c r="S272" s="366"/>
      <c r="T272" s="366"/>
      <c r="U272" s="366"/>
      <c r="V272" s="366"/>
      <c r="W272" s="366"/>
      <c r="X272" s="346"/>
    </row>
    <row r="273" spans="2:24" s="18" customFormat="1" ht="48.75" customHeight="1" x14ac:dyDescent="0.35">
      <c r="B273" s="326"/>
      <c r="C273" s="332"/>
      <c r="D273" s="255" t="s">
        <v>1924</v>
      </c>
      <c r="E273" s="255"/>
      <c r="F273" s="255"/>
      <c r="G273" s="255"/>
      <c r="H273" s="255"/>
      <c r="I273" s="35">
        <v>0.95</v>
      </c>
      <c r="J273" s="329"/>
      <c r="K273" s="329"/>
      <c r="L273" s="344"/>
      <c r="M273" s="366"/>
      <c r="N273" s="366"/>
      <c r="O273" s="366"/>
      <c r="P273" s="366"/>
      <c r="Q273" s="366"/>
      <c r="R273" s="366"/>
      <c r="S273" s="366"/>
      <c r="T273" s="366"/>
      <c r="U273" s="366"/>
      <c r="V273" s="366"/>
      <c r="W273" s="366"/>
      <c r="X273" s="346"/>
    </row>
    <row r="274" spans="2:24" s="18" customFormat="1" ht="48.75" customHeight="1" x14ac:dyDescent="0.35">
      <c r="B274" s="326"/>
      <c r="C274" s="332"/>
      <c r="D274" s="255" t="s">
        <v>1925</v>
      </c>
      <c r="E274" s="255"/>
      <c r="F274" s="255"/>
      <c r="G274" s="255"/>
      <c r="H274" s="255"/>
      <c r="I274" s="35">
        <v>0.95</v>
      </c>
      <c r="J274" s="329"/>
      <c r="K274" s="329"/>
      <c r="L274" s="344"/>
      <c r="M274" s="366"/>
      <c r="N274" s="366"/>
      <c r="O274" s="366"/>
      <c r="P274" s="366"/>
      <c r="Q274" s="366"/>
      <c r="R274" s="366"/>
      <c r="S274" s="366"/>
      <c r="T274" s="366"/>
      <c r="U274" s="366"/>
      <c r="V274" s="366"/>
      <c r="W274" s="366"/>
      <c r="X274" s="346"/>
    </row>
    <row r="275" spans="2:24" s="18" customFormat="1" ht="48.75" customHeight="1" x14ac:dyDescent="0.35">
      <c r="B275" s="326"/>
      <c r="C275" s="332"/>
      <c r="D275" s="255" t="s">
        <v>1926</v>
      </c>
      <c r="E275" s="255"/>
      <c r="F275" s="255"/>
      <c r="G275" s="255"/>
      <c r="H275" s="255"/>
      <c r="I275" s="35">
        <v>0.95</v>
      </c>
      <c r="J275" s="329"/>
      <c r="K275" s="329"/>
      <c r="L275" s="344"/>
      <c r="M275" s="366"/>
      <c r="N275" s="366"/>
      <c r="O275" s="366"/>
      <c r="P275" s="366"/>
      <c r="Q275" s="366"/>
      <c r="R275" s="366"/>
      <c r="S275" s="366"/>
      <c r="T275" s="366"/>
      <c r="U275" s="366"/>
      <c r="V275" s="366"/>
      <c r="W275" s="366"/>
      <c r="X275" s="346"/>
    </row>
    <row r="276" spans="2:24" s="18" customFormat="1" ht="48.75" customHeight="1" x14ac:dyDescent="0.35">
      <c r="B276" s="326"/>
      <c r="C276" s="332"/>
      <c r="D276" s="255" t="s">
        <v>1927</v>
      </c>
      <c r="E276" s="255"/>
      <c r="F276" s="255"/>
      <c r="G276" s="255"/>
      <c r="H276" s="255"/>
      <c r="I276" s="35">
        <v>0.95</v>
      </c>
      <c r="J276" s="329"/>
      <c r="K276" s="329"/>
      <c r="L276" s="344"/>
      <c r="M276" s="366"/>
      <c r="N276" s="366"/>
      <c r="O276" s="366"/>
      <c r="P276" s="366"/>
      <c r="Q276" s="366"/>
      <c r="R276" s="366"/>
      <c r="S276" s="366"/>
      <c r="T276" s="366"/>
      <c r="U276" s="366"/>
      <c r="V276" s="366"/>
      <c r="W276" s="366"/>
      <c r="X276" s="346"/>
    </row>
    <row r="277" spans="2:24" s="18" customFormat="1" ht="15" customHeight="1" x14ac:dyDescent="0.35">
      <c r="B277" s="326"/>
      <c r="C277" s="332"/>
      <c r="D277" s="294" t="s">
        <v>903</v>
      </c>
      <c r="E277" s="255"/>
      <c r="F277" s="255"/>
      <c r="G277" s="255"/>
      <c r="H277" s="255"/>
      <c r="I277" s="35">
        <v>1</v>
      </c>
      <c r="J277" s="329"/>
      <c r="K277" s="329"/>
      <c r="L277" s="344"/>
      <c r="M277" s="345"/>
      <c r="N277" s="345"/>
      <c r="O277" s="345"/>
      <c r="P277" s="345"/>
      <c r="Q277" s="345"/>
      <c r="R277" s="345"/>
      <c r="S277" s="345"/>
      <c r="T277" s="345"/>
      <c r="U277" s="345"/>
      <c r="V277" s="345"/>
      <c r="W277" s="345"/>
      <c r="X277" s="346"/>
    </row>
    <row r="278" spans="2:24" s="18" customFormat="1" ht="15" customHeight="1" x14ac:dyDescent="0.35">
      <c r="B278" s="326"/>
      <c r="C278" s="332"/>
      <c r="D278" s="294" t="s">
        <v>791</v>
      </c>
      <c r="E278" s="255"/>
      <c r="F278" s="255"/>
      <c r="G278" s="255"/>
      <c r="H278" s="255"/>
      <c r="I278" s="35">
        <v>0.65269999999999995</v>
      </c>
      <c r="J278" s="329"/>
      <c r="K278" s="329"/>
      <c r="L278" s="344"/>
      <c r="M278" s="345"/>
      <c r="N278" s="345"/>
      <c r="O278" s="345"/>
      <c r="P278" s="345"/>
      <c r="Q278" s="345"/>
      <c r="R278" s="345"/>
      <c r="S278" s="345"/>
      <c r="T278" s="345"/>
      <c r="U278" s="345"/>
      <c r="V278" s="345"/>
      <c r="W278" s="345"/>
      <c r="X278" s="346"/>
    </row>
    <row r="279" spans="2:24" s="18" customFormat="1" ht="15" customHeight="1" x14ac:dyDescent="0.35">
      <c r="B279" s="326"/>
      <c r="C279" s="332"/>
      <c r="D279" s="294" t="s">
        <v>1928</v>
      </c>
      <c r="E279" s="255"/>
      <c r="F279" s="255"/>
      <c r="G279" s="255"/>
      <c r="H279" s="255"/>
      <c r="I279" s="41">
        <v>0</v>
      </c>
      <c r="J279" s="329"/>
      <c r="K279" s="329"/>
      <c r="L279" s="344"/>
      <c r="M279" s="345"/>
      <c r="N279" s="345"/>
      <c r="O279" s="345"/>
      <c r="P279" s="345"/>
      <c r="Q279" s="345"/>
      <c r="R279" s="345"/>
      <c r="S279" s="345"/>
      <c r="T279" s="345"/>
      <c r="U279" s="345"/>
      <c r="V279" s="345"/>
      <c r="W279" s="345"/>
      <c r="X279" s="346"/>
    </row>
    <row r="280" spans="2:24" s="18" customFormat="1" ht="15" customHeight="1" x14ac:dyDescent="0.35">
      <c r="B280" s="326"/>
      <c r="C280" s="332"/>
      <c r="D280" s="255" t="s">
        <v>706</v>
      </c>
      <c r="E280" s="255"/>
      <c r="F280" s="255"/>
      <c r="G280" s="255"/>
      <c r="H280" s="255"/>
      <c r="I280" s="39">
        <v>0.82110000000000005</v>
      </c>
      <c r="J280" s="329"/>
      <c r="K280" s="329"/>
      <c r="L280" s="344"/>
      <c r="M280" s="345"/>
      <c r="N280" s="345"/>
      <c r="O280" s="345"/>
      <c r="P280" s="345"/>
      <c r="Q280" s="345"/>
      <c r="R280" s="345"/>
      <c r="S280" s="345"/>
      <c r="T280" s="345"/>
      <c r="U280" s="345"/>
      <c r="V280" s="345"/>
      <c r="W280" s="345"/>
      <c r="X280" s="346"/>
    </row>
    <row r="281" spans="2:24" s="18" customFormat="1" ht="15" customHeight="1" x14ac:dyDescent="0.35">
      <c r="B281" s="326"/>
      <c r="C281" s="332"/>
      <c r="D281" s="294" t="s">
        <v>710</v>
      </c>
      <c r="E281" s="255"/>
      <c r="F281" s="255"/>
      <c r="G281" s="255"/>
      <c r="H281" s="255"/>
      <c r="I281" s="35">
        <v>0.67</v>
      </c>
      <c r="J281" s="329"/>
      <c r="K281" s="329"/>
      <c r="L281" s="344"/>
      <c r="M281" s="345"/>
      <c r="N281" s="345"/>
      <c r="O281" s="345"/>
      <c r="P281" s="345"/>
      <c r="Q281" s="345"/>
      <c r="R281" s="345"/>
      <c r="S281" s="345"/>
      <c r="T281" s="345"/>
      <c r="U281" s="345"/>
      <c r="V281" s="345"/>
      <c r="W281" s="345"/>
      <c r="X281" s="346"/>
    </row>
    <row r="282" spans="2:24" s="18" customFormat="1" ht="15" customHeight="1" x14ac:dyDescent="0.35">
      <c r="B282" s="326"/>
      <c r="C282" s="332"/>
      <c r="D282" s="294" t="s">
        <v>1048</v>
      </c>
      <c r="E282" s="255"/>
      <c r="F282" s="255"/>
      <c r="G282" s="255"/>
      <c r="H282" s="255"/>
      <c r="I282" s="39">
        <v>0.5595</v>
      </c>
      <c r="J282" s="329"/>
      <c r="K282" s="329"/>
      <c r="L282" s="344"/>
      <c r="M282" s="345"/>
      <c r="N282" s="345"/>
      <c r="O282" s="345"/>
      <c r="P282" s="345"/>
      <c r="Q282" s="345"/>
      <c r="R282" s="345"/>
      <c r="S282" s="345"/>
      <c r="T282" s="345"/>
      <c r="U282" s="345"/>
      <c r="V282" s="345"/>
      <c r="W282" s="345"/>
      <c r="X282" s="346"/>
    </row>
    <row r="283" spans="2:24" s="18" customFormat="1" ht="15" customHeight="1" x14ac:dyDescent="0.35">
      <c r="B283" s="326"/>
      <c r="C283" s="332"/>
      <c r="D283" s="294" t="s">
        <v>1053</v>
      </c>
      <c r="E283" s="255"/>
      <c r="F283" s="255"/>
      <c r="G283" s="255"/>
      <c r="H283" s="255"/>
      <c r="I283" s="35">
        <v>0.91800000000000004</v>
      </c>
      <c r="J283" s="329"/>
      <c r="K283" s="329"/>
      <c r="L283" s="344"/>
      <c r="M283" s="345"/>
      <c r="N283" s="345"/>
      <c r="O283" s="345"/>
      <c r="P283" s="345"/>
      <c r="Q283" s="345"/>
      <c r="R283" s="345"/>
      <c r="S283" s="345"/>
      <c r="T283" s="345"/>
      <c r="U283" s="345"/>
      <c r="V283" s="345"/>
      <c r="W283" s="345"/>
      <c r="X283" s="346"/>
    </row>
    <row r="284" spans="2:24" s="18" customFormat="1" ht="15" customHeight="1" x14ac:dyDescent="0.35">
      <c r="B284" s="326"/>
      <c r="C284" s="332"/>
      <c r="D284" s="255" t="s">
        <v>906</v>
      </c>
      <c r="E284" s="255"/>
      <c r="F284" s="255"/>
      <c r="G284" s="255"/>
      <c r="H284" s="255"/>
      <c r="I284" s="35">
        <v>0.61070000000000002</v>
      </c>
      <c r="J284" s="329"/>
      <c r="K284" s="329"/>
      <c r="L284" s="344"/>
      <c r="M284" s="345"/>
      <c r="N284" s="345"/>
      <c r="O284" s="345"/>
      <c r="P284" s="345"/>
      <c r="Q284" s="345"/>
      <c r="R284" s="345"/>
      <c r="S284" s="345"/>
      <c r="T284" s="345"/>
      <c r="U284" s="345"/>
      <c r="V284" s="345"/>
      <c r="W284" s="345"/>
      <c r="X284" s="346"/>
    </row>
    <row r="285" spans="2:24" s="18" customFormat="1" ht="15" customHeight="1" x14ac:dyDescent="0.35">
      <c r="B285" s="326"/>
      <c r="C285" s="332"/>
      <c r="D285" s="294" t="s">
        <v>911</v>
      </c>
      <c r="E285" s="255"/>
      <c r="F285" s="255"/>
      <c r="G285" s="255"/>
      <c r="H285" s="255"/>
      <c r="I285" s="35">
        <v>0.7117</v>
      </c>
      <c r="J285" s="329"/>
      <c r="K285" s="329"/>
      <c r="L285" s="344"/>
      <c r="M285" s="345"/>
      <c r="N285" s="345"/>
      <c r="O285" s="345"/>
      <c r="P285" s="345"/>
      <c r="Q285" s="345"/>
      <c r="R285" s="345"/>
      <c r="S285" s="345"/>
      <c r="T285" s="345"/>
      <c r="U285" s="345"/>
      <c r="V285" s="345"/>
      <c r="W285" s="345"/>
      <c r="X285" s="346"/>
    </row>
    <row r="286" spans="2:24" s="18" customFormat="1" ht="15" customHeight="1" x14ac:dyDescent="0.35">
      <c r="B286" s="326"/>
      <c r="C286" s="332"/>
      <c r="D286" s="294" t="s">
        <v>1049</v>
      </c>
      <c r="E286" s="255"/>
      <c r="F286" s="255"/>
      <c r="G286" s="255"/>
      <c r="H286" s="255"/>
      <c r="I286" s="35">
        <v>0.60199999999999998</v>
      </c>
      <c r="J286" s="329"/>
      <c r="K286" s="329"/>
      <c r="L286" s="344"/>
      <c r="M286" s="345"/>
      <c r="N286" s="345"/>
      <c r="O286" s="345"/>
      <c r="P286" s="345"/>
      <c r="Q286" s="345"/>
      <c r="R286" s="345"/>
      <c r="S286" s="345"/>
      <c r="T286" s="345"/>
      <c r="U286" s="345"/>
      <c r="V286" s="345"/>
      <c r="W286" s="345"/>
      <c r="X286" s="346"/>
    </row>
    <row r="287" spans="2:24" s="18" customFormat="1" ht="15" customHeight="1" x14ac:dyDescent="0.35">
      <c r="B287" s="326"/>
      <c r="C287" s="332"/>
      <c r="D287" s="294" t="s">
        <v>1050</v>
      </c>
      <c r="E287" s="255"/>
      <c r="F287" s="255"/>
      <c r="G287" s="255"/>
      <c r="H287" s="255"/>
      <c r="I287" s="35">
        <v>0.51790000000000003</v>
      </c>
      <c r="J287" s="329"/>
      <c r="K287" s="329"/>
      <c r="L287" s="344"/>
      <c r="M287" s="345"/>
      <c r="N287" s="345"/>
      <c r="O287" s="345"/>
      <c r="P287" s="345"/>
      <c r="Q287" s="345"/>
      <c r="R287" s="345"/>
      <c r="S287" s="345"/>
      <c r="T287" s="345"/>
      <c r="U287" s="345"/>
      <c r="V287" s="345"/>
      <c r="W287" s="345"/>
      <c r="X287" s="346"/>
    </row>
    <row r="288" spans="2:24" s="18" customFormat="1" ht="15" customHeight="1" x14ac:dyDescent="0.35">
      <c r="B288" s="326"/>
      <c r="C288" s="332"/>
      <c r="D288" s="255" t="s">
        <v>1054</v>
      </c>
      <c r="E288" s="255"/>
      <c r="F288" s="255"/>
      <c r="G288" s="255"/>
      <c r="H288" s="255"/>
      <c r="I288" s="35">
        <v>0.66</v>
      </c>
      <c r="J288" s="329"/>
      <c r="K288" s="329"/>
      <c r="L288" s="344"/>
      <c r="M288" s="345"/>
      <c r="N288" s="345"/>
      <c r="O288" s="345"/>
      <c r="P288" s="345"/>
      <c r="Q288" s="345"/>
      <c r="R288" s="345"/>
      <c r="S288" s="345"/>
      <c r="T288" s="345"/>
      <c r="U288" s="345"/>
      <c r="V288" s="345"/>
      <c r="W288" s="345"/>
      <c r="X288" s="346"/>
    </row>
    <row r="289" spans="2:24" s="18" customFormat="1" ht="15" customHeight="1" x14ac:dyDescent="0.35">
      <c r="B289" s="326"/>
      <c r="C289" s="332"/>
      <c r="D289" s="294" t="s">
        <v>908</v>
      </c>
      <c r="E289" s="255"/>
      <c r="F289" s="255"/>
      <c r="G289" s="255"/>
      <c r="H289" s="255"/>
      <c r="I289" s="35">
        <v>1</v>
      </c>
      <c r="J289" s="329"/>
      <c r="K289" s="329"/>
      <c r="L289" s="344"/>
      <c r="M289" s="345"/>
      <c r="N289" s="345"/>
      <c r="O289" s="345"/>
      <c r="P289" s="345"/>
      <c r="Q289" s="345"/>
      <c r="R289" s="345"/>
      <c r="S289" s="345"/>
      <c r="T289" s="345"/>
      <c r="U289" s="345"/>
      <c r="V289" s="345"/>
      <c r="W289" s="345"/>
      <c r="X289" s="346"/>
    </row>
    <row r="290" spans="2:24" s="18" customFormat="1" ht="15" customHeight="1" x14ac:dyDescent="0.35">
      <c r="B290" s="326"/>
      <c r="C290" s="332"/>
      <c r="D290" s="294" t="s">
        <v>1051</v>
      </c>
      <c r="E290" s="255"/>
      <c r="F290" s="255"/>
      <c r="G290" s="255"/>
      <c r="H290" s="255"/>
      <c r="I290" s="39">
        <v>1</v>
      </c>
      <c r="J290" s="329"/>
      <c r="K290" s="329"/>
      <c r="L290" s="344"/>
      <c r="M290" s="345"/>
      <c r="N290" s="345"/>
      <c r="O290" s="345"/>
      <c r="P290" s="345"/>
      <c r="Q290" s="345"/>
      <c r="R290" s="345"/>
      <c r="S290" s="345"/>
      <c r="T290" s="345"/>
      <c r="U290" s="345"/>
      <c r="V290" s="345"/>
      <c r="W290" s="345"/>
      <c r="X290" s="346"/>
    </row>
    <row r="291" spans="2:24" s="18" customFormat="1" ht="15" customHeight="1" x14ac:dyDescent="0.35">
      <c r="B291" s="326"/>
      <c r="C291" s="332"/>
      <c r="D291" s="294" t="s">
        <v>1052</v>
      </c>
      <c r="E291" s="255"/>
      <c r="F291" s="255"/>
      <c r="G291" s="255"/>
      <c r="H291" s="255"/>
      <c r="I291" s="39">
        <v>1</v>
      </c>
      <c r="J291" s="329"/>
      <c r="K291" s="329"/>
      <c r="L291" s="344"/>
      <c r="M291" s="345"/>
      <c r="N291" s="345"/>
      <c r="O291" s="345"/>
      <c r="P291" s="345"/>
      <c r="Q291" s="345"/>
      <c r="R291" s="345"/>
      <c r="S291" s="345"/>
      <c r="T291" s="345"/>
      <c r="U291" s="345"/>
      <c r="V291" s="345"/>
      <c r="W291" s="345"/>
      <c r="X291" s="346"/>
    </row>
    <row r="292" spans="2:24" s="18" customFormat="1" ht="15" customHeight="1" x14ac:dyDescent="0.35">
      <c r="B292" s="326"/>
      <c r="C292" s="332"/>
      <c r="D292" s="255" t="s">
        <v>707</v>
      </c>
      <c r="E292" s="255"/>
      <c r="F292" s="255"/>
      <c r="G292" s="255"/>
      <c r="H292" s="255"/>
      <c r="I292" s="39">
        <v>0.61799999999999999</v>
      </c>
      <c r="J292" s="329"/>
      <c r="K292" s="329"/>
      <c r="L292" s="344"/>
      <c r="M292" s="345"/>
      <c r="N292" s="345"/>
      <c r="O292" s="345"/>
      <c r="P292" s="345"/>
      <c r="Q292" s="345"/>
      <c r="R292" s="345"/>
      <c r="S292" s="345"/>
      <c r="T292" s="345"/>
      <c r="U292" s="345"/>
      <c r="V292" s="345"/>
      <c r="W292" s="345"/>
      <c r="X292" s="346"/>
    </row>
    <row r="293" spans="2:24" s="18" customFormat="1" ht="15" customHeight="1" x14ac:dyDescent="0.35">
      <c r="B293" s="326"/>
      <c r="C293" s="332"/>
      <c r="D293" s="255" t="s">
        <v>1055</v>
      </c>
      <c r="E293" s="255"/>
      <c r="F293" s="255"/>
      <c r="G293" s="255"/>
      <c r="H293" s="255"/>
      <c r="I293" s="39">
        <v>0.69069999999999998</v>
      </c>
      <c r="J293" s="329"/>
      <c r="K293" s="329"/>
      <c r="L293" s="344"/>
      <c r="M293" s="345"/>
      <c r="N293" s="345"/>
      <c r="O293" s="345"/>
      <c r="P293" s="345"/>
      <c r="Q293" s="345"/>
      <c r="R293" s="345"/>
      <c r="S293" s="345"/>
      <c r="T293" s="345"/>
      <c r="U293" s="345"/>
      <c r="V293" s="345"/>
      <c r="W293" s="345"/>
      <c r="X293" s="346"/>
    </row>
    <row r="294" spans="2:24" s="18" customFormat="1" ht="15" customHeight="1" x14ac:dyDescent="0.35">
      <c r="B294" s="326"/>
      <c r="C294" s="332"/>
      <c r="D294" s="255" t="s">
        <v>1827</v>
      </c>
      <c r="E294" s="255"/>
      <c r="F294" s="255"/>
      <c r="G294" s="255"/>
      <c r="H294" s="255"/>
      <c r="I294" s="31" t="s">
        <v>1828</v>
      </c>
      <c r="J294" s="329"/>
      <c r="K294" s="329"/>
      <c r="L294" s="344"/>
      <c r="M294" s="345"/>
      <c r="N294" s="345"/>
      <c r="O294" s="345"/>
      <c r="P294" s="345"/>
      <c r="Q294" s="345"/>
      <c r="R294" s="345"/>
      <c r="S294" s="345"/>
      <c r="T294" s="345"/>
      <c r="U294" s="345"/>
      <c r="V294" s="345"/>
      <c r="W294" s="345"/>
      <c r="X294" s="346"/>
    </row>
    <row r="295" spans="2:24" s="18" customFormat="1" ht="15" customHeight="1" x14ac:dyDescent="0.35">
      <c r="B295" s="326"/>
      <c r="C295" s="332"/>
      <c r="D295" s="294" t="s">
        <v>1829</v>
      </c>
      <c r="E295" s="255"/>
      <c r="F295" s="255"/>
      <c r="G295" s="255"/>
      <c r="H295" s="255"/>
      <c r="I295" s="31" t="s">
        <v>1828</v>
      </c>
      <c r="J295" s="329"/>
      <c r="K295" s="329"/>
      <c r="L295" s="344"/>
      <c r="M295" s="345"/>
      <c r="N295" s="345"/>
      <c r="O295" s="345"/>
      <c r="P295" s="345"/>
      <c r="Q295" s="345"/>
      <c r="R295" s="345"/>
      <c r="S295" s="345"/>
      <c r="T295" s="345"/>
      <c r="U295" s="345"/>
      <c r="V295" s="345"/>
      <c r="W295" s="345"/>
      <c r="X295" s="346"/>
    </row>
    <row r="296" spans="2:24" s="18" customFormat="1" ht="15" customHeight="1" x14ac:dyDescent="0.35">
      <c r="B296" s="327"/>
      <c r="C296" s="333"/>
      <c r="D296" s="294" t="s">
        <v>1830</v>
      </c>
      <c r="E296" s="255"/>
      <c r="F296" s="255"/>
      <c r="G296" s="255"/>
      <c r="H296" s="255"/>
      <c r="I296" s="31" t="s">
        <v>1828</v>
      </c>
      <c r="J296" s="330"/>
      <c r="K296" s="330"/>
      <c r="L296" s="347"/>
      <c r="M296" s="348"/>
      <c r="N296" s="348"/>
      <c r="O296" s="348"/>
      <c r="P296" s="348"/>
      <c r="Q296" s="348"/>
      <c r="R296" s="348"/>
      <c r="S296" s="348"/>
      <c r="T296" s="348"/>
      <c r="U296" s="348"/>
      <c r="V296" s="348"/>
      <c r="W296" s="348"/>
      <c r="X296" s="349"/>
    </row>
    <row r="297" spans="2:24" s="18" customFormat="1" ht="42" customHeight="1" x14ac:dyDescent="0.35">
      <c r="B297" s="325" t="s">
        <v>589</v>
      </c>
      <c r="C297" s="331" t="s">
        <v>699</v>
      </c>
      <c r="D297" s="255" t="s">
        <v>1919</v>
      </c>
      <c r="E297" s="255"/>
      <c r="F297" s="255"/>
      <c r="G297" s="255"/>
      <c r="H297" s="255"/>
      <c r="I297" s="46">
        <v>0</v>
      </c>
      <c r="J297" s="328" t="s">
        <v>273</v>
      </c>
      <c r="K297" s="328"/>
      <c r="L297" s="341" t="s">
        <v>1840</v>
      </c>
      <c r="M297" s="342"/>
      <c r="N297" s="342"/>
      <c r="O297" s="342"/>
      <c r="P297" s="342"/>
      <c r="Q297" s="342"/>
      <c r="R297" s="342"/>
      <c r="S297" s="342"/>
      <c r="T297" s="342"/>
      <c r="U297" s="342"/>
      <c r="V297" s="342"/>
      <c r="W297" s="342"/>
      <c r="X297" s="343"/>
    </row>
    <row r="298" spans="2:24" s="18" customFormat="1" ht="42" customHeight="1" x14ac:dyDescent="0.35">
      <c r="B298" s="326"/>
      <c r="C298" s="332"/>
      <c r="D298" s="255" t="s">
        <v>1920</v>
      </c>
      <c r="E298" s="255"/>
      <c r="F298" s="255"/>
      <c r="G298" s="255"/>
      <c r="H298" s="255"/>
      <c r="I298" s="46">
        <v>0</v>
      </c>
      <c r="J298" s="329"/>
      <c r="K298" s="329"/>
      <c r="L298" s="344"/>
      <c r="M298" s="366"/>
      <c r="N298" s="366"/>
      <c r="O298" s="366"/>
      <c r="P298" s="366"/>
      <c r="Q298" s="366"/>
      <c r="R298" s="366"/>
      <c r="S298" s="366"/>
      <c r="T298" s="366"/>
      <c r="U298" s="366"/>
      <c r="V298" s="366"/>
      <c r="W298" s="366"/>
      <c r="X298" s="346"/>
    </row>
    <row r="299" spans="2:24" s="18" customFormat="1" ht="42" customHeight="1" x14ac:dyDescent="0.35">
      <c r="B299" s="326"/>
      <c r="C299" s="332"/>
      <c r="D299" s="255" t="s">
        <v>1921</v>
      </c>
      <c r="E299" s="255"/>
      <c r="F299" s="255"/>
      <c r="G299" s="255"/>
      <c r="H299" s="255"/>
      <c r="I299" s="46">
        <v>0</v>
      </c>
      <c r="J299" s="329"/>
      <c r="K299" s="329"/>
      <c r="L299" s="344"/>
      <c r="M299" s="366"/>
      <c r="N299" s="366"/>
      <c r="O299" s="366"/>
      <c r="P299" s="366"/>
      <c r="Q299" s="366"/>
      <c r="R299" s="366"/>
      <c r="S299" s="366"/>
      <c r="T299" s="366"/>
      <c r="U299" s="366"/>
      <c r="V299" s="366"/>
      <c r="W299" s="366"/>
      <c r="X299" s="346"/>
    </row>
    <row r="300" spans="2:24" s="18" customFormat="1" ht="42" customHeight="1" x14ac:dyDescent="0.35">
      <c r="B300" s="326"/>
      <c r="C300" s="332"/>
      <c r="D300" s="255" t="s">
        <v>1922</v>
      </c>
      <c r="E300" s="255"/>
      <c r="F300" s="255"/>
      <c r="G300" s="255"/>
      <c r="H300" s="255"/>
      <c r="I300" s="46">
        <v>0</v>
      </c>
      <c r="J300" s="329"/>
      <c r="K300" s="329"/>
      <c r="L300" s="344"/>
      <c r="M300" s="366"/>
      <c r="N300" s="366"/>
      <c r="O300" s="366"/>
      <c r="P300" s="366"/>
      <c r="Q300" s="366"/>
      <c r="R300" s="366"/>
      <c r="S300" s="366"/>
      <c r="T300" s="366"/>
      <c r="U300" s="366"/>
      <c r="V300" s="366"/>
      <c r="W300" s="366"/>
      <c r="X300" s="346"/>
    </row>
    <row r="301" spans="2:24" s="18" customFormat="1" ht="42" customHeight="1" x14ac:dyDescent="0.35">
      <c r="B301" s="326"/>
      <c r="C301" s="332"/>
      <c r="D301" s="255" t="s">
        <v>1923</v>
      </c>
      <c r="E301" s="255"/>
      <c r="F301" s="255"/>
      <c r="G301" s="255"/>
      <c r="H301" s="255"/>
      <c r="I301" s="46">
        <v>0</v>
      </c>
      <c r="J301" s="329"/>
      <c r="K301" s="329"/>
      <c r="L301" s="344"/>
      <c r="M301" s="366"/>
      <c r="N301" s="366"/>
      <c r="O301" s="366"/>
      <c r="P301" s="366"/>
      <c r="Q301" s="366"/>
      <c r="R301" s="366"/>
      <c r="S301" s="366"/>
      <c r="T301" s="366"/>
      <c r="U301" s="366"/>
      <c r="V301" s="366"/>
      <c r="W301" s="366"/>
      <c r="X301" s="346"/>
    </row>
    <row r="302" spans="2:24" s="18" customFormat="1" ht="42" customHeight="1" x14ac:dyDescent="0.35">
      <c r="B302" s="326"/>
      <c r="C302" s="332"/>
      <c r="D302" s="255" t="s">
        <v>1924</v>
      </c>
      <c r="E302" s="255"/>
      <c r="F302" s="255"/>
      <c r="G302" s="255"/>
      <c r="H302" s="255"/>
      <c r="I302" s="46">
        <v>0</v>
      </c>
      <c r="J302" s="329"/>
      <c r="K302" s="329"/>
      <c r="L302" s="344"/>
      <c r="M302" s="366"/>
      <c r="N302" s="366"/>
      <c r="O302" s="366"/>
      <c r="P302" s="366"/>
      <c r="Q302" s="366"/>
      <c r="R302" s="366"/>
      <c r="S302" s="366"/>
      <c r="T302" s="366"/>
      <c r="U302" s="366"/>
      <c r="V302" s="366"/>
      <c r="W302" s="366"/>
      <c r="X302" s="346"/>
    </row>
    <row r="303" spans="2:24" s="18" customFormat="1" ht="42" customHeight="1" x14ac:dyDescent="0.35">
      <c r="B303" s="326"/>
      <c r="C303" s="332"/>
      <c r="D303" s="255" t="s">
        <v>1925</v>
      </c>
      <c r="E303" s="255"/>
      <c r="F303" s="255"/>
      <c r="G303" s="255"/>
      <c r="H303" s="255"/>
      <c r="I303" s="46">
        <v>0</v>
      </c>
      <c r="J303" s="329"/>
      <c r="K303" s="329"/>
      <c r="L303" s="344"/>
      <c r="M303" s="366"/>
      <c r="N303" s="366"/>
      <c r="O303" s="366"/>
      <c r="P303" s="366"/>
      <c r="Q303" s="366"/>
      <c r="R303" s="366"/>
      <c r="S303" s="366"/>
      <c r="T303" s="366"/>
      <c r="U303" s="366"/>
      <c r="V303" s="366"/>
      <c r="W303" s="366"/>
      <c r="X303" s="346"/>
    </row>
    <row r="304" spans="2:24" s="18" customFormat="1" ht="42" customHeight="1" x14ac:dyDescent="0.35">
      <c r="B304" s="326"/>
      <c r="C304" s="332"/>
      <c r="D304" s="255" t="s">
        <v>1926</v>
      </c>
      <c r="E304" s="255"/>
      <c r="F304" s="255"/>
      <c r="G304" s="255"/>
      <c r="H304" s="255"/>
      <c r="I304" s="46">
        <v>0</v>
      </c>
      <c r="J304" s="329"/>
      <c r="K304" s="329"/>
      <c r="L304" s="344"/>
      <c r="M304" s="366"/>
      <c r="N304" s="366"/>
      <c r="O304" s="366"/>
      <c r="P304" s="366"/>
      <c r="Q304" s="366"/>
      <c r="R304" s="366"/>
      <c r="S304" s="366"/>
      <c r="T304" s="366"/>
      <c r="U304" s="366"/>
      <c r="V304" s="366"/>
      <c r="W304" s="366"/>
      <c r="X304" s="346"/>
    </row>
    <row r="305" spans="2:24" s="18" customFormat="1" ht="42" customHeight="1" x14ac:dyDescent="0.35">
      <c r="B305" s="326"/>
      <c r="C305" s="332"/>
      <c r="D305" s="255" t="s">
        <v>1927</v>
      </c>
      <c r="E305" s="255"/>
      <c r="F305" s="255"/>
      <c r="G305" s="255"/>
      <c r="H305" s="255"/>
      <c r="I305" s="46">
        <v>0</v>
      </c>
      <c r="J305" s="329"/>
      <c r="K305" s="329"/>
      <c r="L305" s="344"/>
      <c r="M305" s="366"/>
      <c r="N305" s="366"/>
      <c r="O305" s="366"/>
      <c r="P305" s="366"/>
      <c r="Q305" s="366"/>
      <c r="R305" s="366"/>
      <c r="S305" s="366"/>
      <c r="T305" s="366"/>
      <c r="U305" s="366"/>
      <c r="V305" s="366"/>
      <c r="W305" s="366"/>
      <c r="X305" s="346"/>
    </row>
    <row r="306" spans="2:24" s="18" customFormat="1" ht="15" customHeight="1" x14ac:dyDescent="0.35">
      <c r="B306" s="326"/>
      <c r="C306" s="332"/>
      <c r="D306" s="294" t="s">
        <v>903</v>
      </c>
      <c r="E306" s="255"/>
      <c r="F306" s="255"/>
      <c r="G306" s="255"/>
      <c r="H306" s="255"/>
      <c r="I306" s="58">
        <v>1.4999999999999999E-2</v>
      </c>
      <c r="J306" s="329"/>
      <c r="K306" s="329"/>
      <c r="L306" s="344"/>
      <c r="M306" s="345"/>
      <c r="N306" s="345"/>
      <c r="O306" s="345"/>
      <c r="P306" s="345"/>
      <c r="Q306" s="345"/>
      <c r="R306" s="345"/>
      <c r="S306" s="345"/>
      <c r="T306" s="345"/>
      <c r="U306" s="345"/>
      <c r="V306" s="345"/>
      <c r="W306" s="345"/>
      <c r="X306" s="346"/>
    </row>
    <row r="307" spans="2:24" s="18" customFormat="1" ht="15" customHeight="1" x14ac:dyDescent="0.35">
      <c r="B307" s="326"/>
      <c r="C307" s="332"/>
      <c r="D307" s="294" t="s">
        <v>791</v>
      </c>
      <c r="E307" s="255"/>
      <c r="F307" s="255"/>
      <c r="G307" s="255"/>
      <c r="H307" s="255"/>
      <c r="I307" s="58">
        <v>1.9E-2</v>
      </c>
      <c r="J307" s="329"/>
      <c r="K307" s="329"/>
      <c r="L307" s="344"/>
      <c r="M307" s="345"/>
      <c r="N307" s="345"/>
      <c r="O307" s="345"/>
      <c r="P307" s="345"/>
      <c r="Q307" s="345"/>
      <c r="R307" s="345"/>
      <c r="S307" s="345"/>
      <c r="T307" s="345"/>
      <c r="U307" s="345"/>
      <c r="V307" s="345"/>
      <c r="W307" s="345"/>
      <c r="X307" s="346"/>
    </row>
    <row r="308" spans="2:24" s="18" customFormat="1" ht="15" customHeight="1" x14ac:dyDescent="0.35">
      <c r="B308" s="326"/>
      <c r="C308" s="332"/>
      <c r="D308" s="294" t="s">
        <v>1928</v>
      </c>
      <c r="E308" s="255"/>
      <c r="F308" s="255"/>
      <c r="G308" s="255"/>
      <c r="H308" s="255"/>
      <c r="I308" s="97">
        <v>0</v>
      </c>
      <c r="J308" s="329"/>
      <c r="K308" s="329"/>
      <c r="L308" s="344"/>
      <c r="M308" s="345"/>
      <c r="N308" s="345"/>
      <c r="O308" s="345"/>
      <c r="P308" s="345"/>
      <c r="Q308" s="345"/>
      <c r="R308" s="345"/>
      <c r="S308" s="345"/>
      <c r="T308" s="345"/>
      <c r="U308" s="345"/>
      <c r="V308" s="345"/>
      <c r="W308" s="345"/>
      <c r="X308" s="346"/>
    </row>
    <row r="309" spans="2:24" s="18" customFormat="1" ht="15" customHeight="1" x14ac:dyDescent="0.35">
      <c r="B309" s="326"/>
      <c r="C309" s="332"/>
      <c r="D309" s="255" t="s">
        <v>706</v>
      </c>
      <c r="E309" s="255"/>
      <c r="F309" s="255"/>
      <c r="G309" s="255"/>
      <c r="H309" s="255"/>
      <c r="I309" s="59">
        <v>1.2999999999999999E-2</v>
      </c>
      <c r="J309" s="329"/>
      <c r="K309" s="329"/>
      <c r="L309" s="344"/>
      <c r="M309" s="345"/>
      <c r="N309" s="345"/>
      <c r="O309" s="345"/>
      <c r="P309" s="345"/>
      <c r="Q309" s="345"/>
      <c r="R309" s="345"/>
      <c r="S309" s="345"/>
      <c r="T309" s="345"/>
      <c r="U309" s="345"/>
      <c r="V309" s="345"/>
      <c r="W309" s="345"/>
      <c r="X309" s="346"/>
    </row>
    <row r="310" spans="2:24" s="18" customFormat="1" ht="15" customHeight="1" x14ac:dyDescent="0.35">
      <c r="B310" s="326"/>
      <c r="C310" s="332"/>
      <c r="D310" s="294" t="s">
        <v>710</v>
      </c>
      <c r="E310" s="255"/>
      <c r="F310" s="255"/>
      <c r="G310" s="255"/>
      <c r="H310" s="255"/>
      <c r="I310" s="58">
        <v>1.4999999999999999E-2</v>
      </c>
      <c r="J310" s="329"/>
      <c r="K310" s="329"/>
      <c r="L310" s="344"/>
      <c r="M310" s="345"/>
      <c r="N310" s="345"/>
      <c r="O310" s="345"/>
      <c r="P310" s="345"/>
      <c r="Q310" s="345"/>
      <c r="R310" s="345"/>
      <c r="S310" s="345"/>
      <c r="T310" s="345"/>
      <c r="U310" s="345"/>
      <c r="V310" s="345"/>
      <c r="W310" s="345"/>
      <c r="X310" s="346"/>
    </row>
    <row r="311" spans="2:24" s="18" customFormat="1" ht="15" customHeight="1" x14ac:dyDescent="0.35">
      <c r="B311" s="326"/>
      <c r="C311" s="332"/>
      <c r="D311" s="294" t="s">
        <v>1048</v>
      </c>
      <c r="E311" s="255"/>
      <c r="F311" s="255"/>
      <c r="G311" s="255"/>
      <c r="H311" s="255"/>
      <c r="I311" s="58">
        <v>8.0000000000000002E-3</v>
      </c>
      <c r="J311" s="329"/>
      <c r="K311" s="329"/>
      <c r="L311" s="344"/>
      <c r="M311" s="345"/>
      <c r="N311" s="345"/>
      <c r="O311" s="345"/>
      <c r="P311" s="345"/>
      <c r="Q311" s="345"/>
      <c r="R311" s="345"/>
      <c r="S311" s="345"/>
      <c r="T311" s="345"/>
      <c r="U311" s="345"/>
      <c r="V311" s="345"/>
      <c r="W311" s="345"/>
      <c r="X311" s="346"/>
    </row>
    <row r="312" spans="2:24" s="18" customFormat="1" ht="15" customHeight="1" x14ac:dyDescent="0.35">
      <c r="B312" s="326"/>
      <c r="C312" s="332"/>
      <c r="D312" s="294" t="s">
        <v>1053</v>
      </c>
      <c r="E312" s="255"/>
      <c r="F312" s="255"/>
      <c r="G312" s="255"/>
      <c r="H312" s="255"/>
      <c r="I312" s="58">
        <v>1.6E-2</v>
      </c>
      <c r="J312" s="329"/>
      <c r="K312" s="329"/>
      <c r="L312" s="344"/>
      <c r="M312" s="345"/>
      <c r="N312" s="345"/>
      <c r="O312" s="345"/>
      <c r="P312" s="345"/>
      <c r="Q312" s="345"/>
      <c r="R312" s="345"/>
      <c r="S312" s="345"/>
      <c r="T312" s="345"/>
      <c r="U312" s="345"/>
      <c r="V312" s="345"/>
      <c r="W312" s="345"/>
      <c r="X312" s="346"/>
    </row>
    <row r="313" spans="2:24" s="18" customFormat="1" ht="15" customHeight="1" x14ac:dyDescent="0.35">
      <c r="B313" s="326"/>
      <c r="C313" s="332"/>
      <c r="D313" s="255" t="s">
        <v>906</v>
      </c>
      <c r="E313" s="255"/>
      <c r="F313" s="255"/>
      <c r="G313" s="255"/>
      <c r="H313" s="255"/>
      <c r="I313" s="58">
        <v>8.0000000000000002E-3</v>
      </c>
      <c r="J313" s="329"/>
      <c r="K313" s="329"/>
      <c r="L313" s="344"/>
      <c r="M313" s="345"/>
      <c r="N313" s="345"/>
      <c r="O313" s="345"/>
      <c r="P313" s="345"/>
      <c r="Q313" s="345"/>
      <c r="R313" s="345"/>
      <c r="S313" s="345"/>
      <c r="T313" s="345"/>
      <c r="U313" s="345"/>
      <c r="V313" s="345"/>
      <c r="W313" s="345"/>
      <c r="X313" s="346"/>
    </row>
    <row r="314" spans="2:24" s="18" customFormat="1" ht="15" customHeight="1" x14ac:dyDescent="0.35">
      <c r="B314" s="326"/>
      <c r="C314" s="332"/>
      <c r="D314" s="294" t="s">
        <v>911</v>
      </c>
      <c r="E314" s="255"/>
      <c r="F314" s="255"/>
      <c r="G314" s="255"/>
      <c r="H314" s="255"/>
      <c r="I314" s="58">
        <v>1.9E-2</v>
      </c>
      <c r="J314" s="329"/>
      <c r="K314" s="329"/>
      <c r="L314" s="344"/>
      <c r="M314" s="345"/>
      <c r="N314" s="345"/>
      <c r="O314" s="345"/>
      <c r="P314" s="345"/>
      <c r="Q314" s="345"/>
      <c r="R314" s="345"/>
      <c r="S314" s="345"/>
      <c r="T314" s="345"/>
      <c r="U314" s="345"/>
      <c r="V314" s="345"/>
      <c r="W314" s="345"/>
      <c r="X314" s="346"/>
    </row>
    <row r="315" spans="2:24" s="18" customFormat="1" ht="15" customHeight="1" x14ac:dyDescent="0.35">
      <c r="B315" s="326"/>
      <c r="C315" s="332"/>
      <c r="D315" s="294" t="s">
        <v>1049</v>
      </c>
      <c r="E315" s="255"/>
      <c r="F315" s="255"/>
      <c r="G315" s="255"/>
      <c r="H315" s="255"/>
      <c r="I315" s="58">
        <v>1.2999999999999999E-2</v>
      </c>
      <c r="J315" s="329"/>
      <c r="K315" s="329"/>
      <c r="L315" s="344"/>
      <c r="M315" s="345"/>
      <c r="N315" s="345"/>
      <c r="O315" s="345"/>
      <c r="P315" s="345"/>
      <c r="Q315" s="345"/>
      <c r="R315" s="345"/>
      <c r="S315" s="345"/>
      <c r="T315" s="345"/>
      <c r="U315" s="345"/>
      <c r="V315" s="345"/>
      <c r="W315" s="345"/>
      <c r="X315" s="346"/>
    </row>
    <row r="316" spans="2:24" s="18" customFormat="1" ht="15" customHeight="1" x14ac:dyDescent="0.35">
      <c r="B316" s="326"/>
      <c r="C316" s="332"/>
      <c r="D316" s="294" t="s">
        <v>1050</v>
      </c>
      <c r="E316" s="255"/>
      <c r="F316" s="255"/>
      <c r="G316" s="255"/>
      <c r="H316" s="255"/>
      <c r="I316" s="58">
        <v>1.4E-2</v>
      </c>
      <c r="J316" s="329"/>
      <c r="K316" s="329"/>
      <c r="L316" s="344"/>
      <c r="M316" s="345"/>
      <c r="N316" s="345"/>
      <c r="O316" s="345"/>
      <c r="P316" s="345"/>
      <c r="Q316" s="345"/>
      <c r="R316" s="345"/>
      <c r="S316" s="345"/>
      <c r="T316" s="345"/>
      <c r="U316" s="345"/>
      <c r="V316" s="345"/>
      <c r="W316" s="345"/>
      <c r="X316" s="346"/>
    </row>
    <row r="317" spans="2:24" s="18" customFormat="1" ht="15" customHeight="1" x14ac:dyDescent="0.35">
      <c r="B317" s="326"/>
      <c r="C317" s="332"/>
      <c r="D317" s="255" t="s">
        <v>1054</v>
      </c>
      <c r="E317" s="255"/>
      <c r="F317" s="255"/>
      <c r="G317" s="255"/>
      <c r="H317" s="255"/>
      <c r="I317" s="58">
        <v>0.02</v>
      </c>
      <c r="J317" s="329"/>
      <c r="K317" s="329"/>
      <c r="L317" s="344"/>
      <c r="M317" s="345"/>
      <c r="N317" s="345"/>
      <c r="O317" s="345"/>
      <c r="P317" s="345"/>
      <c r="Q317" s="345"/>
      <c r="R317" s="345"/>
      <c r="S317" s="345"/>
      <c r="T317" s="345"/>
      <c r="U317" s="345"/>
      <c r="V317" s="345"/>
      <c r="W317" s="345"/>
      <c r="X317" s="346"/>
    </row>
    <row r="318" spans="2:24" s="18" customFormat="1" ht="15" customHeight="1" x14ac:dyDescent="0.35">
      <c r="B318" s="326"/>
      <c r="C318" s="332"/>
      <c r="D318" s="294" t="s">
        <v>908</v>
      </c>
      <c r="E318" s="255"/>
      <c r="F318" s="255"/>
      <c r="G318" s="255"/>
      <c r="H318" s="255"/>
      <c r="I318" s="58">
        <v>0</v>
      </c>
      <c r="J318" s="329"/>
      <c r="K318" s="329"/>
      <c r="L318" s="344"/>
      <c r="M318" s="345"/>
      <c r="N318" s="345"/>
      <c r="O318" s="345"/>
      <c r="P318" s="345"/>
      <c r="Q318" s="345"/>
      <c r="R318" s="345"/>
      <c r="S318" s="345"/>
      <c r="T318" s="345"/>
      <c r="U318" s="345"/>
      <c r="V318" s="345"/>
      <c r="W318" s="345"/>
      <c r="X318" s="346"/>
    </row>
    <row r="319" spans="2:24" s="18" customFormat="1" ht="15" customHeight="1" x14ac:dyDescent="0.35">
      <c r="B319" s="326"/>
      <c r="C319" s="332"/>
      <c r="D319" s="294" t="s">
        <v>1051</v>
      </c>
      <c r="E319" s="255"/>
      <c r="F319" s="255"/>
      <c r="G319" s="255"/>
      <c r="H319" s="255"/>
      <c r="I319" s="58">
        <v>0</v>
      </c>
      <c r="J319" s="329"/>
      <c r="K319" s="329"/>
      <c r="L319" s="344"/>
      <c r="M319" s="345"/>
      <c r="N319" s="345"/>
      <c r="O319" s="345"/>
      <c r="P319" s="345"/>
      <c r="Q319" s="345"/>
      <c r="R319" s="345"/>
      <c r="S319" s="345"/>
      <c r="T319" s="345"/>
      <c r="U319" s="345"/>
      <c r="V319" s="345"/>
      <c r="W319" s="345"/>
      <c r="X319" s="346"/>
    </row>
    <row r="320" spans="2:24" s="18" customFormat="1" ht="15" customHeight="1" x14ac:dyDescent="0.35">
      <c r="B320" s="326"/>
      <c r="C320" s="332"/>
      <c r="D320" s="294" t="s">
        <v>1052</v>
      </c>
      <c r="E320" s="255"/>
      <c r="F320" s="255"/>
      <c r="G320" s="255"/>
      <c r="H320" s="255"/>
      <c r="I320" s="58">
        <v>1.4999999999999999E-2</v>
      </c>
      <c r="J320" s="329"/>
      <c r="K320" s="329"/>
      <c r="L320" s="344"/>
      <c r="M320" s="345"/>
      <c r="N320" s="345"/>
      <c r="O320" s="345"/>
      <c r="P320" s="345"/>
      <c r="Q320" s="345"/>
      <c r="R320" s="345"/>
      <c r="S320" s="345"/>
      <c r="T320" s="345"/>
      <c r="U320" s="345"/>
      <c r="V320" s="345"/>
      <c r="W320" s="345"/>
      <c r="X320" s="346"/>
    </row>
    <row r="321" spans="2:24" s="18" customFormat="1" ht="15" customHeight="1" x14ac:dyDescent="0.35">
      <c r="B321" s="326"/>
      <c r="C321" s="332"/>
      <c r="D321" s="255" t="s">
        <v>707</v>
      </c>
      <c r="E321" s="255"/>
      <c r="F321" s="255"/>
      <c r="G321" s="255"/>
      <c r="H321" s="255"/>
      <c r="I321" s="59">
        <v>0</v>
      </c>
      <c r="J321" s="329"/>
      <c r="K321" s="329"/>
      <c r="L321" s="344"/>
      <c r="M321" s="345"/>
      <c r="N321" s="345"/>
      <c r="O321" s="345"/>
      <c r="P321" s="345"/>
      <c r="Q321" s="345"/>
      <c r="R321" s="345"/>
      <c r="S321" s="345"/>
      <c r="T321" s="345"/>
      <c r="U321" s="345"/>
      <c r="V321" s="345"/>
      <c r="W321" s="345"/>
      <c r="X321" s="346"/>
    </row>
    <row r="322" spans="2:24" s="18" customFormat="1" ht="15" customHeight="1" x14ac:dyDescent="0.35">
      <c r="B322" s="326"/>
      <c r="C322" s="332"/>
      <c r="D322" s="255" t="s">
        <v>1055</v>
      </c>
      <c r="E322" s="255"/>
      <c r="F322" s="255"/>
      <c r="G322" s="255"/>
      <c r="H322" s="255"/>
      <c r="I322" s="59">
        <v>0.01</v>
      </c>
      <c r="J322" s="329"/>
      <c r="K322" s="329"/>
      <c r="L322" s="344"/>
      <c r="M322" s="345"/>
      <c r="N322" s="345"/>
      <c r="O322" s="345"/>
      <c r="P322" s="345"/>
      <c r="Q322" s="345"/>
      <c r="R322" s="345"/>
      <c r="S322" s="345"/>
      <c r="T322" s="345"/>
      <c r="U322" s="345"/>
      <c r="V322" s="345"/>
      <c r="W322" s="345"/>
      <c r="X322" s="346"/>
    </row>
    <row r="323" spans="2:24" s="18" customFormat="1" ht="15" customHeight="1" x14ac:dyDescent="0.35">
      <c r="B323" s="326"/>
      <c r="C323" s="332"/>
      <c r="D323" s="255" t="s">
        <v>1827</v>
      </c>
      <c r="E323" s="255"/>
      <c r="F323" s="255"/>
      <c r="G323" s="255"/>
      <c r="H323" s="255"/>
      <c r="I323" s="58">
        <v>0</v>
      </c>
      <c r="J323" s="329"/>
      <c r="K323" s="329"/>
      <c r="L323" s="344"/>
      <c r="M323" s="345"/>
      <c r="N323" s="345"/>
      <c r="O323" s="345"/>
      <c r="P323" s="345"/>
      <c r="Q323" s="345"/>
      <c r="R323" s="345"/>
      <c r="S323" s="345"/>
      <c r="T323" s="345"/>
      <c r="U323" s="345"/>
      <c r="V323" s="345"/>
      <c r="W323" s="345"/>
      <c r="X323" s="346"/>
    </row>
    <row r="324" spans="2:24" s="18" customFormat="1" ht="15" customHeight="1" x14ac:dyDescent="0.35">
      <c r="B324" s="326"/>
      <c r="C324" s="332"/>
      <c r="D324" s="294" t="s">
        <v>1829</v>
      </c>
      <c r="E324" s="255"/>
      <c r="F324" s="255"/>
      <c r="G324" s="255"/>
      <c r="H324" s="255"/>
      <c r="I324" s="58">
        <v>0</v>
      </c>
      <c r="J324" s="329"/>
      <c r="K324" s="329"/>
      <c r="L324" s="344"/>
      <c r="M324" s="345"/>
      <c r="N324" s="345"/>
      <c r="O324" s="345"/>
      <c r="P324" s="345"/>
      <c r="Q324" s="345"/>
      <c r="R324" s="345"/>
      <c r="S324" s="345"/>
      <c r="T324" s="345"/>
      <c r="U324" s="345"/>
      <c r="V324" s="345"/>
      <c r="W324" s="345"/>
      <c r="X324" s="346"/>
    </row>
    <row r="325" spans="2:24" s="18" customFormat="1" ht="15" customHeight="1" x14ac:dyDescent="0.35">
      <c r="B325" s="327"/>
      <c r="C325" s="333"/>
      <c r="D325" s="294" t="s">
        <v>1830</v>
      </c>
      <c r="E325" s="255"/>
      <c r="F325" s="255"/>
      <c r="G325" s="255"/>
      <c r="H325" s="255"/>
      <c r="I325" s="58">
        <v>0</v>
      </c>
      <c r="J325" s="330"/>
      <c r="K325" s="330"/>
      <c r="L325" s="347"/>
      <c r="M325" s="348"/>
      <c r="N325" s="348"/>
      <c r="O325" s="348"/>
      <c r="P325" s="348"/>
      <c r="Q325" s="348"/>
      <c r="R325" s="348"/>
      <c r="S325" s="348"/>
      <c r="T325" s="348"/>
      <c r="U325" s="348"/>
      <c r="V325" s="348"/>
      <c r="W325" s="348"/>
      <c r="X325" s="349"/>
    </row>
    <row r="326" spans="2:24" s="18" customFormat="1" ht="15" customHeight="1" x14ac:dyDescent="0.35">
      <c r="B326" s="265" t="s">
        <v>766</v>
      </c>
      <c r="C326" s="255"/>
      <c r="D326" s="255"/>
      <c r="E326" s="255"/>
      <c r="F326" s="255"/>
      <c r="G326" s="255"/>
      <c r="H326" s="255"/>
      <c r="I326" s="294"/>
      <c r="J326" s="252" t="s">
        <v>514</v>
      </c>
      <c r="K326" s="282" t="s">
        <v>971</v>
      </c>
      <c r="L326" s="230" t="s">
        <v>812</v>
      </c>
      <c r="M326" s="231"/>
      <c r="N326" s="231"/>
      <c r="O326" s="231"/>
      <c r="P326" s="231"/>
      <c r="Q326" s="231"/>
      <c r="R326" s="231"/>
      <c r="S326" s="231"/>
      <c r="T326" s="231"/>
      <c r="U326" s="231"/>
      <c r="V326" s="231"/>
      <c r="W326" s="231"/>
      <c r="X326" s="232"/>
    </row>
    <row r="327" spans="2:24" s="18" customFormat="1" ht="15" customHeight="1" x14ac:dyDescent="0.35">
      <c r="B327" s="265" t="s">
        <v>592</v>
      </c>
      <c r="C327" s="255"/>
      <c r="D327" s="255"/>
      <c r="E327" s="255"/>
      <c r="F327" s="255"/>
      <c r="G327" s="255"/>
      <c r="H327" s="255"/>
      <c r="I327" s="32">
        <v>197</v>
      </c>
      <c r="J327" s="252" t="s">
        <v>273</v>
      </c>
      <c r="K327" s="282" t="s">
        <v>363</v>
      </c>
      <c r="L327" s="230" t="s">
        <v>594</v>
      </c>
      <c r="M327" s="231"/>
      <c r="N327" s="231"/>
      <c r="O327" s="231"/>
      <c r="P327" s="231"/>
      <c r="Q327" s="231"/>
      <c r="R327" s="231"/>
      <c r="S327" s="231"/>
      <c r="T327" s="231"/>
      <c r="U327" s="231"/>
      <c r="V327" s="231"/>
      <c r="W327" s="231"/>
      <c r="X327" s="232"/>
    </row>
    <row r="329" spans="2:24" ht="45" customHeight="1" x14ac:dyDescent="0.35"/>
    <row r="330" spans="2:24" ht="15" customHeight="1" x14ac:dyDescent="0.35"/>
    <row r="331" spans="2:24" ht="15" customHeight="1" x14ac:dyDescent="0.35"/>
  </sheetData>
  <mergeCells count="94">
    <mergeCell ref="A59:A68"/>
    <mergeCell ref="C59:H59"/>
    <mergeCell ref="C60:H60"/>
    <mergeCell ref="C61:H61"/>
    <mergeCell ref="C62:H62"/>
    <mergeCell ref="C63:H63"/>
    <mergeCell ref="C64:H64"/>
    <mergeCell ref="C67:H67"/>
    <mergeCell ref="C68:H68"/>
    <mergeCell ref="C65:H65"/>
    <mergeCell ref="C66:H66"/>
    <mergeCell ref="A54:A58"/>
    <mergeCell ref="C54:H54"/>
    <mergeCell ref="F39:F42"/>
    <mergeCell ref="E39:E40"/>
    <mergeCell ref="C55:H55"/>
    <mergeCell ref="C56:H56"/>
    <mergeCell ref="C57:H57"/>
    <mergeCell ref="C58:H58"/>
    <mergeCell ref="E41:E42"/>
    <mergeCell ref="C53:H53"/>
    <mergeCell ref="D39:D42"/>
    <mergeCell ref="C39:C42"/>
    <mergeCell ref="B38:B42"/>
    <mergeCell ref="C83:C91"/>
    <mergeCell ref="J83:J91"/>
    <mergeCell ref="K83:K91"/>
    <mergeCell ref="L188:X188"/>
    <mergeCell ref="J183:J184"/>
    <mergeCell ref="K183:K184"/>
    <mergeCell ref="L183:X184"/>
    <mergeCell ref="G92:G123"/>
    <mergeCell ref="L92:X124"/>
    <mergeCell ref="L185:X187"/>
    <mergeCell ref="L154:X182"/>
    <mergeCell ref="L83:X91"/>
    <mergeCell ref="L125:X153"/>
    <mergeCell ref="J125:J153"/>
    <mergeCell ref="K125:K153"/>
    <mergeCell ref="C183:C184"/>
    <mergeCell ref="B297:B325"/>
    <mergeCell ref="C297:C325"/>
    <mergeCell ref="L189:X238"/>
    <mergeCell ref="B239:B267"/>
    <mergeCell ref="C239:C267"/>
    <mergeCell ref="J239:J267"/>
    <mergeCell ref="J297:J325"/>
    <mergeCell ref="K297:K325"/>
    <mergeCell ref="L297:X325"/>
    <mergeCell ref="C189:C238"/>
    <mergeCell ref="E189:E238"/>
    <mergeCell ref="F189:F217"/>
    <mergeCell ref="J189:J238"/>
    <mergeCell ref="F218:F238"/>
    <mergeCell ref="K189:K238"/>
    <mergeCell ref="K268:K296"/>
    <mergeCell ref="K92:K124"/>
    <mergeCell ref="K185:K187"/>
    <mergeCell ref="K154:K182"/>
    <mergeCell ref="E92:E123"/>
    <mergeCell ref="F92:F99"/>
    <mergeCell ref="J92:J124"/>
    <mergeCell ref="L268:X296"/>
    <mergeCell ref="K239:K267"/>
    <mergeCell ref="L239:X267"/>
    <mergeCell ref="B6:B34"/>
    <mergeCell ref="B48:B49"/>
    <mergeCell ref="B154:B182"/>
    <mergeCell ref="B125:B153"/>
    <mergeCell ref="C125:C153"/>
    <mergeCell ref="B81:X81"/>
    <mergeCell ref="L82:X82"/>
    <mergeCell ref="D92:D107"/>
    <mergeCell ref="C92:C123"/>
    <mergeCell ref="B83:B91"/>
    <mergeCell ref="E71:I71"/>
    <mergeCell ref="E72:I72"/>
    <mergeCell ref="B92:B124"/>
    <mergeCell ref="B268:B296"/>
    <mergeCell ref="C268:C296"/>
    <mergeCell ref="J268:J296"/>
    <mergeCell ref="B189:B238"/>
    <mergeCell ref="B185:B187"/>
    <mergeCell ref="C185:C187"/>
    <mergeCell ref="J185:J187"/>
    <mergeCell ref="D186:D187"/>
    <mergeCell ref="C154:C182"/>
    <mergeCell ref="J154:J182"/>
    <mergeCell ref="E186:E187"/>
    <mergeCell ref="B183:B184"/>
    <mergeCell ref="F100:F107"/>
    <mergeCell ref="F108:F115"/>
    <mergeCell ref="D108:D123"/>
    <mergeCell ref="F116:F123"/>
  </mergeCells>
  <conditionalFormatting sqref="G326:H327 F218 I92:I150 H188:H197 I306:I327 I188:I198 C125:C133 D137:D153 C154:C162 D166:D184 C189:C197 E189:F197 C239:C247 D251:D267 C268:C276 I248:I293 D280:D296 C297:C305 D309:D325 D185:F185 I163:I185 G185:H187">
    <cfRule type="cellIs" dxfId="1129" priority="98" operator="notEqual">
      <formula>""</formula>
    </cfRule>
  </conditionalFormatting>
  <conditionalFormatting sqref="G92:H92 H93:H99">
    <cfRule type="cellIs" dxfId="1128" priority="97" operator="notEqual">
      <formula>""</formula>
    </cfRule>
  </conditionalFormatting>
  <conditionalFormatting sqref="I219:I247">
    <cfRule type="cellIs" dxfId="1127" priority="93" operator="notEqual">
      <formula>""</formula>
    </cfRule>
  </conditionalFormatting>
  <conditionalFormatting sqref="C183">
    <cfRule type="cellIs" dxfId="1126" priority="96" operator="notEqual">
      <formula>""</formula>
    </cfRule>
  </conditionalFormatting>
  <conditionalFormatting sqref="D201:D217 I199:I218">
    <cfRule type="cellIs" dxfId="1125" priority="95" operator="notEqual">
      <formula>""</formula>
    </cfRule>
  </conditionalFormatting>
  <conditionalFormatting sqref="D222:D238">
    <cfRule type="cellIs" dxfId="1124" priority="94" operator="notEqual">
      <formula>""</formula>
    </cfRule>
  </conditionalFormatting>
  <conditionalFormatting sqref="I151:I162">
    <cfRule type="cellIs" dxfId="1123" priority="92" operator="notEqual">
      <formula>""</formula>
    </cfRule>
  </conditionalFormatting>
  <conditionalFormatting sqref="I294:I305">
    <cfRule type="cellIs" dxfId="1122" priority="91" operator="notEqual">
      <formula>""</formula>
    </cfRule>
  </conditionalFormatting>
  <conditionalFormatting sqref="E83:H91">
    <cfRule type="cellIs" dxfId="1121" priority="90" operator="notEqual">
      <formula>""</formula>
    </cfRule>
  </conditionalFormatting>
  <conditionalFormatting sqref="H100:H104 H107">
    <cfRule type="cellIs" dxfId="1120" priority="89" operator="notEqual">
      <formula>""</formula>
    </cfRule>
  </conditionalFormatting>
  <conditionalFormatting sqref="H108:H112 H115">
    <cfRule type="cellIs" dxfId="1119" priority="88" operator="notEqual">
      <formula>""</formula>
    </cfRule>
  </conditionalFormatting>
  <conditionalFormatting sqref="H116:H120 H123:H133">
    <cfRule type="cellIs" dxfId="1118" priority="87" operator="notEqual">
      <formula>""</formula>
    </cfRule>
  </conditionalFormatting>
  <conditionalFormatting sqref="E134:H162">
    <cfRule type="cellIs" dxfId="1117" priority="86" operator="notEqual">
      <formula>""</formula>
    </cfRule>
  </conditionalFormatting>
  <conditionalFormatting sqref="E163:H184">
    <cfRule type="cellIs" dxfId="1116" priority="85" operator="notEqual">
      <formula>""</formula>
    </cfRule>
  </conditionalFormatting>
  <conditionalFormatting sqref="G198:H247">
    <cfRule type="cellIs" dxfId="1115" priority="84" operator="notEqual">
      <formula>""</formula>
    </cfRule>
  </conditionalFormatting>
  <conditionalFormatting sqref="E248:H276">
    <cfRule type="cellIs" dxfId="1114" priority="83" operator="notEqual">
      <formula>""</formula>
    </cfRule>
  </conditionalFormatting>
  <conditionalFormatting sqref="E277:H305">
    <cfRule type="cellIs" dxfId="1113" priority="82" operator="notEqual">
      <formula>""</formula>
    </cfRule>
  </conditionalFormatting>
  <conditionalFormatting sqref="E306:H325">
    <cfRule type="cellIs" dxfId="1112" priority="81" operator="notEqual">
      <formula>""</formula>
    </cfRule>
  </conditionalFormatting>
  <conditionalFormatting sqref="C326:F327">
    <cfRule type="cellIs" dxfId="1111" priority="80" operator="notEqual">
      <formula>""</formula>
    </cfRule>
  </conditionalFormatting>
  <conditionalFormatting sqref="H121:H122">
    <cfRule type="cellIs" dxfId="1110" priority="72" operator="notEqual">
      <formula>""</formula>
    </cfRule>
  </conditionalFormatting>
  <conditionalFormatting sqref="H105:H106">
    <cfRule type="cellIs" dxfId="1109" priority="74" operator="notEqual">
      <formula>""</formula>
    </cfRule>
  </conditionalFormatting>
  <conditionalFormatting sqref="H113:H114">
    <cfRule type="cellIs" dxfId="1108" priority="73" operator="notEqual">
      <formula>""</formula>
    </cfRule>
  </conditionalFormatting>
  <conditionalFormatting sqref="D134">
    <cfRule type="cellIs" dxfId="1107" priority="52" operator="notEqual">
      <formula>""</formula>
    </cfRule>
  </conditionalFormatting>
  <conditionalFormatting sqref="D135">
    <cfRule type="cellIs" dxfId="1106" priority="51" operator="notEqual">
      <formula>""</formula>
    </cfRule>
  </conditionalFormatting>
  <conditionalFormatting sqref="D125:D133">
    <cfRule type="cellIs" dxfId="1105" priority="50" operator="notEqual">
      <formula>""</formula>
    </cfRule>
  </conditionalFormatting>
  <conditionalFormatting sqref="D136">
    <cfRule type="cellIs" dxfId="1104" priority="49" operator="notEqual">
      <formula>""</formula>
    </cfRule>
  </conditionalFormatting>
  <conditionalFormatting sqref="D163">
    <cfRule type="cellIs" dxfId="1103" priority="48" operator="notEqual">
      <formula>""</formula>
    </cfRule>
  </conditionalFormatting>
  <conditionalFormatting sqref="D164">
    <cfRule type="cellIs" dxfId="1102" priority="47" operator="notEqual">
      <formula>""</formula>
    </cfRule>
  </conditionalFormatting>
  <conditionalFormatting sqref="D165">
    <cfRule type="cellIs" dxfId="1101" priority="45" operator="notEqual">
      <formula>""</formula>
    </cfRule>
  </conditionalFormatting>
  <conditionalFormatting sqref="D198">
    <cfRule type="cellIs" dxfId="1100" priority="44" operator="notEqual">
      <formula>""</formula>
    </cfRule>
  </conditionalFormatting>
  <conditionalFormatting sqref="D199">
    <cfRule type="cellIs" dxfId="1099" priority="43" operator="notEqual">
      <formula>""</formula>
    </cfRule>
  </conditionalFormatting>
  <conditionalFormatting sqref="D200">
    <cfRule type="cellIs" dxfId="1098" priority="41" operator="notEqual">
      <formula>""</formula>
    </cfRule>
  </conditionalFormatting>
  <conditionalFormatting sqref="D219">
    <cfRule type="cellIs" dxfId="1097" priority="40" operator="notEqual">
      <formula>""</formula>
    </cfRule>
  </conditionalFormatting>
  <conditionalFormatting sqref="D221">
    <cfRule type="cellIs" dxfId="1096" priority="37" operator="notEqual">
      <formula>""</formula>
    </cfRule>
  </conditionalFormatting>
  <conditionalFormatting sqref="D220">
    <cfRule type="cellIs" dxfId="1095" priority="39" operator="notEqual">
      <formula>""</formula>
    </cfRule>
  </conditionalFormatting>
  <conditionalFormatting sqref="D218">
    <cfRule type="cellIs" dxfId="1094" priority="38" operator="notEqual">
      <formula>""</formula>
    </cfRule>
  </conditionalFormatting>
  <conditionalFormatting sqref="D250">
    <cfRule type="cellIs" dxfId="1093" priority="33" operator="notEqual">
      <formula>""</formula>
    </cfRule>
  </conditionalFormatting>
  <conditionalFormatting sqref="D248">
    <cfRule type="cellIs" dxfId="1092" priority="36" operator="notEqual">
      <formula>""</formula>
    </cfRule>
  </conditionalFormatting>
  <conditionalFormatting sqref="D249">
    <cfRule type="cellIs" dxfId="1091" priority="35" operator="notEqual">
      <formula>""</formula>
    </cfRule>
  </conditionalFormatting>
  <conditionalFormatting sqref="D277">
    <cfRule type="cellIs" dxfId="1090" priority="32" operator="notEqual">
      <formula>""</formula>
    </cfRule>
  </conditionalFormatting>
  <conditionalFormatting sqref="D279">
    <cfRule type="cellIs" dxfId="1089" priority="29" operator="notEqual">
      <formula>""</formula>
    </cfRule>
  </conditionalFormatting>
  <conditionalFormatting sqref="D278">
    <cfRule type="cellIs" dxfId="1088" priority="31" operator="notEqual">
      <formula>""</formula>
    </cfRule>
  </conditionalFormatting>
  <conditionalFormatting sqref="D306">
    <cfRule type="cellIs" dxfId="1087" priority="28" operator="notEqual">
      <formula>""</formula>
    </cfRule>
  </conditionalFormatting>
  <conditionalFormatting sqref="D308">
    <cfRule type="cellIs" dxfId="1086" priority="25" operator="notEqual">
      <formula>""</formula>
    </cfRule>
  </conditionalFormatting>
  <conditionalFormatting sqref="D307">
    <cfRule type="cellIs" dxfId="1085" priority="27" operator="notEqual">
      <formula>""</formula>
    </cfRule>
  </conditionalFormatting>
  <conditionalFormatting sqref="D32:D34">
    <cfRule type="cellIs" dxfId="1084" priority="17" operator="notEqual">
      <formula>""</formula>
    </cfRule>
  </conditionalFormatting>
  <conditionalFormatting sqref="C18:C34">
    <cfRule type="cellIs" dxfId="1083" priority="24" operator="notEqual">
      <formula>""</formula>
    </cfRule>
  </conditionalFormatting>
  <conditionalFormatting sqref="C15">
    <cfRule type="cellIs" dxfId="1082" priority="23" operator="notEqual">
      <formula>""</formula>
    </cfRule>
  </conditionalFormatting>
  <conditionalFormatting sqref="C16">
    <cfRule type="cellIs" dxfId="1081" priority="22" operator="notEqual">
      <formula>""</formula>
    </cfRule>
  </conditionalFormatting>
  <conditionalFormatting sqref="C6:C14">
    <cfRule type="cellIs" dxfId="1080" priority="21" operator="notEqual">
      <formula>""</formula>
    </cfRule>
  </conditionalFormatting>
  <conditionalFormatting sqref="C17">
    <cfRule type="cellIs" dxfId="1079" priority="20" operator="notEqual">
      <formula>""</formula>
    </cfRule>
  </conditionalFormatting>
  <conditionalFormatting sqref="C83:D83 D84:D87 D90:D91">
    <cfRule type="cellIs" dxfId="1078" priority="15" operator="notEqual">
      <formula>""</formula>
    </cfRule>
  </conditionalFormatting>
  <conditionalFormatting sqref="I83:I91">
    <cfRule type="cellIs" dxfId="1077" priority="13" operator="notEqual">
      <formula>""</formula>
    </cfRule>
  </conditionalFormatting>
  <conditionalFormatting sqref="F186:F187">
    <cfRule type="cellIs" dxfId="1076" priority="8" operator="notEqual">
      <formula>""</formula>
    </cfRule>
  </conditionalFormatting>
  <conditionalFormatting sqref="C185">
    <cfRule type="cellIs" dxfId="1075" priority="10" operator="notEqual">
      <formula>""</formula>
    </cfRule>
  </conditionalFormatting>
  <conditionalFormatting sqref="J83:K83">
    <cfRule type="cellIs" dxfId="1074" priority="14" operator="notEqual">
      <formula>""</formula>
    </cfRule>
  </conditionalFormatting>
  <conditionalFormatting sqref="I186:I187">
    <cfRule type="cellIs" dxfId="1073" priority="12" operator="notEqual">
      <formula>""</formula>
    </cfRule>
  </conditionalFormatting>
  <conditionalFormatting sqref="E186">
    <cfRule type="cellIs" dxfId="1072" priority="9" operator="notEqual">
      <formula>""</formula>
    </cfRule>
  </conditionalFormatting>
  <conditionalFormatting sqref="D88:D89">
    <cfRule type="cellIs" dxfId="1071" priority="6" operator="notEqual">
      <formula>""</formula>
    </cfRule>
  </conditionalFormatting>
  <conditionalFormatting sqref="D154:D162">
    <cfRule type="cellIs" dxfId="1070" priority="5" operator="notEqual">
      <formula>""</formula>
    </cfRule>
  </conditionalFormatting>
  <conditionalFormatting sqref="D189:D197">
    <cfRule type="cellIs" dxfId="1069" priority="4" operator="notEqual">
      <formula>""</formula>
    </cfRule>
  </conditionalFormatting>
  <conditionalFormatting sqref="D239:D247">
    <cfRule type="cellIs" dxfId="1068" priority="3" operator="notEqual">
      <formula>""</formula>
    </cfRule>
  </conditionalFormatting>
  <conditionalFormatting sqref="D268:D276">
    <cfRule type="cellIs" dxfId="1067" priority="2" operator="notEqual">
      <formula>""</formula>
    </cfRule>
  </conditionalFormatting>
  <conditionalFormatting sqref="D297:D305">
    <cfRule type="cellIs" dxfId="1066" priority="1" operator="notEqual">
      <formula>""</formula>
    </cfRule>
  </conditionalFormatting>
  <hyperlinks>
    <hyperlink ref="M36" location="_ftnref1" display="_ftnref1" xr:uid="{00000000-0004-0000-3B00-000000000000}"/>
    <hyperlink ref="M37" location="_ftnref2" display="_ftnref2" xr:uid="{00000000-0004-0000-3B00-000001000000}"/>
    <hyperlink ref="M38" location="_ftnref3" display="_ftnref3" xr:uid="{00000000-0004-0000-3B00-000002000000}"/>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AB588"/>
  <sheetViews>
    <sheetView zoomScale="85" zoomScaleNormal="85" workbookViewId="0">
      <selection activeCell="F6" sqref="F6:F60"/>
    </sheetView>
  </sheetViews>
  <sheetFormatPr defaultRowHeight="14.5" x14ac:dyDescent="0.35"/>
  <cols>
    <col min="1" max="1" customWidth="true" width="4.81640625" collapsed="false"/>
    <col min="2" max="2" customWidth="true" width="37.26953125" collapsed="false"/>
    <col min="3" max="3" customWidth="true" width="22.5429687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10.26953125" collapsed="false"/>
    <col min="28" max="28" customWidth="true" width="4.54296875" collapsed="false"/>
    <col min="29" max="29" customWidth="true" width="5.26953125" collapsed="false"/>
  </cols>
  <sheetData>
    <row r="1" spans="2:11" ht="23.5" x14ac:dyDescent="0.55000000000000004">
      <c r="B1" s="136" t="s">
        <v>1952</v>
      </c>
    </row>
    <row r="2" spans="2:11" x14ac:dyDescent="0.35">
      <c r="B2" t="s">
        <v>208</v>
      </c>
      <c r="C2" s="47" t="s">
        <v>1953</v>
      </c>
    </row>
    <row r="4" spans="2:11" x14ac:dyDescent="0.35">
      <c r="B4" s="47" t="s">
        <v>209</v>
      </c>
      <c r="I4" s="47" t="s">
        <v>210</v>
      </c>
    </row>
    <row r="5" spans="2:11" ht="38.5" x14ac:dyDescent="0.35">
      <c r="B5" s="303" t="s">
        <v>211</v>
      </c>
      <c r="C5" s="303" t="s">
        <v>212</v>
      </c>
      <c r="D5" s="303" t="s">
        <v>249</v>
      </c>
      <c r="E5" s="303" t="s">
        <v>256</v>
      </c>
      <c r="F5" s="24" t="s">
        <v>213</v>
      </c>
      <c r="I5" s="244" t="s">
        <v>211</v>
      </c>
      <c r="J5" s="244" t="s">
        <v>212</v>
      </c>
      <c r="K5" s="133" t="s">
        <v>214</v>
      </c>
    </row>
    <row r="6" spans="2:11" ht="43.5" x14ac:dyDescent="0.35">
      <c r="B6" s="487" t="s">
        <v>699</v>
      </c>
      <c r="C6" s="93" t="s">
        <v>1919</v>
      </c>
      <c r="D6" s="521" t="s">
        <v>1843</v>
      </c>
      <c r="E6" s="351" t="s">
        <v>1844</v>
      </c>
      <c r="F6" s="185">
        <v>8.5760273972602743</v>
      </c>
      <c r="I6" s="81"/>
      <c r="J6" s="81"/>
      <c r="K6" s="71"/>
    </row>
    <row r="7" spans="2:11" ht="29" x14ac:dyDescent="0.35">
      <c r="B7" s="487"/>
      <c r="C7" s="93" t="s">
        <v>1920</v>
      </c>
      <c r="D7" s="521"/>
      <c r="E7" s="351"/>
      <c r="F7" s="185">
        <v>7.7028606582589969</v>
      </c>
      <c r="I7" s="217"/>
      <c r="J7" s="217"/>
      <c r="K7" s="224"/>
    </row>
    <row r="8" spans="2:11" ht="29" x14ac:dyDescent="0.35">
      <c r="B8" s="487"/>
      <c r="C8" s="93" t="s">
        <v>1921</v>
      </c>
      <c r="D8" s="521"/>
      <c r="E8" s="351"/>
      <c r="F8" s="185">
        <v>5.4368215371254882</v>
      </c>
      <c r="I8" s="217"/>
      <c r="J8" s="217"/>
      <c r="K8" s="224"/>
    </row>
    <row r="9" spans="2:11" ht="29" x14ac:dyDescent="0.35">
      <c r="B9" s="487"/>
      <c r="C9" s="93" t="s">
        <v>1922</v>
      </c>
      <c r="D9" s="521"/>
      <c r="E9" s="351"/>
      <c r="F9" s="185">
        <v>5.0960520960520963</v>
      </c>
      <c r="I9" s="217"/>
      <c r="J9" s="217"/>
      <c r="K9" s="224"/>
    </row>
    <row r="10" spans="2:11" x14ac:dyDescent="0.35">
      <c r="B10" s="487"/>
      <c r="C10" s="93" t="s">
        <v>1923</v>
      </c>
      <c r="D10" s="521"/>
      <c r="E10" s="351"/>
      <c r="F10" s="185">
        <v>11.224562976243837</v>
      </c>
      <c r="I10" s="217"/>
      <c r="J10" s="217"/>
      <c r="K10" s="224"/>
    </row>
    <row r="11" spans="2:11" x14ac:dyDescent="0.35">
      <c r="B11" s="487"/>
      <c r="C11" s="93" t="s">
        <v>1924</v>
      </c>
      <c r="D11" s="521"/>
      <c r="E11" s="351"/>
      <c r="F11" s="185">
        <v>4.6798729209493555</v>
      </c>
      <c r="I11" s="217"/>
      <c r="J11" s="217"/>
      <c r="K11" s="224"/>
    </row>
    <row r="12" spans="2:11" ht="29" x14ac:dyDescent="0.35">
      <c r="B12" s="487"/>
      <c r="C12" s="93" t="s">
        <v>1925</v>
      </c>
      <c r="D12" s="521"/>
      <c r="E12" s="351"/>
      <c r="F12" s="185">
        <v>5.6965423111919931</v>
      </c>
      <c r="I12" s="217"/>
      <c r="J12" s="217"/>
      <c r="K12" s="224"/>
    </row>
    <row r="13" spans="2:11" ht="29" x14ac:dyDescent="0.35">
      <c r="B13" s="487"/>
      <c r="C13" s="93" t="s">
        <v>1926</v>
      </c>
      <c r="D13" s="521"/>
      <c r="E13" s="351"/>
      <c r="F13" s="185">
        <v>4.598237238340066</v>
      </c>
      <c r="I13" s="217"/>
      <c r="J13" s="217"/>
      <c r="K13" s="224"/>
    </row>
    <row r="14" spans="2:11" ht="29" x14ac:dyDescent="0.35">
      <c r="B14" s="487"/>
      <c r="C14" s="93" t="s">
        <v>1927</v>
      </c>
      <c r="D14" s="521"/>
      <c r="E14" s="351"/>
      <c r="F14" s="185">
        <v>4.035777598710717</v>
      </c>
      <c r="I14" s="217"/>
      <c r="J14" s="217"/>
      <c r="K14" s="224"/>
    </row>
    <row r="15" spans="2:11" ht="15" customHeight="1" x14ac:dyDescent="0.35">
      <c r="B15" s="487"/>
      <c r="C15" s="20" t="s">
        <v>903</v>
      </c>
      <c r="D15" s="521"/>
      <c r="E15" s="351"/>
      <c r="F15" s="184">
        <v>5.4086393088552915</v>
      </c>
    </row>
    <row r="16" spans="2:11" ht="15" customHeight="1" x14ac:dyDescent="0.35">
      <c r="B16" s="487"/>
      <c r="C16" s="285" t="s">
        <v>791</v>
      </c>
      <c r="D16" s="521"/>
      <c r="E16" s="351"/>
      <c r="F16" s="184">
        <v>13.341502397442728</v>
      </c>
      <c r="I16" s="134"/>
    </row>
    <row r="17" spans="2:9" ht="15" customHeight="1" x14ac:dyDescent="0.35">
      <c r="B17" s="487"/>
      <c r="C17" s="285" t="s">
        <v>1928</v>
      </c>
      <c r="D17" s="521"/>
      <c r="E17" s="351"/>
      <c r="F17" s="184">
        <v>5.3554319931565439</v>
      </c>
      <c r="I17" s="134"/>
    </row>
    <row r="18" spans="2:9" ht="15" customHeight="1" x14ac:dyDescent="0.35">
      <c r="B18" s="487"/>
      <c r="C18" s="285" t="s">
        <v>706</v>
      </c>
      <c r="D18" s="521"/>
      <c r="E18" s="351"/>
      <c r="F18" s="184">
        <v>5.3703624276217026</v>
      </c>
      <c r="I18" s="134"/>
    </row>
    <row r="19" spans="2:9" ht="15" customHeight="1" x14ac:dyDescent="0.35">
      <c r="B19" s="487"/>
      <c r="C19" s="285" t="s">
        <v>710</v>
      </c>
      <c r="D19" s="521"/>
      <c r="E19" s="351"/>
      <c r="F19" s="184">
        <v>6.5796111403047819</v>
      </c>
      <c r="I19" s="134"/>
    </row>
    <row r="20" spans="2:9" ht="15" customHeight="1" x14ac:dyDescent="0.35">
      <c r="B20" s="487"/>
      <c r="C20" s="285" t="s">
        <v>1048</v>
      </c>
      <c r="D20" s="521"/>
      <c r="E20" s="351"/>
      <c r="F20" s="184">
        <v>3.8407975460122699</v>
      </c>
      <c r="I20" s="134"/>
    </row>
    <row r="21" spans="2:9" ht="15" customHeight="1" x14ac:dyDescent="0.35">
      <c r="B21" s="487"/>
      <c r="C21" s="285" t="s">
        <v>1053</v>
      </c>
      <c r="D21" s="521"/>
      <c r="E21" s="351"/>
      <c r="F21" s="184">
        <v>8.7866666666666671</v>
      </c>
      <c r="I21" s="134"/>
    </row>
    <row r="22" spans="2:9" ht="15" customHeight="1" x14ac:dyDescent="0.35">
      <c r="B22" s="487"/>
      <c r="C22" s="285" t="s">
        <v>906</v>
      </c>
      <c r="D22" s="521"/>
      <c r="E22" s="351"/>
      <c r="F22" s="184">
        <v>8.1809866056844172</v>
      </c>
      <c r="I22" s="134"/>
    </row>
    <row r="23" spans="2:9" ht="15" customHeight="1" x14ac:dyDescent="0.35">
      <c r="B23" s="487"/>
      <c r="C23" s="285" t="s">
        <v>911</v>
      </c>
      <c r="D23" s="521"/>
      <c r="E23" s="351"/>
      <c r="F23" s="184">
        <v>8.1809866056844172</v>
      </c>
      <c r="I23" s="134"/>
    </row>
    <row r="24" spans="2:9" ht="15" customHeight="1" x14ac:dyDescent="0.35">
      <c r="B24" s="487"/>
      <c r="C24" s="285" t="s">
        <v>1049</v>
      </c>
      <c r="D24" s="521"/>
      <c r="E24" s="351"/>
      <c r="F24" s="184">
        <v>8.5760273972602743</v>
      </c>
      <c r="I24" s="134"/>
    </row>
    <row r="25" spans="2:9" ht="15" customHeight="1" x14ac:dyDescent="0.35">
      <c r="B25" s="487"/>
      <c r="C25" s="285" t="s">
        <v>1050</v>
      </c>
      <c r="D25" s="521"/>
      <c r="E25" s="351"/>
      <c r="F25" s="184">
        <v>8.5760273972602743</v>
      </c>
      <c r="I25" s="134"/>
    </row>
    <row r="26" spans="2:9" ht="15" customHeight="1" x14ac:dyDescent="0.35">
      <c r="B26" s="487"/>
      <c r="C26" s="285" t="s">
        <v>1054</v>
      </c>
      <c r="D26" s="521"/>
      <c r="E26" s="351"/>
      <c r="F26" s="184">
        <v>10.382255389718077</v>
      </c>
      <c r="I26" s="134"/>
    </row>
    <row r="27" spans="2:9" ht="15" customHeight="1" x14ac:dyDescent="0.35">
      <c r="B27" s="487"/>
      <c r="C27" s="285" t="s">
        <v>908</v>
      </c>
      <c r="D27" s="521"/>
      <c r="E27" s="351"/>
      <c r="F27" s="184">
        <v>4.6007716332904645</v>
      </c>
      <c r="I27" s="134"/>
    </row>
    <row r="28" spans="2:9" ht="15" customHeight="1" x14ac:dyDescent="0.35">
      <c r="B28" s="487"/>
      <c r="C28" s="285" t="s">
        <v>1051</v>
      </c>
      <c r="D28" s="521"/>
      <c r="E28" s="351"/>
      <c r="F28" s="184">
        <v>6.160393603936039</v>
      </c>
      <c r="I28" s="134"/>
    </row>
    <row r="29" spans="2:9" ht="15" customHeight="1" x14ac:dyDescent="0.35">
      <c r="B29" s="487"/>
      <c r="C29" s="285" t="s">
        <v>1052</v>
      </c>
      <c r="D29" s="521"/>
      <c r="E29" s="351"/>
      <c r="F29" s="184">
        <v>6.7791012452625878</v>
      </c>
      <c r="I29" s="134"/>
    </row>
    <row r="30" spans="2:9" ht="15" customHeight="1" x14ac:dyDescent="0.35">
      <c r="B30" s="487"/>
      <c r="C30" s="285" t="s">
        <v>707</v>
      </c>
      <c r="D30" s="521"/>
      <c r="E30" s="351"/>
      <c r="F30" s="184">
        <v>8.5760273972602743</v>
      </c>
      <c r="I30" s="134"/>
    </row>
    <row r="31" spans="2:9" ht="15" customHeight="1" x14ac:dyDescent="0.35">
      <c r="B31" s="487"/>
      <c r="C31" s="20" t="s">
        <v>1055</v>
      </c>
      <c r="D31" s="521"/>
      <c r="E31" s="351"/>
      <c r="F31" s="184">
        <v>8.170309951060359</v>
      </c>
      <c r="I31" s="134"/>
    </row>
    <row r="32" spans="2:9" ht="33.75" customHeight="1" x14ac:dyDescent="0.35">
      <c r="B32" s="487"/>
      <c r="C32" s="93" t="s">
        <v>1827</v>
      </c>
      <c r="D32" s="521"/>
      <c r="E32" s="351"/>
      <c r="F32" s="31" t="s">
        <v>1828</v>
      </c>
      <c r="I32" s="134"/>
    </row>
    <row r="33" spans="2:9" ht="30" customHeight="1" x14ac:dyDescent="0.35">
      <c r="B33" s="487"/>
      <c r="C33" s="93" t="s">
        <v>1829</v>
      </c>
      <c r="D33" s="521"/>
      <c r="E33" s="351"/>
      <c r="F33" s="31" t="s">
        <v>1828</v>
      </c>
      <c r="I33" s="134"/>
    </row>
    <row r="34" spans="2:9" ht="35.25" customHeight="1" x14ac:dyDescent="0.35">
      <c r="B34" s="487"/>
      <c r="C34" s="183" t="s">
        <v>1830</v>
      </c>
      <c r="D34" s="521"/>
      <c r="E34" s="351"/>
      <c r="F34" s="31" t="s">
        <v>1828</v>
      </c>
      <c r="I34" s="134"/>
    </row>
    <row r="35" spans="2:9" ht="43.5" x14ac:dyDescent="0.35">
      <c r="B35" s="487"/>
      <c r="C35" s="93" t="s">
        <v>1919</v>
      </c>
      <c r="D35" s="521"/>
      <c r="E35" s="351" t="s">
        <v>1954</v>
      </c>
      <c r="F35" s="184">
        <v>5.8660958904109588</v>
      </c>
      <c r="I35" s="134"/>
    </row>
    <row r="36" spans="2:9" ht="29" x14ac:dyDescent="0.35">
      <c r="B36" s="487"/>
      <c r="C36" s="93" t="s">
        <v>1920</v>
      </c>
      <c r="D36" s="521"/>
      <c r="E36" s="351"/>
      <c r="F36" s="184">
        <v>5.2688403568132882</v>
      </c>
      <c r="I36" s="134"/>
    </row>
    <row r="37" spans="2:9" ht="29" x14ac:dyDescent="0.35">
      <c r="B37" s="487"/>
      <c r="C37" s="93" t="s">
        <v>1921</v>
      </c>
      <c r="D37" s="521"/>
      <c r="E37" s="351"/>
      <c r="F37" s="184">
        <v>3.7188449848024314</v>
      </c>
      <c r="I37" s="134"/>
    </row>
    <row r="38" spans="2:9" ht="29" x14ac:dyDescent="0.35">
      <c r="B38" s="487"/>
      <c r="C38" s="93" t="s">
        <v>1922</v>
      </c>
      <c r="D38" s="521"/>
      <c r="E38" s="351"/>
      <c r="F38" s="184">
        <v>3.4857549857549857</v>
      </c>
      <c r="I38" s="134"/>
    </row>
    <row r="39" spans="2:9" x14ac:dyDescent="0.35">
      <c r="B39" s="487"/>
      <c r="C39" s="93" t="s">
        <v>1923</v>
      </c>
      <c r="D39" s="521"/>
      <c r="E39" s="351"/>
      <c r="F39" s="184">
        <v>7.677722994173017</v>
      </c>
      <c r="I39" s="134"/>
    </row>
    <row r="40" spans="2:9" x14ac:dyDescent="0.35">
      <c r="B40" s="487"/>
      <c r="C40" s="93" t="s">
        <v>1924</v>
      </c>
      <c r="D40" s="521"/>
      <c r="E40" s="351"/>
      <c r="F40" s="184">
        <v>3.2010839095496171</v>
      </c>
      <c r="I40" s="134"/>
    </row>
    <row r="41" spans="2:9" ht="29" x14ac:dyDescent="0.35">
      <c r="B41" s="487"/>
      <c r="C41" s="93" t="s">
        <v>1925</v>
      </c>
      <c r="D41" s="521"/>
      <c r="E41" s="351"/>
      <c r="F41" s="184">
        <v>3.8964968152866244</v>
      </c>
      <c r="I41" s="134"/>
    </row>
    <row r="42" spans="2:9" ht="29" x14ac:dyDescent="0.35">
      <c r="B42" s="487"/>
      <c r="C42" s="93" t="s">
        <v>1926</v>
      </c>
      <c r="D42" s="521"/>
      <c r="E42" s="351"/>
      <c r="F42" s="184">
        <v>3.1452442159383032</v>
      </c>
      <c r="I42" s="134"/>
    </row>
    <row r="43" spans="2:9" ht="29" x14ac:dyDescent="0.35">
      <c r="B43" s="487"/>
      <c r="C43" s="93" t="s">
        <v>1927</v>
      </c>
      <c r="D43" s="521"/>
      <c r="E43" s="351"/>
      <c r="F43" s="184">
        <v>2.760515713134569</v>
      </c>
      <c r="I43" s="134"/>
    </row>
    <row r="44" spans="2:9" ht="15" customHeight="1" x14ac:dyDescent="0.35">
      <c r="B44" s="487"/>
      <c r="C44" s="20" t="s">
        <v>903</v>
      </c>
      <c r="D44" s="521"/>
      <c r="E44" s="351"/>
      <c r="F44" s="184">
        <v>3.6995680345572355</v>
      </c>
      <c r="I44" s="252"/>
    </row>
    <row r="45" spans="2:9" ht="15" customHeight="1" x14ac:dyDescent="0.35">
      <c r="B45" s="487"/>
      <c r="C45" s="285" t="s">
        <v>791</v>
      </c>
      <c r="D45" s="521"/>
      <c r="E45" s="351"/>
      <c r="F45" s="184">
        <v>9.1257325519445924</v>
      </c>
      <c r="I45" s="25"/>
    </row>
    <row r="46" spans="2:9" ht="15" customHeight="1" x14ac:dyDescent="0.35">
      <c r="B46" s="487"/>
      <c r="C46" s="285" t="s">
        <v>1928</v>
      </c>
      <c r="D46" s="521"/>
      <c r="E46" s="351"/>
      <c r="F46" s="184">
        <v>3.6631736526946108</v>
      </c>
      <c r="I46" s="25"/>
    </row>
    <row r="47" spans="2:9" ht="15" customHeight="1" x14ac:dyDescent="0.35">
      <c r="B47" s="487"/>
      <c r="C47" s="285" t="s">
        <v>706</v>
      </c>
      <c r="D47" s="521"/>
      <c r="E47" s="351"/>
      <c r="F47" s="184">
        <v>3.6733862320394595</v>
      </c>
      <c r="I47" s="25"/>
    </row>
    <row r="48" spans="2:9" ht="15" customHeight="1" x14ac:dyDescent="0.35">
      <c r="B48" s="487"/>
      <c r="C48" s="285" t="s">
        <v>710</v>
      </c>
      <c r="D48" s="521"/>
      <c r="E48" s="351"/>
      <c r="F48" s="184">
        <v>4.5005254860746193</v>
      </c>
      <c r="I48" s="25"/>
    </row>
    <row r="49" spans="2:9" ht="15" customHeight="1" x14ac:dyDescent="0.35">
      <c r="B49" s="487"/>
      <c r="C49" s="285" t="s">
        <v>1048</v>
      </c>
      <c r="D49" s="521"/>
      <c r="E49" s="351"/>
      <c r="F49" s="184">
        <v>2.6271472392638038</v>
      </c>
      <c r="I49" s="25"/>
    </row>
    <row r="50" spans="2:9" ht="15" customHeight="1" x14ac:dyDescent="0.35">
      <c r="B50" s="487"/>
      <c r="C50" s="285" t="s">
        <v>1053</v>
      </c>
      <c r="D50" s="521"/>
      <c r="E50" s="351"/>
      <c r="F50" s="184">
        <v>6.0101754385964909</v>
      </c>
      <c r="I50" s="25"/>
    </row>
    <row r="51" spans="2:9" ht="15" customHeight="1" x14ac:dyDescent="0.35">
      <c r="B51" s="487"/>
      <c r="C51" s="285" t="s">
        <v>906</v>
      </c>
      <c r="D51" s="521"/>
      <c r="E51" s="351"/>
      <c r="F51" s="184">
        <v>5.5958836981378637</v>
      </c>
      <c r="I51" s="25"/>
    </row>
    <row r="52" spans="2:9" ht="15" customHeight="1" x14ac:dyDescent="0.35">
      <c r="B52" s="487"/>
      <c r="C52" s="285" t="s">
        <v>911</v>
      </c>
      <c r="D52" s="521"/>
      <c r="E52" s="351"/>
      <c r="F52" s="184">
        <v>5.5958836981378637</v>
      </c>
      <c r="I52" s="25"/>
    </row>
    <row r="53" spans="2:9" ht="15" customHeight="1" x14ac:dyDescent="0.35">
      <c r="B53" s="487"/>
      <c r="C53" s="285" t="s">
        <v>1049</v>
      </c>
      <c r="D53" s="521"/>
      <c r="E53" s="351"/>
      <c r="F53" s="184">
        <v>5.8660958904109588</v>
      </c>
      <c r="I53" s="25"/>
    </row>
    <row r="54" spans="2:9" ht="15" customHeight="1" x14ac:dyDescent="0.35">
      <c r="B54" s="487"/>
      <c r="C54" s="285" t="s">
        <v>1050</v>
      </c>
      <c r="D54" s="521"/>
      <c r="E54" s="351"/>
      <c r="F54" s="184">
        <v>5.8660958904109588</v>
      </c>
      <c r="I54" s="25"/>
    </row>
    <row r="55" spans="2:9" ht="15" customHeight="1" x14ac:dyDescent="0.35">
      <c r="B55" s="487"/>
      <c r="C55" s="285" t="s">
        <v>1054</v>
      </c>
      <c r="D55" s="521"/>
      <c r="E55" s="351"/>
      <c r="F55" s="184">
        <v>7.1015754560530677</v>
      </c>
      <c r="I55" s="25"/>
    </row>
    <row r="56" spans="2:9" ht="15" customHeight="1" x14ac:dyDescent="0.35">
      <c r="B56" s="487"/>
      <c r="C56" s="285" t="s">
        <v>908</v>
      </c>
      <c r="D56" s="521"/>
      <c r="E56" s="351"/>
      <c r="F56" s="184">
        <v>3.146977769612346</v>
      </c>
      <c r="I56" s="25"/>
    </row>
    <row r="57" spans="2:9" ht="15" customHeight="1" x14ac:dyDescent="0.35">
      <c r="B57" s="487"/>
      <c r="C57" s="285" t="s">
        <v>1051</v>
      </c>
      <c r="D57" s="521"/>
      <c r="E57" s="351"/>
      <c r="F57" s="184">
        <v>4.2137761377613776</v>
      </c>
      <c r="I57" s="25"/>
    </row>
    <row r="58" spans="2:9" ht="15" customHeight="1" x14ac:dyDescent="0.35">
      <c r="B58" s="487"/>
      <c r="C58" s="285" t="s">
        <v>1052</v>
      </c>
      <c r="D58" s="521"/>
      <c r="E58" s="351"/>
      <c r="F58" s="184">
        <v>4.6369788846778563</v>
      </c>
      <c r="I58" s="25"/>
    </row>
    <row r="59" spans="2:9" ht="15" customHeight="1" x14ac:dyDescent="0.35">
      <c r="B59" s="487"/>
      <c r="C59" s="285" t="s">
        <v>707</v>
      </c>
      <c r="D59" s="521"/>
      <c r="E59" s="351"/>
      <c r="F59" s="184">
        <v>5.8660958904109588</v>
      </c>
      <c r="I59" s="25"/>
    </row>
    <row r="60" spans="2:9" ht="15" customHeight="1" x14ac:dyDescent="0.35">
      <c r="B60" s="487"/>
      <c r="C60" s="20" t="s">
        <v>1055</v>
      </c>
      <c r="D60" s="521"/>
      <c r="E60" s="351"/>
      <c r="F60" s="184">
        <v>5.5885807504078304</v>
      </c>
      <c r="I60" s="25"/>
    </row>
    <row r="61" spans="2:9" ht="29.25" customHeight="1" x14ac:dyDescent="0.35">
      <c r="B61" s="487"/>
      <c r="C61" s="93" t="s">
        <v>1827</v>
      </c>
      <c r="D61" s="521"/>
      <c r="E61" s="351"/>
      <c r="F61" s="31" t="s">
        <v>1828</v>
      </c>
      <c r="I61" s="25"/>
    </row>
    <row r="62" spans="2:9" ht="33" customHeight="1" x14ac:dyDescent="0.35">
      <c r="B62" s="487"/>
      <c r="C62" s="93" t="s">
        <v>1829</v>
      </c>
      <c r="D62" s="521"/>
      <c r="E62" s="351"/>
      <c r="F62" s="31" t="s">
        <v>1828</v>
      </c>
      <c r="I62" s="25"/>
    </row>
    <row r="63" spans="2:9" ht="30.75" customHeight="1" x14ac:dyDescent="0.35">
      <c r="B63" s="487"/>
      <c r="C63" s="183" t="s">
        <v>1830</v>
      </c>
      <c r="D63" s="521"/>
      <c r="E63" s="351"/>
      <c r="F63" s="31" t="s">
        <v>1828</v>
      </c>
      <c r="I63" s="25"/>
    </row>
    <row r="64" spans="2:9" ht="15" customHeight="1" x14ac:dyDescent="0.35">
      <c r="B64" s="18"/>
      <c r="D64" s="134"/>
      <c r="I64" s="134"/>
    </row>
    <row r="65" spans="2:15" x14ac:dyDescent="0.35">
      <c r="B65" s="23" t="s">
        <v>215</v>
      </c>
      <c r="C65" s="169"/>
      <c r="D65" s="25"/>
      <c r="E65" s="18"/>
      <c r="F65" s="18"/>
      <c r="G65" s="18"/>
      <c r="H65" s="18"/>
      <c r="L65" s="18"/>
      <c r="M65" s="23" t="s">
        <v>216</v>
      </c>
      <c r="N65" s="132"/>
      <c r="O65" s="132"/>
    </row>
    <row r="66" spans="2:15" ht="45.75" customHeight="1" x14ac:dyDescent="0.35">
      <c r="B66" s="303" t="s">
        <v>217</v>
      </c>
      <c r="C66" s="303" t="s">
        <v>212</v>
      </c>
      <c r="D66" s="303" t="s">
        <v>249</v>
      </c>
      <c r="E66" s="303" t="s">
        <v>256</v>
      </c>
      <c r="F66" s="303" t="s">
        <v>815</v>
      </c>
      <c r="G66" s="303" t="s">
        <v>816</v>
      </c>
      <c r="H66" s="303" t="s">
        <v>1934</v>
      </c>
      <c r="I66" s="303" t="s">
        <v>1935</v>
      </c>
      <c r="J66" s="24" t="s">
        <v>218</v>
      </c>
      <c r="L66" s="18"/>
      <c r="M66" s="303" t="s">
        <v>211</v>
      </c>
      <c r="N66" s="303" t="s">
        <v>212</v>
      </c>
      <c r="O66" s="24" t="s">
        <v>220</v>
      </c>
    </row>
    <row r="67" spans="2:15" x14ac:dyDescent="0.35">
      <c r="B67" s="352" t="s">
        <v>1418</v>
      </c>
      <c r="C67" s="253" t="s">
        <v>259</v>
      </c>
      <c r="D67" s="81"/>
      <c r="E67" s="81"/>
      <c r="F67" s="81"/>
      <c r="G67" s="81"/>
      <c r="H67" s="285"/>
      <c r="I67" s="81"/>
      <c r="J67" s="36" t="s">
        <v>297</v>
      </c>
      <c r="L67" s="18"/>
      <c r="M67" s="253"/>
      <c r="N67" s="253"/>
      <c r="O67" s="5"/>
    </row>
    <row r="68" spans="2:15" x14ac:dyDescent="0.35">
      <c r="B68" s="352"/>
      <c r="C68" s="352" t="s">
        <v>269</v>
      </c>
      <c r="D68" s="352" t="s">
        <v>1843</v>
      </c>
      <c r="E68" s="437" t="s">
        <v>1844</v>
      </c>
      <c r="F68" s="351" t="s">
        <v>1929</v>
      </c>
      <c r="G68" s="351" t="s">
        <v>1930</v>
      </c>
      <c r="H68" s="351" t="s">
        <v>1931</v>
      </c>
      <c r="I68" s="285" t="s">
        <v>1932</v>
      </c>
      <c r="J68" s="38">
        <v>0.38</v>
      </c>
      <c r="K68" s="18"/>
      <c r="L68" s="18"/>
      <c r="M68" s="18"/>
      <c r="N68" s="18"/>
      <c r="O68" s="18"/>
    </row>
    <row r="69" spans="2:15" x14ac:dyDescent="0.35">
      <c r="B69" s="352"/>
      <c r="C69" s="352"/>
      <c r="D69" s="352"/>
      <c r="E69" s="437"/>
      <c r="F69" s="351"/>
      <c r="G69" s="351"/>
      <c r="H69" s="351"/>
      <c r="I69" s="285" t="s">
        <v>1102</v>
      </c>
      <c r="J69" s="38">
        <v>11.55</v>
      </c>
      <c r="K69" s="18"/>
      <c r="L69" s="18"/>
      <c r="M69" s="18"/>
      <c r="N69" s="18"/>
      <c r="O69" s="18"/>
    </row>
    <row r="70" spans="2:15" x14ac:dyDescent="0.35">
      <c r="B70" s="352"/>
      <c r="C70" s="352"/>
      <c r="D70" s="352"/>
      <c r="E70" s="437"/>
      <c r="F70" s="351"/>
      <c r="G70" s="351" t="s">
        <v>1933</v>
      </c>
      <c r="H70" s="351"/>
      <c r="I70" s="285" t="s">
        <v>1932</v>
      </c>
      <c r="J70" s="38">
        <v>0.36</v>
      </c>
      <c r="K70" s="18"/>
      <c r="L70" s="18"/>
      <c r="M70" s="18"/>
      <c r="N70" s="18"/>
      <c r="O70" s="18"/>
    </row>
    <row r="71" spans="2:15" x14ac:dyDescent="0.35">
      <c r="B71" s="352"/>
      <c r="C71" s="352"/>
      <c r="D71" s="352"/>
      <c r="E71" s="437"/>
      <c r="F71" s="351"/>
      <c r="G71" s="351"/>
      <c r="H71" s="351"/>
      <c r="I71" s="285" t="s">
        <v>1102</v>
      </c>
      <c r="J71" s="38">
        <v>11.28</v>
      </c>
      <c r="K71" s="18"/>
      <c r="L71" s="18"/>
      <c r="M71" s="18"/>
      <c r="N71" s="18"/>
      <c r="O71" s="18"/>
    </row>
    <row r="72" spans="2:15" x14ac:dyDescent="0.35">
      <c r="B72" s="352"/>
      <c r="C72" s="352"/>
      <c r="D72" s="352"/>
      <c r="E72" s="437" t="s">
        <v>1954</v>
      </c>
      <c r="F72" s="351"/>
      <c r="G72" s="351" t="s">
        <v>1930</v>
      </c>
      <c r="H72" s="351"/>
      <c r="I72" s="285" t="s">
        <v>1932</v>
      </c>
      <c r="J72" s="38">
        <v>1.88</v>
      </c>
      <c r="K72" s="18"/>
      <c r="L72" s="18"/>
      <c r="M72" s="18"/>
      <c r="N72" s="18"/>
      <c r="O72" s="18"/>
    </row>
    <row r="73" spans="2:15" x14ac:dyDescent="0.35">
      <c r="B73" s="352"/>
      <c r="C73" s="352"/>
      <c r="D73" s="352"/>
      <c r="E73" s="437"/>
      <c r="F73" s="351"/>
      <c r="G73" s="351"/>
      <c r="H73" s="351"/>
      <c r="I73" s="285" t="s">
        <v>1102</v>
      </c>
      <c r="J73" s="38">
        <v>2.21</v>
      </c>
      <c r="K73" s="18"/>
      <c r="L73" s="18"/>
      <c r="M73" s="18"/>
      <c r="N73" s="18"/>
      <c r="O73" s="18"/>
    </row>
    <row r="74" spans="2:15" x14ac:dyDescent="0.35">
      <c r="B74" s="352"/>
      <c r="C74" s="352"/>
      <c r="D74" s="352"/>
      <c r="E74" s="437"/>
      <c r="F74" s="351"/>
      <c r="G74" s="351" t="s">
        <v>1933</v>
      </c>
      <c r="H74" s="351"/>
      <c r="I74" s="285" t="s">
        <v>1932</v>
      </c>
      <c r="J74" s="38">
        <v>2.38</v>
      </c>
      <c r="K74" s="18"/>
      <c r="L74" s="18"/>
      <c r="M74" s="18"/>
      <c r="N74" s="18"/>
      <c r="O74" s="18"/>
    </row>
    <row r="75" spans="2:15" x14ac:dyDescent="0.35">
      <c r="B75" s="352"/>
      <c r="C75" s="352"/>
      <c r="D75" s="352"/>
      <c r="E75" s="437"/>
      <c r="F75" s="351"/>
      <c r="G75" s="351"/>
      <c r="H75" s="351"/>
      <c r="I75" s="285" t="s">
        <v>1102</v>
      </c>
      <c r="J75" s="38">
        <v>2.76</v>
      </c>
    </row>
    <row r="76" spans="2:15" x14ac:dyDescent="0.35">
      <c r="B76" s="132"/>
      <c r="C76" s="132"/>
      <c r="D76" s="132"/>
      <c r="E76" s="171"/>
      <c r="G76" s="18"/>
      <c r="I76" s="18"/>
    </row>
    <row r="77" spans="2:15" x14ac:dyDescent="0.35">
      <c r="B77" s="132"/>
      <c r="C77" s="132"/>
      <c r="D77" s="132"/>
      <c r="E77" s="171"/>
      <c r="G77" s="18"/>
      <c r="I77" s="18"/>
    </row>
    <row r="78" spans="2:15" x14ac:dyDescent="0.35">
      <c r="B78" s="47" t="s">
        <v>221</v>
      </c>
      <c r="E78" s="132"/>
      <c r="F78" s="132"/>
    </row>
    <row r="79" spans="2:15" x14ac:dyDescent="0.35">
      <c r="B79" s="47"/>
      <c r="E79" s="132"/>
      <c r="F79" s="132"/>
    </row>
    <row r="80" spans="2:15" ht="43.5" x14ac:dyDescent="0.35">
      <c r="B80" s="289" t="s">
        <v>217</v>
      </c>
      <c r="C80" s="289" t="s">
        <v>212</v>
      </c>
      <c r="D80" s="289" t="s">
        <v>249</v>
      </c>
      <c r="E80" s="289" t="s">
        <v>250</v>
      </c>
      <c r="F80" s="289" t="s">
        <v>815</v>
      </c>
      <c r="G80" s="289" t="s">
        <v>816</v>
      </c>
      <c r="H80" s="289" t="s">
        <v>1934</v>
      </c>
      <c r="I80" s="289" t="s">
        <v>1935</v>
      </c>
      <c r="J80" s="289" t="s">
        <v>1955</v>
      </c>
      <c r="K80" s="289" t="s">
        <v>1956</v>
      </c>
      <c r="L80" s="289" t="s">
        <v>222</v>
      </c>
      <c r="M80" s="289" t="s">
        <v>223</v>
      </c>
    </row>
    <row r="81" spans="1:17" x14ac:dyDescent="0.35">
      <c r="B81" s="351" t="s">
        <v>1843</v>
      </c>
      <c r="C81" s="351" t="s">
        <v>1844</v>
      </c>
      <c r="D81" s="487" t="s">
        <v>1929</v>
      </c>
      <c r="E81" s="255" t="s">
        <v>1930</v>
      </c>
      <c r="F81" s="288"/>
      <c r="G81" s="288"/>
      <c r="H81" s="288"/>
      <c r="I81" s="288"/>
      <c r="J81" s="288"/>
      <c r="K81" s="288"/>
      <c r="L81" s="286">
        <v>1</v>
      </c>
      <c r="M81" s="176">
        <v>1.85</v>
      </c>
    </row>
    <row r="82" spans="1:17" ht="15" customHeight="1" x14ac:dyDescent="0.35">
      <c r="B82" s="351"/>
      <c r="C82" s="351"/>
      <c r="D82" s="487"/>
      <c r="E82" s="286" t="s">
        <v>1933</v>
      </c>
      <c r="F82" s="288"/>
      <c r="G82" s="288"/>
      <c r="H82" s="177"/>
      <c r="I82" s="177"/>
      <c r="J82" s="177"/>
      <c r="K82" s="177"/>
      <c r="L82" s="286">
        <v>1</v>
      </c>
      <c r="M82" s="176">
        <v>1.85</v>
      </c>
    </row>
    <row r="83" spans="1:17" x14ac:dyDescent="0.35">
      <c r="B83" s="351"/>
      <c r="C83" s="351" t="s">
        <v>1954</v>
      </c>
      <c r="D83" s="487"/>
      <c r="E83" s="255" t="s">
        <v>1930</v>
      </c>
      <c r="F83" s="288"/>
      <c r="G83" s="288"/>
      <c r="H83" s="177"/>
      <c r="I83" s="177"/>
      <c r="J83" s="177"/>
      <c r="K83" s="177"/>
      <c r="L83" s="286">
        <v>1</v>
      </c>
      <c r="M83" s="176">
        <v>2.31</v>
      </c>
    </row>
    <row r="84" spans="1:17" x14ac:dyDescent="0.35">
      <c r="B84" s="351"/>
      <c r="C84" s="351"/>
      <c r="D84" s="487"/>
      <c r="E84" s="286" t="s">
        <v>1933</v>
      </c>
      <c r="F84" s="288"/>
      <c r="G84" s="288"/>
      <c r="H84" s="177"/>
      <c r="I84" s="177"/>
      <c r="J84" s="177"/>
      <c r="K84" s="177"/>
      <c r="L84" s="286">
        <v>1</v>
      </c>
      <c r="M84" s="176">
        <v>2.33</v>
      </c>
    </row>
    <row r="85" spans="1:17" x14ac:dyDescent="0.35">
      <c r="B85" s="47"/>
      <c r="E85" s="132"/>
      <c r="F85" s="132"/>
    </row>
    <row r="86" spans="1:17" x14ac:dyDescent="0.35">
      <c r="B86" s="47"/>
      <c r="E86" s="132"/>
      <c r="F86" s="132"/>
    </row>
    <row r="87" spans="1:17" x14ac:dyDescent="0.35">
      <c r="B87" s="47" t="s">
        <v>224</v>
      </c>
    </row>
    <row r="88" spans="1:17" x14ac:dyDescent="0.35">
      <c r="B88" s="130" t="s">
        <v>225</v>
      </c>
      <c r="C88" s="411" t="s">
        <v>226</v>
      </c>
      <c r="D88" s="412"/>
      <c r="E88" s="412"/>
      <c r="F88" s="412"/>
      <c r="G88" s="412"/>
      <c r="H88" s="413"/>
    </row>
    <row r="89" spans="1:17" ht="15" customHeight="1" x14ac:dyDescent="0.35">
      <c r="A89" s="319" t="s">
        <v>227</v>
      </c>
      <c r="B89" s="131" t="s">
        <v>228</v>
      </c>
      <c r="C89" s="336" t="s">
        <v>1936</v>
      </c>
      <c r="D89" s="337"/>
      <c r="E89" s="337"/>
      <c r="F89" s="337"/>
      <c r="G89" s="337"/>
      <c r="H89" s="338"/>
      <c r="Q89" s="128"/>
    </row>
    <row r="90" spans="1:17" x14ac:dyDescent="0.35">
      <c r="A90" s="320"/>
      <c r="B90" s="131" t="s">
        <v>229</v>
      </c>
      <c r="C90" s="336" t="s">
        <v>1937</v>
      </c>
      <c r="D90" s="337"/>
      <c r="E90" s="337"/>
      <c r="F90" s="337"/>
      <c r="G90" s="337"/>
      <c r="H90" s="338"/>
      <c r="Q90" s="128"/>
    </row>
    <row r="91" spans="1:17" x14ac:dyDescent="0.35">
      <c r="A91" s="320"/>
      <c r="B91" s="131" t="s">
        <v>230</v>
      </c>
      <c r="C91" s="336" t="s">
        <v>1938</v>
      </c>
      <c r="D91" s="337"/>
      <c r="E91" s="337"/>
      <c r="F91" s="337"/>
      <c r="G91" s="337"/>
      <c r="H91" s="338"/>
      <c r="Q91" s="128"/>
    </row>
    <row r="92" spans="1:17" x14ac:dyDescent="0.35">
      <c r="A92" s="320"/>
      <c r="B92" s="131" t="s">
        <v>231</v>
      </c>
      <c r="C92" s="336" t="s">
        <v>544</v>
      </c>
      <c r="D92" s="337"/>
      <c r="E92" s="337"/>
      <c r="F92" s="337"/>
      <c r="G92" s="337"/>
      <c r="H92" s="338"/>
      <c r="Q92" s="29"/>
    </row>
    <row r="93" spans="1:17" x14ac:dyDescent="0.35">
      <c r="A93" s="321"/>
      <c r="B93" s="131" t="s">
        <v>232</v>
      </c>
      <c r="C93" s="418"/>
      <c r="D93" s="419"/>
      <c r="E93" s="419"/>
      <c r="F93" s="419"/>
      <c r="G93" s="419"/>
      <c r="H93" s="420"/>
      <c r="Q93" s="128"/>
    </row>
    <row r="94" spans="1:17" ht="15" customHeight="1" x14ac:dyDescent="0.35">
      <c r="A94" s="319" t="s">
        <v>233</v>
      </c>
      <c r="B94" s="131" t="s">
        <v>234</v>
      </c>
      <c r="C94" s="418"/>
      <c r="D94" s="419"/>
      <c r="E94" s="419"/>
      <c r="F94" s="419"/>
      <c r="G94" s="419"/>
      <c r="H94" s="420"/>
      <c r="Q94" s="128"/>
    </row>
    <row r="95" spans="1:17" x14ac:dyDescent="0.35">
      <c r="A95" s="320"/>
      <c r="B95" s="131" t="s">
        <v>235</v>
      </c>
      <c r="C95" s="418"/>
      <c r="D95" s="419"/>
      <c r="E95" s="419"/>
      <c r="F95" s="419"/>
      <c r="G95" s="419"/>
      <c r="H95" s="420"/>
      <c r="Q95" s="128"/>
    </row>
    <row r="96" spans="1:17" x14ac:dyDescent="0.35">
      <c r="A96" s="320"/>
      <c r="B96" s="131" t="s">
        <v>236</v>
      </c>
      <c r="C96" s="418"/>
      <c r="D96" s="419"/>
      <c r="E96" s="419"/>
      <c r="F96" s="419"/>
      <c r="G96" s="419"/>
      <c r="H96" s="420"/>
      <c r="Q96" s="128"/>
    </row>
    <row r="97" spans="1:28" x14ac:dyDescent="0.35">
      <c r="A97" s="320"/>
      <c r="B97" s="131" t="s">
        <v>237</v>
      </c>
      <c r="C97" s="418"/>
      <c r="D97" s="419"/>
      <c r="E97" s="419"/>
      <c r="F97" s="419"/>
      <c r="G97" s="419"/>
      <c r="H97" s="420"/>
      <c r="Q97" s="128"/>
    </row>
    <row r="98" spans="1:28" x14ac:dyDescent="0.35">
      <c r="A98" s="320"/>
      <c r="B98" s="131" t="s">
        <v>238</v>
      </c>
      <c r="C98" s="418"/>
      <c r="D98" s="419"/>
      <c r="E98" s="419"/>
      <c r="F98" s="419"/>
      <c r="G98" s="419"/>
      <c r="H98" s="420"/>
      <c r="P98" s="128"/>
      <c r="Q98" s="128"/>
    </row>
    <row r="99" spans="1:28" x14ac:dyDescent="0.35">
      <c r="A99" s="320"/>
      <c r="B99" s="131" t="s">
        <v>239</v>
      </c>
      <c r="C99" s="418"/>
      <c r="D99" s="419"/>
      <c r="E99" s="419"/>
      <c r="F99" s="419"/>
      <c r="G99" s="419"/>
      <c r="H99" s="420"/>
      <c r="P99" s="128"/>
      <c r="Q99" s="128"/>
    </row>
    <row r="100" spans="1:28" x14ac:dyDescent="0.35">
      <c r="A100" s="320"/>
      <c r="B100" s="131" t="s">
        <v>240</v>
      </c>
      <c r="C100" s="418"/>
      <c r="D100" s="419"/>
      <c r="E100" s="419"/>
      <c r="F100" s="419"/>
      <c r="G100" s="419"/>
      <c r="H100" s="420"/>
      <c r="P100" s="128"/>
      <c r="Q100" s="128"/>
    </row>
    <row r="101" spans="1:28" x14ac:dyDescent="0.35">
      <c r="A101" s="320"/>
      <c r="B101" s="131" t="s">
        <v>241</v>
      </c>
      <c r="C101" s="418"/>
      <c r="D101" s="419"/>
      <c r="E101" s="419"/>
      <c r="F101" s="419"/>
      <c r="G101" s="419"/>
      <c r="H101" s="420"/>
    </row>
    <row r="102" spans="1:28" x14ac:dyDescent="0.35">
      <c r="A102" s="320"/>
      <c r="B102" s="131" t="s">
        <v>242</v>
      </c>
      <c r="C102" s="418"/>
      <c r="D102" s="419"/>
      <c r="E102" s="419"/>
      <c r="F102" s="419"/>
      <c r="G102" s="419"/>
      <c r="H102" s="420"/>
    </row>
    <row r="103" spans="1:28" x14ac:dyDescent="0.35">
      <c r="A103" s="321"/>
      <c r="B103" s="131" t="s">
        <v>243</v>
      </c>
      <c r="C103" s="418"/>
      <c r="D103" s="419"/>
      <c r="E103" s="419"/>
      <c r="F103" s="419"/>
      <c r="G103" s="419"/>
      <c r="H103" s="420"/>
    </row>
    <row r="104" spans="1:28" x14ac:dyDescent="0.35">
      <c r="L104" s="128"/>
      <c r="M104" s="128"/>
    </row>
    <row r="105" spans="1:28" x14ac:dyDescent="0.35">
      <c r="B105" s="47" t="s">
        <v>244</v>
      </c>
      <c r="L105" s="128"/>
      <c r="M105" s="128"/>
    </row>
    <row r="106" spans="1:28" ht="26" x14ac:dyDescent="0.35">
      <c r="B106" s="27" t="s">
        <v>245</v>
      </c>
      <c r="C106" s="244" t="s">
        <v>211</v>
      </c>
      <c r="D106" s="244" t="s">
        <v>212</v>
      </c>
      <c r="E106" s="322" t="s">
        <v>246</v>
      </c>
      <c r="F106" s="323"/>
      <c r="G106" s="323"/>
      <c r="H106" s="323"/>
      <c r="I106" s="324"/>
      <c r="L106" s="128"/>
      <c r="M106" s="128"/>
    </row>
    <row r="107" spans="1:28" ht="15" customHeight="1" x14ac:dyDescent="0.35">
      <c r="B107" s="270" t="s">
        <v>1813</v>
      </c>
      <c r="C107" s="81"/>
      <c r="D107" s="81"/>
      <c r="E107" s="336" t="s">
        <v>1814</v>
      </c>
      <c r="F107" s="337"/>
      <c r="G107" s="337"/>
      <c r="H107" s="337"/>
      <c r="I107" s="338"/>
      <c r="L107" s="29"/>
      <c r="M107" s="29"/>
    </row>
    <row r="108" spans="1:28" x14ac:dyDescent="0.35">
      <c r="L108" s="128"/>
      <c r="M108" s="128"/>
    </row>
    <row r="110" spans="1:28" s="18" customFormat="1" x14ac:dyDescent="0.35">
      <c r="B110" s="339" t="s">
        <v>247</v>
      </c>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row>
    <row r="111" spans="1:28" s="18" customFormat="1" ht="42" customHeight="1" x14ac:dyDescent="0.35">
      <c r="B111" s="248" t="s">
        <v>248</v>
      </c>
      <c r="C111" s="17" t="s">
        <v>217</v>
      </c>
      <c r="D111" s="17" t="s">
        <v>212</v>
      </c>
      <c r="E111" s="17" t="s">
        <v>249</v>
      </c>
      <c r="F111" s="17" t="s">
        <v>250</v>
      </c>
      <c r="G111" s="17" t="s">
        <v>815</v>
      </c>
      <c r="H111" s="17" t="s">
        <v>1041</v>
      </c>
      <c r="I111" s="17" t="s">
        <v>1934</v>
      </c>
      <c r="J111" s="17" t="s">
        <v>1957</v>
      </c>
      <c r="K111" s="17" t="s">
        <v>1955</v>
      </c>
      <c r="L111" s="17" t="s">
        <v>1958</v>
      </c>
      <c r="M111" s="17" t="s">
        <v>251</v>
      </c>
      <c r="N111" s="17" t="s">
        <v>252</v>
      </c>
      <c r="O111" s="248" t="s">
        <v>253</v>
      </c>
      <c r="P111" s="496" t="s">
        <v>254</v>
      </c>
      <c r="Q111" s="497"/>
      <c r="R111" s="497"/>
      <c r="S111" s="497"/>
      <c r="T111" s="497"/>
      <c r="U111" s="497"/>
      <c r="V111" s="497"/>
      <c r="W111" s="497"/>
      <c r="X111" s="497"/>
      <c r="Y111" s="497"/>
      <c r="Z111" s="497"/>
      <c r="AA111" s="497"/>
      <c r="AB111" s="518"/>
    </row>
    <row r="112" spans="1:28" s="18" customFormat="1" ht="15" customHeight="1" x14ac:dyDescent="0.35">
      <c r="B112" s="328" t="s">
        <v>272</v>
      </c>
      <c r="C112" s="331" t="s">
        <v>1959</v>
      </c>
      <c r="D112" s="331" t="s">
        <v>1860</v>
      </c>
      <c r="E112" s="331" t="s">
        <v>1861</v>
      </c>
      <c r="F112" s="255" t="s">
        <v>1862</v>
      </c>
      <c r="G112" s="177"/>
      <c r="H112" s="177"/>
      <c r="I112" s="177"/>
      <c r="J112" s="177"/>
      <c r="K112" s="177"/>
      <c r="L112" s="177"/>
      <c r="M112" s="298">
        <v>13.4</v>
      </c>
      <c r="N112" s="511" t="s">
        <v>273</v>
      </c>
      <c r="O112" s="514" t="s">
        <v>274</v>
      </c>
      <c r="P112" s="342" t="s">
        <v>1960</v>
      </c>
      <c r="Q112" s="342"/>
      <c r="R112" s="342"/>
      <c r="S112" s="342"/>
      <c r="T112" s="342"/>
      <c r="U112" s="342"/>
      <c r="V112" s="342"/>
      <c r="W112" s="342"/>
      <c r="X112" s="342"/>
      <c r="Y112" s="342"/>
      <c r="Z112" s="342"/>
      <c r="AA112" s="342"/>
      <c r="AB112" s="342"/>
    </row>
    <row r="113" spans="2:28" s="18" customFormat="1" ht="15" customHeight="1" x14ac:dyDescent="0.35">
      <c r="B113" s="329"/>
      <c r="C113" s="332"/>
      <c r="D113" s="332"/>
      <c r="E113" s="332"/>
      <c r="F113" s="255" t="s">
        <v>1864</v>
      </c>
      <c r="G113" s="177"/>
      <c r="H113" s="177"/>
      <c r="I113" s="177"/>
      <c r="J113" s="177"/>
      <c r="K113" s="177"/>
      <c r="L113" s="177"/>
      <c r="M113" s="298">
        <v>21.9</v>
      </c>
      <c r="N113" s="512"/>
      <c r="O113" s="515"/>
      <c r="P113" s="366"/>
      <c r="Q113" s="366"/>
      <c r="R113" s="366"/>
      <c r="S113" s="366"/>
      <c r="T113" s="366"/>
      <c r="U113" s="366"/>
      <c r="V113" s="366"/>
      <c r="W113" s="366"/>
      <c r="X113" s="366"/>
      <c r="Y113" s="366"/>
      <c r="Z113" s="366"/>
      <c r="AA113" s="366"/>
      <c r="AB113" s="366"/>
    </row>
    <row r="114" spans="2:28" s="18" customFormat="1" ht="15" customHeight="1" x14ac:dyDescent="0.35">
      <c r="B114" s="329"/>
      <c r="C114" s="332"/>
      <c r="D114" s="332"/>
      <c r="E114" s="332"/>
      <c r="F114" s="255" t="s">
        <v>1865</v>
      </c>
      <c r="G114" s="177"/>
      <c r="H114" s="177"/>
      <c r="I114" s="177"/>
      <c r="J114" s="177"/>
      <c r="K114" s="177"/>
      <c r="L114" s="177"/>
      <c r="M114" s="298">
        <v>33</v>
      </c>
      <c r="N114" s="512"/>
      <c r="O114" s="515"/>
      <c r="P114" s="366"/>
      <c r="Q114" s="366"/>
      <c r="R114" s="366"/>
      <c r="S114" s="366"/>
      <c r="T114" s="366"/>
      <c r="U114" s="366"/>
      <c r="V114" s="366"/>
      <c r="W114" s="366"/>
      <c r="X114" s="366"/>
      <c r="Y114" s="366"/>
      <c r="Z114" s="366"/>
      <c r="AA114" s="366"/>
      <c r="AB114" s="366"/>
    </row>
    <row r="115" spans="2:28" s="18" customFormat="1" ht="15" customHeight="1" x14ac:dyDescent="0.35">
      <c r="B115" s="329"/>
      <c r="C115" s="332"/>
      <c r="D115" s="332"/>
      <c r="E115" s="332"/>
      <c r="F115" s="255" t="s">
        <v>1866</v>
      </c>
      <c r="G115" s="177"/>
      <c r="H115" s="177"/>
      <c r="I115" s="177"/>
      <c r="J115" s="177"/>
      <c r="K115" s="177"/>
      <c r="L115" s="177"/>
      <c r="M115" s="298">
        <v>42.6</v>
      </c>
      <c r="N115" s="512"/>
      <c r="O115" s="515"/>
      <c r="P115" s="366"/>
      <c r="Q115" s="366"/>
      <c r="R115" s="366"/>
      <c r="S115" s="366"/>
      <c r="T115" s="366"/>
      <c r="U115" s="366"/>
      <c r="V115" s="366"/>
      <c r="W115" s="366"/>
      <c r="X115" s="366"/>
      <c r="Y115" s="366"/>
      <c r="Z115" s="366"/>
      <c r="AA115" s="366"/>
      <c r="AB115" s="366"/>
    </row>
    <row r="116" spans="2:28" s="18" customFormat="1" ht="15" customHeight="1" x14ac:dyDescent="0.35">
      <c r="B116" s="329"/>
      <c r="C116" s="332"/>
      <c r="D116" s="332"/>
      <c r="E116" s="332"/>
      <c r="F116" s="255" t="s">
        <v>1867</v>
      </c>
      <c r="G116" s="177"/>
      <c r="H116" s="177"/>
      <c r="I116" s="177"/>
      <c r="J116" s="177"/>
      <c r="K116" s="177"/>
      <c r="L116" s="177"/>
      <c r="M116" s="298">
        <v>56.7</v>
      </c>
      <c r="N116" s="512"/>
      <c r="O116" s="515"/>
      <c r="P116" s="366"/>
      <c r="Q116" s="366"/>
      <c r="R116" s="366"/>
      <c r="S116" s="366"/>
      <c r="T116" s="366"/>
      <c r="U116" s="366"/>
      <c r="V116" s="366"/>
      <c r="W116" s="366"/>
      <c r="X116" s="366"/>
      <c r="Y116" s="366"/>
      <c r="Z116" s="366"/>
      <c r="AA116" s="366"/>
      <c r="AB116" s="366"/>
    </row>
    <row r="117" spans="2:28" s="18" customFormat="1" ht="15" customHeight="1" x14ac:dyDescent="0.35">
      <c r="B117" s="329"/>
      <c r="C117" s="332"/>
      <c r="D117" s="332"/>
      <c r="E117" s="332"/>
      <c r="F117" s="255" t="s">
        <v>1868</v>
      </c>
      <c r="G117" s="177"/>
      <c r="H117" s="177"/>
      <c r="I117" s="177"/>
      <c r="J117" s="177"/>
      <c r="K117" s="177"/>
      <c r="L117" s="177"/>
      <c r="M117" s="298">
        <v>71.7</v>
      </c>
      <c r="N117" s="512"/>
      <c r="O117" s="515"/>
      <c r="P117" s="366"/>
      <c r="Q117" s="366"/>
      <c r="R117" s="366"/>
      <c r="S117" s="366"/>
      <c r="T117" s="366"/>
      <c r="U117" s="366"/>
      <c r="V117" s="366"/>
      <c r="W117" s="366"/>
      <c r="X117" s="366"/>
      <c r="Y117" s="366"/>
      <c r="Z117" s="366"/>
      <c r="AA117" s="366"/>
      <c r="AB117" s="366"/>
    </row>
    <row r="118" spans="2:28" s="18" customFormat="1" ht="15" customHeight="1" x14ac:dyDescent="0.35">
      <c r="B118" s="329"/>
      <c r="C118" s="332"/>
      <c r="D118" s="333"/>
      <c r="E118" s="332"/>
      <c r="F118" s="255" t="s">
        <v>1869</v>
      </c>
      <c r="G118" s="177"/>
      <c r="H118" s="177"/>
      <c r="I118" s="177"/>
      <c r="J118" s="177"/>
      <c r="K118" s="177"/>
      <c r="L118" s="177"/>
      <c r="M118" s="298">
        <v>85.7</v>
      </c>
      <c r="N118" s="512"/>
      <c r="O118" s="515"/>
      <c r="P118" s="366"/>
      <c r="Q118" s="366"/>
      <c r="R118" s="366"/>
      <c r="S118" s="366"/>
      <c r="T118" s="366"/>
      <c r="U118" s="366"/>
      <c r="V118" s="366"/>
      <c r="W118" s="366"/>
      <c r="X118" s="366"/>
      <c r="Y118" s="366"/>
      <c r="Z118" s="366"/>
      <c r="AA118" s="366"/>
      <c r="AB118" s="366"/>
    </row>
    <row r="119" spans="2:28" s="18" customFormat="1" ht="15" customHeight="1" x14ac:dyDescent="0.35">
      <c r="B119" s="329"/>
      <c r="C119" s="332"/>
      <c r="D119" s="331" t="s">
        <v>1870</v>
      </c>
      <c r="E119" s="332"/>
      <c r="F119" s="255" t="s">
        <v>1871</v>
      </c>
      <c r="G119" s="177"/>
      <c r="H119" s="177"/>
      <c r="I119" s="177"/>
      <c r="J119" s="177"/>
      <c r="K119" s="177"/>
      <c r="L119" s="177"/>
      <c r="M119" s="298">
        <v>5.6</v>
      </c>
      <c r="N119" s="512"/>
      <c r="O119" s="515"/>
      <c r="P119" s="366"/>
      <c r="Q119" s="366"/>
      <c r="R119" s="366"/>
      <c r="S119" s="366"/>
      <c r="T119" s="366"/>
      <c r="U119" s="366"/>
      <c r="V119" s="366"/>
      <c r="W119" s="366"/>
      <c r="X119" s="366"/>
      <c r="Y119" s="366"/>
      <c r="Z119" s="366"/>
      <c r="AA119" s="366"/>
      <c r="AB119" s="366"/>
    </row>
    <row r="120" spans="2:28" s="18" customFormat="1" ht="15" customHeight="1" x14ac:dyDescent="0.35">
      <c r="B120" s="329"/>
      <c r="C120" s="332"/>
      <c r="D120" s="332"/>
      <c r="E120" s="332"/>
      <c r="F120" s="255" t="s">
        <v>1872</v>
      </c>
      <c r="G120" s="177"/>
      <c r="H120" s="177"/>
      <c r="I120" s="177"/>
      <c r="J120" s="177"/>
      <c r="K120" s="177"/>
      <c r="L120" s="177"/>
      <c r="M120" s="298">
        <v>8.5</v>
      </c>
      <c r="N120" s="512"/>
      <c r="O120" s="515"/>
      <c r="P120" s="366"/>
      <c r="Q120" s="366"/>
      <c r="R120" s="366"/>
      <c r="S120" s="366"/>
      <c r="T120" s="366"/>
      <c r="U120" s="366"/>
      <c r="V120" s="366"/>
      <c r="W120" s="366"/>
      <c r="X120" s="366"/>
      <c r="Y120" s="366"/>
      <c r="Z120" s="366"/>
      <c r="AA120" s="366"/>
      <c r="AB120" s="366"/>
    </row>
    <row r="121" spans="2:28" s="18" customFormat="1" ht="15" customHeight="1" x14ac:dyDescent="0.35">
      <c r="B121" s="329"/>
      <c r="C121" s="332"/>
      <c r="D121" s="332"/>
      <c r="E121" s="332"/>
      <c r="F121" s="255" t="s">
        <v>1873</v>
      </c>
      <c r="G121" s="177"/>
      <c r="H121" s="177"/>
      <c r="I121" s="177"/>
      <c r="J121" s="177"/>
      <c r="K121" s="177"/>
      <c r="L121" s="177"/>
      <c r="M121" s="298">
        <v>13.6</v>
      </c>
      <c r="N121" s="512"/>
      <c r="O121" s="515"/>
      <c r="P121" s="366"/>
      <c r="Q121" s="366"/>
      <c r="R121" s="366"/>
      <c r="S121" s="366"/>
      <c r="T121" s="366"/>
      <c r="U121" s="366"/>
      <c r="V121" s="366"/>
      <c r="W121" s="366"/>
      <c r="X121" s="366"/>
      <c r="Y121" s="366"/>
      <c r="Z121" s="366"/>
      <c r="AA121" s="366"/>
      <c r="AB121" s="366"/>
    </row>
    <row r="122" spans="2:28" s="18" customFormat="1" ht="15" customHeight="1" x14ac:dyDescent="0.35">
      <c r="B122" s="329"/>
      <c r="C122" s="332"/>
      <c r="D122" s="333"/>
      <c r="E122" s="332"/>
      <c r="F122" s="294" t="s">
        <v>1874</v>
      </c>
      <c r="G122" s="177"/>
      <c r="H122" s="177"/>
      <c r="I122" s="177"/>
      <c r="J122" s="177"/>
      <c r="K122" s="177"/>
      <c r="L122" s="177"/>
      <c r="M122" s="298">
        <v>22.5</v>
      </c>
      <c r="N122" s="512"/>
      <c r="O122" s="515"/>
      <c r="P122" s="366"/>
      <c r="Q122" s="366"/>
      <c r="R122" s="366"/>
      <c r="S122" s="366"/>
      <c r="T122" s="366"/>
      <c r="U122" s="366"/>
      <c r="V122" s="366"/>
      <c r="W122" s="366"/>
      <c r="X122" s="366"/>
      <c r="Y122" s="366"/>
      <c r="Z122" s="366"/>
      <c r="AA122" s="366"/>
      <c r="AB122" s="366"/>
    </row>
    <row r="123" spans="2:28" s="18" customFormat="1" ht="27" customHeight="1" x14ac:dyDescent="0.35">
      <c r="B123" s="329"/>
      <c r="C123" s="332"/>
      <c r="D123" s="331" t="s">
        <v>1875</v>
      </c>
      <c r="E123" s="332"/>
      <c r="F123" s="294" t="s">
        <v>1876</v>
      </c>
      <c r="G123" s="177"/>
      <c r="H123" s="177"/>
      <c r="I123" s="177"/>
      <c r="J123" s="177"/>
      <c r="K123" s="177"/>
      <c r="L123" s="177"/>
      <c r="M123" s="298">
        <v>5</v>
      </c>
      <c r="N123" s="512"/>
      <c r="O123" s="515"/>
      <c r="P123" s="366"/>
      <c r="Q123" s="366"/>
      <c r="R123" s="366"/>
      <c r="S123" s="366"/>
      <c r="T123" s="366"/>
      <c r="U123" s="366"/>
      <c r="V123" s="366"/>
      <c r="W123" s="366"/>
      <c r="X123" s="366"/>
      <c r="Y123" s="366"/>
      <c r="Z123" s="366"/>
      <c r="AA123" s="366"/>
      <c r="AB123" s="366"/>
    </row>
    <row r="124" spans="2:28" s="18" customFormat="1" ht="27" customHeight="1" x14ac:dyDescent="0.35">
      <c r="B124" s="329"/>
      <c r="C124" s="332"/>
      <c r="D124" s="332"/>
      <c r="E124" s="332"/>
      <c r="F124" s="294" t="s">
        <v>1877</v>
      </c>
      <c r="G124" s="177"/>
      <c r="H124" s="177"/>
      <c r="I124" s="177"/>
      <c r="J124" s="177"/>
      <c r="K124" s="177"/>
      <c r="L124" s="177"/>
      <c r="M124" s="298">
        <v>7.5</v>
      </c>
      <c r="N124" s="512"/>
      <c r="O124" s="515"/>
      <c r="P124" s="366"/>
      <c r="Q124" s="366"/>
      <c r="R124" s="366"/>
      <c r="S124" s="366"/>
      <c r="T124" s="366"/>
      <c r="U124" s="366"/>
      <c r="V124" s="366"/>
      <c r="W124" s="366"/>
      <c r="X124" s="366"/>
      <c r="Y124" s="366"/>
      <c r="Z124" s="366"/>
      <c r="AA124" s="366"/>
      <c r="AB124" s="366"/>
    </row>
    <row r="125" spans="2:28" s="18" customFormat="1" ht="27" customHeight="1" x14ac:dyDescent="0.35">
      <c r="B125" s="329"/>
      <c r="C125" s="332"/>
      <c r="D125" s="332"/>
      <c r="E125" s="332"/>
      <c r="F125" s="255" t="s">
        <v>1878</v>
      </c>
      <c r="G125" s="177"/>
      <c r="H125" s="177"/>
      <c r="I125" s="177"/>
      <c r="J125" s="177"/>
      <c r="K125" s="177"/>
      <c r="L125" s="177"/>
      <c r="M125" s="298">
        <v>12.8</v>
      </c>
      <c r="N125" s="512"/>
      <c r="O125" s="515"/>
      <c r="P125" s="366"/>
      <c r="Q125" s="366"/>
      <c r="R125" s="366"/>
      <c r="S125" s="366"/>
      <c r="T125" s="366"/>
      <c r="U125" s="366"/>
      <c r="V125" s="366"/>
      <c r="W125" s="366"/>
      <c r="X125" s="366"/>
      <c r="Y125" s="366"/>
      <c r="Z125" s="366"/>
      <c r="AA125" s="366"/>
      <c r="AB125" s="366"/>
    </row>
    <row r="126" spans="2:28" s="18" customFormat="1" ht="27" customHeight="1" x14ac:dyDescent="0.35">
      <c r="B126" s="329"/>
      <c r="C126" s="332"/>
      <c r="D126" s="333"/>
      <c r="E126" s="332"/>
      <c r="F126" s="255" t="s">
        <v>1879</v>
      </c>
      <c r="G126" s="177"/>
      <c r="H126" s="177"/>
      <c r="I126" s="177"/>
      <c r="J126" s="177"/>
      <c r="K126" s="177"/>
      <c r="L126" s="177"/>
      <c r="M126" s="298">
        <v>22.3</v>
      </c>
      <c r="N126" s="512"/>
      <c r="O126" s="515"/>
      <c r="P126" s="366"/>
      <c r="Q126" s="366"/>
      <c r="R126" s="366"/>
      <c r="S126" s="366"/>
      <c r="T126" s="366"/>
      <c r="U126" s="366"/>
      <c r="V126" s="366"/>
      <c r="W126" s="366"/>
      <c r="X126" s="366"/>
      <c r="Y126" s="366"/>
      <c r="Z126" s="366"/>
      <c r="AA126" s="366"/>
      <c r="AB126" s="366"/>
    </row>
    <row r="127" spans="2:28" s="18" customFormat="1" ht="15" customHeight="1" x14ac:dyDescent="0.35">
      <c r="B127" s="329"/>
      <c r="C127" s="332"/>
      <c r="D127" s="331" t="s">
        <v>1880</v>
      </c>
      <c r="E127" s="332"/>
      <c r="F127" s="255" t="s">
        <v>1871</v>
      </c>
      <c r="G127" s="177"/>
      <c r="H127" s="177"/>
      <c r="I127" s="177"/>
      <c r="J127" s="177"/>
      <c r="K127" s="177"/>
      <c r="L127" s="177"/>
      <c r="M127" s="298">
        <v>5.6</v>
      </c>
      <c r="N127" s="512"/>
      <c r="O127" s="515"/>
      <c r="P127" s="366"/>
      <c r="Q127" s="366"/>
      <c r="R127" s="366"/>
      <c r="S127" s="366"/>
      <c r="T127" s="366"/>
      <c r="U127" s="366"/>
      <c r="V127" s="366"/>
      <c r="W127" s="366"/>
      <c r="X127" s="366"/>
      <c r="Y127" s="366"/>
      <c r="Z127" s="366"/>
      <c r="AA127" s="366"/>
      <c r="AB127" s="366"/>
    </row>
    <row r="128" spans="2:28" s="18" customFormat="1" ht="15" customHeight="1" x14ac:dyDescent="0.35">
      <c r="B128" s="329"/>
      <c r="C128" s="332"/>
      <c r="D128" s="332"/>
      <c r="E128" s="332"/>
      <c r="F128" s="255" t="s">
        <v>1872</v>
      </c>
      <c r="G128" s="177"/>
      <c r="H128" s="177"/>
      <c r="I128" s="177"/>
      <c r="J128" s="177"/>
      <c r="K128" s="177"/>
      <c r="L128" s="177"/>
      <c r="M128" s="298">
        <v>8.5</v>
      </c>
      <c r="N128" s="512"/>
      <c r="O128" s="515"/>
      <c r="P128" s="366"/>
      <c r="Q128" s="366"/>
      <c r="R128" s="366"/>
      <c r="S128" s="366"/>
      <c r="T128" s="366"/>
      <c r="U128" s="366"/>
      <c r="V128" s="366"/>
      <c r="W128" s="366"/>
      <c r="X128" s="366"/>
      <c r="Y128" s="366"/>
      <c r="Z128" s="366"/>
      <c r="AA128" s="366"/>
      <c r="AB128" s="366"/>
    </row>
    <row r="129" spans="2:28" s="18" customFormat="1" ht="15" customHeight="1" x14ac:dyDescent="0.35">
      <c r="B129" s="329"/>
      <c r="C129" s="332"/>
      <c r="D129" s="332"/>
      <c r="E129" s="332"/>
      <c r="F129" s="255" t="s">
        <v>1873</v>
      </c>
      <c r="G129" s="177"/>
      <c r="H129" s="177"/>
      <c r="I129" s="177"/>
      <c r="J129" s="177"/>
      <c r="K129" s="177"/>
      <c r="L129" s="177"/>
      <c r="M129" s="298">
        <v>13.6</v>
      </c>
      <c r="N129" s="512"/>
      <c r="O129" s="515"/>
      <c r="P129" s="366"/>
      <c r="Q129" s="366"/>
      <c r="R129" s="366"/>
      <c r="S129" s="366"/>
      <c r="T129" s="366"/>
      <c r="U129" s="366"/>
      <c r="V129" s="366"/>
      <c r="W129" s="366"/>
      <c r="X129" s="366"/>
      <c r="Y129" s="366"/>
      <c r="Z129" s="366"/>
      <c r="AA129" s="366"/>
      <c r="AB129" s="366"/>
    </row>
    <row r="130" spans="2:28" s="18" customFormat="1" ht="15" customHeight="1" x14ac:dyDescent="0.35">
      <c r="B130" s="329"/>
      <c r="C130" s="332"/>
      <c r="D130" s="332"/>
      <c r="E130" s="332"/>
      <c r="F130" s="294" t="s">
        <v>1881</v>
      </c>
      <c r="G130" s="177"/>
      <c r="H130" s="177"/>
      <c r="I130" s="177"/>
      <c r="J130" s="177"/>
      <c r="K130" s="177"/>
      <c r="L130" s="177"/>
      <c r="M130" s="298">
        <v>21.2</v>
      </c>
      <c r="N130" s="512"/>
      <c r="O130" s="515"/>
      <c r="P130" s="366"/>
      <c r="Q130" s="366"/>
      <c r="R130" s="366"/>
      <c r="S130" s="366"/>
      <c r="T130" s="366"/>
      <c r="U130" s="366"/>
      <c r="V130" s="366"/>
      <c r="W130" s="366"/>
      <c r="X130" s="366"/>
      <c r="Y130" s="366"/>
      <c r="Z130" s="366"/>
      <c r="AA130" s="366"/>
      <c r="AB130" s="366"/>
    </row>
    <row r="131" spans="2:28" s="18" customFormat="1" ht="15" customHeight="1" x14ac:dyDescent="0.35">
      <c r="B131" s="329"/>
      <c r="C131" s="332"/>
      <c r="D131" s="333"/>
      <c r="E131" s="332"/>
      <c r="F131" s="255" t="s">
        <v>1882</v>
      </c>
      <c r="G131" s="177"/>
      <c r="H131" s="177"/>
      <c r="I131" s="177"/>
      <c r="J131" s="177"/>
      <c r="K131" s="177"/>
      <c r="L131" s="177"/>
      <c r="M131" s="298">
        <v>33.299999999999997</v>
      </c>
      <c r="N131" s="512"/>
      <c r="O131" s="515"/>
      <c r="P131" s="366"/>
      <c r="Q131" s="366"/>
      <c r="R131" s="366"/>
      <c r="S131" s="366"/>
      <c r="T131" s="366"/>
      <c r="U131" s="366"/>
      <c r="V131" s="366"/>
      <c r="W131" s="366"/>
      <c r="X131" s="366"/>
      <c r="Y131" s="366"/>
      <c r="Z131" s="366"/>
      <c r="AA131" s="366"/>
      <c r="AB131" s="366"/>
    </row>
    <row r="132" spans="2:28" s="18" customFormat="1" ht="15" customHeight="1" x14ac:dyDescent="0.35">
      <c r="B132" s="329"/>
      <c r="C132" s="332"/>
      <c r="D132" s="331" t="s">
        <v>1883</v>
      </c>
      <c r="E132" s="332"/>
      <c r="F132" s="294" t="s">
        <v>1876</v>
      </c>
      <c r="G132" s="177"/>
      <c r="H132" s="177"/>
      <c r="I132" s="177"/>
      <c r="J132" s="177"/>
      <c r="K132" s="177"/>
      <c r="L132" s="177"/>
      <c r="M132" s="298">
        <v>5</v>
      </c>
      <c r="N132" s="512"/>
      <c r="O132" s="515"/>
      <c r="P132" s="366"/>
      <c r="Q132" s="366"/>
      <c r="R132" s="366"/>
      <c r="S132" s="366"/>
      <c r="T132" s="366"/>
      <c r="U132" s="366"/>
      <c r="V132" s="366"/>
      <c r="W132" s="366"/>
      <c r="X132" s="366"/>
      <c r="Y132" s="366"/>
      <c r="Z132" s="366"/>
      <c r="AA132" s="366"/>
      <c r="AB132" s="366"/>
    </row>
    <row r="133" spans="2:28" s="18" customFormat="1" ht="15" customHeight="1" x14ac:dyDescent="0.35">
      <c r="B133" s="329"/>
      <c r="C133" s="332"/>
      <c r="D133" s="332"/>
      <c r="E133" s="332"/>
      <c r="F133" s="294" t="s">
        <v>1877</v>
      </c>
      <c r="G133" s="177"/>
      <c r="H133" s="177"/>
      <c r="I133" s="177"/>
      <c r="J133" s="177"/>
      <c r="K133" s="177"/>
      <c r="L133" s="177"/>
      <c r="M133" s="298">
        <v>7.5</v>
      </c>
      <c r="N133" s="512"/>
      <c r="O133" s="515"/>
      <c r="P133" s="366"/>
      <c r="Q133" s="366"/>
      <c r="R133" s="366"/>
      <c r="S133" s="366"/>
      <c r="T133" s="366"/>
      <c r="U133" s="366"/>
      <c r="V133" s="366"/>
      <c r="W133" s="366"/>
      <c r="X133" s="366"/>
      <c r="Y133" s="366"/>
      <c r="Z133" s="366"/>
      <c r="AA133" s="366"/>
      <c r="AB133" s="366"/>
    </row>
    <row r="134" spans="2:28" s="18" customFormat="1" ht="15" customHeight="1" x14ac:dyDescent="0.35">
      <c r="B134" s="329"/>
      <c r="C134" s="332"/>
      <c r="D134" s="332"/>
      <c r="E134" s="332"/>
      <c r="F134" s="255" t="s">
        <v>1878</v>
      </c>
      <c r="G134" s="177"/>
      <c r="H134" s="177"/>
      <c r="I134" s="177"/>
      <c r="J134" s="177"/>
      <c r="K134" s="177"/>
      <c r="L134" s="177"/>
      <c r="M134" s="298">
        <v>12.8</v>
      </c>
      <c r="N134" s="512"/>
      <c r="O134" s="515"/>
      <c r="P134" s="366"/>
      <c r="Q134" s="366"/>
      <c r="R134" s="366"/>
      <c r="S134" s="366"/>
      <c r="T134" s="366"/>
      <c r="U134" s="366"/>
      <c r="V134" s="366"/>
      <c r="W134" s="366"/>
      <c r="X134" s="366"/>
      <c r="Y134" s="366"/>
      <c r="Z134" s="366"/>
      <c r="AA134" s="366"/>
      <c r="AB134" s="366"/>
    </row>
    <row r="135" spans="2:28" s="18" customFormat="1" ht="15" customHeight="1" x14ac:dyDescent="0.35">
      <c r="B135" s="329"/>
      <c r="C135" s="332"/>
      <c r="D135" s="332"/>
      <c r="E135" s="332"/>
      <c r="F135" s="255" t="s">
        <v>1884</v>
      </c>
      <c r="G135" s="177"/>
      <c r="H135" s="177"/>
      <c r="I135" s="177"/>
      <c r="J135" s="177"/>
      <c r="K135" s="177"/>
      <c r="L135" s="177"/>
      <c r="M135" s="298">
        <v>20.9</v>
      </c>
      <c r="N135" s="512"/>
      <c r="O135" s="515"/>
      <c r="P135" s="366"/>
      <c r="Q135" s="366"/>
      <c r="R135" s="366"/>
      <c r="S135" s="366"/>
      <c r="T135" s="366"/>
      <c r="U135" s="366"/>
      <c r="V135" s="366"/>
      <c r="W135" s="366"/>
      <c r="X135" s="366"/>
      <c r="Y135" s="366"/>
      <c r="Z135" s="366"/>
      <c r="AA135" s="366"/>
      <c r="AB135" s="366"/>
    </row>
    <row r="136" spans="2:28" s="18" customFormat="1" ht="15" customHeight="1" x14ac:dyDescent="0.35">
      <c r="B136" s="329"/>
      <c r="C136" s="332"/>
      <c r="D136" s="333"/>
      <c r="E136" s="332"/>
      <c r="F136" s="255" t="s">
        <v>1882</v>
      </c>
      <c r="G136" s="177"/>
      <c r="H136" s="177"/>
      <c r="I136" s="177"/>
      <c r="J136" s="177"/>
      <c r="K136" s="177"/>
      <c r="L136" s="177"/>
      <c r="M136" s="298">
        <v>33.299999999999997</v>
      </c>
      <c r="N136" s="512"/>
      <c r="O136" s="515"/>
      <c r="P136" s="366"/>
      <c r="Q136" s="366"/>
      <c r="R136" s="366"/>
      <c r="S136" s="366"/>
      <c r="T136" s="366"/>
      <c r="U136" s="366"/>
      <c r="V136" s="366"/>
      <c r="W136" s="366"/>
      <c r="X136" s="366"/>
      <c r="Y136" s="366"/>
      <c r="Z136" s="366"/>
      <c r="AA136" s="366"/>
      <c r="AB136" s="366"/>
    </row>
    <row r="137" spans="2:28" s="18" customFormat="1" x14ac:dyDescent="0.35">
      <c r="B137" s="329"/>
      <c r="C137" s="333"/>
      <c r="D137" s="255" t="s">
        <v>269</v>
      </c>
      <c r="E137" s="332"/>
      <c r="F137" s="255" t="s">
        <v>269</v>
      </c>
      <c r="G137" s="255"/>
      <c r="H137" s="255"/>
      <c r="I137" s="255"/>
      <c r="J137" s="255"/>
      <c r="K137" s="177"/>
      <c r="L137" s="177"/>
      <c r="M137" s="298">
        <v>26.3</v>
      </c>
      <c r="N137" s="512"/>
      <c r="O137" s="515"/>
      <c r="P137" s="366"/>
      <c r="Q137" s="366"/>
      <c r="R137" s="366"/>
      <c r="S137" s="366"/>
      <c r="T137" s="366"/>
      <c r="U137" s="366"/>
      <c r="V137" s="366"/>
      <c r="W137" s="366"/>
      <c r="X137" s="366"/>
      <c r="Y137" s="366"/>
      <c r="Z137" s="366"/>
      <c r="AA137" s="366"/>
      <c r="AB137" s="366"/>
    </row>
    <row r="138" spans="2:28" s="18" customFormat="1" ht="15" customHeight="1" x14ac:dyDescent="0.35">
      <c r="B138" s="329"/>
      <c r="C138" s="331" t="s">
        <v>1885</v>
      </c>
      <c r="D138" s="375" t="s">
        <v>1886</v>
      </c>
      <c r="E138" s="332"/>
      <c r="F138" s="255" t="s">
        <v>1887</v>
      </c>
      <c r="G138" s="177"/>
      <c r="H138" s="177"/>
      <c r="I138" s="177"/>
      <c r="J138" s="177"/>
      <c r="K138" s="177"/>
      <c r="L138" s="177"/>
      <c r="M138" s="298">
        <v>11.9</v>
      </c>
      <c r="N138" s="512"/>
      <c r="O138" s="515"/>
      <c r="P138" s="366"/>
      <c r="Q138" s="366"/>
      <c r="R138" s="366"/>
      <c r="S138" s="366"/>
      <c r="T138" s="366"/>
      <c r="U138" s="366"/>
      <c r="V138" s="366"/>
      <c r="W138" s="366"/>
      <c r="X138" s="366"/>
      <c r="Y138" s="366"/>
      <c r="Z138" s="366"/>
      <c r="AA138" s="366"/>
      <c r="AB138" s="366"/>
    </row>
    <row r="139" spans="2:28" s="18" customFormat="1" ht="15" customHeight="1" x14ac:dyDescent="0.35">
      <c r="B139" s="329"/>
      <c r="C139" s="332"/>
      <c r="D139" s="376"/>
      <c r="E139" s="332"/>
      <c r="F139" s="255" t="s">
        <v>1888</v>
      </c>
      <c r="G139" s="177"/>
      <c r="H139" s="177"/>
      <c r="I139" s="177"/>
      <c r="J139" s="177"/>
      <c r="K139" s="177"/>
      <c r="L139" s="177"/>
      <c r="M139" s="298">
        <v>13.3</v>
      </c>
      <c r="N139" s="512"/>
      <c r="O139" s="515"/>
      <c r="P139" s="366"/>
      <c r="Q139" s="366"/>
      <c r="R139" s="366"/>
      <c r="S139" s="366"/>
      <c r="T139" s="366"/>
      <c r="U139" s="366"/>
      <c r="V139" s="366"/>
      <c r="W139" s="366"/>
      <c r="X139" s="366"/>
      <c r="Y139" s="366"/>
      <c r="Z139" s="366"/>
      <c r="AA139" s="366"/>
      <c r="AB139" s="366"/>
    </row>
    <row r="140" spans="2:28" s="18" customFormat="1" ht="15" customHeight="1" x14ac:dyDescent="0.35">
      <c r="B140" s="329"/>
      <c r="C140" s="332"/>
      <c r="D140" s="376"/>
      <c r="E140" s="332"/>
      <c r="F140" s="255" t="s">
        <v>1889</v>
      </c>
      <c r="G140" s="177"/>
      <c r="H140" s="177"/>
      <c r="I140" s="177"/>
      <c r="J140" s="177"/>
      <c r="K140" s="177"/>
      <c r="L140" s="177"/>
      <c r="M140" s="298">
        <v>15.7</v>
      </c>
      <c r="N140" s="512"/>
      <c r="O140" s="515"/>
      <c r="P140" s="366"/>
      <c r="Q140" s="366"/>
      <c r="R140" s="366"/>
      <c r="S140" s="366"/>
      <c r="T140" s="366"/>
      <c r="U140" s="366"/>
      <c r="V140" s="366"/>
      <c r="W140" s="366"/>
      <c r="X140" s="366"/>
      <c r="Y140" s="366"/>
      <c r="Z140" s="366"/>
      <c r="AA140" s="366"/>
      <c r="AB140" s="366"/>
    </row>
    <row r="141" spans="2:28" s="18" customFormat="1" ht="15" customHeight="1" x14ac:dyDescent="0.35">
      <c r="B141" s="329"/>
      <c r="C141" s="332"/>
      <c r="D141" s="376"/>
      <c r="E141" s="332"/>
      <c r="F141" s="255" t="s">
        <v>1890</v>
      </c>
      <c r="G141" s="177"/>
      <c r="H141" s="177"/>
      <c r="I141" s="177"/>
      <c r="J141" s="177"/>
      <c r="K141" s="177"/>
      <c r="L141" s="177"/>
      <c r="M141" s="298">
        <v>20.8</v>
      </c>
      <c r="N141" s="512"/>
      <c r="O141" s="515"/>
      <c r="P141" s="366"/>
      <c r="Q141" s="366"/>
      <c r="R141" s="366"/>
      <c r="S141" s="366"/>
      <c r="T141" s="366"/>
      <c r="U141" s="366"/>
      <c r="V141" s="366"/>
      <c r="W141" s="366"/>
      <c r="X141" s="366"/>
      <c r="Y141" s="366"/>
      <c r="Z141" s="366"/>
      <c r="AA141" s="366"/>
      <c r="AB141" s="366"/>
    </row>
    <row r="142" spans="2:28" s="18" customFormat="1" ht="15" customHeight="1" x14ac:dyDescent="0.35">
      <c r="B142" s="329"/>
      <c r="C142" s="332"/>
      <c r="D142" s="376"/>
      <c r="E142" s="332"/>
      <c r="F142" s="255" t="s">
        <v>1891</v>
      </c>
      <c r="G142" s="177"/>
      <c r="H142" s="177"/>
      <c r="I142" s="177"/>
      <c r="J142" s="177"/>
      <c r="K142" s="177"/>
      <c r="L142" s="177"/>
      <c r="M142" s="298">
        <v>26</v>
      </c>
      <c r="N142" s="512"/>
      <c r="O142" s="515"/>
      <c r="P142" s="366"/>
      <c r="Q142" s="366"/>
      <c r="R142" s="366"/>
      <c r="S142" s="366"/>
      <c r="T142" s="366"/>
      <c r="U142" s="366"/>
      <c r="V142" s="366"/>
      <c r="W142" s="366"/>
      <c r="X142" s="366"/>
      <c r="Y142" s="366"/>
      <c r="Z142" s="366"/>
      <c r="AA142" s="366"/>
      <c r="AB142" s="366"/>
    </row>
    <row r="143" spans="2:28" s="18" customFormat="1" ht="15" customHeight="1" x14ac:dyDescent="0.35">
      <c r="B143" s="329"/>
      <c r="C143" s="332"/>
      <c r="D143" s="376"/>
      <c r="E143" s="332"/>
      <c r="F143" s="255" t="s">
        <v>1892</v>
      </c>
      <c r="G143" s="177"/>
      <c r="H143" s="177"/>
      <c r="I143" s="177"/>
      <c r="J143" s="177"/>
      <c r="K143" s="177"/>
      <c r="L143" s="177"/>
      <c r="M143" s="298">
        <v>31.4</v>
      </c>
      <c r="N143" s="512"/>
      <c r="O143" s="515"/>
      <c r="P143" s="366"/>
      <c r="Q143" s="366"/>
      <c r="R143" s="366"/>
      <c r="S143" s="366"/>
      <c r="T143" s="366"/>
      <c r="U143" s="366"/>
      <c r="V143" s="366"/>
      <c r="W143" s="366"/>
      <c r="X143" s="366"/>
      <c r="Y143" s="366"/>
      <c r="Z143" s="366"/>
      <c r="AA143" s="366"/>
      <c r="AB143" s="366"/>
    </row>
    <row r="144" spans="2:28" s="18" customFormat="1" ht="15" customHeight="1" x14ac:dyDescent="0.35">
      <c r="B144" s="329"/>
      <c r="C144" s="332"/>
      <c r="D144" s="376"/>
      <c r="E144" s="332"/>
      <c r="F144" s="255" t="s">
        <v>1893</v>
      </c>
      <c r="G144" s="177"/>
      <c r="H144" s="177"/>
      <c r="I144" s="177"/>
      <c r="J144" s="177"/>
      <c r="K144" s="177"/>
      <c r="L144" s="177"/>
      <c r="M144" s="298">
        <v>36.200000000000003</v>
      </c>
      <c r="N144" s="512"/>
      <c r="O144" s="515"/>
      <c r="P144" s="366"/>
      <c r="Q144" s="366"/>
      <c r="R144" s="366"/>
      <c r="S144" s="366"/>
      <c r="T144" s="366"/>
      <c r="U144" s="366"/>
      <c r="V144" s="366"/>
      <c r="W144" s="366"/>
      <c r="X144" s="366"/>
      <c r="Y144" s="366"/>
      <c r="Z144" s="366"/>
      <c r="AA144" s="366"/>
      <c r="AB144" s="366"/>
    </row>
    <row r="145" spans="2:28" s="18" customFormat="1" ht="15" customHeight="1" x14ac:dyDescent="0.35">
      <c r="B145" s="329"/>
      <c r="C145" s="332"/>
      <c r="D145" s="376"/>
      <c r="E145" s="332"/>
      <c r="F145" s="255" t="s">
        <v>1894</v>
      </c>
      <c r="G145" s="177"/>
      <c r="H145" s="177"/>
      <c r="I145" s="177"/>
      <c r="J145" s="177"/>
      <c r="K145" s="177"/>
      <c r="L145" s="177"/>
      <c r="M145" s="298">
        <v>44.5</v>
      </c>
      <c r="N145" s="512"/>
      <c r="O145" s="515"/>
      <c r="P145" s="366"/>
      <c r="Q145" s="366"/>
      <c r="R145" s="366"/>
      <c r="S145" s="366"/>
      <c r="T145" s="366"/>
      <c r="U145" s="366"/>
      <c r="V145" s="366"/>
      <c r="W145" s="366"/>
      <c r="X145" s="366"/>
      <c r="Y145" s="366"/>
      <c r="Z145" s="366"/>
      <c r="AA145" s="366"/>
      <c r="AB145" s="366"/>
    </row>
    <row r="146" spans="2:28" s="18" customFormat="1" ht="15" customHeight="1" x14ac:dyDescent="0.35">
      <c r="B146" s="329"/>
      <c r="C146" s="332"/>
      <c r="D146" s="376"/>
      <c r="E146" s="332"/>
      <c r="F146" s="255" t="s">
        <v>1895</v>
      </c>
      <c r="G146" s="177"/>
      <c r="H146" s="177"/>
      <c r="I146" s="177"/>
      <c r="J146" s="177"/>
      <c r="K146" s="177"/>
      <c r="L146" s="177"/>
      <c r="M146" s="298">
        <v>55</v>
      </c>
      <c r="N146" s="512"/>
      <c r="O146" s="515"/>
      <c r="P146" s="366"/>
      <c r="Q146" s="366"/>
      <c r="R146" s="366"/>
      <c r="S146" s="366"/>
      <c r="T146" s="366"/>
      <c r="U146" s="366"/>
      <c r="V146" s="366"/>
      <c r="W146" s="366"/>
      <c r="X146" s="366"/>
      <c r="Y146" s="366"/>
      <c r="Z146" s="366"/>
      <c r="AA146" s="366"/>
      <c r="AB146" s="366"/>
    </row>
    <row r="147" spans="2:28" s="18" customFormat="1" ht="15" customHeight="1" x14ac:dyDescent="0.35">
      <c r="B147" s="329"/>
      <c r="C147" s="332"/>
      <c r="D147" s="376"/>
      <c r="E147" s="332"/>
      <c r="F147" s="255" t="s">
        <v>1896</v>
      </c>
      <c r="G147" s="177"/>
      <c r="H147" s="177"/>
      <c r="I147" s="177"/>
      <c r="J147" s="177"/>
      <c r="K147" s="177"/>
      <c r="L147" s="177"/>
      <c r="M147" s="298">
        <v>64.400000000000006</v>
      </c>
      <c r="N147" s="512"/>
      <c r="O147" s="515"/>
      <c r="P147" s="366"/>
      <c r="Q147" s="366"/>
      <c r="R147" s="366"/>
      <c r="S147" s="366"/>
      <c r="T147" s="366"/>
      <c r="U147" s="366"/>
      <c r="V147" s="366"/>
      <c r="W147" s="366"/>
      <c r="X147" s="366"/>
      <c r="Y147" s="366"/>
      <c r="Z147" s="366"/>
      <c r="AA147" s="366"/>
      <c r="AB147" s="366"/>
    </row>
    <row r="148" spans="2:28" s="18" customFormat="1" ht="15" customHeight="1" x14ac:dyDescent="0.35">
      <c r="B148" s="329"/>
      <c r="C148" s="332"/>
      <c r="D148" s="377"/>
      <c r="E148" s="332"/>
      <c r="F148" s="255" t="s">
        <v>1897</v>
      </c>
      <c r="G148" s="177"/>
      <c r="H148" s="177"/>
      <c r="I148" s="177"/>
      <c r="J148" s="177"/>
      <c r="K148" s="177"/>
      <c r="L148" s="177"/>
      <c r="M148" s="298">
        <v>81.3</v>
      </c>
      <c r="N148" s="512"/>
      <c r="O148" s="515"/>
      <c r="P148" s="366"/>
      <c r="Q148" s="366"/>
      <c r="R148" s="366"/>
      <c r="S148" s="366"/>
      <c r="T148" s="366"/>
      <c r="U148" s="366"/>
      <c r="V148" s="366"/>
      <c r="W148" s="366"/>
      <c r="X148" s="366"/>
      <c r="Y148" s="366"/>
      <c r="Z148" s="366"/>
      <c r="AA148" s="366"/>
      <c r="AB148" s="366"/>
    </row>
    <row r="149" spans="2:28" s="18" customFormat="1" ht="15" customHeight="1" x14ac:dyDescent="0.35">
      <c r="B149" s="329"/>
      <c r="C149" s="332"/>
      <c r="D149" s="375" t="s">
        <v>1898</v>
      </c>
      <c r="E149" s="332"/>
      <c r="F149" s="255" t="s">
        <v>1899</v>
      </c>
      <c r="G149" s="177"/>
      <c r="H149" s="177"/>
      <c r="I149" s="177"/>
      <c r="J149" s="177"/>
      <c r="K149" s="177"/>
      <c r="L149" s="177"/>
      <c r="M149" s="298">
        <v>11.6</v>
      </c>
      <c r="N149" s="512"/>
      <c r="O149" s="515"/>
      <c r="P149" s="366"/>
      <c r="Q149" s="366"/>
      <c r="R149" s="366"/>
      <c r="S149" s="366"/>
      <c r="T149" s="366"/>
      <c r="U149" s="366"/>
      <c r="V149" s="366"/>
      <c r="W149" s="366"/>
      <c r="X149" s="366"/>
      <c r="Y149" s="366"/>
      <c r="Z149" s="366"/>
      <c r="AA149" s="366"/>
      <c r="AB149" s="366"/>
    </row>
    <row r="150" spans="2:28" s="18" customFormat="1" ht="15" customHeight="1" x14ac:dyDescent="0.35">
      <c r="B150" s="329"/>
      <c r="C150" s="332"/>
      <c r="D150" s="376"/>
      <c r="E150" s="332"/>
      <c r="F150" s="255" t="s">
        <v>1900</v>
      </c>
      <c r="G150" s="177"/>
      <c r="H150" s="177"/>
      <c r="I150" s="177"/>
      <c r="J150" s="177"/>
      <c r="K150" s="177"/>
      <c r="L150" s="177"/>
      <c r="M150" s="298">
        <v>13</v>
      </c>
      <c r="N150" s="512"/>
      <c r="O150" s="515"/>
      <c r="P150" s="366"/>
      <c r="Q150" s="366"/>
      <c r="R150" s="366"/>
      <c r="S150" s="366"/>
      <c r="T150" s="366"/>
      <c r="U150" s="366"/>
      <c r="V150" s="366"/>
      <c r="W150" s="366"/>
      <c r="X150" s="366"/>
      <c r="Y150" s="366"/>
      <c r="Z150" s="366"/>
      <c r="AA150" s="366"/>
      <c r="AB150" s="366"/>
    </row>
    <row r="151" spans="2:28" s="18" customFormat="1" ht="15" customHeight="1" x14ac:dyDescent="0.35">
      <c r="B151" s="329"/>
      <c r="C151" s="332"/>
      <c r="D151" s="376"/>
      <c r="E151" s="332"/>
      <c r="F151" s="255" t="s">
        <v>1901</v>
      </c>
      <c r="G151" s="177"/>
      <c r="H151" s="177"/>
      <c r="I151" s="177"/>
      <c r="J151" s="177"/>
      <c r="K151" s="177"/>
      <c r="L151" s="177"/>
      <c r="M151" s="298">
        <v>15.1</v>
      </c>
      <c r="N151" s="512"/>
      <c r="O151" s="515"/>
      <c r="P151" s="366"/>
      <c r="Q151" s="366"/>
      <c r="R151" s="366"/>
      <c r="S151" s="366"/>
      <c r="T151" s="366"/>
      <c r="U151" s="366"/>
      <c r="V151" s="366"/>
      <c r="W151" s="366"/>
      <c r="X151" s="366"/>
      <c r="Y151" s="366"/>
      <c r="Z151" s="366"/>
      <c r="AA151" s="366"/>
      <c r="AB151" s="366"/>
    </row>
    <row r="152" spans="2:28" s="18" customFormat="1" ht="15" customHeight="1" x14ac:dyDescent="0.35">
      <c r="B152" s="329"/>
      <c r="C152" s="332"/>
      <c r="D152" s="377"/>
      <c r="E152" s="332"/>
      <c r="F152" s="255" t="s">
        <v>1902</v>
      </c>
      <c r="G152" s="177"/>
      <c r="H152" s="177"/>
      <c r="I152" s="177"/>
      <c r="J152" s="177"/>
      <c r="K152" s="177"/>
      <c r="L152" s="177"/>
      <c r="M152" s="298">
        <v>22.2</v>
      </c>
      <c r="N152" s="512"/>
      <c r="O152" s="515"/>
      <c r="P152" s="366"/>
      <c r="Q152" s="366"/>
      <c r="R152" s="366"/>
      <c r="S152" s="366"/>
      <c r="T152" s="366"/>
      <c r="U152" s="366"/>
      <c r="V152" s="366"/>
      <c r="W152" s="366"/>
      <c r="X152" s="366"/>
      <c r="Y152" s="366"/>
      <c r="Z152" s="366"/>
      <c r="AA152" s="366"/>
      <c r="AB152" s="366"/>
    </row>
    <row r="153" spans="2:28" s="18" customFormat="1" ht="15" customHeight="1" x14ac:dyDescent="0.35">
      <c r="B153" s="329"/>
      <c r="C153" s="332"/>
      <c r="D153" s="375" t="s">
        <v>1903</v>
      </c>
      <c r="E153" s="332"/>
      <c r="F153" s="255" t="s">
        <v>1899</v>
      </c>
      <c r="G153" s="177"/>
      <c r="H153" s="177"/>
      <c r="I153" s="177"/>
      <c r="J153" s="177"/>
      <c r="K153" s="177"/>
      <c r="L153" s="177"/>
      <c r="M153" s="298">
        <v>11.6</v>
      </c>
      <c r="N153" s="512"/>
      <c r="O153" s="515"/>
      <c r="P153" s="366"/>
      <c r="Q153" s="366"/>
      <c r="R153" s="366"/>
      <c r="S153" s="366"/>
      <c r="T153" s="366"/>
      <c r="U153" s="366"/>
      <c r="V153" s="366"/>
      <c r="W153" s="366"/>
      <c r="X153" s="366"/>
      <c r="Y153" s="366"/>
      <c r="Z153" s="366"/>
      <c r="AA153" s="366"/>
      <c r="AB153" s="366"/>
    </row>
    <row r="154" spans="2:28" s="18" customFormat="1" ht="15" customHeight="1" x14ac:dyDescent="0.35">
      <c r="B154" s="329"/>
      <c r="C154" s="332"/>
      <c r="D154" s="376"/>
      <c r="E154" s="332"/>
      <c r="F154" s="255" t="s">
        <v>1900</v>
      </c>
      <c r="G154" s="177"/>
      <c r="H154" s="177"/>
      <c r="I154" s="177"/>
      <c r="J154" s="177"/>
      <c r="K154" s="177"/>
      <c r="L154" s="177"/>
      <c r="M154" s="298">
        <v>13</v>
      </c>
      <c r="N154" s="512"/>
      <c r="O154" s="515"/>
      <c r="P154" s="366"/>
      <c r="Q154" s="366"/>
      <c r="R154" s="366"/>
      <c r="S154" s="366"/>
      <c r="T154" s="366"/>
      <c r="U154" s="366"/>
      <c r="V154" s="366"/>
      <c r="W154" s="366"/>
      <c r="X154" s="366"/>
      <c r="Y154" s="366"/>
      <c r="Z154" s="366"/>
      <c r="AA154" s="366"/>
      <c r="AB154" s="366"/>
    </row>
    <row r="155" spans="2:28" s="18" customFormat="1" ht="15" customHeight="1" x14ac:dyDescent="0.35">
      <c r="B155" s="329"/>
      <c r="C155" s="332"/>
      <c r="D155" s="377"/>
      <c r="E155" s="332"/>
      <c r="F155" s="255" t="s">
        <v>1901</v>
      </c>
      <c r="G155" s="177"/>
      <c r="H155" s="177"/>
      <c r="I155" s="177"/>
      <c r="J155" s="177"/>
      <c r="K155" s="177"/>
      <c r="L155" s="177"/>
      <c r="M155" s="298">
        <v>15.1</v>
      </c>
      <c r="N155" s="512"/>
      <c r="O155" s="515"/>
      <c r="P155" s="366"/>
      <c r="Q155" s="366"/>
      <c r="R155" s="366"/>
      <c r="S155" s="366"/>
      <c r="T155" s="366"/>
      <c r="U155" s="366"/>
      <c r="V155" s="366"/>
      <c r="W155" s="366"/>
      <c r="X155" s="366"/>
      <c r="Y155" s="366"/>
      <c r="Z155" s="366"/>
      <c r="AA155" s="366"/>
      <c r="AB155" s="366"/>
    </row>
    <row r="156" spans="2:28" s="18" customFormat="1" ht="15" customHeight="1" x14ac:dyDescent="0.35">
      <c r="B156" s="329"/>
      <c r="C156" s="332"/>
      <c r="D156" s="255" t="s">
        <v>1904</v>
      </c>
      <c r="E156" s="332"/>
      <c r="F156" s="255" t="s">
        <v>1905</v>
      </c>
      <c r="G156" s="177"/>
      <c r="H156" s="177"/>
      <c r="I156" s="177"/>
      <c r="J156" s="177"/>
      <c r="K156" s="177"/>
      <c r="L156" s="177"/>
      <c r="M156" s="298">
        <v>23.8</v>
      </c>
      <c r="N156" s="512"/>
      <c r="O156" s="515"/>
      <c r="P156" s="366"/>
      <c r="Q156" s="366"/>
      <c r="R156" s="366"/>
      <c r="S156" s="366"/>
      <c r="T156" s="366"/>
      <c r="U156" s="366"/>
      <c r="V156" s="366"/>
      <c r="W156" s="366"/>
      <c r="X156" s="366"/>
      <c r="Y156" s="366"/>
      <c r="Z156" s="366"/>
      <c r="AA156" s="366"/>
      <c r="AB156" s="366"/>
    </row>
    <row r="157" spans="2:28" s="18" customFormat="1" ht="15" customHeight="1" x14ac:dyDescent="0.35">
      <c r="B157" s="329"/>
      <c r="C157" s="332"/>
      <c r="D157" s="331" t="s">
        <v>1906</v>
      </c>
      <c r="E157" s="332"/>
      <c r="F157" s="255" t="s">
        <v>1899</v>
      </c>
      <c r="G157" s="177"/>
      <c r="H157" s="177"/>
      <c r="I157" s="177"/>
      <c r="J157" s="177"/>
      <c r="K157" s="177"/>
      <c r="L157" s="177"/>
      <c r="M157" s="298">
        <v>11.6</v>
      </c>
      <c r="N157" s="512"/>
      <c r="O157" s="515"/>
      <c r="P157" s="366"/>
      <c r="Q157" s="366"/>
      <c r="R157" s="366"/>
      <c r="S157" s="366"/>
      <c r="T157" s="366"/>
      <c r="U157" s="366"/>
      <c r="V157" s="366"/>
      <c r="W157" s="366"/>
      <c r="X157" s="366"/>
      <c r="Y157" s="366"/>
      <c r="Z157" s="366"/>
      <c r="AA157" s="366"/>
      <c r="AB157" s="366"/>
    </row>
    <row r="158" spans="2:28" s="18" customFormat="1" ht="15" customHeight="1" x14ac:dyDescent="0.35">
      <c r="B158" s="329"/>
      <c r="C158" s="332"/>
      <c r="D158" s="333"/>
      <c r="E158" s="332"/>
      <c r="F158" s="255" t="s">
        <v>1907</v>
      </c>
      <c r="G158" s="177"/>
      <c r="H158" s="177"/>
      <c r="I158" s="177"/>
      <c r="J158" s="177"/>
      <c r="K158" s="177"/>
      <c r="L158" s="177"/>
      <c r="M158" s="298">
        <v>14.6</v>
      </c>
      <c r="N158" s="512"/>
      <c r="O158" s="515"/>
      <c r="P158" s="366"/>
      <c r="Q158" s="366"/>
      <c r="R158" s="366"/>
      <c r="S158" s="366"/>
      <c r="T158" s="366"/>
      <c r="U158" s="366"/>
      <c r="V158" s="366"/>
      <c r="W158" s="366"/>
      <c r="X158" s="366"/>
      <c r="Y158" s="366"/>
      <c r="Z158" s="366"/>
      <c r="AA158" s="366"/>
      <c r="AB158" s="366"/>
    </row>
    <row r="159" spans="2:28" s="18" customFormat="1" ht="15" customHeight="1" x14ac:dyDescent="0.35">
      <c r="B159" s="329"/>
      <c r="C159" s="332"/>
      <c r="D159" s="375" t="s">
        <v>1908</v>
      </c>
      <c r="E159" s="332"/>
      <c r="F159" s="255" t="s">
        <v>1909</v>
      </c>
      <c r="G159" s="177"/>
      <c r="H159" s="177"/>
      <c r="I159" s="177"/>
      <c r="J159" s="177"/>
      <c r="K159" s="177"/>
      <c r="L159" s="177"/>
      <c r="M159" s="298">
        <v>6.3</v>
      </c>
      <c r="N159" s="512"/>
      <c r="O159" s="515"/>
      <c r="P159" s="366"/>
      <c r="Q159" s="366"/>
      <c r="R159" s="366"/>
      <c r="S159" s="366"/>
      <c r="T159" s="366"/>
      <c r="U159" s="366"/>
      <c r="V159" s="366"/>
      <c r="W159" s="366"/>
      <c r="X159" s="366"/>
      <c r="Y159" s="366"/>
      <c r="Z159" s="366"/>
      <c r="AA159" s="366"/>
      <c r="AB159" s="366"/>
    </row>
    <row r="160" spans="2:28" s="18" customFormat="1" ht="15" customHeight="1" x14ac:dyDescent="0.35">
      <c r="B160" s="329"/>
      <c r="C160" s="332"/>
      <c r="D160" s="377"/>
      <c r="E160" s="332"/>
      <c r="F160" s="255" t="s">
        <v>1910</v>
      </c>
      <c r="G160" s="177"/>
      <c r="H160" s="177"/>
      <c r="I160" s="177"/>
      <c r="J160" s="177"/>
      <c r="K160" s="177"/>
      <c r="L160" s="177"/>
      <c r="M160" s="298">
        <v>9.1</v>
      </c>
      <c r="N160" s="512"/>
      <c r="O160" s="515"/>
      <c r="P160" s="366"/>
      <c r="Q160" s="366"/>
      <c r="R160" s="366"/>
      <c r="S160" s="366"/>
      <c r="T160" s="366"/>
      <c r="U160" s="366"/>
      <c r="V160" s="366"/>
      <c r="W160" s="366"/>
      <c r="X160" s="366"/>
      <c r="Y160" s="366"/>
      <c r="Z160" s="366"/>
      <c r="AA160" s="366"/>
      <c r="AB160" s="366"/>
    </row>
    <row r="161" spans="2:28" s="18" customFormat="1" x14ac:dyDescent="0.35">
      <c r="B161" s="329"/>
      <c r="C161" s="333"/>
      <c r="D161" s="255" t="s">
        <v>269</v>
      </c>
      <c r="E161" s="332"/>
      <c r="F161" s="255" t="s">
        <v>269</v>
      </c>
      <c r="G161" s="255"/>
      <c r="H161" s="255"/>
      <c r="I161" s="255"/>
      <c r="J161" s="255"/>
      <c r="K161" s="177"/>
      <c r="L161" s="177"/>
      <c r="M161" s="298">
        <v>20.6</v>
      </c>
      <c r="N161" s="512"/>
      <c r="O161" s="515"/>
      <c r="P161" s="366"/>
      <c r="Q161" s="366"/>
      <c r="R161" s="366"/>
      <c r="S161" s="366"/>
      <c r="T161" s="366"/>
      <c r="U161" s="366"/>
      <c r="V161" s="366"/>
      <c r="W161" s="366"/>
      <c r="X161" s="366"/>
      <c r="Y161" s="366"/>
      <c r="Z161" s="366"/>
      <c r="AA161" s="366"/>
      <c r="AB161" s="366"/>
    </row>
    <row r="162" spans="2:28" s="18" customFormat="1" ht="37.5" customHeight="1" x14ac:dyDescent="0.35">
      <c r="B162" s="329"/>
      <c r="C162" s="331" t="s">
        <v>1911</v>
      </c>
      <c r="D162" s="375" t="s">
        <v>1912</v>
      </c>
      <c r="E162" s="332"/>
      <c r="F162" s="255" t="s">
        <v>1816</v>
      </c>
      <c r="G162" s="177"/>
      <c r="H162" s="177"/>
      <c r="I162" s="177"/>
      <c r="J162" s="177"/>
      <c r="K162" s="177"/>
      <c r="L162" s="177"/>
      <c r="M162" s="298">
        <v>13.4</v>
      </c>
      <c r="N162" s="512"/>
      <c r="O162" s="515"/>
      <c r="P162" s="366"/>
      <c r="Q162" s="366"/>
      <c r="R162" s="366"/>
      <c r="S162" s="366"/>
      <c r="T162" s="366"/>
      <c r="U162" s="366"/>
      <c r="V162" s="366"/>
      <c r="W162" s="366"/>
      <c r="X162" s="366"/>
      <c r="Y162" s="366"/>
      <c r="Z162" s="366"/>
      <c r="AA162" s="366"/>
      <c r="AB162" s="366"/>
    </row>
    <row r="163" spans="2:28" s="18" customFormat="1" ht="37.5" customHeight="1" x14ac:dyDescent="0.35">
      <c r="B163" s="329"/>
      <c r="C163" s="332"/>
      <c r="D163" s="376"/>
      <c r="E163" s="332"/>
      <c r="F163" s="255" t="s">
        <v>1818</v>
      </c>
      <c r="G163" s="177"/>
      <c r="H163" s="177"/>
      <c r="I163" s="177"/>
      <c r="J163" s="177"/>
      <c r="K163" s="177"/>
      <c r="L163" s="177"/>
      <c r="M163" s="298">
        <v>17.7</v>
      </c>
      <c r="N163" s="512"/>
      <c r="O163" s="515"/>
      <c r="P163" s="366"/>
      <c r="Q163" s="366"/>
      <c r="R163" s="366"/>
      <c r="S163" s="366"/>
      <c r="T163" s="366"/>
      <c r="U163" s="366"/>
      <c r="V163" s="366"/>
      <c r="W163" s="366"/>
      <c r="X163" s="366"/>
      <c r="Y163" s="366"/>
      <c r="Z163" s="366"/>
      <c r="AA163" s="366"/>
      <c r="AB163" s="366"/>
    </row>
    <row r="164" spans="2:28" s="18" customFormat="1" ht="37.5" customHeight="1" x14ac:dyDescent="0.35">
      <c r="B164" s="329"/>
      <c r="C164" s="332"/>
      <c r="D164" s="376"/>
      <c r="E164" s="332"/>
      <c r="F164" s="255" t="s">
        <v>1819</v>
      </c>
      <c r="G164" s="177"/>
      <c r="H164" s="177"/>
      <c r="I164" s="177"/>
      <c r="J164" s="177"/>
      <c r="K164" s="177"/>
      <c r="L164" s="177"/>
      <c r="M164" s="298">
        <v>27.5</v>
      </c>
      <c r="N164" s="512"/>
      <c r="O164" s="515"/>
      <c r="P164" s="366"/>
      <c r="Q164" s="366"/>
      <c r="R164" s="366"/>
      <c r="S164" s="366"/>
      <c r="T164" s="366"/>
      <c r="U164" s="366"/>
      <c r="V164" s="366"/>
      <c r="W164" s="366"/>
      <c r="X164" s="366"/>
      <c r="Y164" s="366"/>
      <c r="Z164" s="366"/>
      <c r="AA164" s="366"/>
      <c r="AB164" s="366"/>
    </row>
    <row r="165" spans="2:28" s="18" customFormat="1" ht="37.5" customHeight="1" x14ac:dyDescent="0.35">
      <c r="B165" s="329"/>
      <c r="C165" s="332"/>
      <c r="D165" s="376"/>
      <c r="E165" s="332"/>
      <c r="F165" s="255" t="s">
        <v>1820</v>
      </c>
      <c r="G165" s="177"/>
      <c r="H165" s="177"/>
      <c r="I165" s="177"/>
      <c r="J165" s="177"/>
      <c r="K165" s="177"/>
      <c r="L165" s="177"/>
      <c r="M165" s="298">
        <v>35.6</v>
      </c>
      <c r="N165" s="512"/>
      <c r="O165" s="515"/>
      <c r="P165" s="366"/>
      <c r="Q165" s="366"/>
      <c r="R165" s="366"/>
      <c r="S165" s="366"/>
      <c r="T165" s="366"/>
      <c r="U165" s="366"/>
      <c r="V165" s="366"/>
      <c r="W165" s="366"/>
      <c r="X165" s="366"/>
      <c r="Y165" s="366"/>
      <c r="Z165" s="366"/>
      <c r="AA165" s="366"/>
      <c r="AB165" s="366"/>
    </row>
    <row r="166" spans="2:28" s="18" customFormat="1" ht="37.5" customHeight="1" x14ac:dyDescent="0.35">
      <c r="B166" s="329"/>
      <c r="C166" s="332"/>
      <c r="D166" s="377"/>
      <c r="E166" s="332"/>
      <c r="F166" s="255" t="s">
        <v>1821</v>
      </c>
      <c r="G166" s="177"/>
      <c r="H166" s="177"/>
      <c r="I166" s="177"/>
      <c r="J166" s="177"/>
      <c r="K166" s="177"/>
      <c r="L166" s="177"/>
      <c r="M166" s="298">
        <v>51.7</v>
      </c>
      <c r="N166" s="512"/>
      <c r="O166" s="515"/>
      <c r="P166" s="366"/>
      <c r="Q166" s="366"/>
      <c r="R166" s="366"/>
      <c r="S166" s="366"/>
      <c r="T166" s="366"/>
      <c r="U166" s="366"/>
      <c r="V166" s="366"/>
      <c r="W166" s="366"/>
      <c r="X166" s="366"/>
      <c r="Y166" s="366"/>
      <c r="Z166" s="366"/>
      <c r="AA166" s="366"/>
      <c r="AB166" s="366"/>
    </row>
    <row r="167" spans="2:28" s="18" customFormat="1" x14ac:dyDescent="0.35">
      <c r="B167" s="330"/>
      <c r="C167" s="333"/>
      <c r="D167" s="255" t="s">
        <v>269</v>
      </c>
      <c r="E167" s="333"/>
      <c r="F167" s="255" t="s">
        <v>269</v>
      </c>
      <c r="G167" s="255"/>
      <c r="H167" s="255"/>
      <c r="I167" s="255"/>
      <c r="J167" s="255"/>
      <c r="K167" s="177"/>
      <c r="L167" s="177"/>
      <c r="M167" s="298">
        <v>29.5</v>
      </c>
      <c r="N167" s="513"/>
      <c r="O167" s="516"/>
      <c r="P167" s="348"/>
      <c r="Q167" s="348"/>
      <c r="R167" s="348"/>
      <c r="S167" s="348"/>
      <c r="T167" s="348"/>
      <c r="U167" s="348"/>
      <c r="V167" s="348"/>
      <c r="W167" s="348"/>
      <c r="X167" s="348"/>
      <c r="Y167" s="348"/>
      <c r="Z167" s="348"/>
      <c r="AA167" s="348"/>
      <c r="AB167" s="348"/>
    </row>
    <row r="168" spans="2:28" s="18" customFormat="1" ht="15" customHeight="1" x14ac:dyDescent="0.35">
      <c r="B168" s="388" t="s">
        <v>276</v>
      </c>
      <c r="C168" s="362" t="s">
        <v>1959</v>
      </c>
      <c r="D168" s="362" t="s">
        <v>1860</v>
      </c>
      <c r="E168" s="362" t="s">
        <v>1931</v>
      </c>
      <c r="F168" s="351" t="s">
        <v>1932</v>
      </c>
      <c r="G168" s="351" t="s">
        <v>1929</v>
      </c>
      <c r="H168" s="351" t="s">
        <v>1930</v>
      </c>
      <c r="I168" s="351" t="s">
        <v>1815</v>
      </c>
      <c r="J168" s="255" t="s">
        <v>1862</v>
      </c>
      <c r="K168" s="177"/>
      <c r="L168" s="177"/>
      <c r="M168" s="298">
        <v>4.4000000000000004</v>
      </c>
      <c r="N168" s="351" t="s">
        <v>281</v>
      </c>
      <c r="O168" s="328" t="s">
        <v>274</v>
      </c>
      <c r="P168" s="341" t="s">
        <v>1961</v>
      </c>
      <c r="Q168" s="342"/>
      <c r="R168" s="342"/>
      <c r="S168" s="342"/>
      <c r="T168" s="342"/>
      <c r="U168" s="342"/>
      <c r="V168" s="342"/>
      <c r="W168" s="342"/>
      <c r="X168" s="342"/>
      <c r="Y168" s="342"/>
      <c r="Z168" s="342"/>
      <c r="AA168" s="342"/>
      <c r="AB168" s="343"/>
    </row>
    <row r="169" spans="2:28" s="18" customFormat="1" ht="15" customHeight="1" x14ac:dyDescent="0.35">
      <c r="B169" s="388"/>
      <c r="C169" s="362"/>
      <c r="D169" s="362"/>
      <c r="E169" s="362"/>
      <c r="F169" s="351"/>
      <c r="G169" s="351"/>
      <c r="H169" s="351"/>
      <c r="I169" s="351"/>
      <c r="J169" s="255" t="s">
        <v>1864</v>
      </c>
      <c r="K169" s="177"/>
      <c r="L169" s="177"/>
      <c r="M169" s="298">
        <v>7.8</v>
      </c>
      <c r="N169" s="351"/>
      <c r="O169" s="329"/>
      <c r="P169" s="344"/>
      <c r="Q169" s="345"/>
      <c r="R169" s="345"/>
      <c r="S169" s="345"/>
      <c r="T169" s="345"/>
      <c r="U169" s="345"/>
      <c r="V169" s="345"/>
      <c r="W169" s="345"/>
      <c r="X169" s="345"/>
      <c r="Y169" s="345"/>
      <c r="Z169" s="345"/>
      <c r="AA169" s="345"/>
      <c r="AB169" s="346"/>
    </row>
    <row r="170" spans="2:28" s="18" customFormat="1" ht="15" customHeight="1" x14ac:dyDescent="0.35">
      <c r="B170" s="388"/>
      <c r="C170" s="362"/>
      <c r="D170" s="362"/>
      <c r="E170" s="362"/>
      <c r="F170" s="351"/>
      <c r="G170" s="351"/>
      <c r="H170" s="351"/>
      <c r="I170" s="351"/>
      <c r="J170" s="255" t="s">
        <v>1865</v>
      </c>
      <c r="K170" s="177"/>
      <c r="L170" s="177"/>
      <c r="M170" s="298">
        <v>11.9</v>
      </c>
      <c r="N170" s="351"/>
      <c r="O170" s="329"/>
      <c r="P170" s="344"/>
      <c r="Q170" s="345"/>
      <c r="R170" s="345"/>
      <c r="S170" s="345"/>
      <c r="T170" s="345"/>
      <c r="U170" s="345"/>
      <c r="V170" s="345"/>
      <c r="W170" s="345"/>
      <c r="X170" s="345"/>
      <c r="Y170" s="345"/>
      <c r="Z170" s="345"/>
      <c r="AA170" s="345"/>
      <c r="AB170" s="346"/>
    </row>
    <row r="171" spans="2:28" s="18" customFormat="1" ht="15" customHeight="1" x14ac:dyDescent="0.35">
      <c r="B171" s="388"/>
      <c r="C171" s="362"/>
      <c r="D171" s="362"/>
      <c r="E171" s="362"/>
      <c r="F171" s="351"/>
      <c r="G171" s="351"/>
      <c r="H171" s="351"/>
      <c r="I171" s="351"/>
      <c r="J171" s="255" t="s">
        <v>1866</v>
      </c>
      <c r="K171" s="177"/>
      <c r="L171" s="177"/>
      <c r="M171" s="298">
        <v>16.899999999999999</v>
      </c>
      <c r="N171" s="351"/>
      <c r="O171" s="329"/>
      <c r="P171" s="344"/>
      <c r="Q171" s="345"/>
      <c r="R171" s="345"/>
      <c r="S171" s="345"/>
      <c r="T171" s="345"/>
      <c r="U171" s="345"/>
      <c r="V171" s="345"/>
      <c r="W171" s="345"/>
      <c r="X171" s="345"/>
      <c r="Y171" s="345"/>
      <c r="Z171" s="345"/>
      <c r="AA171" s="345"/>
      <c r="AB171" s="346"/>
    </row>
    <row r="172" spans="2:28" s="18" customFormat="1" ht="15" customHeight="1" x14ac:dyDescent="0.35">
      <c r="B172" s="388"/>
      <c r="C172" s="362"/>
      <c r="D172" s="362"/>
      <c r="E172" s="362"/>
      <c r="F172" s="351"/>
      <c r="G172" s="351"/>
      <c r="H172" s="351"/>
      <c r="I172" s="351"/>
      <c r="J172" s="255" t="s">
        <v>1867</v>
      </c>
      <c r="K172" s="177"/>
      <c r="L172" s="177"/>
      <c r="M172" s="298">
        <v>22.5</v>
      </c>
      <c r="N172" s="351"/>
      <c r="O172" s="329"/>
      <c r="P172" s="344"/>
      <c r="Q172" s="345"/>
      <c r="R172" s="345"/>
      <c r="S172" s="345"/>
      <c r="T172" s="345"/>
      <c r="U172" s="345"/>
      <c r="V172" s="345"/>
      <c r="W172" s="345"/>
      <c r="X172" s="345"/>
      <c r="Y172" s="345"/>
      <c r="Z172" s="345"/>
      <c r="AA172" s="345"/>
      <c r="AB172" s="346"/>
    </row>
    <row r="173" spans="2:28" s="18" customFormat="1" ht="15" customHeight="1" x14ac:dyDescent="0.35">
      <c r="B173" s="388"/>
      <c r="C173" s="362"/>
      <c r="D173" s="362"/>
      <c r="E173" s="362"/>
      <c r="F173" s="351"/>
      <c r="G173" s="351"/>
      <c r="H173" s="351"/>
      <c r="I173" s="351"/>
      <c r="J173" s="255" t="s">
        <v>1868</v>
      </c>
      <c r="K173" s="177"/>
      <c r="L173" s="177"/>
      <c r="M173" s="298">
        <v>28.4</v>
      </c>
      <c r="N173" s="351"/>
      <c r="O173" s="329"/>
      <c r="P173" s="344"/>
      <c r="Q173" s="345"/>
      <c r="R173" s="345"/>
      <c r="S173" s="345"/>
      <c r="T173" s="345"/>
      <c r="U173" s="345"/>
      <c r="V173" s="345"/>
      <c r="W173" s="345"/>
      <c r="X173" s="345"/>
      <c r="Y173" s="345"/>
      <c r="Z173" s="345"/>
      <c r="AA173" s="345"/>
      <c r="AB173" s="346"/>
    </row>
    <row r="174" spans="2:28" s="18" customFormat="1" ht="15" customHeight="1" x14ac:dyDescent="0.35">
      <c r="B174" s="388"/>
      <c r="C174" s="362"/>
      <c r="D174" s="362"/>
      <c r="E174" s="362"/>
      <c r="F174" s="351"/>
      <c r="G174" s="351"/>
      <c r="H174" s="351"/>
      <c r="I174" s="351"/>
      <c r="J174" s="255" t="s">
        <v>1869</v>
      </c>
      <c r="K174" s="177"/>
      <c r="L174" s="177"/>
      <c r="M174" s="298">
        <v>34.700000000000003</v>
      </c>
      <c r="N174" s="351"/>
      <c r="O174" s="329"/>
      <c r="P174" s="344"/>
      <c r="Q174" s="345"/>
      <c r="R174" s="345"/>
      <c r="S174" s="345"/>
      <c r="T174" s="345"/>
      <c r="U174" s="345"/>
      <c r="V174" s="345"/>
      <c r="W174" s="345"/>
      <c r="X174" s="345"/>
      <c r="Y174" s="345"/>
      <c r="Z174" s="345"/>
      <c r="AA174" s="345"/>
      <c r="AB174" s="346"/>
    </row>
    <row r="175" spans="2:28" s="18" customFormat="1" ht="15" customHeight="1" x14ac:dyDescent="0.35">
      <c r="B175" s="388"/>
      <c r="C175" s="362"/>
      <c r="D175" s="362" t="s">
        <v>1870</v>
      </c>
      <c r="E175" s="362"/>
      <c r="F175" s="351"/>
      <c r="G175" s="351"/>
      <c r="H175" s="351"/>
      <c r="I175" s="351"/>
      <c r="J175" s="255" t="s">
        <v>1871</v>
      </c>
      <c r="K175" s="177"/>
      <c r="L175" s="177"/>
      <c r="M175" s="298">
        <v>2.1</v>
      </c>
      <c r="N175" s="351"/>
      <c r="O175" s="329"/>
      <c r="P175" s="344"/>
      <c r="Q175" s="345"/>
      <c r="R175" s="345"/>
      <c r="S175" s="345"/>
      <c r="T175" s="345"/>
      <c r="U175" s="345"/>
      <c r="V175" s="345"/>
      <c r="W175" s="345"/>
      <c r="X175" s="345"/>
      <c r="Y175" s="345"/>
      <c r="Z175" s="345"/>
      <c r="AA175" s="345"/>
      <c r="AB175" s="346"/>
    </row>
    <row r="176" spans="2:28" s="18" customFormat="1" ht="15" customHeight="1" x14ac:dyDescent="0.35">
      <c r="B176" s="388"/>
      <c r="C176" s="362"/>
      <c r="D176" s="362"/>
      <c r="E176" s="362"/>
      <c r="F176" s="351"/>
      <c r="G176" s="351"/>
      <c r="H176" s="351"/>
      <c r="I176" s="351"/>
      <c r="J176" s="255" t="s">
        <v>1872</v>
      </c>
      <c r="K176" s="177"/>
      <c r="L176" s="177"/>
      <c r="M176" s="298">
        <v>3.3</v>
      </c>
      <c r="N176" s="351"/>
      <c r="O176" s="329"/>
      <c r="P176" s="344"/>
      <c r="Q176" s="345"/>
      <c r="R176" s="345"/>
      <c r="S176" s="345"/>
      <c r="T176" s="345"/>
      <c r="U176" s="345"/>
      <c r="V176" s="345"/>
      <c r="W176" s="345"/>
      <c r="X176" s="345"/>
      <c r="Y176" s="345"/>
      <c r="Z176" s="345"/>
      <c r="AA176" s="345"/>
      <c r="AB176" s="346"/>
    </row>
    <row r="177" spans="2:28" s="18" customFormat="1" ht="15" customHeight="1" x14ac:dyDescent="0.35">
      <c r="B177" s="388"/>
      <c r="C177" s="362"/>
      <c r="D177" s="362"/>
      <c r="E177" s="362"/>
      <c r="F177" s="351"/>
      <c r="G177" s="351"/>
      <c r="H177" s="351"/>
      <c r="I177" s="351"/>
      <c r="J177" s="255" t="s">
        <v>1873</v>
      </c>
      <c r="K177" s="177"/>
      <c r="L177" s="177"/>
      <c r="M177" s="298">
        <v>4.5999999999999996</v>
      </c>
      <c r="N177" s="351"/>
      <c r="O177" s="329"/>
      <c r="P177" s="344"/>
      <c r="Q177" s="345"/>
      <c r="R177" s="345"/>
      <c r="S177" s="345"/>
      <c r="T177" s="345"/>
      <c r="U177" s="345"/>
      <c r="V177" s="345"/>
      <c r="W177" s="345"/>
      <c r="X177" s="345"/>
      <c r="Y177" s="345"/>
      <c r="Z177" s="345"/>
      <c r="AA177" s="345"/>
      <c r="AB177" s="346"/>
    </row>
    <row r="178" spans="2:28" s="18" customFormat="1" ht="15" customHeight="1" x14ac:dyDescent="0.35">
      <c r="B178" s="388"/>
      <c r="C178" s="362"/>
      <c r="D178" s="362"/>
      <c r="E178" s="362"/>
      <c r="F178" s="351"/>
      <c r="G178" s="351"/>
      <c r="H178" s="351"/>
      <c r="I178" s="351"/>
      <c r="J178" s="294" t="s">
        <v>1874</v>
      </c>
      <c r="K178" s="177"/>
      <c r="L178" s="177"/>
      <c r="M178" s="298">
        <v>8.5</v>
      </c>
      <c r="N178" s="351"/>
      <c r="O178" s="329"/>
      <c r="P178" s="344"/>
      <c r="Q178" s="345"/>
      <c r="R178" s="345"/>
      <c r="S178" s="345"/>
      <c r="T178" s="345"/>
      <c r="U178" s="345"/>
      <c r="V178" s="345"/>
      <c r="W178" s="345"/>
      <c r="X178" s="345"/>
      <c r="Y178" s="345"/>
      <c r="Z178" s="345"/>
      <c r="AA178" s="345"/>
      <c r="AB178" s="346"/>
    </row>
    <row r="179" spans="2:28" s="18" customFormat="1" ht="15" customHeight="1" x14ac:dyDescent="0.35">
      <c r="B179" s="388"/>
      <c r="C179" s="362"/>
      <c r="D179" s="362" t="s">
        <v>1875</v>
      </c>
      <c r="E179" s="362"/>
      <c r="F179" s="351"/>
      <c r="G179" s="351"/>
      <c r="H179" s="351"/>
      <c r="I179" s="351"/>
      <c r="J179" s="294" t="s">
        <v>1876</v>
      </c>
      <c r="K179" s="177"/>
      <c r="L179" s="177"/>
      <c r="M179" s="298">
        <v>1.2</v>
      </c>
      <c r="N179" s="351"/>
      <c r="O179" s="329"/>
      <c r="P179" s="344"/>
      <c r="Q179" s="345"/>
      <c r="R179" s="345"/>
      <c r="S179" s="345"/>
      <c r="T179" s="345"/>
      <c r="U179" s="345"/>
      <c r="V179" s="345"/>
      <c r="W179" s="345"/>
      <c r="X179" s="345"/>
      <c r="Y179" s="345"/>
      <c r="Z179" s="345"/>
      <c r="AA179" s="345"/>
      <c r="AB179" s="346"/>
    </row>
    <row r="180" spans="2:28" s="18" customFormat="1" ht="15" customHeight="1" x14ac:dyDescent="0.35">
      <c r="B180" s="388"/>
      <c r="C180" s="362"/>
      <c r="D180" s="362"/>
      <c r="E180" s="362"/>
      <c r="F180" s="351"/>
      <c r="G180" s="351"/>
      <c r="H180" s="351"/>
      <c r="I180" s="351"/>
      <c r="J180" s="294" t="s">
        <v>1877</v>
      </c>
      <c r="K180" s="177"/>
      <c r="L180" s="177"/>
      <c r="M180" s="298">
        <v>1.8</v>
      </c>
      <c r="N180" s="351"/>
      <c r="O180" s="329"/>
      <c r="P180" s="344"/>
      <c r="Q180" s="345"/>
      <c r="R180" s="345"/>
      <c r="S180" s="345"/>
      <c r="T180" s="345"/>
      <c r="U180" s="345"/>
      <c r="V180" s="345"/>
      <c r="W180" s="345"/>
      <c r="X180" s="345"/>
      <c r="Y180" s="345"/>
      <c r="Z180" s="345"/>
      <c r="AA180" s="345"/>
      <c r="AB180" s="346"/>
    </row>
    <row r="181" spans="2:28" s="18" customFormat="1" ht="15" customHeight="1" x14ac:dyDescent="0.35">
      <c r="B181" s="388"/>
      <c r="C181" s="362"/>
      <c r="D181" s="362"/>
      <c r="E181" s="362"/>
      <c r="F181" s="351"/>
      <c r="G181" s="351"/>
      <c r="H181" s="351"/>
      <c r="I181" s="351"/>
      <c r="J181" s="255" t="s">
        <v>1878</v>
      </c>
      <c r="K181" s="177"/>
      <c r="L181" s="177"/>
      <c r="M181" s="298">
        <v>3.5</v>
      </c>
      <c r="N181" s="351"/>
      <c r="O181" s="329"/>
      <c r="P181" s="344"/>
      <c r="Q181" s="345"/>
      <c r="R181" s="345"/>
      <c r="S181" s="345"/>
      <c r="T181" s="345"/>
      <c r="U181" s="345"/>
      <c r="V181" s="345"/>
      <c r="W181" s="345"/>
      <c r="X181" s="345"/>
      <c r="Y181" s="345"/>
      <c r="Z181" s="345"/>
      <c r="AA181" s="345"/>
      <c r="AB181" s="346"/>
    </row>
    <row r="182" spans="2:28" s="18" customFormat="1" ht="15" customHeight="1" x14ac:dyDescent="0.35">
      <c r="B182" s="388"/>
      <c r="C182" s="362"/>
      <c r="D182" s="362"/>
      <c r="E182" s="362"/>
      <c r="F182" s="351"/>
      <c r="G182" s="351"/>
      <c r="H182" s="351"/>
      <c r="I182" s="351"/>
      <c r="J182" s="255" t="s">
        <v>1879</v>
      </c>
      <c r="K182" s="177"/>
      <c r="L182" s="177"/>
      <c r="M182" s="298">
        <v>8.1</v>
      </c>
      <c r="N182" s="351"/>
      <c r="O182" s="329"/>
      <c r="P182" s="344"/>
      <c r="Q182" s="345"/>
      <c r="R182" s="345"/>
      <c r="S182" s="345"/>
      <c r="T182" s="345"/>
      <c r="U182" s="345"/>
      <c r="V182" s="345"/>
      <c r="W182" s="345"/>
      <c r="X182" s="345"/>
      <c r="Y182" s="345"/>
      <c r="Z182" s="345"/>
      <c r="AA182" s="345"/>
      <c r="AB182" s="346"/>
    </row>
    <row r="183" spans="2:28" s="18" customFormat="1" ht="15" customHeight="1" x14ac:dyDescent="0.35">
      <c r="B183" s="388"/>
      <c r="C183" s="362"/>
      <c r="D183" s="362" t="s">
        <v>1914</v>
      </c>
      <c r="E183" s="362"/>
      <c r="F183" s="351"/>
      <c r="G183" s="351"/>
      <c r="H183" s="351"/>
      <c r="I183" s="351"/>
      <c r="J183" s="255" t="s">
        <v>1871</v>
      </c>
      <c r="K183" s="177"/>
      <c r="L183" s="177"/>
      <c r="M183" s="298">
        <v>2.1</v>
      </c>
      <c r="N183" s="351"/>
      <c r="O183" s="329"/>
      <c r="P183" s="344"/>
      <c r="Q183" s="345"/>
      <c r="R183" s="345"/>
      <c r="S183" s="345"/>
      <c r="T183" s="345"/>
      <c r="U183" s="345"/>
      <c r="V183" s="345"/>
      <c r="W183" s="345"/>
      <c r="X183" s="345"/>
      <c r="Y183" s="345"/>
      <c r="Z183" s="345"/>
      <c r="AA183" s="345"/>
      <c r="AB183" s="346"/>
    </row>
    <row r="184" spans="2:28" s="18" customFormat="1" ht="15" customHeight="1" x14ac:dyDescent="0.35">
      <c r="B184" s="388"/>
      <c r="C184" s="362"/>
      <c r="D184" s="362"/>
      <c r="E184" s="362"/>
      <c r="F184" s="351"/>
      <c r="G184" s="351"/>
      <c r="H184" s="351"/>
      <c r="I184" s="351"/>
      <c r="J184" s="255" t="s">
        <v>1872</v>
      </c>
      <c r="K184" s="177"/>
      <c r="L184" s="177"/>
      <c r="M184" s="298">
        <v>3.3</v>
      </c>
      <c r="N184" s="351"/>
      <c r="O184" s="329"/>
      <c r="P184" s="344"/>
      <c r="Q184" s="345"/>
      <c r="R184" s="345"/>
      <c r="S184" s="345"/>
      <c r="T184" s="345"/>
      <c r="U184" s="345"/>
      <c r="V184" s="345"/>
      <c r="W184" s="345"/>
      <c r="X184" s="345"/>
      <c r="Y184" s="345"/>
      <c r="Z184" s="345"/>
      <c r="AA184" s="345"/>
      <c r="AB184" s="346"/>
    </row>
    <row r="185" spans="2:28" s="18" customFormat="1" ht="15" customHeight="1" x14ac:dyDescent="0.35">
      <c r="B185" s="388"/>
      <c r="C185" s="362"/>
      <c r="D185" s="362"/>
      <c r="E185" s="362"/>
      <c r="F185" s="351"/>
      <c r="G185" s="351"/>
      <c r="H185" s="351"/>
      <c r="I185" s="351"/>
      <c r="J185" s="255" t="s">
        <v>1873</v>
      </c>
      <c r="K185" s="177"/>
      <c r="L185" s="177"/>
      <c r="M185" s="298">
        <v>4.5999999999999996</v>
      </c>
      <c r="N185" s="351"/>
      <c r="O185" s="329"/>
      <c r="P185" s="344"/>
      <c r="Q185" s="345"/>
      <c r="R185" s="345"/>
      <c r="S185" s="345"/>
      <c r="T185" s="345"/>
      <c r="U185" s="345"/>
      <c r="V185" s="345"/>
      <c r="W185" s="345"/>
      <c r="X185" s="345"/>
      <c r="Y185" s="345"/>
      <c r="Z185" s="345"/>
      <c r="AA185" s="345"/>
      <c r="AB185" s="346"/>
    </row>
    <row r="186" spans="2:28" s="18" customFormat="1" ht="15" customHeight="1" x14ac:dyDescent="0.35">
      <c r="B186" s="388"/>
      <c r="C186" s="362"/>
      <c r="D186" s="362"/>
      <c r="E186" s="362"/>
      <c r="F186" s="351"/>
      <c r="G186" s="351"/>
      <c r="H186" s="351"/>
      <c r="I186" s="351"/>
      <c r="J186" s="294" t="s">
        <v>1881</v>
      </c>
      <c r="K186" s="177"/>
      <c r="L186" s="177"/>
      <c r="M186" s="298">
        <v>6.5</v>
      </c>
      <c r="N186" s="351"/>
      <c r="O186" s="329"/>
      <c r="P186" s="344"/>
      <c r="Q186" s="345"/>
      <c r="R186" s="345"/>
      <c r="S186" s="345"/>
      <c r="T186" s="345"/>
      <c r="U186" s="345"/>
      <c r="V186" s="345"/>
      <c r="W186" s="345"/>
      <c r="X186" s="345"/>
      <c r="Y186" s="345"/>
      <c r="Z186" s="345"/>
      <c r="AA186" s="345"/>
      <c r="AB186" s="346"/>
    </row>
    <row r="187" spans="2:28" s="18" customFormat="1" ht="15" customHeight="1" x14ac:dyDescent="0.35">
      <c r="B187" s="388"/>
      <c r="C187" s="362"/>
      <c r="D187" s="362"/>
      <c r="E187" s="362"/>
      <c r="F187" s="351"/>
      <c r="G187" s="351"/>
      <c r="H187" s="351"/>
      <c r="I187" s="351"/>
      <c r="J187" s="255" t="s">
        <v>1882</v>
      </c>
      <c r="K187" s="177"/>
      <c r="L187" s="177"/>
      <c r="M187" s="298">
        <v>11.9</v>
      </c>
      <c r="N187" s="351"/>
      <c r="O187" s="329"/>
      <c r="P187" s="344"/>
      <c r="Q187" s="345"/>
      <c r="R187" s="345"/>
      <c r="S187" s="345"/>
      <c r="T187" s="345"/>
      <c r="U187" s="345"/>
      <c r="V187" s="345"/>
      <c r="W187" s="345"/>
      <c r="X187" s="345"/>
      <c r="Y187" s="345"/>
      <c r="Z187" s="345"/>
      <c r="AA187" s="345"/>
      <c r="AB187" s="346"/>
    </row>
    <row r="188" spans="2:28" s="18" customFormat="1" ht="15" customHeight="1" x14ac:dyDescent="0.35">
      <c r="B188" s="388"/>
      <c r="C188" s="362"/>
      <c r="D188" s="362" t="s">
        <v>1915</v>
      </c>
      <c r="E188" s="362"/>
      <c r="F188" s="351"/>
      <c r="G188" s="351"/>
      <c r="H188" s="351"/>
      <c r="I188" s="351"/>
      <c r="J188" s="294" t="s">
        <v>1876</v>
      </c>
      <c r="K188" s="177"/>
      <c r="L188" s="177"/>
      <c r="M188" s="298">
        <v>1.2</v>
      </c>
      <c r="N188" s="351"/>
      <c r="O188" s="329"/>
      <c r="P188" s="344"/>
      <c r="Q188" s="345"/>
      <c r="R188" s="345"/>
      <c r="S188" s="345"/>
      <c r="T188" s="345"/>
      <c r="U188" s="345"/>
      <c r="V188" s="345"/>
      <c r="W188" s="345"/>
      <c r="X188" s="345"/>
      <c r="Y188" s="345"/>
      <c r="Z188" s="345"/>
      <c r="AA188" s="345"/>
      <c r="AB188" s="346"/>
    </row>
    <row r="189" spans="2:28" s="18" customFormat="1" ht="15" customHeight="1" x14ac:dyDescent="0.35">
      <c r="B189" s="388"/>
      <c r="C189" s="362"/>
      <c r="D189" s="362"/>
      <c r="E189" s="362"/>
      <c r="F189" s="351"/>
      <c r="G189" s="351"/>
      <c r="H189" s="351"/>
      <c r="I189" s="351"/>
      <c r="J189" s="294" t="s">
        <v>1877</v>
      </c>
      <c r="K189" s="177"/>
      <c r="L189" s="177"/>
      <c r="M189" s="298">
        <v>1.8</v>
      </c>
      <c r="N189" s="351"/>
      <c r="O189" s="329"/>
      <c r="P189" s="344"/>
      <c r="Q189" s="345"/>
      <c r="R189" s="345"/>
      <c r="S189" s="345"/>
      <c r="T189" s="345"/>
      <c r="U189" s="345"/>
      <c r="V189" s="345"/>
      <c r="W189" s="345"/>
      <c r="X189" s="345"/>
      <c r="Y189" s="345"/>
      <c r="Z189" s="345"/>
      <c r="AA189" s="345"/>
      <c r="AB189" s="346"/>
    </row>
    <row r="190" spans="2:28" s="18" customFormat="1" ht="15" customHeight="1" x14ac:dyDescent="0.35">
      <c r="B190" s="388"/>
      <c r="C190" s="362"/>
      <c r="D190" s="362"/>
      <c r="E190" s="362"/>
      <c r="F190" s="351"/>
      <c r="G190" s="351"/>
      <c r="H190" s="351"/>
      <c r="I190" s="351"/>
      <c r="J190" s="255" t="s">
        <v>1878</v>
      </c>
      <c r="K190" s="177"/>
      <c r="L190" s="177"/>
      <c r="M190" s="298">
        <v>3.5</v>
      </c>
      <c r="N190" s="351"/>
      <c r="O190" s="329"/>
      <c r="P190" s="344"/>
      <c r="Q190" s="345"/>
      <c r="R190" s="345"/>
      <c r="S190" s="345"/>
      <c r="T190" s="345"/>
      <c r="U190" s="345"/>
      <c r="V190" s="345"/>
      <c r="W190" s="345"/>
      <c r="X190" s="345"/>
      <c r="Y190" s="345"/>
      <c r="Z190" s="345"/>
      <c r="AA190" s="345"/>
      <c r="AB190" s="346"/>
    </row>
    <row r="191" spans="2:28" s="18" customFormat="1" ht="15" customHeight="1" x14ac:dyDescent="0.35">
      <c r="B191" s="388"/>
      <c r="C191" s="362"/>
      <c r="D191" s="362"/>
      <c r="E191" s="362"/>
      <c r="F191" s="351"/>
      <c r="G191" s="351"/>
      <c r="H191" s="351"/>
      <c r="I191" s="351"/>
      <c r="J191" s="255" t="s">
        <v>1884</v>
      </c>
      <c r="K191" s="177"/>
      <c r="L191" s="177"/>
      <c r="M191" s="298">
        <v>6.1</v>
      </c>
      <c r="N191" s="351"/>
      <c r="O191" s="329"/>
      <c r="P191" s="344"/>
      <c r="Q191" s="345"/>
      <c r="R191" s="345"/>
      <c r="S191" s="345"/>
      <c r="T191" s="345"/>
      <c r="U191" s="345"/>
      <c r="V191" s="345"/>
      <c r="W191" s="345"/>
      <c r="X191" s="345"/>
      <c r="Y191" s="345"/>
      <c r="Z191" s="345"/>
      <c r="AA191" s="345"/>
      <c r="AB191" s="346"/>
    </row>
    <row r="192" spans="2:28" s="18" customFormat="1" ht="15" customHeight="1" x14ac:dyDescent="0.35">
      <c r="B192" s="388"/>
      <c r="C192" s="362"/>
      <c r="D192" s="362"/>
      <c r="E192" s="362"/>
      <c r="F192" s="351"/>
      <c r="G192" s="351"/>
      <c r="H192" s="351"/>
      <c r="I192" s="351"/>
      <c r="J192" s="255" t="s">
        <v>1882</v>
      </c>
      <c r="K192" s="177"/>
      <c r="L192" s="177"/>
      <c r="M192" s="298">
        <v>11.9</v>
      </c>
      <c r="N192" s="351"/>
      <c r="O192" s="329"/>
      <c r="P192" s="344"/>
      <c r="Q192" s="345"/>
      <c r="R192" s="345"/>
      <c r="S192" s="345"/>
      <c r="T192" s="345"/>
      <c r="U192" s="345"/>
      <c r="V192" s="345"/>
      <c r="W192" s="345"/>
      <c r="X192" s="345"/>
      <c r="Y192" s="345"/>
      <c r="Z192" s="345"/>
      <c r="AA192" s="345"/>
      <c r="AB192" s="346"/>
    </row>
    <row r="193" spans="2:28" s="18" customFormat="1" ht="15" customHeight="1" x14ac:dyDescent="0.35">
      <c r="B193" s="388"/>
      <c r="C193" s="362" t="s">
        <v>1885</v>
      </c>
      <c r="D193" s="519" t="s">
        <v>1886</v>
      </c>
      <c r="E193" s="362"/>
      <c r="F193" s="351"/>
      <c r="G193" s="351"/>
      <c r="H193" s="351"/>
      <c r="I193" s="351"/>
      <c r="J193" s="255" t="s">
        <v>1887</v>
      </c>
      <c r="K193" s="177"/>
      <c r="L193" s="177"/>
      <c r="M193" s="298">
        <v>6.4</v>
      </c>
      <c r="N193" s="351"/>
      <c r="O193" s="329"/>
      <c r="P193" s="344"/>
      <c r="Q193" s="345"/>
      <c r="R193" s="345"/>
      <c r="S193" s="345"/>
      <c r="T193" s="345"/>
      <c r="U193" s="345"/>
      <c r="V193" s="345"/>
      <c r="W193" s="345"/>
      <c r="X193" s="345"/>
      <c r="Y193" s="345"/>
      <c r="Z193" s="345"/>
      <c r="AA193" s="345"/>
      <c r="AB193" s="346"/>
    </row>
    <row r="194" spans="2:28" s="18" customFormat="1" ht="15" customHeight="1" x14ac:dyDescent="0.35">
      <c r="B194" s="388"/>
      <c r="C194" s="362"/>
      <c r="D194" s="519"/>
      <c r="E194" s="362"/>
      <c r="F194" s="351"/>
      <c r="G194" s="351"/>
      <c r="H194" s="351"/>
      <c r="I194" s="351"/>
      <c r="J194" s="255" t="s">
        <v>1888</v>
      </c>
      <c r="K194" s="177"/>
      <c r="L194" s="177"/>
      <c r="M194" s="298">
        <v>7.1</v>
      </c>
      <c r="N194" s="351"/>
      <c r="O194" s="329"/>
      <c r="P194" s="344"/>
      <c r="Q194" s="345"/>
      <c r="R194" s="345"/>
      <c r="S194" s="345"/>
      <c r="T194" s="345"/>
      <c r="U194" s="345"/>
      <c r="V194" s="345"/>
      <c r="W194" s="345"/>
      <c r="X194" s="345"/>
      <c r="Y194" s="345"/>
      <c r="Z194" s="345"/>
      <c r="AA194" s="345"/>
      <c r="AB194" s="346"/>
    </row>
    <row r="195" spans="2:28" s="18" customFormat="1" ht="15" customHeight="1" x14ac:dyDescent="0.35">
      <c r="B195" s="388"/>
      <c r="C195" s="362"/>
      <c r="D195" s="519"/>
      <c r="E195" s="362"/>
      <c r="F195" s="351"/>
      <c r="G195" s="351"/>
      <c r="H195" s="351"/>
      <c r="I195" s="351"/>
      <c r="J195" s="255" t="s">
        <v>1889</v>
      </c>
      <c r="K195" s="177"/>
      <c r="L195" s="177"/>
      <c r="M195" s="298">
        <v>8.9</v>
      </c>
      <c r="N195" s="351"/>
      <c r="O195" s="329"/>
      <c r="P195" s="344"/>
      <c r="Q195" s="345"/>
      <c r="R195" s="345"/>
      <c r="S195" s="345"/>
      <c r="T195" s="345"/>
      <c r="U195" s="345"/>
      <c r="V195" s="345"/>
      <c r="W195" s="345"/>
      <c r="X195" s="345"/>
      <c r="Y195" s="345"/>
      <c r="Z195" s="345"/>
      <c r="AA195" s="345"/>
      <c r="AB195" s="346"/>
    </row>
    <row r="196" spans="2:28" s="18" customFormat="1" ht="15" customHeight="1" x14ac:dyDescent="0.35">
      <c r="B196" s="388"/>
      <c r="C196" s="362"/>
      <c r="D196" s="519"/>
      <c r="E196" s="362"/>
      <c r="F196" s="351"/>
      <c r="G196" s="351"/>
      <c r="H196" s="351"/>
      <c r="I196" s="351"/>
      <c r="J196" s="255" t="s">
        <v>1890</v>
      </c>
      <c r="K196" s="177"/>
      <c r="L196" s="177"/>
      <c r="M196" s="298">
        <v>11.8</v>
      </c>
      <c r="N196" s="351"/>
      <c r="O196" s="329"/>
      <c r="P196" s="344"/>
      <c r="Q196" s="345"/>
      <c r="R196" s="345"/>
      <c r="S196" s="345"/>
      <c r="T196" s="345"/>
      <c r="U196" s="345"/>
      <c r="V196" s="345"/>
      <c r="W196" s="345"/>
      <c r="X196" s="345"/>
      <c r="Y196" s="345"/>
      <c r="Z196" s="345"/>
      <c r="AA196" s="345"/>
      <c r="AB196" s="346"/>
    </row>
    <row r="197" spans="2:28" s="18" customFormat="1" ht="15" customHeight="1" x14ac:dyDescent="0.35">
      <c r="B197" s="388"/>
      <c r="C197" s="362"/>
      <c r="D197" s="519"/>
      <c r="E197" s="362"/>
      <c r="F197" s="351"/>
      <c r="G197" s="351"/>
      <c r="H197" s="351"/>
      <c r="I197" s="351"/>
      <c r="J197" s="255" t="s">
        <v>1891</v>
      </c>
      <c r="K197" s="177"/>
      <c r="L197" s="177"/>
      <c r="M197" s="298">
        <v>15.7</v>
      </c>
      <c r="N197" s="351"/>
      <c r="O197" s="329"/>
      <c r="P197" s="344"/>
      <c r="Q197" s="345"/>
      <c r="R197" s="345"/>
      <c r="S197" s="345"/>
      <c r="T197" s="345"/>
      <c r="U197" s="345"/>
      <c r="V197" s="345"/>
      <c r="W197" s="345"/>
      <c r="X197" s="345"/>
      <c r="Y197" s="345"/>
      <c r="Z197" s="345"/>
      <c r="AA197" s="345"/>
      <c r="AB197" s="346"/>
    </row>
    <row r="198" spans="2:28" s="18" customFormat="1" ht="15" customHeight="1" x14ac:dyDescent="0.35">
      <c r="B198" s="388"/>
      <c r="C198" s="362"/>
      <c r="D198" s="519"/>
      <c r="E198" s="362"/>
      <c r="F198" s="351"/>
      <c r="G198" s="351"/>
      <c r="H198" s="351"/>
      <c r="I198" s="351"/>
      <c r="J198" s="255" t="s">
        <v>1892</v>
      </c>
      <c r="K198" s="177"/>
      <c r="L198" s="177"/>
      <c r="M198" s="298">
        <v>19</v>
      </c>
      <c r="N198" s="351"/>
      <c r="O198" s="329"/>
      <c r="P198" s="344"/>
      <c r="Q198" s="345"/>
      <c r="R198" s="345"/>
      <c r="S198" s="345"/>
      <c r="T198" s="345"/>
      <c r="U198" s="345"/>
      <c r="V198" s="345"/>
      <c r="W198" s="345"/>
      <c r="X198" s="345"/>
      <c r="Y198" s="345"/>
      <c r="Z198" s="345"/>
      <c r="AA198" s="345"/>
      <c r="AB198" s="346"/>
    </row>
    <row r="199" spans="2:28" s="18" customFormat="1" x14ac:dyDescent="0.35">
      <c r="B199" s="388"/>
      <c r="C199" s="362"/>
      <c r="D199" s="519"/>
      <c r="E199" s="362"/>
      <c r="F199" s="351"/>
      <c r="G199" s="351"/>
      <c r="H199" s="351"/>
      <c r="I199" s="351"/>
      <c r="J199" s="255" t="s">
        <v>1893</v>
      </c>
      <c r="K199" s="177"/>
      <c r="L199" s="177"/>
      <c r="M199" s="298">
        <v>22.4</v>
      </c>
      <c r="N199" s="351"/>
      <c r="O199" s="329"/>
      <c r="P199" s="344"/>
      <c r="Q199" s="345"/>
      <c r="R199" s="345"/>
      <c r="S199" s="345"/>
      <c r="T199" s="345"/>
      <c r="U199" s="345"/>
      <c r="V199" s="345"/>
      <c r="W199" s="345"/>
      <c r="X199" s="345"/>
      <c r="Y199" s="345"/>
      <c r="Z199" s="345"/>
      <c r="AA199" s="345"/>
      <c r="AB199" s="346"/>
    </row>
    <row r="200" spans="2:28" s="18" customFormat="1" x14ac:dyDescent="0.35">
      <c r="B200" s="388"/>
      <c r="C200" s="362"/>
      <c r="D200" s="519"/>
      <c r="E200" s="362"/>
      <c r="F200" s="351"/>
      <c r="G200" s="351"/>
      <c r="H200" s="351"/>
      <c r="I200" s="351"/>
      <c r="J200" s="255" t="s">
        <v>1894</v>
      </c>
      <c r="K200" s="177"/>
      <c r="L200" s="177"/>
      <c r="M200" s="298">
        <v>28</v>
      </c>
      <c r="N200" s="351"/>
      <c r="O200" s="329"/>
      <c r="P200" s="344"/>
      <c r="Q200" s="345"/>
      <c r="R200" s="345"/>
      <c r="S200" s="345"/>
      <c r="T200" s="345"/>
      <c r="U200" s="345"/>
      <c r="V200" s="345"/>
      <c r="W200" s="345"/>
      <c r="X200" s="345"/>
      <c r="Y200" s="345"/>
      <c r="Z200" s="345"/>
      <c r="AA200" s="345"/>
      <c r="AB200" s="346"/>
    </row>
    <row r="201" spans="2:28" s="18" customFormat="1" x14ac:dyDescent="0.35">
      <c r="B201" s="388"/>
      <c r="C201" s="362"/>
      <c r="D201" s="519"/>
      <c r="E201" s="362"/>
      <c r="F201" s="351"/>
      <c r="G201" s="351"/>
      <c r="H201" s="351"/>
      <c r="I201" s="351"/>
      <c r="J201" s="255" t="s">
        <v>1895</v>
      </c>
      <c r="K201" s="177"/>
      <c r="L201" s="177"/>
      <c r="M201" s="298">
        <v>34.299999999999997</v>
      </c>
      <c r="N201" s="351"/>
      <c r="O201" s="329"/>
      <c r="P201" s="344"/>
      <c r="Q201" s="345"/>
      <c r="R201" s="345"/>
      <c r="S201" s="345"/>
      <c r="T201" s="345"/>
      <c r="U201" s="345"/>
      <c r="V201" s="345"/>
      <c r="W201" s="345"/>
      <c r="X201" s="345"/>
      <c r="Y201" s="345"/>
      <c r="Z201" s="345"/>
      <c r="AA201" s="345"/>
      <c r="AB201" s="346"/>
    </row>
    <row r="202" spans="2:28" s="18" customFormat="1" ht="15" customHeight="1" x14ac:dyDescent="0.35">
      <c r="B202" s="388"/>
      <c r="C202" s="362"/>
      <c r="D202" s="519"/>
      <c r="E202" s="362"/>
      <c r="F202" s="351"/>
      <c r="G202" s="351"/>
      <c r="H202" s="351"/>
      <c r="I202" s="351"/>
      <c r="J202" s="255" t="s">
        <v>1896</v>
      </c>
      <c r="K202" s="177"/>
      <c r="L202" s="177"/>
      <c r="M202" s="298">
        <v>40.200000000000003</v>
      </c>
      <c r="N202" s="351"/>
      <c r="O202" s="329"/>
      <c r="P202" s="344"/>
      <c r="Q202" s="345"/>
      <c r="R202" s="345"/>
      <c r="S202" s="345"/>
      <c r="T202" s="345"/>
      <c r="U202" s="345"/>
      <c r="V202" s="345"/>
      <c r="W202" s="345"/>
      <c r="X202" s="345"/>
      <c r="Y202" s="345"/>
      <c r="Z202" s="345"/>
      <c r="AA202" s="345"/>
      <c r="AB202" s="346"/>
    </row>
    <row r="203" spans="2:28" s="18" customFormat="1" ht="15" customHeight="1" x14ac:dyDescent="0.35">
      <c r="B203" s="388"/>
      <c r="C203" s="362"/>
      <c r="D203" s="519"/>
      <c r="E203" s="362"/>
      <c r="F203" s="351"/>
      <c r="G203" s="351"/>
      <c r="H203" s="351"/>
      <c r="I203" s="351"/>
      <c r="J203" s="255" t="s">
        <v>1897</v>
      </c>
      <c r="K203" s="177"/>
      <c r="L203" s="177"/>
      <c r="M203" s="298">
        <v>53.6</v>
      </c>
      <c r="N203" s="351"/>
      <c r="O203" s="329"/>
      <c r="P203" s="344"/>
      <c r="Q203" s="345"/>
      <c r="R203" s="345"/>
      <c r="S203" s="345"/>
      <c r="T203" s="345"/>
      <c r="U203" s="345"/>
      <c r="V203" s="345"/>
      <c r="W203" s="345"/>
      <c r="X203" s="345"/>
      <c r="Y203" s="345"/>
      <c r="Z203" s="345"/>
      <c r="AA203" s="345"/>
      <c r="AB203" s="346"/>
    </row>
    <row r="204" spans="2:28" s="18" customFormat="1" ht="15" customHeight="1" x14ac:dyDescent="0.35">
      <c r="B204" s="388"/>
      <c r="C204" s="362"/>
      <c r="D204" s="519" t="s">
        <v>1898</v>
      </c>
      <c r="E204" s="362"/>
      <c r="F204" s="351"/>
      <c r="G204" s="351"/>
      <c r="H204" s="351"/>
      <c r="I204" s="351"/>
      <c r="J204" s="255" t="s">
        <v>1899</v>
      </c>
      <c r="K204" s="177"/>
      <c r="L204" s="177"/>
      <c r="M204" s="298">
        <v>6.1</v>
      </c>
      <c r="N204" s="351"/>
      <c r="O204" s="329"/>
      <c r="P204" s="344"/>
      <c r="Q204" s="345"/>
      <c r="R204" s="345"/>
      <c r="S204" s="345"/>
      <c r="T204" s="345"/>
      <c r="U204" s="345"/>
      <c r="V204" s="345"/>
      <c r="W204" s="345"/>
      <c r="X204" s="345"/>
      <c r="Y204" s="345"/>
      <c r="Z204" s="345"/>
      <c r="AA204" s="345"/>
      <c r="AB204" s="346"/>
    </row>
    <row r="205" spans="2:28" s="18" customFormat="1" ht="15" customHeight="1" x14ac:dyDescent="0.35">
      <c r="B205" s="388"/>
      <c r="C205" s="362"/>
      <c r="D205" s="519"/>
      <c r="E205" s="362"/>
      <c r="F205" s="351"/>
      <c r="G205" s="351"/>
      <c r="H205" s="351"/>
      <c r="I205" s="351"/>
      <c r="J205" s="255" t="s">
        <v>1900</v>
      </c>
      <c r="K205" s="177"/>
      <c r="L205" s="177"/>
      <c r="M205" s="298">
        <v>6.8</v>
      </c>
      <c r="N205" s="351"/>
      <c r="O205" s="329"/>
      <c r="P205" s="344"/>
      <c r="Q205" s="345"/>
      <c r="R205" s="345"/>
      <c r="S205" s="345"/>
      <c r="T205" s="345"/>
      <c r="U205" s="345"/>
      <c r="V205" s="345"/>
      <c r="W205" s="345"/>
      <c r="X205" s="345"/>
      <c r="Y205" s="345"/>
      <c r="Z205" s="345"/>
      <c r="AA205" s="345"/>
      <c r="AB205" s="346"/>
    </row>
    <row r="206" spans="2:28" s="18" customFormat="1" x14ac:dyDescent="0.35">
      <c r="B206" s="388"/>
      <c r="C206" s="362"/>
      <c r="D206" s="519"/>
      <c r="E206" s="362"/>
      <c r="F206" s="351"/>
      <c r="G206" s="351"/>
      <c r="H206" s="351"/>
      <c r="I206" s="351"/>
      <c r="J206" s="255" t="s">
        <v>1901</v>
      </c>
      <c r="K206" s="177"/>
      <c r="L206" s="177"/>
      <c r="M206" s="298">
        <v>8.1999999999999993</v>
      </c>
      <c r="N206" s="351"/>
      <c r="O206" s="329"/>
      <c r="P206" s="344"/>
      <c r="Q206" s="345"/>
      <c r="R206" s="345"/>
      <c r="S206" s="345"/>
      <c r="T206" s="345"/>
      <c r="U206" s="345"/>
      <c r="V206" s="345"/>
      <c r="W206" s="345"/>
      <c r="X206" s="345"/>
      <c r="Y206" s="345"/>
      <c r="Z206" s="345"/>
      <c r="AA206" s="345"/>
      <c r="AB206" s="346"/>
    </row>
    <row r="207" spans="2:28" s="18" customFormat="1" x14ac:dyDescent="0.35">
      <c r="B207" s="388"/>
      <c r="C207" s="362"/>
      <c r="D207" s="519"/>
      <c r="E207" s="362"/>
      <c r="F207" s="351"/>
      <c r="G207" s="351"/>
      <c r="H207" s="351"/>
      <c r="I207" s="351"/>
      <c r="J207" s="255" t="s">
        <v>1902</v>
      </c>
      <c r="K207" s="177"/>
      <c r="L207" s="177"/>
      <c r="M207" s="298">
        <v>13.2</v>
      </c>
      <c r="N207" s="351"/>
      <c r="O207" s="329"/>
      <c r="P207" s="344"/>
      <c r="Q207" s="345"/>
      <c r="R207" s="345"/>
      <c r="S207" s="345"/>
      <c r="T207" s="345"/>
      <c r="U207" s="345"/>
      <c r="V207" s="345"/>
      <c r="W207" s="345"/>
      <c r="X207" s="345"/>
      <c r="Y207" s="345"/>
      <c r="Z207" s="345"/>
      <c r="AA207" s="345"/>
      <c r="AB207" s="346"/>
    </row>
    <row r="208" spans="2:28" s="18" customFormat="1" ht="15" customHeight="1" x14ac:dyDescent="0.35">
      <c r="B208" s="388"/>
      <c r="C208" s="362"/>
      <c r="D208" s="519" t="s">
        <v>1903</v>
      </c>
      <c r="E208" s="362"/>
      <c r="F208" s="351"/>
      <c r="G208" s="351"/>
      <c r="H208" s="351"/>
      <c r="I208" s="351"/>
      <c r="J208" s="255" t="s">
        <v>1899</v>
      </c>
      <c r="K208" s="177"/>
      <c r="L208" s="177"/>
      <c r="M208" s="298">
        <v>6.1</v>
      </c>
      <c r="N208" s="351"/>
      <c r="O208" s="329"/>
      <c r="P208" s="344"/>
      <c r="Q208" s="345"/>
      <c r="R208" s="345"/>
      <c r="S208" s="345"/>
      <c r="T208" s="345"/>
      <c r="U208" s="345"/>
      <c r="V208" s="345"/>
      <c r="W208" s="345"/>
      <c r="X208" s="345"/>
      <c r="Y208" s="345"/>
      <c r="Z208" s="345"/>
      <c r="AA208" s="345"/>
      <c r="AB208" s="346"/>
    </row>
    <row r="209" spans="2:28" s="18" customFormat="1" ht="15" customHeight="1" x14ac:dyDescent="0.35">
      <c r="B209" s="388"/>
      <c r="C209" s="362"/>
      <c r="D209" s="519"/>
      <c r="E209" s="362"/>
      <c r="F209" s="351"/>
      <c r="G209" s="351"/>
      <c r="H209" s="351"/>
      <c r="I209" s="351"/>
      <c r="J209" s="255" t="s">
        <v>1900</v>
      </c>
      <c r="K209" s="177"/>
      <c r="L209" s="177"/>
      <c r="M209" s="298">
        <v>6.8</v>
      </c>
      <c r="N209" s="351"/>
      <c r="O209" s="329"/>
      <c r="P209" s="344"/>
      <c r="Q209" s="345"/>
      <c r="R209" s="345"/>
      <c r="S209" s="345"/>
      <c r="T209" s="345"/>
      <c r="U209" s="345"/>
      <c r="V209" s="345"/>
      <c r="W209" s="345"/>
      <c r="X209" s="345"/>
      <c r="Y209" s="345"/>
      <c r="Z209" s="345"/>
      <c r="AA209" s="345"/>
      <c r="AB209" s="346"/>
    </row>
    <row r="210" spans="2:28" s="18" customFormat="1" ht="15" customHeight="1" x14ac:dyDescent="0.35">
      <c r="B210" s="388"/>
      <c r="C210" s="362"/>
      <c r="D210" s="519"/>
      <c r="E210" s="362"/>
      <c r="F210" s="351"/>
      <c r="G210" s="351"/>
      <c r="H210" s="351"/>
      <c r="I210" s="351"/>
      <c r="J210" s="255" t="s">
        <v>1901</v>
      </c>
      <c r="K210" s="177"/>
      <c r="L210" s="177"/>
      <c r="M210" s="298">
        <v>8.1999999999999993</v>
      </c>
      <c r="N210" s="351"/>
      <c r="O210" s="329"/>
      <c r="P210" s="344"/>
      <c r="Q210" s="345"/>
      <c r="R210" s="345"/>
      <c r="S210" s="345"/>
      <c r="T210" s="345"/>
      <c r="U210" s="345"/>
      <c r="V210" s="345"/>
      <c r="W210" s="345"/>
      <c r="X210" s="345"/>
      <c r="Y210" s="345"/>
      <c r="Z210" s="345"/>
      <c r="AA210" s="345"/>
      <c r="AB210" s="346"/>
    </row>
    <row r="211" spans="2:28" s="18" customFormat="1" ht="15" customHeight="1" x14ac:dyDescent="0.35">
      <c r="B211" s="388"/>
      <c r="C211" s="362"/>
      <c r="D211" s="294" t="s">
        <v>1916</v>
      </c>
      <c r="E211" s="362"/>
      <c r="F211" s="351"/>
      <c r="G211" s="351"/>
      <c r="H211" s="351"/>
      <c r="I211" s="351"/>
      <c r="J211" s="255" t="s">
        <v>1905</v>
      </c>
      <c r="K211" s="177"/>
      <c r="L211" s="177"/>
      <c r="M211" s="298">
        <v>14.8</v>
      </c>
      <c r="N211" s="351"/>
      <c r="O211" s="329"/>
      <c r="P211" s="344"/>
      <c r="Q211" s="345"/>
      <c r="R211" s="345"/>
      <c r="S211" s="345"/>
      <c r="T211" s="345"/>
      <c r="U211" s="345"/>
      <c r="V211" s="345"/>
      <c r="W211" s="345"/>
      <c r="X211" s="345"/>
      <c r="Y211" s="345"/>
      <c r="Z211" s="345"/>
      <c r="AA211" s="345"/>
      <c r="AB211" s="346"/>
    </row>
    <row r="212" spans="2:28" s="18" customFormat="1" ht="15" customHeight="1" x14ac:dyDescent="0.35">
      <c r="B212" s="388"/>
      <c r="C212" s="362"/>
      <c r="D212" s="520" t="s">
        <v>1906</v>
      </c>
      <c r="E212" s="362"/>
      <c r="F212" s="351"/>
      <c r="G212" s="351"/>
      <c r="H212" s="351"/>
      <c r="I212" s="351"/>
      <c r="J212" s="255" t="s">
        <v>1899</v>
      </c>
      <c r="K212" s="177"/>
      <c r="L212" s="177"/>
      <c r="M212" s="298">
        <v>6.1</v>
      </c>
      <c r="N212" s="351"/>
      <c r="O212" s="329"/>
      <c r="P212" s="344"/>
      <c r="Q212" s="345"/>
      <c r="R212" s="345"/>
      <c r="S212" s="345"/>
      <c r="T212" s="345"/>
      <c r="U212" s="345"/>
      <c r="V212" s="345"/>
      <c r="W212" s="345"/>
      <c r="X212" s="345"/>
      <c r="Y212" s="345"/>
      <c r="Z212" s="345"/>
      <c r="AA212" s="345"/>
      <c r="AB212" s="346"/>
    </row>
    <row r="213" spans="2:28" s="18" customFormat="1" ht="15" customHeight="1" x14ac:dyDescent="0.35">
      <c r="B213" s="388"/>
      <c r="C213" s="362"/>
      <c r="D213" s="520"/>
      <c r="E213" s="362"/>
      <c r="F213" s="351"/>
      <c r="G213" s="351"/>
      <c r="H213" s="351"/>
      <c r="I213" s="351"/>
      <c r="J213" s="255" t="s">
        <v>1907</v>
      </c>
      <c r="K213" s="177"/>
      <c r="L213" s="177"/>
      <c r="M213" s="298">
        <v>8.4</v>
      </c>
      <c r="N213" s="351"/>
      <c r="O213" s="329"/>
      <c r="P213" s="344"/>
      <c r="Q213" s="345"/>
      <c r="R213" s="345"/>
      <c r="S213" s="345"/>
      <c r="T213" s="345"/>
      <c r="U213" s="345"/>
      <c r="V213" s="345"/>
      <c r="W213" s="345"/>
      <c r="X213" s="345"/>
      <c r="Y213" s="345"/>
      <c r="Z213" s="345"/>
      <c r="AA213" s="345"/>
      <c r="AB213" s="346"/>
    </row>
    <row r="214" spans="2:28" s="18" customFormat="1" ht="15" customHeight="1" x14ac:dyDescent="0.35">
      <c r="B214" s="388"/>
      <c r="C214" s="362"/>
      <c r="D214" s="519" t="s">
        <v>1908</v>
      </c>
      <c r="E214" s="362"/>
      <c r="F214" s="351"/>
      <c r="G214" s="351"/>
      <c r="H214" s="351"/>
      <c r="I214" s="351"/>
      <c r="J214" s="255" t="s">
        <v>1909</v>
      </c>
      <c r="K214" s="177"/>
      <c r="L214" s="177"/>
      <c r="M214" s="298">
        <v>3.6</v>
      </c>
      <c r="N214" s="351"/>
      <c r="O214" s="329"/>
      <c r="P214" s="344"/>
      <c r="Q214" s="345"/>
      <c r="R214" s="345"/>
      <c r="S214" s="345"/>
      <c r="T214" s="345"/>
      <c r="U214" s="345"/>
      <c r="V214" s="345"/>
      <c r="W214" s="345"/>
      <c r="X214" s="345"/>
      <c r="Y214" s="345"/>
      <c r="Z214" s="345"/>
      <c r="AA214" s="345"/>
      <c r="AB214" s="346"/>
    </row>
    <row r="215" spans="2:28" s="18" customFormat="1" ht="15" customHeight="1" x14ac:dyDescent="0.35">
      <c r="B215" s="388"/>
      <c r="C215" s="362"/>
      <c r="D215" s="519"/>
      <c r="E215" s="362"/>
      <c r="F215" s="351"/>
      <c r="G215" s="351"/>
      <c r="H215" s="351"/>
      <c r="I215" s="351"/>
      <c r="J215" s="255" t="s">
        <v>1910</v>
      </c>
      <c r="K215" s="177"/>
      <c r="L215" s="177"/>
      <c r="M215" s="298">
        <v>5</v>
      </c>
      <c r="N215" s="351"/>
      <c r="O215" s="329"/>
      <c r="P215" s="344"/>
      <c r="Q215" s="345"/>
      <c r="R215" s="345"/>
      <c r="S215" s="345"/>
      <c r="T215" s="345"/>
      <c r="U215" s="345"/>
      <c r="V215" s="345"/>
      <c r="W215" s="345"/>
      <c r="X215" s="345"/>
      <c r="Y215" s="345"/>
      <c r="Z215" s="345"/>
      <c r="AA215" s="345"/>
      <c r="AB215" s="346"/>
    </row>
    <row r="216" spans="2:28" s="18" customFormat="1" ht="15" customHeight="1" x14ac:dyDescent="0.35">
      <c r="B216" s="388"/>
      <c r="C216" s="362" t="s">
        <v>1911</v>
      </c>
      <c r="D216" s="519" t="s">
        <v>1912</v>
      </c>
      <c r="E216" s="362"/>
      <c r="F216" s="351"/>
      <c r="G216" s="351"/>
      <c r="H216" s="351"/>
      <c r="I216" s="351"/>
      <c r="J216" s="255" t="s">
        <v>1816</v>
      </c>
      <c r="K216" s="177"/>
      <c r="L216" s="177"/>
      <c r="M216" s="298">
        <v>3.5</v>
      </c>
      <c r="N216" s="351"/>
      <c r="O216" s="329"/>
      <c r="P216" s="344"/>
      <c r="Q216" s="345"/>
      <c r="R216" s="345"/>
      <c r="S216" s="345"/>
      <c r="T216" s="345"/>
      <c r="U216" s="345"/>
      <c r="V216" s="345"/>
      <c r="W216" s="345"/>
      <c r="X216" s="345"/>
      <c r="Y216" s="345"/>
      <c r="Z216" s="345"/>
      <c r="AA216" s="345"/>
      <c r="AB216" s="346"/>
    </row>
    <row r="217" spans="2:28" s="18" customFormat="1" ht="15" customHeight="1" x14ac:dyDescent="0.35">
      <c r="B217" s="388"/>
      <c r="C217" s="362"/>
      <c r="D217" s="519"/>
      <c r="E217" s="362"/>
      <c r="F217" s="351"/>
      <c r="G217" s="351"/>
      <c r="H217" s="351"/>
      <c r="I217" s="351"/>
      <c r="J217" s="255" t="s">
        <v>1818</v>
      </c>
      <c r="K217" s="177"/>
      <c r="L217" s="177"/>
      <c r="M217" s="298">
        <v>6.6</v>
      </c>
      <c r="N217" s="351"/>
      <c r="O217" s="329"/>
      <c r="P217" s="344"/>
      <c r="Q217" s="345"/>
      <c r="R217" s="345"/>
      <c r="S217" s="345"/>
      <c r="T217" s="345"/>
      <c r="U217" s="345"/>
      <c r="V217" s="345"/>
      <c r="W217" s="345"/>
      <c r="X217" s="345"/>
      <c r="Y217" s="345"/>
      <c r="Z217" s="345"/>
      <c r="AA217" s="345"/>
      <c r="AB217" s="346"/>
    </row>
    <row r="218" spans="2:28" s="18" customFormat="1" ht="15" customHeight="1" x14ac:dyDescent="0.35">
      <c r="B218" s="388"/>
      <c r="C218" s="362"/>
      <c r="D218" s="519"/>
      <c r="E218" s="362"/>
      <c r="F218" s="351"/>
      <c r="G218" s="351"/>
      <c r="H218" s="351"/>
      <c r="I218" s="351"/>
      <c r="J218" s="255" t="s">
        <v>1819</v>
      </c>
      <c r="K218" s="177"/>
      <c r="L218" s="177"/>
      <c r="M218" s="298">
        <v>11.2</v>
      </c>
      <c r="N218" s="351"/>
      <c r="O218" s="329"/>
      <c r="P218" s="344"/>
      <c r="Q218" s="345"/>
      <c r="R218" s="345"/>
      <c r="S218" s="345"/>
      <c r="T218" s="345"/>
      <c r="U218" s="345"/>
      <c r="V218" s="345"/>
      <c r="W218" s="345"/>
      <c r="X218" s="345"/>
      <c r="Y218" s="345"/>
      <c r="Z218" s="345"/>
      <c r="AA218" s="345"/>
      <c r="AB218" s="346"/>
    </row>
    <row r="219" spans="2:28" s="18" customFormat="1" ht="15" customHeight="1" x14ac:dyDescent="0.35">
      <c r="B219" s="388"/>
      <c r="C219" s="362"/>
      <c r="D219" s="519"/>
      <c r="E219" s="362"/>
      <c r="F219" s="351"/>
      <c r="G219" s="351"/>
      <c r="H219" s="351"/>
      <c r="I219" s="351"/>
      <c r="J219" s="255" t="s">
        <v>1820</v>
      </c>
      <c r="K219" s="177"/>
      <c r="L219" s="177"/>
      <c r="M219" s="298">
        <v>15.9</v>
      </c>
      <c r="N219" s="351"/>
      <c r="O219" s="329"/>
      <c r="P219" s="344"/>
      <c r="Q219" s="345"/>
      <c r="R219" s="345"/>
      <c r="S219" s="345"/>
      <c r="T219" s="345"/>
      <c r="U219" s="345"/>
      <c r="V219" s="345"/>
      <c r="W219" s="345"/>
      <c r="X219" s="345"/>
      <c r="Y219" s="345"/>
      <c r="Z219" s="345"/>
      <c r="AA219" s="345"/>
      <c r="AB219" s="346"/>
    </row>
    <row r="220" spans="2:28" s="18" customFormat="1" ht="15" customHeight="1" x14ac:dyDescent="0.35">
      <c r="B220" s="388"/>
      <c r="C220" s="362"/>
      <c r="D220" s="519"/>
      <c r="E220" s="362"/>
      <c r="F220" s="351"/>
      <c r="G220" s="351"/>
      <c r="H220" s="351"/>
      <c r="I220" s="351"/>
      <c r="J220" s="255" t="s">
        <v>1821</v>
      </c>
      <c r="K220" s="177"/>
      <c r="L220" s="177"/>
      <c r="M220" s="298">
        <v>25.6</v>
      </c>
      <c r="N220" s="351"/>
      <c r="O220" s="329"/>
      <c r="P220" s="344"/>
      <c r="Q220" s="345"/>
      <c r="R220" s="345"/>
      <c r="S220" s="345"/>
      <c r="T220" s="345"/>
      <c r="U220" s="345"/>
      <c r="V220" s="345"/>
      <c r="W220" s="345"/>
      <c r="X220" s="345"/>
      <c r="Y220" s="345"/>
      <c r="Z220" s="345"/>
      <c r="AA220" s="345"/>
      <c r="AB220" s="346"/>
    </row>
    <row r="221" spans="2:28" s="18" customFormat="1" ht="15" customHeight="1" x14ac:dyDescent="0.35">
      <c r="B221" s="388"/>
      <c r="C221" s="362" t="s">
        <v>1959</v>
      </c>
      <c r="D221" s="362" t="s">
        <v>1860</v>
      </c>
      <c r="E221" s="362"/>
      <c r="F221" s="351"/>
      <c r="G221" s="351"/>
      <c r="H221" s="351" t="s">
        <v>1962</v>
      </c>
      <c r="I221" s="351" t="s">
        <v>1815</v>
      </c>
      <c r="J221" s="255" t="s">
        <v>1862</v>
      </c>
      <c r="K221" s="177"/>
      <c r="L221" s="177"/>
      <c r="M221" s="298">
        <v>5</v>
      </c>
      <c r="N221" s="351"/>
      <c r="O221" s="329"/>
      <c r="P221" s="344"/>
      <c r="Q221" s="345"/>
      <c r="R221" s="345"/>
      <c r="S221" s="345"/>
      <c r="T221" s="345"/>
      <c r="U221" s="345"/>
      <c r="V221" s="345"/>
      <c r="W221" s="345"/>
      <c r="X221" s="345"/>
      <c r="Y221" s="345"/>
      <c r="Z221" s="345"/>
      <c r="AA221" s="345"/>
      <c r="AB221" s="346"/>
    </row>
    <row r="222" spans="2:28" s="18" customFormat="1" ht="15" customHeight="1" x14ac:dyDescent="0.35">
      <c r="B222" s="388"/>
      <c r="C222" s="362"/>
      <c r="D222" s="362"/>
      <c r="E222" s="362"/>
      <c r="F222" s="351"/>
      <c r="G222" s="351"/>
      <c r="H222" s="351"/>
      <c r="I222" s="351"/>
      <c r="J222" s="255" t="s">
        <v>1864</v>
      </c>
      <c r="K222" s="177"/>
      <c r="L222" s="177"/>
      <c r="M222" s="298">
        <v>8.9</v>
      </c>
      <c r="N222" s="351"/>
      <c r="O222" s="329"/>
      <c r="P222" s="344"/>
      <c r="Q222" s="345"/>
      <c r="R222" s="345"/>
      <c r="S222" s="345"/>
      <c r="T222" s="345"/>
      <c r="U222" s="345"/>
      <c r="V222" s="345"/>
      <c r="W222" s="345"/>
      <c r="X222" s="345"/>
      <c r="Y222" s="345"/>
      <c r="Z222" s="345"/>
      <c r="AA222" s="345"/>
      <c r="AB222" s="346"/>
    </row>
    <row r="223" spans="2:28" s="18" customFormat="1" ht="15" customHeight="1" x14ac:dyDescent="0.35">
      <c r="B223" s="388"/>
      <c r="C223" s="362"/>
      <c r="D223" s="362"/>
      <c r="E223" s="362"/>
      <c r="F223" s="351"/>
      <c r="G223" s="351"/>
      <c r="H223" s="351"/>
      <c r="I223" s="351"/>
      <c r="J223" s="255" t="s">
        <v>1865</v>
      </c>
      <c r="K223" s="177"/>
      <c r="L223" s="177"/>
      <c r="M223" s="298">
        <v>13.6</v>
      </c>
      <c r="N223" s="351"/>
      <c r="O223" s="329"/>
      <c r="P223" s="344"/>
      <c r="Q223" s="345"/>
      <c r="R223" s="345"/>
      <c r="S223" s="345"/>
      <c r="T223" s="345"/>
      <c r="U223" s="345"/>
      <c r="V223" s="345"/>
      <c r="W223" s="345"/>
      <c r="X223" s="345"/>
      <c r="Y223" s="345"/>
      <c r="Z223" s="345"/>
      <c r="AA223" s="345"/>
      <c r="AB223" s="346"/>
    </row>
    <row r="224" spans="2:28" s="18" customFormat="1" ht="15" customHeight="1" x14ac:dyDescent="0.35">
      <c r="B224" s="388"/>
      <c r="C224" s="362"/>
      <c r="D224" s="362"/>
      <c r="E224" s="362"/>
      <c r="F224" s="351"/>
      <c r="G224" s="351"/>
      <c r="H224" s="351"/>
      <c r="I224" s="351"/>
      <c r="J224" s="255" t="s">
        <v>1866</v>
      </c>
      <c r="K224" s="177"/>
      <c r="L224" s="177"/>
      <c r="M224" s="298">
        <v>19.3</v>
      </c>
      <c r="N224" s="351"/>
      <c r="O224" s="329"/>
      <c r="P224" s="344"/>
      <c r="Q224" s="345"/>
      <c r="R224" s="345"/>
      <c r="S224" s="345"/>
      <c r="T224" s="345"/>
      <c r="U224" s="345"/>
      <c r="V224" s="345"/>
      <c r="W224" s="345"/>
      <c r="X224" s="345"/>
      <c r="Y224" s="345"/>
      <c r="Z224" s="345"/>
      <c r="AA224" s="345"/>
      <c r="AB224" s="346"/>
    </row>
    <row r="225" spans="2:28" s="18" customFormat="1" ht="15" customHeight="1" x14ac:dyDescent="0.35">
      <c r="B225" s="388"/>
      <c r="C225" s="362"/>
      <c r="D225" s="362"/>
      <c r="E225" s="362"/>
      <c r="F225" s="351"/>
      <c r="G225" s="351"/>
      <c r="H225" s="351"/>
      <c r="I225" s="351"/>
      <c r="J225" s="255" t="s">
        <v>1867</v>
      </c>
      <c r="K225" s="177"/>
      <c r="L225" s="177"/>
      <c r="M225" s="298">
        <v>25.7</v>
      </c>
      <c r="N225" s="351"/>
      <c r="O225" s="329"/>
      <c r="P225" s="344"/>
      <c r="Q225" s="345"/>
      <c r="R225" s="345"/>
      <c r="S225" s="345"/>
      <c r="T225" s="345"/>
      <c r="U225" s="345"/>
      <c r="V225" s="345"/>
      <c r="W225" s="345"/>
      <c r="X225" s="345"/>
      <c r="Y225" s="345"/>
      <c r="Z225" s="345"/>
      <c r="AA225" s="345"/>
      <c r="AB225" s="346"/>
    </row>
    <row r="226" spans="2:28" s="18" customFormat="1" ht="15" customHeight="1" x14ac:dyDescent="0.35">
      <c r="B226" s="388"/>
      <c r="C226" s="362"/>
      <c r="D226" s="362"/>
      <c r="E226" s="362"/>
      <c r="F226" s="351"/>
      <c r="G226" s="351"/>
      <c r="H226" s="351"/>
      <c r="I226" s="351"/>
      <c r="J226" s="255" t="s">
        <v>1868</v>
      </c>
      <c r="K226" s="177"/>
      <c r="L226" s="177"/>
      <c r="M226" s="298">
        <v>32.5</v>
      </c>
      <c r="N226" s="351"/>
      <c r="O226" s="329"/>
      <c r="P226" s="344"/>
      <c r="Q226" s="345"/>
      <c r="R226" s="345"/>
      <c r="S226" s="345"/>
      <c r="T226" s="345"/>
      <c r="U226" s="345"/>
      <c r="V226" s="345"/>
      <c r="W226" s="345"/>
      <c r="X226" s="345"/>
      <c r="Y226" s="345"/>
      <c r="Z226" s="345"/>
      <c r="AA226" s="345"/>
      <c r="AB226" s="346"/>
    </row>
    <row r="227" spans="2:28" s="18" customFormat="1" ht="15" customHeight="1" x14ac:dyDescent="0.35">
      <c r="B227" s="388"/>
      <c r="C227" s="362"/>
      <c r="D227" s="362"/>
      <c r="E227" s="362"/>
      <c r="F227" s="351"/>
      <c r="G227" s="351"/>
      <c r="H227" s="351"/>
      <c r="I227" s="351"/>
      <c r="J227" s="255" t="s">
        <v>1869</v>
      </c>
      <c r="K227" s="177"/>
      <c r="L227" s="177"/>
      <c r="M227" s="298">
        <v>39.6</v>
      </c>
      <c r="N227" s="351"/>
      <c r="O227" s="329"/>
      <c r="P227" s="344"/>
      <c r="Q227" s="345"/>
      <c r="R227" s="345"/>
      <c r="S227" s="345"/>
      <c r="T227" s="345"/>
      <c r="U227" s="345"/>
      <c r="V227" s="345"/>
      <c r="W227" s="345"/>
      <c r="X227" s="345"/>
      <c r="Y227" s="345"/>
      <c r="Z227" s="345"/>
      <c r="AA227" s="345"/>
      <c r="AB227" s="346"/>
    </row>
    <row r="228" spans="2:28" s="18" customFormat="1" ht="15" customHeight="1" x14ac:dyDescent="0.35">
      <c r="B228" s="388"/>
      <c r="C228" s="362"/>
      <c r="D228" s="362" t="s">
        <v>1870</v>
      </c>
      <c r="E228" s="362"/>
      <c r="F228" s="351"/>
      <c r="G228" s="351"/>
      <c r="H228" s="351"/>
      <c r="I228" s="351"/>
      <c r="J228" s="255" t="s">
        <v>1871</v>
      </c>
      <c r="K228" s="177"/>
      <c r="L228" s="177"/>
      <c r="M228" s="298">
        <v>2.1</v>
      </c>
      <c r="N228" s="351"/>
      <c r="O228" s="329"/>
      <c r="P228" s="344"/>
      <c r="Q228" s="345"/>
      <c r="R228" s="345"/>
      <c r="S228" s="345"/>
      <c r="T228" s="345"/>
      <c r="U228" s="345"/>
      <c r="V228" s="345"/>
      <c r="W228" s="345"/>
      <c r="X228" s="345"/>
      <c r="Y228" s="345"/>
      <c r="Z228" s="345"/>
      <c r="AA228" s="345"/>
      <c r="AB228" s="346"/>
    </row>
    <row r="229" spans="2:28" s="18" customFormat="1" ht="15" customHeight="1" x14ac:dyDescent="0.35">
      <c r="B229" s="388"/>
      <c r="C229" s="362"/>
      <c r="D229" s="362"/>
      <c r="E229" s="362"/>
      <c r="F229" s="351"/>
      <c r="G229" s="351"/>
      <c r="H229" s="351"/>
      <c r="I229" s="351"/>
      <c r="J229" s="255" t="s">
        <v>1872</v>
      </c>
      <c r="K229" s="177"/>
      <c r="L229" s="177"/>
      <c r="M229" s="298">
        <v>3.3</v>
      </c>
      <c r="N229" s="351"/>
      <c r="O229" s="329"/>
      <c r="P229" s="344"/>
      <c r="Q229" s="345"/>
      <c r="R229" s="345"/>
      <c r="S229" s="345"/>
      <c r="T229" s="345"/>
      <c r="U229" s="345"/>
      <c r="V229" s="345"/>
      <c r="W229" s="345"/>
      <c r="X229" s="345"/>
      <c r="Y229" s="345"/>
      <c r="Z229" s="345"/>
      <c r="AA229" s="345"/>
      <c r="AB229" s="346"/>
    </row>
    <row r="230" spans="2:28" s="18" customFormat="1" ht="15" customHeight="1" x14ac:dyDescent="0.35">
      <c r="B230" s="388"/>
      <c r="C230" s="362"/>
      <c r="D230" s="362"/>
      <c r="E230" s="362"/>
      <c r="F230" s="351"/>
      <c r="G230" s="351"/>
      <c r="H230" s="351"/>
      <c r="I230" s="351"/>
      <c r="J230" s="255" t="s">
        <v>1873</v>
      </c>
      <c r="K230" s="177"/>
      <c r="L230" s="177"/>
      <c r="M230" s="298">
        <v>4.5999999999999996</v>
      </c>
      <c r="N230" s="351"/>
      <c r="O230" s="329"/>
      <c r="P230" s="344"/>
      <c r="Q230" s="345"/>
      <c r="R230" s="345"/>
      <c r="S230" s="345"/>
      <c r="T230" s="345"/>
      <c r="U230" s="345"/>
      <c r="V230" s="345"/>
      <c r="W230" s="345"/>
      <c r="X230" s="345"/>
      <c r="Y230" s="345"/>
      <c r="Z230" s="345"/>
      <c r="AA230" s="345"/>
      <c r="AB230" s="346"/>
    </row>
    <row r="231" spans="2:28" s="18" customFormat="1" ht="15" customHeight="1" x14ac:dyDescent="0.35">
      <c r="B231" s="388"/>
      <c r="C231" s="362"/>
      <c r="D231" s="362"/>
      <c r="E231" s="362"/>
      <c r="F231" s="351"/>
      <c r="G231" s="351"/>
      <c r="H231" s="351"/>
      <c r="I231" s="351"/>
      <c r="J231" s="294" t="s">
        <v>1874</v>
      </c>
      <c r="K231" s="177"/>
      <c r="L231" s="177"/>
      <c r="M231" s="298">
        <v>8.5</v>
      </c>
      <c r="N231" s="351"/>
      <c r="O231" s="329"/>
      <c r="P231" s="344"/>
      <c r="Q231" s="345"/>
      <c r="R231" s="345"/>
      <c r="S231" s="345"/>
      <c r="T231" s="345"/>
      <c r="U231" s="345"/>
      <c r="V231" s="345"/>
      <c r="W231" s="345"/>
      <c r="X231" s="345"/>
      <c r="Y231" s="345"/>
      <c r="Z231" s="345"/>
      <c r="AA231" s="345"/>
      <c r="AB231" s="346"/>
    </row>
    <row r="232" spans="2:28" s="18" customFormat="1" ht="15" customHeight="1" x14ac:dyDescent="0.35">
      <c r="B232" s="388"/>
      <c r="C232" s="362"/>
      <c r="D232" s="362" t="s">
        <v>1875</v>
      </c>
      <c r="E232" s="362"/>
      <c r="F232" s="351"/>
      <c r="G232" s="351"/>
      <c r="H232" s="351"/>
      <c r="I232" s="351"/>
      <c r="J232" s="294" t="s">
        <v>1876</v>
      </c>
      <c r="K232" s="177"/>
      <c r="L232" s="177"/>
      <c r="M232" s="298">
        <v>1.2</v>
      </c>
      <c r="N232" s="351"/>
      <c r="O232" s="329"/>
      <c r="P232" s="344"/>
      <c r="Q232" s="345"/>
      <c r="R232" s="345"/>
      <c r="S232" s="345"/>
      <c r="T232" s="345"/>
      <c r="U232" s="345"/>
      <c r="V232" s="345"/>
      <c r="W232" s="345"/>
      <c r="X232" s="345"/>
      <c r="Y232" s="345"/>
      <c r="Z232" s="345"/>
      <c r="AA232" s="345"/>
      <c r="AB232" s="346"/>
    </row>
    <row r="233" spans="2:28" s="18" customFormat="1" ht="15" customHeight="1" x14ac:dyDescent="0.35">
      <c r="B233" s="388"/>
      <c r="C233" s="362"/>
      <c r="D233" s="362"/>
      <c r="E233" s="362"/>
      <c r="F233" s="351"/>
      <c r="G233" s="351"/>
      <c r="H233" s="351"/>
      <c r="I233" s="351"/>
      <c r="J233" s="294" t="s">
        <v>1877</v>
      </c>
      <c r="K233" s="177"/>
      <c r="L233" s="177"/>
      <c r="M233" s="298">
        <v>1.8</v>
      </c>
      <c r="N233" s="351"/>
      <c r="O233" s="329"/>
      <c r="P233" s="344"/>
      <c r="Q233" s="345"/>
      <c r="R233" s="345"/>
      <c r="S233" s="345"/>
      <c r="T233" s="345"/>
      <c r="U233" s="345"/>
      <c r="V233" s="345"/>
      <c r="W233" s="345"/>
      <c r="X233" s="345"/>
      <c r="Y233" s="345"/>
      <c r="Z233" s="345"/>
      <c r="AA233" s="345"/>
      <c r="AB233" s="346"/>
    </row>
    <row r="234" spans="2:28" s="18" customFormat="1" ht="15" customHeight="1" x14ac:dyDescent="0.35">
      <c r="B234" s="388"/>
      <c r="C234" s="362"/>
      <c r="D234" s="362"/>
      <c r="E234" s="362"/>
      <c r="F234" s="351"/>
      <c r="G234" s="351"/>
      <c r="H234" s="351"/>
      <c r="I234" s="351"/>
      <c r="J234" s="255" t="s">
        <v>1878</v>
      </c>
      <c r="K234" s="177"/>
      <c r="L234" s="177"/>
      <c r="M234" s="298">
        <v>3.5</v>
      </c>
      <c r="N234" s="351"/>
      <c r="O234" s="329"/>
      <c r="P234" s="344"/>
      <c r="Q234" s="345"/>
      <c r="R234" s="345"/>
      <c r="S234" s="345"/>
      <c r="T234" s="345"/>
      <c r="U234" s="345"/>
      <c r="V234" s="345"/>
      <c r="W234" s="345"/>
      <c r="X234" s="345"/>
      <c r="Y234" s="345"/>
      <c r="Z234" s="345"/>
      <c r="AA234" s="345"/>
      <c r="AB234" s="346"/>
    </row>
    <row r="235" spans="2:28" s="18" customFormat="1" ht="15" customHeight="1" x14ac:dyDescent="0.35">
      <c r="B235" s="388"/>
      <c r="C235" s="362"/>
      <c r="D235" s="362"/>
      <c r="E235" s="362"/>
      <c r="F235" s="351"/>
      <c r="G235" s="351"/>
      <c r="H235" s="351"/>
      <c r="I235" s="351"/>
      <c r="J235" s="255" t="s">
        <v>1879</v>
      </c>
      <c r="K235" s="177"/>
      <c r="L235" s="177"/>
      <c r="M235" s="298">
        <v>8.1</v>
      </c>
      <c r="N235" s="351"/>
      <c r="O235" s="329"/>
      <c r="P235" s="344"/>
      <c r="Q235" s="345"/>
      <c r="R235" s="345"/>
      <c r="S235" s="345"/>
      <c r="T235" s="345"/>
      <c r="U235" s="345"/>
      <c r="V235" s="345"/>
      <c r="W235" s="345"/>
      <c r="X235" s="345"/>
      <c r="Y235" s="345"/>
      <c r="Z235" s="345"/>
      <c r="AA235" s="345"/>
      <c r="AB235" s="346"/>
    </row>
    <row r="236" spans="2:28" s="18" customFormat="1" ht="15" customHeight="1" x14ac:dyDescent="0.35">
      <c r="B236" s="388"/>
      <c r="C236" s="362"/>
      <c r="D236" s="362" t="s">
        <v>1914</v>
      </c>
      <c r="E236" s="362"/>
      <c r="F236" s="351"/>
      <c r="G236" s="351"/>
      <c r="H236" s="351"/>
      <c r="I236" s="351"/>
      <c r="J236" s="255" t="s">
        <v>1871</v>
      </c>
      <c r="K236" s="177"/>
      <c r="L236" s="177"/>
      <c r="M236" s="298">
        <v>2.1</v>
      </c>
      <c r="N236" s="351"/>
      <c r="O236" s="329"/>
      <c r="P236" s="344"/>
      <c r="Q236" s="345"/>
      <c r="R236" s="345"/>
      <c r="S236" s="345"/>
      <c r="T236" s="345"/>
      <c r="U236" s="345"/>
      <c r="V236" s="345"/>
      <c r="W236" s="345"/>
      <c r="X236" s="345"/>
      <c r="Y236" s="345"/>
      <c r="Z236" s="345"/>
      <c r="AA236" s="345"/>
      <c r="AB236" s="346"/>
    </row>
    <row r="237" spans="2:28" s="18" customFormat="1" ht="15" customHeight="1" x14ac:dyDescent="0.35">
      <c r="B237" s="388"/>
      <c r="C237" s="362"/>
      <c r="D237" s="362"/>
      <c r="E237" s="362"/>
      <c r="F237" s="351"/>
      <c r="G237" s="351"/>
      <c r="H237" s="351"/>
      <c r="I237" s="351"/>
      <c r="J237" s="255" t="s">
        <v>1872</v>
      </c>
      <c r="K237" s="177"/>
      <c r="L237" s="177"/>
      <c r="M237" s="298">
        <v>3.3</v>
      </c>
      <c r="N237" s="351"/>
      <c r="O237" s="329"/>
      <c r="P237" s="344"/>
      <c r="Q237" s="345"/>
      <c r="R237" s="345"/>
      <c r="S237" s="345"/>
      <c r="T237" s="345"/>
      <c r="U237" s="345"/>
      <c r="V237" s="345"/>
      <c r="W237" s="345"/>
      <c r="X237" s="345"/>
      <c r="Y237" s="345"/>
      <c r="Z237" s="345"/>
      <c r="AA237" s="345"/>
      <c r="AB237" s="346"/>
    </row>
    <row r="238" spans="2:28" s="18" customFormat="1" ht="15" customHeight="1" x14ac:dyDescent="0.35">
      <c r="B238" s="388"/>
      <c r="C238" s="362"/>
      <c r="D238" s="362"/>
      <c r="E238" s="362"/>
      <c r="F238" s="351"/>
      <c r="G238" s="351"/>
      <c r="H238" s="351"/>
      <c r="I238" s="351"/>
      <c r="J238" s="255" t="s">
        <v>1873</v>
      </c>
      <c r="K238" s="177"/>
      <c r="L238" s="177"/>
      <c r="M238" s="298">
        <v>4.5999999999999996</v>
      </c>
      <c r="N238" s="351"/>
      <c r="O238" s="329"/>
      <c r="P238" s="344"/>
      <c r="Q238" s="345"/>
      <c r="R238" s="345"/>
      <c r="S238" s="345"/>
      <c r="T238" s="345"/>
      <c r="U238" s="345"/>
      <c r="V238" s="345"/>
      <c r="W238" s="345"/>
      <c r="X238" s="345"/>
      <c r="Y238" s="345"/>
      <c r="Z238" s="345"/>
      <c r="AA238" s="345"/>
      <c r="AB238" s="346"/>
    </row>
    <row r="239" spans="2:28" s="18" customFormat="1" ht="15" customHeight="1" x14ac:dyDescent="0.35">
      <c r="B239" s="388"/>
      <c r="C239" s="362"/>
      <c r="D239" s="362"/>
      <c r="E239" s="362"/>
      <c r="F239" s="351"/>
      <c r="G239" s="351"/>
      <c r="H239" s="351"/>
      <c r="I239" s="351"/>
      <c r="J239" s="294" t="s">
        <v>1881</v>
      </c>
      <c r="K239" s="177"/>
      <c r="L239" s="177"/>
      <c r="M239" s="298">
        <v>6.5</v>
      </c>
      <c r="N239" s="351"/>
      <c r="O239" s="329"/>
      <c r="P239" s="344"/>
      <c r="Q239" s="345"/>
      <c r="R239" s="345"/>
      <c r="S239" s="345"/>
      <c r="T239" s="345"/>
      <c r="U239" s="345"/>
      <c r="V239" s="345"/>
      <c r="W239" s="345"/>
      <c r="X239" s="345"/>
      <c r="Y239" s="345"/>
      <c r="Z239" s="345"/>
      <c r="AA239" s="345"/>
      <c r="AB239" s="346"/>
    </row>
    <row r="240" spans="2:28" s="18" customFormat="1" ht="15" customHeight="1" x14ac:dyDescent="0.35">
      <c r="B240" s="388"/>
      <c r="C240" s="362"/>
      <c r="D240" s="362"/>
      <c r="E240" s="362"/>
      <c r="F240" s="351"/>
      <c r="G240" s="351"/>
      <c r="H240" s="351"/>
      <c r="I240" s="351"/>
      <c r="J240" s="255" t="s">
        <v>1882</v>
      </c>
      <c r="K240" s="177"/>
      <c r="L240" s="177"/>
      <c r="M240" s="298">
        <v>11.9</v>
      </c>
      <c r="N240" s="351"/>
      <c r="O240" s="329"/>
      <c r="P240" s="344"/>
      <c r="Q240" s="345"/>
      <c r="R240" s="345"/>
      <c r="S240" s="345"/>
      <c r="T240" s="345"/>
      <c r="U240" s="345"/>
      <c r="V240" s="345"/>
      <c r="W240" s="345"/>
      <c r="X240" s="345"/>
      <c r="Y240" s="345"/>
      <c r="Z240" s="345"/>
      <c r="AA240" s="345"/>
      <c r="AB240" s="346"/>
    </row>
    <row r="241" spans="2:28" s="18" customFormat="1" ht="15" customHeight="1" x14ac:dyDescent="0.35">
      <c r="B241" s="388"/>
      <c r="C241" s="362"/>
      <c r="D241" s="362" t="s">
        <v>1915</v>
      </c>
      <c r="E241" s="362"/>
      <c r="F241" s="351"/>
      <c r="G241" s="351"/>
      <c r="H241" s="351"/>
      <c r="I241" s="351"/>
      <c r="J241" s="294" t="s">
        <v>1876</v>
      </c>
      <c r="K241" s="177"/>
      <c r="L241" s="177"/>
      <c r="M241" s="298">
        <v>1.2</v>
      </c>
      <c r="N241" s="351"/>
      <c r="O241" s="329"/>
      <c r="P241" s="344"/>
      <c r="Q241" s="345"/>
      <c r="R241" s="345"/>
      <c r="S241" s="345"/>
      <c r="T241" s="345"/>
      <c r="U241" s="345"/>
      <c r="V241" s="345"/>
      <c r="W241" s="345"/>
      <c r="X241" s="345"/>
      <c r="Y241" s="345"/>
      <c r="Z241" s="345"/>
      <c r="AA241" s="345"/>
      <c r="AB241" s="346"/>
    </row>
    <row r="242" spans="2:28" s="18" customFormat="1" ht="15" customHeight="1" x14ac:dyDescent="0.35">
      <c r="B242" s="388"/>
      <c r="C242" s="362"/>
      <c r="D242" s="362"/>
      <c r="E242" s="362"/>
      <c r="F242" s="351"/>
      <c r="G242" s="351"/>
      <c r="H242" s="351"/>
      <c r="I242" s="351"/>
      <c r="J242" s="294" t="s">
        <v>1877</v>
      </c>
      <c r="K242" s="177"/>
      <c r="L242" s="177"/>
      <c r="M242" s="298">
        <v>1.8</v>
      </c>
      <c r="N242" s="351"/>
      <c r="O242" s="329"/>
      <c r="P242" s="344"/>
      <c r="Q242" s="345"/>
      <c r="R242" s="345"/>
      <c r="S242" s="345"/>
      <c r="T242" s="345"/>
      <c r="U242" s="345"/>
      <c r="V242" s="345"/>
      <c r="W242" s="345"/>
      <c r="X242" s="345"/>
      <c r="Y242" s="345"/>
      <c r="Z242" s="345"/>
      <c r="AA242" s="345"/>
      <c r="AB242" s="346"/>
    </row>
    <row r="243" spans="2:28" s="18" customFormat="1" ht="15" customHeight="1" x14ac:dyDescent="0.35">
      <c r="B243" s="388"/>
      <c r="C243" s="362"/>
      <c r="D243" s="362"/>
      <c r="E243" s="362"/>
      <c r="F243" s="351"/>
      <c r="G243" s="351"/>
      <c r="H243" s="351"/>
      <c r="I243" s="351"/>
      <c r="J243" s="255" t="s">
        <v>1878</v>
      </c>
      <c r="K243" s="177"/>
      <c r="L243" s="177"/>
      <c r="M243" s="298">
        <v>3.5</v>
      </c>
      <c r="N243" s="351"/>
      <c r="O243" s="329"/>
      <c r="P243" s="344"/>
      <c r="Q243" s="345"/>
      <c r="R243" s="345"/>
      <c r="S243" s="345"/>
      <c r="T243" s="345"/>
      <c r="U243" s="345"/>
      <c r="V243" s="345"/>
      <c r="W243" s="345"/>
      <c r="X243" s="345"/>
      <c r="Y243" s="345"/>
      <c r="Z243" s="345"/>
      <c r="AA243" s="345"/>
      <c r="AB243" s="346"/>
    </row>
    <row r="244" spans="2:28" s="18" customFormat="1" ht="15" customHeight="1" x14ac:dyDescent="0.35">
      <c r="B244" s="388"/>
      <c r="C244" s="362"/>
      <c r="D244" s="362"/>
      <c r="E244" s="362"/>
      <c r="F244" s="351"/>
      <c r="G244" s="351"/>
      <c r="H244" s="351"/>
      <c r="I244" s="351"/>
      <c r="J244" s="255" t="s">
        <v>1884</v>
      </c>
      <c r="K244" s="177"/>
      <c r="L244" s="177"/>
      <c r="M244" s="298">
        <v>6.1</v>
      </c>
      <c r="N244" s="351"/>
      <c r="O244" s="329"/>
      <c r="P244" s="344"/>
      <c r="Q244" s="345"/>
      <c r="R244" s="345"/>
      <c r="S244" s="345"/>
      <c r="T244" s="345"/>
      <c r="U244" s="345"/>
      <c r="V244" s="345"/>
      <c r="W244" s="345"/>
      <c r="X244" s="345"/>
      <c r="Y244" s="345"/>
      <c r="Z244" s="345"/>
      <c r="AA244" s="345"/>
      <c r="AB244" s="346"/>
    </row>
    <row r="245" spans="2:28" s="18" customFormat="1" ht="15" customHeight="1" x14ac:dyDescent="0.35">
      <c r="B245" s="388"/>
      <c r="C245" s="362"/>
      <c r="D245" s="362"/>
      <c r="E245" s="362"/>
      <c r="F245" s="351"/>
      <c r="G245" s="351"/>
      <c r="H245" s="351"/>
      <c r="I245" s="351"/>
      <c r="J245" s="255" t="s">
        <v>1882</v>
      </c>
      <c r="K245" s="177"/>
      <c r="L245" s="177"/>
      <c r="M245" s="298">
        <v>11.9</v>
      </c>
      <c r="N245" s="351"/>
      <c r="O245" s="329"/>
      <c r="P245" s="344"/>
      <c r="Q245" s="345"/>
      <c r="R245" s="345"/>
      <c r="S245" s="345"/>
      <c r="T245" s="345"/>
      <c r="U245" s="345"/>
      <c r="V245" s="345"/>
      <c r="W245" s="345"/>
      <c r="X245" s="345"/>
      <c r="Y245" s="345"/>
      <c r="Z245" s="345"/>
      <c r="AA245" s="345"/>
      <c r="AB245" s="346"/>
    </row>
    <row r="246" spans="2:28" s="18" customFormat="1" ht="15" customHeight="1" x14ac:dyDescent="0.35">
      <c r="B246" s="388"/>
      <c r="C246" s="362" t="s">
        <v>1885</v>
      </c>
      <c r="D246" s="519" t="s">
        <v>1886</v>
      </c>
      <c r="E246" s="362"/>
      <c r="F246" s="351"/>
      <c r="G246" s="351"/>
      <c r="H246" s="351"/>
      <c r="I246" s="351"/>
      <c r="J246" s="255" t="s">
        <v>1887</v>
      </c>
      <c r="K246" s="177"/>
      <c r="L246" s="177"/>
      <c r="M246" s="298">
        <v>7.3</v>
      </c>
      <c r="N246" s="351"/>
      <c r="O246" s="329"/>
      <c r="P246" s="344"/>
      <c r="Q246" s="345"/>
      <c r="R246" s="345"/>
      <c r="S246" s="345"/>
      <c r="T246" s="345"/>
      <c r="U246" s="345"/>
      <c r="V246" s="345"/>
      <c r="W246" s="345"/>
      <c r="X246" s="345"/>
      <c r="Y246" s="345"/>
      <c r="Z246" s="345"/>
      <c r="AA246" s="345"/>
      <c r="AB246" s="346"/>
    </row>
    <row r="247" spans="2:28" s="18" customFormat="1" ht="15" customHeight="1" x14ac:dyDescent="0.35">
      <c r="B247" s="388"/>
      <c r="C247" s="362"/>
      <c r="D247" s="519"/>
      <c r="E247" s="362"/>
      <c r="F247" s="351"/>
      <c r="G247" s="351"/>
      <c r="H247" s="351"/>
      <c r="I247" s="351"/>
      <c r="J247" s="255" t="s">
        <v>1888</v>
      </c>
      <c r="K247" s="177"/>
      <c r="L247" s="177"/>
      <c r="M247" s="298">
        <v>8.1999999999999993</v>
      </c>
      <c r="N247" s="351"/>
      <c r="O247" s="329"/>
      <c r="P247" s="344"/>
      <c r="Q247" s="345"/>
      <c r="R247" s="345"/>
      <c r="S247" s="345"/>
      <c r="T247" s="345"/>
      <c r="U247" s="345"/>
      <c r="V247" s="345"/>
      <c r="W247" s="345"/>
      <c r="X247" s="345"/>
      <c r="Y247" s="345"/>
      <c r="Z247" s="345"/>
      <c r="AA247" s="345"/>
      <c r="AB247" s="346"/>
    </row>
    <row r="248" spans="2:28" s="18" customFormat="1" ht="15" customHeight="1" x14ac:dyDescent="0.35">
      <c r="B248" s="388"/>
      <c r="C248" s="362"/>
      <c r="D248" s="519"/>
      <c r="E248" s="362"/>
      <c r="F248" s="351"/>
      <c r="G248" s="351"/>
      <c r="H248" s="351"/>
      <c r="I248" s="351"/>
      <c r="J248" s="255" t="s">
        <v>1889</v>
      </c>
      <c r="K248" s="177"/>
      <c r="L248" s="177"/>
      <c r="M248" s="298">
        <v>10.199999999999999</v>
      </c>
      <c r="N248" s="351"/>
      <c r="O248" s="329"/>
      <c r="P248" s="344"/>
      <c r="Q248" s="345"/>
      <c r="R248" s="345"/>
      <c r="S248" s="345"/>
      <c r="T248" s="345"/>
      <c r="U248" s="345"/>
      <c r="V248" s="345"/>
      <c r="W248" s="345"/>
      <c r="X248" s="345"/>
      <c r="Y248" s="345"/>
      <c r="Z248" s="345"/>
      <c r="AA248" s="345"/>
      <c r="AB248" s="346"/>
    </row>
    <row r="249" spans="2:28" s="18" customFormat="1" ht="15" customHeight="1" x14ac:dyDescent="0.35">
      <c r="B249" s="388"/>
      <c r="C249" s="362"/>
      <c r="D249" s="519"/>
      <c r="E249" s="362"/>
      <c r="F249" s="351"/>
      <c r="G249" s="351"/>
      <c r="H249" s="351"/>
      <c r="I249" s="351"/>
      <c r="J249" s="255" t="s">
        <v>1890</v>
      </c>
      <c r="K249" s="177"/>
      <c r="L249" s="177"/>
      <c r="M249" s="298">
        <v>13.5</v>
      </c>
      <c r="N249" s="351"/>
      <c r="O249" s="329"/>
      <c r="P249" s="344"/>
      <c r="Q249" s="345"/>
      <c r="R249" s="345"/>
      <c r="S249" s="345"/>
      <c r="T249" s="345"/>
      <c r="U249" s="345"/>
      <c r="V249" s="345"/>
      <c r="W249" s="345"/>
      <c r="X249" s="345"/>
      <c r="Y249" s="345"/>
      <c r="Z249" s="345"/>
      <c r="AA249" s="345"/>
      <c r="AB249" s="346"/>
    </row>
    <row r="250" spans="2:28" s="18" customFormat="1" ht="15" customHeight="1" x14ac:dyDescent="0.35">
      <c r="B250" s="388"/>
      <c r="C250" s="362"/>
      <c r="D250" s="519"/>
      <c r="E250" s="362"/>
      <c r="F250" s="351"/>
      <c r="G250" s="351"/>
      <c r="H250" s="351"/>
      <c r="I250" s="351"/>
      <c r="J250" s="255" t="s">
        <v>1891</v>
      </c>
      <c r="K250" s="177"/>
      <c r="L250" s="177"/>
      <c r="M250" s="298">
        <v>18</v>
      </c>
      <c r="N250" s="351"/>
      <c r="O250" s="329"/>
      <c r="P250" s="344"/>
      <c r="Q250" s="345"/>
      <c r="R250" s="345"/>
      <c r="S250" s="345"/>
      <c r="T250" s="345"/>
      <c r="U250" s="345"/>
      <c r="V250" s="345"/>
      <c r="W250" s="345"/>
      <c r="X250" s="345"/>
      <c r="Y250" s="345"/>
      <c r="Z250" s="345"/>
      <c r="AA250" s="345"/>
      <c r="AB250" s="346"/>
    </row>
    <row r="251" spans="2:28" s="18" customFormat="1" ht="15" customHeight="1" x14ac:dyDescent="0.35">
      <c r="B251" s="388"/>
      <c r="C251" s="362"/>
      <c r="D251" s="519"/>
      <c r="E251" s="362"/>
      <c r="F251" s="351"/>
      <c r="G251" s="351"/>
      <c r="H251" s="351"/>
      <c r="I251" s="351"/>
      <c r="J251" s="255" t="s">
        <v>1892</v>
      </c>
      <c r="K251" s="177"/>
      <c r="L251" s="177"/>
      <c r="M251" s="298">
        <v>21.8</v>
      </c>
      <c r="N251" s="351"/>
      <c r="O251" s="329"/>
      <c r="P251" s="344"/>
      <c r="Q251" s="345"/>
      <c r="R251" s="345"/>
      <c r="S251" s="345"/>
      <c r="T251" s="345"/>
      <c r="U251" s="345"/>
      <c r="V251" s="345"/>
      <c r="W251" s="345"/>
      <c r="X251" s="345"/>
      <c r="Y251" s="345"/>
      <c r="Z251" s="345"/>
      <c r="AA251" s="345"/>
      <c r="AB251" s="346"/>
    </row>
    <row r="252" spans="2:28" s="18" customFormat="1" x14ac:dyDescent="0.35">
      <c r="B252" s="388"/>
      <c r="C252" s="362"/>
      <c r="D252" s="519"/>
      <c r="E252" s="362"/>
      <c r="F252" s="351"/>
      <c r="G252" s="351"/>
      <c r="H252" s="351"/>
      <c r="I252" s="351"/>
      <c r="J252" s="255" t="s">
        <v>1893</v>
      </c>
      <c r="K252" s="177"/>
      <c r="L252" s="177"/>
      <c r="M252" s="298">
        <v>25.7</v>
      </c>
      <c r="N252" s="351"/>
      <c r="O252" s="329"/>
      <c r="P252" s="344"/>
      <c r="Q252" s="345"/>
      <c r="R252" s="345"/>
      <c r="S252" s="345"/>
      <c r="T252" s="345"/>
      <c r="U252" s="345"/>
      <c r="V252" s="345"/>
      <c r="W252" s="345"/>
      <c r="X252" s="345"/>
      <c r="Y252" s="345"/>
      <c r="Z252" s="345"/>
      <c r="AA252" s="345"/>
      <c r="AB252" s="346"/>
    </row>
    <row r="253" spans="2:28" s="18" customFormat="1" x14ac:dyDescent="0.35">
      <c r="B253" s="388"/>
      <c r="C253" s="362"/>
      <c r="D253" s="519"/>
      <c r="E253" s="362"/>
      <c r="F253" s="351"/>
      <c r="G253" s="351"/>
      <c r="H253" s="351"/>
      <c r="I253" s="351"/>
      <c r="J253" s="255" t="s">
        <v>1894</v>
      </c>
      <c r="K253" s="177"/>
      <c r="L253" s="177"/>
      <c r="M253" s="298">
        <v>32.1</v>
      </c>
      <c r="N253" s="351"/>
      <c r="O253" s="329"/>
      <c r="P253" s="344"/>
      <c r="Q253" s="345"/>
      <c r="R253" s="345"/>
      <c r="S253" s="345"/>
      <c r="T253" s="345"/>
      <c r="U253" s="345"/>
      <c r="V253" s="345"/>
      <c r="W253" s="345"/>
      <c r="X253" s="345"/>
      <c r="Y253" s="345"/>
      <c r="Z253" s="345"/>
      <c r="AA253" s="345"/>
      <c r="AB253" s="346"/>
    </row>
    <row r="254" spans="2:28" s="18" customFormat="1" x14ac:dyDescent="0.35">
      <c r="B254" s="388"/>
      <c r="C254" s="362"/>
      <c r="D254" s="519"/>
      <c r="E254" s="362"/>
      <c r="F254" s="351"/>
      <c r="G254" s="351"/>
      <c r="H254" s="351"/>
      <c r="I254" s="351"/>
      <c r="J254" s="255" t="s">
        <v>1895</v>
      </c>
      <c r="K254" s="177"/>
      <c r="L254" s="177"/>
      <c r="M254" s="298">
        <v>39.299999999999997</v>
      </c>
      <c r="N254" s="351"/>
      <c r="O254" s="329"/>
      <c r="P254" s="344"/>
      <c r="Q254" s="345"/>
      <c r="R254" s="345"/>
      <c r="S254" s="345"/>
      <c r="T254" s="345"/>
      <c r="U254" s="345"/>
      <c r="V254" s="345"/>
      <c r="W254" s="345"/>
      <c r="X254" s="345"/>
      <c r="Y254" s="345"/>
      <c r="Z254" s="345"/>
      <c r="AA254" s="345"/>
      <c r="AB254" s="346"/>
    </row>
    <row r="255" spans="2:28" s="18" customFormat="1" ht="15" customHeight="1" x14ac:dyDescent="0.35">
      <c r="B255" s="388"/>
      <c r="C255" s="362"/>
      <c r="D255" s="519"/>
      <c r="E255" s="362"/>
      <c r="F255" s="351"/>
      <c r="G255" s="351"/>
      <c r="H255" s="351"/>
      <c r="I255" s="351"/>
      <c r="J255" s="255" t="s">
        <v>1896</v>
      </c>
      <c r="K255" s="177"/>
      <c r="L255" s="177"/>
      <c r="M255" s="298">
        <v>46.1</v>
      </c>
      <c r="N255" s="351"/>
      <c r="O255" s="329"/>
      <c r="P255" s="344"/>
      <c r="Q255" s="345"/>
      <c r="R255" s="345"/>
      <c r="S255" s="345"/>
      <c r="T255" s="345"/>
      <c r="U255" s="345"/>
      <c r="V255" s="345"/>
      <c r="W255" s="345"/>
      <c r="X255" s="345"/>
      <c r="Y255" s="345"/>
      <c r="Z255" s="345"/>
      <c r="AA255" s="345"/>
      <c r="AB255" s="346"/>
    </row>
    <row r="256" spans="2:28" s="18" customFormat="1" ht="15" customHeight="1" x14ac:dyDescent="0.35">
      <c r="B256" s="388"/>
      <c r="C256" s="362"/>
      <c r="D256" s="519"/>
      <c r="E256" s="362"/>
      <c r="F256" s="351"/>
      <c r="G256" s="351"/>
      <c r="H256" s="351"/>
      <c r="I256" s="351"/>
      <c r="J256" s="255" t="s">
        <v>1897</v>
      </c>
      <c r="K256" s="177"/>
      <c r="L256" s="177"/>
      <c r="M256" s="298">
        <v>61.5</v>
      </c>
      <c r="N256" s="351"/>
      <c r="O256" s="329"/>
      <c r="P256" s="344"/>
      <c r="Q256" s="345"/>
      <c r="R256" s="345"/>
      <c r="S256" s="345"/>
      <c r="T256" s="345"/>
      <c r="U256" s="345"/>
      <c r="V256" s="345"/>
      <c r="W256" s="345"/>
      <c r="X256" s="345"/>
      <c r="Y256" s="345"/>
      <c r="Z256" s="345"/>
      <c r="AA256" s="345"/>
      <c r="AB256" s="346"/>
    </row>
    <row r="257" spans="2:28" s="18" customFormat="1" ht="15" customHeight="1" x14ac:dyDescent="0.35">
      <c r="B257" s="388"/>
      <c r="C257" s="362"/>
      <c r="D257" s="519" t="s">
        <v>1898</v>
      </c>
      <c r="E257" s="362"/>
      <c r="F257" s="351"/>
      <c r="G257" s="351"/>
      <c r="H257" s="351"/>
      <c r="I257" s="351"/>
      <c r="J257" s="255" t="s">
        <v>1899</v>
      </c>
      <c r="K257" s="177"/>
      <c r="L257" s="177"/>
      <c r="M257" s="298">
        <v>7</v>
      </c>
      <c r="N257" s="351"/>
      <c r="O257" s="329"/>
      <c r="P257" s="344"/>
      <c r="Q257" s="345"/>
      <c r="R257" s="345"/>
      <c r="S257" s="345"/>
      <c r="T257" s="345"/>
      <c r="U257" s="345"/>
      <c r="V257" s="345"/>
      <c r="W257" s="345"/>
      <c r="X257" s="345"/>
      <c r="Y257" s="345"/>
      <c r="Z257" s="345"/>
      <c r="AA257" s="345"/>
      <c r="AB257" s="346"/>
    </row>
    <row r="258" spans="2:28" s="18" customFormat="1" ht="15" customHeight="1" x14ac:dyDescent="0.35">
      <c r="B258" s="388"/>
      <c r="C258" s="362"/>
      <c r="D258" s="519"/>
      <c r="E258" s="362"/>
      <c r="F258" s="351"/>
      <c r="G258" s="351"/>
      <c r="H258" s="351"/>
      <c r="I258" s="351"/>
      <c r="J258" s="255" t="s">
        <v>1900</v>
      </c>
      <c r="K258" s="177"/>
      <c r="L258" s="177"/>
      <c r="M258" s="298">
        <v>7.8</v>
      </c>
      <c r="N258" s="351"/>
      <c r="O258" s="329"/>
      <c r="P258" s="344"/>
      <c r="Q258" s="345"/>
      <c r="R258" s="345"/>
      <c r="S258" s="345"/>
      <c r="T258" s="345"/>
      <c r="U258" s="345"/>
      <c r="V258" s="345"/>
      <c r="W258" s="345"/>
      <c r="X258" s="345"/>
      <c r="Y258" s="345"/>
      <c r="Z258" s="345"/>
      <c r="AA258" s="345"/>
      <c r="AB258" s="346"/>
    </row>
    <row r="259" spans="2:28" s="18" customFormat="1" x14ac:dyDescent="0.35">
      <c r="B259" s="388"/>
      <c r="C259" s="362"/>
      <c r="D259" s="519"/>
      <c r="E259" s="362"/>
      <c r="F259" s="351"/>
      <c r="G259" s="351"/>
      <c r="H259" s="351"/>
      <c r="I259" s="351"/>
      <c r="J259" s="255" t="s">
        <v>1901</v>
      </c>
      <c r="K259" s="177"/>
      <c r="L259" s="177"/>
      <c r="M259" s="298">
        <v>9.4</v>
      </c>
      <c r="N259" s="351"/>
      <c r="O259" s="329"/>
      <c r="P259" s="344"/>
      <c r="Q259" s="345"/>
      <c r="R259" s="345"/>
      <c r="S259" s="345"/>
      <c r="T259" s="345"/>
      <c r="U259" s="345"/>
      <c r="V259" s="345"/>
      <c r="W259" s="345"/>
      <c r="X259" s="345"/>
      <c r="Y259" s="345"/>
      <c r="Z259" s="345"/>
      <c r="AA259" s="345"/>
      <c r="AB259" s="346"/>
    </row>
    <row r="260" spans="2:28" s="18" customFormat="1" x14ac:dyDescent="0.35">
      <c r="B260" s="388"/>
      <c r="C260" s="362"/>
      <c r="D260" s="519"/>
      <c r="E260" s="362"/>
      <c r="F260" s="351"/>
      <c r="G260" s="351"/>
      <c r="H260" s="351"/>
      <c r="I260" s="351"/>
      <c r="J260" s="255" t="s">
        <v>1902</v>
      </c>
      <c r="K260" s="177"/>
      <c r="L260" s="177"/>
      <c r="M260" s="298">
        <v>15.2</v>
      </c>
      <c r="N260" s="351"/>
      <c r="O260" s="329"/>
      <c r="P260" s="344"/>
      <c r="Q260" s="345"/>
      <c r="R260" s="345"/>
      <c r="S260" s="345"/>
      <c r="T260" s="345"/>
      <c r="U260" s="345"/>
      <c r="V260" s="345"/>
      <c r="W260" s="345"/>
      <c r="X260" s="345"/>
      <c r="Y260" s="345"/>
      <c r="Z260" s="345"/>
      <c r="AA260" s="345"/>
      <c r="AB260" s="346"/>
    </row>
    <row r="261" spans="2:28" s="18" customFormat="1" ht="15" customHeight="1" x14ac:dyDescent="0.35">
      <c r="B261" s="388"/>
      <c r="C261" s="362"/>
      <c r="D261" s="519" t="s">
        <v>1903</v>
      </c>
      <c r="E261" s="362"/>
      <c r="F261" s="351"/>
      <c r="G261" s="351"/>
      <c r="H261" s="351"/>
      <c r="I261" s="351"/>
      <c r="J261" s="255" t="s">
        <v>1899</v>
      </c>
      <c r="K261" s="177"/>
      <c r="L261" s="177"/>
      <c r="M261" s="298">
        <v>7</v>
      </c>
      <c r="N261" s="351"/>
      <c r="O261" s="329"/>
      <c r="P261" s="344"/>
      <c r="Q261" s="345"/>
      <c r="R261" s="345"/>
      <c r="S261" s="345"/>
      <c r="T261" s="345"/>
      <c r="U261" s="345"/>
      <c r="V261" s="345"/>
      <c r="W261" s="345"/>
      <c r="X261" s="345"/>
      <c r="Y261" s="345"/>
      <c r="Z261" s="345"/>
      <c r="AA261" s="345"/>
      <c r="AB261" s="346"/>
    </row>
    <row r="262" spans="2:28" s="18" customFormat="1" ht="15" customHeight="1" x14ac:dyDescent="0.35">
      <c r="B262" s="388"/>
      <c r="C262" s="362"/>
      <c r="D262" s="519"/>
      <c r="E262" s="362"/>
      <c r="F262" s="351"/>
      <c r="G262" s="351"/>
      <c r="H262" s="351"/>
      <c r="I262" s="351"/>
      <c r="J262" s="255" t="s">
        <v>1900</v>
      </c>
      <c r="K262" s="177"/>
      <c r="L262" s="177"/>
      <c r="M262" s="298">
        <v>7.8</v>
      </c>
      <c r="N262" s="351"/>
      <c r="O262" s="329"/>
      <c r="P262" s="344"/>
      <c r="Q262" s="345"/>
      <c r="R262" s="345"/>
      <c r="S262" s="345"/>
      <c r="T262" s="345"/>
      <c r="U262" s="345"/>
      <c r="V262" s="345"/>
      <c r="W262" s="345"/>
      <c r="X262" s="345"/>
      <c r="Y262" s="345"/>
      <c r="Z262" s="345"/>
      <c r="AA262" s="345"/>
      <c r="AB262" s="346"/>
    </row>
    <row r="263" spans="2:28" s="18" customFormat="1" ht="15" customHeight="1" x14ac:dyDescent="0.35">
      <c r="B263" s="388"/>
      <c r="C263" s="362"/>
      <c r="D263" s="519"/>
      <c r="E263" s="362"/>
      <c r="F263" s="351"/>
      <c r="G263" s="351"/>
      <c r="H263" s="351"/>
      <c r="I263" s="351"/>
      <c r="J263" s="255" t="s">
        <v>1901</v>
      </c>
      <c r="K263" s="177"/>
      <c r="L263" s="177"/>
      <c r="M263" s="298">
        <v>9.4</v>
      </c>
      <c r="N263" s="351"/>
      <c r="O263" s="329"/>
      <c r="P263" s="344"/>
      <c r="Q263" s="345"/>
      <c r="R263" s="345"/>
      <c r="S263" s="345"/>
      <c r="T263" s="345"/>
      <c r="U263" s="345"/>
      <c r="V263" s="345"/>
      <c r="W263" s="345"/>
      <c r="X263" s="345"/>
      <c r="Y263" s="345"/>
      <c r="Z263" s="345"/>
      <c r="AA263" s="345"/>
      <c r="AB263" s="346"/>
    </row>
    <row r="264" spans="2:28" s="18" customFormat="1" ht="15" customHeight="1" x14ac:dyDescent="0.35">
      <c r="B264" s="388"/>
      <c r="C264" s="362"/>
      <c r="D264" s="294" t="s">
        <v>1916</v>
      </c>
      <c r="E264" s="362"/>
      <c r="F264" s="351"/>
      <c r="G264" s="351"/>
      <c r="H264" s="351"/>
      <c r="I264" s="351"/>
      <c r="J264" s="255" t="s">
        <v>1905</v>
      </c>
      <c r="K264" s="177"/>
      <c r="L264" s="177"/>
      <c r="M264" s="298">
        <v>17</v>
      </c>
      <c r="N264" s="351"/>
      <c r="O264" s="329"/>
      <c r="P264" s="344"/>
      <c r="Q264" s="345"/>
      <c r="R264" s="345"/>
      <c r="S264" s="345"/>
      <c r="T264" s="345"/>
      <c r="U264" s="345"/>
      <c r="V264" s="345"/>
      <c r="W264" s="345"/>
      <c r="X264" s="345"/>
      <c r="Y264" s="345"/>
      <c r="Z264" s="345"/>
      <c r="AA264" s="345"/>
      <c r="AB264" s="346"/>
    </row>
    <row r="265" spans="2:28" s="18" customFormat="1" ht="15" customHeight="1" x14ac:dyDescent="0.35">
      <c r="B265" s="388"/>
      <c r="C265" s="362"/>
      <c r="D265" s="520" t="s">
        <v>1906</v>
      </c>
      <c r="E265" s="362"/>
      <c r="F265" s="351"/>
      <c r="G265" s="351"/>
      <c r="H265" s="351"/>
      <c r="I265" s="351"/>
      <c r="J265" s="255" t="s">
        <v>1899</v>
      </c>
      <c r="K265" s="177"/>
      <c r="L265" s="177"/>
      <c r="M265" s="298">
        <v>7</v>
      </c>
      <c r="N265" s="351"/>
      <c r="O265" s="329"/>
      <c r="P265" s="344"/>
      <c r="Q265" s="345"/>
      <c r="R265" s="345"/>
      <c r="S265" s="345"/>
      <c r="T265" s="345"/>
      <c r="U265" s="345"/>
      <c r="V265" s="345"/>
      <c r="W265" s="345"/>
      <c r="X265" s="345"/>
      <c r="Y265" s="345"/>
      <c r="Z265" s="345"/>
      <c r="AA265" s="345"/>
      <c r="AB265" s="346"/>
    </row>
    <row r="266" spans="2:28" s="18" customFormat="1" ht="15" customHeight="1" x14ac:dyDescent="0.35">
      <c r="B266" s="388"/>
      <c r="C266" s="362"/>
      <c r="D266" s="520"/>
      <c r="E266" s="362"/>
      <c r="F266" s="351"/>
      <c r="G266" s="351"/>
      <c r="H266" s="351"/>
      <c r="I266" s="351"/>
      <c r="J266" s="255" t="s">
        <v>1907</v>
      </c>
      <c r="K266" s="177"/>
      <c r="L266" s="177"/>
      <c r="M266" s="298">
        <v>9.6</v>
      </c>
      <c r="N266" s="351"/>
      <c r="O266" s="329"/>
      <c r="P266" s="344"/>
      <c r="Q266" s="345"/>
      <c r="R266" s="345"/>
      <c r="S266" s="345"/>
      <c r="T266" s="345"/>
      <c r="U266" s="345"/>
      <c r="V266" s="345"/>
      <c r="W266" s="345"/>
      <c r="X266" s="345"/>
      <c r="Y266" s="345"/>
      <c r="Z266" s="345"/>
      <c r="AA266" s="345"/>
      <c r="AB266" s="346"/>
    </row>
    <row r="267" spans="2:28" s="18" customFormat="1" ht="15" customHeight="1" x14ac:dyDescent="0.35">
      <c r="B267" s="388"/>
      <c r="C267" s="362"/>
      <c r="D267" s="519" t="s">
        <v>1908</v>
      </c>
      <c r="E267" s="362"/>
      <c r="F267" s="351"/>
      <c r="G267" s="351"/>
      <c r="H267" s="351"/>
      <c r="I267" s="351"/>
      <c r="J267" s="255" t="s">
        <v>1909</v>
      </c>
      <c r="K267" s="177"/>
      <c r="L267" s="177"/>
      <c r="M267" s="298">
        <v>4.0999999999999996</v>
      </c>
      <c r="N267" s="351"/>
      <c r="O267" s="329"/>
      <c r="P267" s="344"/>
      <c r="Q267" s="345"/>
      <c r="R267" s="345"/>
      <c r="S267" s="345"/>
      <c r="T267" s="345"/>
      <c r="U267" s="345"/>
      <c r="V267" s="345"/>
      <c r="W267" s="345"/>
      <c r="X267" s="345"/>
      <c r="Y267" s="345"/>
      <c r="Z267" s="345"/>
      <c r="AA267" s="345"/>
      <c r="AB267" s="346"/>
    </row>
    <row r="268" spans="2:28" s="18" customFormat="1" ht="15" customHeight="1" x14ac:dyDescent="0.35">
      <c r="B268" s="388"/>
      <c r="C268" s="362"/>
      <c r="D268" s="519"/>
      <c r="E268" s="362"/>
      <c r="F268" s="351"/>
      <c r="G268" s="351"/>
      <c r="H268" s="351"/>
      <c r="I268" s="351"/>
      <c r="J268" s="255" t="s">
        <v>1910</v>
      </c>
      <c r="K268" s="177"/>
      <c r="L268" s="177"/>
      <c r="M268" s="298">
        <v>5.7</v>
      </c>
      <c r="N268" s="351"/>
      <c r="O268" s="329"/>
      <c r="P268" s="344"/>
      <c r="Q268" s="345"/>
      <c r="R268" s="345"/>
      <c r="S268" s="345"/>
      <c r="T268" s="345"/>
      <c r="U268" s="345"/>
      <c r="V268" s="345"/>
      <c r="W268" s="345"/>
      <c r="X268" s="345"/>
      <c r="Y268" s="345"/>
      <c r="Z268" s="345"/>
      <c r="AA268" s="345"/>
      <c r="AB268" s="346"/>
    </row>
    <row r="269" spans="2:28" s="18" customFormat="1" ht="15" customHeight="1" x14ac:dyDescent="0.35">
      <c r="B269" s="388"/>
      <c r="C269" s="362" t="s">
        <v>1911</v>
      </c>
      <c r="D269" s="519" t="s">
        <v>1912</v>
      </c>
      <c r="E269" s="362"/>
      <c r="F269" s="351"/>
      <c r="G269" s="351"/>
      <c r="H269" s="351"/>
      <c r="I269" s="351"/>
      <c r="J269" s="255" t="s">
        <v>1816</v>
      </c>
      <c r="K269" s="177"/>
      <c r="L269" s="177"/>
      <c r="M269" s="298">
        <v>4</v>
      </c>
      <c r="N269" s="351"/>
      <c r="O269" s="329"/>
      <c r="P269" s="344"/>
      <c r="Q269" s="345"/>
      <c r="R269" s="345"/>
      <c r="S269" s="345"/>
      <c r="T269" s="345"/>
      <c r="U269" s="345"/>
      <c r="V269" s="345"/>
      <c r="W269" s="345"/>
      <c r="X269" s="345"/>
      <c r="Y269" s="345"/>
      <c r="Z269" s="345"/>
      <c r="AA269" s="345"/>
      <c r="AB269" s="346"/>
    </row>
    <row r="270" spans="2:28" s="18" customFormat="1" ht="15" customHeight="1" x14ac:dyDescent="0.35">
      <c r="B270" s="388"/>
      <c r="C270" s="362"/>
      <c r="D270" s="519"/>
      <c r="E270" s="362"/>
      <c r="F270" s="351"/>
      <c r="G270" s="351"/>
      <c r="H270" s="351"/>
      <c r="I270" s="351"/>
      <c r="J270" s="255" t="s">
        <v>1818</v>
      </c>
      <c r="K270" s="177"/>
      <c r="L270" s="177"/>
      <c r="M270" s="298">
        <v>7.6</v>
      </c>
      <c r="N270" s="351"/>
      <c r="O270" s="329"/>
      <c r="P270" s="344"/>
      <c r="Q270" s="345"/>
      <c r="R270" s="345"/>
      <c r="S270" s="345"/>
      <c r="T270" s="345"/>
      <c r="U270" s="345"/>
      <c r="V270" s="345"/>
      <c r="W270" s="345"/>
      <c r="X270" s="345"/>
      <c r="Y270" s="345"/>
      <c r="Z270" s="345"/>
      <c r="AA270" s="345"/>
      <c r="AB270" s="346"/>
    </row>
    <row r="271" spans="2:28" s="18" customFormat="1" ht="15" customHeight="1" x14ac:dyDescent="0.35">
      <c r="B271" s="388"/>
      <c r="C271" s="362"/>
      <c r="D271" s="519"/>
      <c r="E271" s="362"/>
      <c r="F271" s="351"/>
      <c r="G271" s="351"/>
      <c r="H271" s="351"/>
      <c r="I271" s="351"/>
      <c r="J271" s="255" t="s">
        <v>1819</v>
      </c>
      <c r="K271" s="177"/>
      <c r="L271" s="177"/>
      <c r="M271" s="298">
        <v>12.9</v>
      </c>
      <c r="N271" s="351"/>
      <c r="O271" s="329"/>
      <c r="P271" s="344"/>
      <c r="Q271" s="345"/>
      <c r="R271" s="345"/>
      <c r="S271" s="345"/>
      <c r="T271" s="345"/>
      <c r="U271" s="345"/>
      <c r="V271" s="345"/>
      <c r="W271" s="345"/>
      <c r="X271" s="345"/>
      <c r="Y271" s="345"/>
      <c r="Z271" s="345"/>
      <c r="AA271" s="345"/>
      <c r="AB271" s="346"/>
    </row>
    <row r="272" spans="2:28" s="18" customFormat="1" ht="15" customHeight="1" x14ac:dyDescent="0.35">
      <c r="B272" s="388"/>
      <c r="C272" s="362"/>
      <c r="D272" s="519"/>
      <c r="E272" s="362"/>
      <c r="F272" s="351"/>
      <c r="G272" s="351"/>
      <c r="H272" s="351"/>
      <c r="I272" s="351"/>
      <c r="J272" s="255" t="s">
        <v>1820</v>
      </c>
      <c r="K272" s="177"/>
      <c r="L272" s="177"/>
      <c r="M272" s="298">
        <v>18.100000000000001</v>
      </c>
      <c r="N272" s="351"/>
      <c r="O272" s="329"/>
      <c r="P272" s="344"/>
      <c r="Q272" s="345"/>
      <c r="R272" s="345"/>
      <c r="S272" s="345"/>
      <c r="T272" s="345"/>
      <c r="U272" s="345"/>
      <c r="V272" s="345"/>
      <c r="W272" s="345"/>
      <c r="X272" s="345"/>
      <c r="Y272" s="345"/>
      <c r="Z272" s="345"/>
      <c r="AA272" s="345"/>
      <c r="AB272" s="346"/>
    </row>
    <row r="273" spans="2:28" s="18" customFormat="1" ht="15" customHeight="1" x14ac:dyDescent="0.35">
      <c r="B273" s="388"/>
      <c r="C273" s="362"/>
      <c r="D273" s="519"/>
      <c r="E273" s="362"/>
      <c r="F273" s="351"/>
      <c r="G273" s="351"/>
      <c r="H273" s="351"/>
      <c r="I273" s="351"/>
      <c r="J273" s="255" t="s">
        <v>1821</v>
      </c>
      <c r="K273" s="177"/>
      <c r="L273" s="177"/>
      <c r="M273" s="298">
        <v>29.2</v>
      </c>
      <c r="N273" s="351"/>
      <c r="O273" s="329"/>
      <c r="P273" s="344"/>
      <c r="Q273" s="345"/>
      <c r="R273" s="345"/>
      <c r="S273" s="345"/>
      <c r="T273" s="345"/>
      <c r="U273" s="345"/>
      <c r="V273" s="345"/>
      <c r="W273" s="345"/>
      <c r="X273" s="345"/>
      <c r="Y273" s="345"/>
      <c r="Z273" s="345"/>
      <c r="AA273" s="345"/>
      <c r="AB273" s="346"/>
    </row>
    <row r="274" spans="2:28" s="18" customFormat="1" ht="15" customHeight="1" x14ac:dyDescent="0.35">
      <c r="B274" s="388"/>
      <c r="C274" s="362" t="s">
        <v>1959</v>
      </c>
      <c r="D274" s="362" t="s">
        <v>1860</v>
      </c>
      <c r="E274" s="362"/>
      <c r="F274" s="351" t="s">
        <v>1102</v>
      </c>
      <c r="G274" s="351"/>
      <c r="H274" s="351" t="s">
        <v>1930</v>
      </c>
      <c r="I274" s="351" t="s">
        <v>1815</v>
      </c>
      <c r="J274" s="255" t="s">
        <v>1862</v>
      </c>
      <c r="K274" s="177"/>
      <c r="L274" s="177"/>
      <c r="M274" s="298">
        <v>3.7</v>
      </c>
      <c r="N274" s="351"/>
      <c r="O274" s="329"/>
      <c r="P274" s="344"/>
      <c r="Q274" s="345"/>
      <c r="R274" s="345"/>
      <c r="S274" s="345"/>
      <c r="T274" s="345"/>
      <c r="U274" s="345"/>
      <c r="V274" s="345"/>
      <c r="W274" s="345"/>
      <c r="X274" s="345"/>
      <c r="Y274" s="345"/>
      <c r="Z274" s="345"/>
      <c r="AA274" s="345"/>
      <c r="AB274" s="346"/>
    </row>
    <row r="275" spans="2:28" s="18" customFormat="1" ht="15" customHeight="1" x14ac:dyDescent="0.35">
      <c r="B275" s="388"/>
      <c r="C275" s="362"/>
      <c r="D275" s="362"/>
      <c r="E275" s="362"/>
      <c r="F275" s="351"/>
      <c r="G275" s="351"/>
      <c r="H275" s="351"/>
      <c r="I275" s="351"/>
      <c r="J275" s="255" t="s">
        <v>1864</v>
      </c>
      <c r="K275" s="177"/>
      <c r="L275" s="177"/>
      <c r="M275" s="298">
        <v>6.6</v>
      </c>
      <c r="N275" s="351"/>
      <c r="O275" s="329"/>
      <c r="P275" s="344"/>
      <c r="Q275" s="345"/>
      <c r="R275" s="345"/>
      <c r="S275" s="345"/>
      <c r="T275" s="345"/>
      <c r="U275" s="345"/>
      <c r="V275" s="345"/>
      <c r="W275" s="345"/>
      <c r="X275" s="345"/>
      <c r="Y275" s="345"/>
      <c r="Z275" s="345"/>
      <c r="AA275" s="345"/>
      <c r="AB275" s="346"/>
    </row>
    <row r="276" spans="2:28" s="18" customFormat="1" ht="15" customHeight="1" x14ac:dyDescent="0.35">
      <c r="B276" s="388"/>
      <c r="C276" s="362"/>
      <c r="D276" s="362"/>
      <c r="E276" s="362"/>
      <c r="F276" s="351"/>
      <c r="G276" s="351"/>
      <c r="H276" s="351"/>
      <c r="I276" s="351"/>
      <c r="J276" s="255" t="s">
        <v>1865</v>
      </c>
      <c r="K276" s="177"/>
      <c r="L276" s="177"/>
      <c r="M276" s="298">
        <v>10</v>
      </c>
      <c r="N276" s="351"/>
      <c r="O276" s="329"/>
      <c r="P276" s="344"/>
      <c r="Q276" s="345"/>
      <c r="R276" s="345"/>
      <c r="S276" s="345"/>
      <c r="T276" s="345"/>
      <c r="U276" s="345"/>
      <c r="V276" s="345"/>
      <c r="W276" s="345"/>
      <c r="X276" s="345"/>
      <c r="Y276" s="345"/>
      <c r="Z276" s="345"/>
      <c r="AA276" s="345"/>
      <c r="AB276" s="346"/>
    </row>
    <row r="277" spans="2:28" s="18" customFormat="1" ht="15" customHeight="1" x14ac:dyDescent="0.35">
      <c r="B277" s="388"/>
      <c r="C277" s="362"/>
      <c r="D277" s="362"/>
      <c r="E277" s="362"/>
      <c r="F277" s="351"/>
      <c r="G277" s="351"/>
      <c r="H277" s="351"/>
      <c r="I277" s="351"/>
      <c r="J277" s="255" t="s">
        <v>1866</v>
      </c>
      <c r="K277" s="177"/>
      <c r="L277" s="177"/>
      <c r="M277" s="298">
        <v>14.2</v>
      </c>
      <c r="N277" s="351"/>
      <c r="O277" s="329"/>
      <c r="P277" s="344"/>
      <c r="Q277" s="345"/>
      <c r="R277" s="345"/>
      <c r="S277" s="345"/>
      <c r="T277" s="345"/>
      <c r="U277" s="345"/>
      <c r="V277" s="345"/>
      <c r="W277" s="345"/>
      <c r="X277" s="345"/>
      <c r="Y277" s="345"/>
      <c r="Z277" s="345"/>
      <c r="AA277" s="345"/>
      <c r="AB277" s="346"/>
    </row>
    <row r="278" spans="2:28" s="18" customFormat="1" ht="15" customHeight="1" x14ac:dyDescent="0.35">
      <c r="B278" s="388"/>
      <c r="C278" s="362"/>
      <c r="D278" s="362"/>
      <c r="E278" s="362"/>
      <c r="F278" s="351"/>
      <c r="G278" s="351"/>
      <c r="H278" s="351"/>
      <c r="I278" s="351"/>
      <c r="J278" s="255" t="s">
        <v>1867</v>
      </c>
      <c r="K278" s="177"/>
      <c r="L278" s="177"/>
      <c r="M278" s="298">
        <v>18.899999999999999</v>
      </c>
      <c r="N278" s="351"/>
      <c r="O278" s="329"/>
      <c r="P278" s="344"/>
      <c r="Q278" s="345"/>
      <c r="R278" s="345"/>
      <c r="S278" s="345"/>
      <c r="T278" s="345"/>
      <c r="U278" s="345"/>
      <c r="V278" s="345"/>
      <c r="W278" s="345"/>
      <c r="X278" s="345"/>
      <c r="Y278" s="345"/>
      <c r="Z278" s="345"/>
      <c r="AA278" s="345"/>
      <c r="AB278" s="346"/>
    </row>
    <row r="279" spans="2:28" s="18" customFormat="1" ht="15" customHeight="1" x14ac:dyDescent="0.35">
      <c r="B279" s="388"/>
      <c r="C279" s="362"/>
      <c r="D279" s="362"/>
      <c r="E279" s="362"/>
      <c r="F279" s="351"/>
      <c r="G279" s="351"/>
      <c r="H279" s="351"/>
      <c r="I279" s="351"/>
      <c r="J279" s="255" t="s">
        <v>1868</v>
      </c>
      <c r="K279" s="177"/>
      <c r="L279" s="177"/>
      <c r="M279" s="298">
        <v>23.9</v>
      </c>
      <c r="N279" s="351"/>
      <c r="O279" s="329"/>
      <c r="P279" s="344"/>
      <c r="Q279" s="345"/>
      <c r="R279" s="345"/>
      <c r="S279" s="345"/>
      <c r="T279" s="345"/>
      <c r="U279" s="345"/>
      <c r="V279" s="345"/>
      <c r="W279" s="345"/>
      <c r="X279" s="345"/>
      <c r="Y279" s="345"/>
      <c r="Z279" s="345"/>
      <c r="AA279" s="345"/>
      <c r="AB279" s="346"/>
    </row>
    <row r="280" spans="2:28" s="18" customFormat="1" ht="15" customHeight="1" x14ac:dyDescent="0.35">
      <c r="B280" s="388"/>
      <c r="C280" s="362"/>
      <c r="D280" s="362"/>
      <c r="E280" s="362"/>
      <c r="F280" s="351"/>
      <c r="G280" s="351"/>
      <c r="H280" s="351"/>
      <c r="I280" s="351"/>
      <c r="J280" s="255" t="s">
        <v>1869</v>
      </c>
      <c r="K280" s="177"/>
      <c r="L280" s="177"/>
      <c r="M280" s="298">
        <v>29.2</v>
      </c>
      <c r="N280" s="351"/>
      <c r="O280" s="329"/>
      <c r="P280" s="344"/>
      <c r="Q280" s="345"/>
      <c r="R280" s="345"/>
      <c r="S280" s="345"/>
      <c r="T280" s="345"/>
      <c r="U280" s="345"/>
      <c r="V280" s="345"/>
      <c r="W280" s="345"/>
      <c r="X280" s="345"/>
      <c r="Y280" s="345"/>
      <c r="Z280" s="345"/>
      <c r="AA280" s="345"/>
      <c r="AB280" s="346"/>
    </row>
    <row r="281" spans="2:28" s="18" customFormat="1" ht="15" customHeight="1" x14ac:dyDescent="0.35">
      <c r="B281" s="388"/>
      <c r="C281" s="362"/>
      <c r="D281" s="362" t="s">
        <v>1870</v>
      </c>
      <c r="E281" s="362"/>
      <c r="F281" s="351"/>
      <c r="G281" s="351"/>
      <c r="H281" s="351"/>
      <c r="I281" s="351"/>
      <c r="J281" s="255" t="s">
        <v>1871</v>
      </c>
      <c r="K281" s="177"/>
      <c r="L281" s="177"/>
      <c r="M281" s="298">
        <v>1.4</v>
      </c>
      <c r="N281" s="351"/>
      <c r="O281" s="329"/>
      <c r="P281" s="344"/>
      <c r="Q281" s="345"/>
      <c r="R281" s="345"/>
      <c r="S281" s="345"/>
      <c r="T281" s="345"/>
      <c r="U281" s="345"/>
      <c r="V281" s="345"/>
      <c r="W281" s="345"/>
      <c r="X281" s="345"/>
      <c r="Y281" s="345"/>
      <c r="Z281" s="345"/>
      <c r="AA281" s="345"/>
      <c r="AB281" s="346"/>
    </row>
    <row r="282" spans="2:28" s="18" customFormat="1" ht="15" customHeight="1" x14ac:dyDescent="0.35">
      <c r="B282" s="388"/>
      <c r="C282" s="362"/>
      <c r="D282" s="362"/>
      <c r="E282" s="362"/>
      <c r="F282" s="351"/>
      <c r="G282" s="351"/>
      <c r="H282" s="351"/>
      <c r="I282" s="351"/>
      <c r="J282" s="255" t="s">
        <v>1872</v>
      </c>
      <c r="K282" s="177"/>
      <c r="L282" s="177"/>
      <c r="M282" s="298">
        <v>2.2999999999999998</v>
      </c>
      <c r="N282" s="351"/>
      <c r="O282" s="329"/>
      <c r="P282" s="344"/>
      <c r="Q282" s="345"/>
      <c r="R282" s="345"/>
      <c r="S282" s="345"/>
      <c r="T282" s="345"/>
      <c r="U282" s="345"/>
      <c r="V282" s="345"/>
      <c r="W282" s="345"/>
      <c r="X282" s="345"/>
      <c r="Y282" s="345"/>
      <c r="Z282" s="345"/>
      <c r="AA282" s="345"/>
      <c r="AB282" s="346"/>
    </row>
    <row r="283" spans="2:28" s="18" customFormat="1" ht="15" customHeight="1" x14ac:dyDescent="0.35">
      <c r="B283" s="388"/>
      <c r="C283" s="362"/>
      <c r="D283" s="362"/>
      <c r="E283" s="362"/>
      <c r="F283" s="351"/>
      <c r="G283" s="351"/>
      <c r="H283" s="351"/>
      <c r="I283" s="351"/>
      <c r="J283" s="255" t="s">
        <v>1873</v>
      </c>
      <c r="K283" s="177"/>
      <c r="L283" s="177"/>
      <c r="M283" s="298">
        <v>3.2</v>
      </c>
      <c r="N283" s="351"/>
      <c r="O283" s="329"/>
      <c r="P283" s="344"/>
      <c r="Q283" s="345"/>
      <c r="R283" s="345"/>
      <c r="S283" s="345"/>
      <c r="T283" s="345"/>
      <c r="U283" s="345"/>
      <c r="V283" s="345"/>
      <c r="W283" s="345"/>
      <c r="X283" s="345"/>
      <c r="Y283" s="345"/>
      <c r="Z283" s="345"/>
      <c r="AA283" s="345"/>
      <c r="AB283" s="346"/>
    </row>
    <row r="284" spans="2:28" s="18" customFormat="1" ht="15" customHeight="1" x14ac:dyDescent="0.35">
      <c r="B284" s="388"/>
      <c r="C284" s="362"/>
      <c r="D284" s="362"/>
      <c r="E284" s="362"/>
      <c r="F284" s="351"/>
      <c r="G284" s="351"/>
      <c r="H284" s="351"/>
      <c r="I284" s="351"/>
      <c r="J284" s="294" t="s">
        <v>1874</v>
      </c>
      <c r="K284" s="177"/>
      <c r="L284" s="177"/>
      <c r="M284" s="298">
        <v>5.8</v>
      </c>
      <c r="N284" s="351"/>
      <c r="O284" s="329"/>
      <c r="P284" s="344"/>
      <c r="Q284" s="345"/>
      <c r="R284" s="345"/>
      <c r="S284" s="345"/>
      <c r="T284" s="345"/>
      <c r="U284" s="345"/>
      <c r="V284" s="345"/>
      <c r="W284" s="345"/>
      <c r="X284" s="345"/>
      <c r="Y284" s="345"/>
      <c r="Z284" s="345"/>
      <c r="AA284" s="345"/>
      <c r="AB284" s="346"/>
    </row>
    <row r="285" spans="2:28" s="18" customFormat="1" ht="15" customHeight="1" x14ac:dyDescent="0.35">
      <c r="B285" s="388"/>
      <c r="C285" s="362"/>
      <c r="D285" s="362" t="s">
        <v>1875</v>
      </c>
      <c r="E285" s="362"/>
      <c r="F285" s="351"/>
      <c r="G285" s="351"/>
      <c r="H285" s="351"/>
      <c r="I285" s="351"/>
      <c r="J285" s="294" t="s">
        <v>1876</v>
      </c>
      <c r="K285" s="177"/>
      <c r="L285" s="177"/>
      <c r="M285" s="298">
        <v>0.8</v>
      </c>
      <c r="N285" s="351"/>
      <c r="O285" s="329"/>
      <c r="P285" s="344"/>
      <c r="Q285" s="345"/>
      <c r="R285" s="345"/>
      <c r="S285" s="345"/>
      <c r="T285" s="345"/>
      <c r="U285" s="345"/>
      <c r="V285" s="345"/>
      <c r="W285" s="345"/>
      <c r="X285" s="345"/>
      <c r="Y285" s="345"/>
      <c r="Z285" s="345"/>
      <c r="AA285" s="345"/>
      <c r="AB285" s="346"/>
    </row>
    <row r="286" spans="2:28" s="18" customFormat="1" ht="15" customHeight="1" x14ac:dyDescent="0.35">
      <c r="B286" s="388"/>
      <c r="C286" s="362"/>
      <c r="D286" s="362"/>
      <c r="E286" s="362"/>
      <c r="F286" s="351"/>
      <c r="G286" s="351"/>
      <c r="H286" s="351"/>
      <c r="I286" s="351"/>
      <c r="J286" s="294" t="s">
        <v>1877</v>
      </c>
      <c r="K286" s="177"/>
      <c r="L286" s="177"/>
      <c r="M286" s="298">
        <v>1.3</v>
      </c>
      <c r="N286" s="351"/>
      <c r="O286" s="329"/>
      <c r="P286" s="344"/>
      <c r="Q286" s="345"/>
      <c r="R286" s="345"/>
      <c r="S286" s="345"/>
      <c r="T286" s="345"/>
      <c r="U286" s="345"/>
      <c r="V286" s="345"/>
      <c r="W286" s="345"/>
      <c r="X286" s="345"/>
      <c r="Y286" s="345"/>
      <c r="Z286" s="345"/>
      <c r="AA286" s="345"/>
      <c r="AB286" s="346"/>
    </row>
    <row r="287" spans="2:28" s="18" customFormat="1" ht="15" customHeight="1" x14ac:dyDescent="0.35">
      <c r="B287" s="388"/>
      <c r="C287" s="362"/>
      <c r="D287" s="362"/>
      <c r="E287" s="362"/>
      <c r="F287" s="351"/>
      <c r="G287" s="351"/>
      <c r="H287" s="351"/>
      <c r="I287" s="351"/>
      <c r="J287" s="255" t="s">
        <v>1878</v>
      </c>
      <c r="K287" s="177"/>
      <c r="L287" s="177"/>
      <c r="M287" s="298">
        <v>2.4</v>
      </c>
      <c r="N287" s="351"/>
      <c r="O287" s="329"/>
      <c r="P287" s="344"/>
      <c r="Q287" s="345"/>
      <c r="R287" s="345"/>
      <c r="S287" s="345"/>
      <c r="T287" s="345"/>
      <c r="U287" s="345"/>
      <c r="V287" s="345"/>
      <c r="W287" s="345"/>
      <c r="X287" s="345"/>
      <c r="Y287" s="345"/>
      <c r="Z287" s="345"/>
      <c r="AA287" s="345"/>
      <c r="AB287" s="346"/>
    </row>
    <row r="288" spans="2:28" s="18" customFormat="1" ht="15" customHeight="1" x14ac:dyDescent="0.35">
      <c r="B288" s="388"/>
      <c r="C288" s="362"/>
      <c r="D288" s="362"/>
      <c r="E288" s="362"/>
      <c r="F288" s="351"/>
      <c r="G288" s="351"/>
      <c r="H288" s="351"/>
      <c r="I288" s="351"/>
      <c r="J288" s="255" t="s">
        <v>1879</v>
      </c>
      <c r="K288" s="177"/>
      <c r="L288" s="177"/>
      <c r="M288" s="298">
        <v>5.5</v>
      </c>
      <c r="N288" s="351"/>
      <c r="O288" s="329"/>
      <c r="P288" s="344"/>
      <c r="Q288" s="345"/>
      <c r="R288" s="345"/>
      <c r="S288" s="345"/>
      <c r="T288" s="345"/>
      <c r="U288" s="345"/>
      <c r="V288" s="345"/>
      <c r="W288" s="345"/>
      <c r="X288" s="345"/>
      <c r="Y288" s="345"/>
      <c r="Z288" s="345"/>
      <c r="AA288" s="345"/>
      <c r="AB288" s="346"/>
    </row>
    <row r="289" spans="2:28" s="18" customFormat="1" ht="15" customHeight="1" x14ac:dyDescent="0.35">
      <c r="B289" s="388"/>
      <c r="C289" s="362"/>
      <c r="D289" s="362" t="s">
        <v>1914</v>
      </c>
      <c r="E289" s="362"/>
      <c r="F289" s="351"/>
      <c r="G289" s="351"/>
      <c r="H289" s="351"/>
      <c r="I289" s="351"/>
      <c r="J289" s="255" t="s">
        <v>1871</v>
      </c>
      <c r="K289" s="177"/>
      <c r="L289" s="177"/>
      <c r="M289" s="298">
        <v>1.4</v>
      </c>
      <c r="N289" s="351"/>
      <c r="O289" s="329"/>
      <c r="P289" s="344"/>
      <c r="Q289" s="345"/>
      <c r="R289" s="345"/>
      <c r="S289" s="345"/>
      <c r="T289" s="345"/>
      <c r="U289" s="345"/>
      <c r="V289" s="345"/>
      <c r="W289" s="345"/>
      <c r="X289" s="345"/>
      <c r="Y289" s="345"/>
      <c r="Z289" s="345"/>
      <c r="AA289" s="345"/>
      <c r="AB289" s="346"/>
    </row>
    <row r="290" spans="2:28" s="18" customFormat="1" ht="15" customHeight="1" x14ac:dyDescent="0.35">
      <c r="B290" s="388"/>
      <c r="C290" s="362"/>
      <c r="D290" s="362"/>
      <c r="E290" s="362"/>
      <c r="F290" s="351"/>
      <c r="G290" s="351"/>
      <c r="H290" s="351"/>
      <c r="I290" s="351"/>
      <c r="J290" s="255" t="s">
        <v>1872</v>
      </c>
      <c r="K290" s="177"/>
      <c r="L290" s="177"/>
      <c r="M290" s="298">
        <v>2.2999999999999998</v>
      </c>
      <c r="N290" s="351"/>
      <c r="O290" s="329"/>
      <c r="P290" s="344"/>
      <c r="Q290" s="345"/>
      <c r="R290" s="345"/>
      <c r="S290" s="345"/>
      <c r="T290" s="345"/>
      <c r="U290" s="345"/>
      <c r="V290" s="345"/>
      <c r="W290" s="345"/>
      <c r="X290" s="345"/>
      <c r="Y290" s="345"/>
      <c r="Z290" s="345"/>
      <c r="AA290" s="345"/>
      <c r="AB290" s="346"/>
    </row>
    <row r="291" spans="2:28" s="18" customFormat="1" ht="15" customHeight="1" x14ac:dyDescent="0.35">
      <c r="B291" s="388"/>
      <c r="C291" s="362"/>
      <c r="D291" s="362"/>
      <c r="E291" s="362"/>
      <c r="F291" s="351"/>
      <c r="G291" s="351"/>
      <c r="H291" s="351"/>
      <c r="I291" s="351"/>
      <c r="J291" s="255" t="s">
        <v>1873</v>
      </c>
      <c r="K291" s="177"/>
      <c r="L291" s="177"/>
      <c r="M291" s="298">
        <v>3.2</v>
      </c>
      <c r="N291" s="351"/>
      <c r="O291" s="329"/>
      <c r="P291" s="344"/>
      <c r="Q291" s="345"/>
      <c r="R291" s="345"/>
      <c r="S291" s="345"/>
      <c r="T291" s="345"/>
      <c r="U291" s="345"/>
      <c r="V291" s="345"/>
      <c r="W291" s="345"/>
      <c r="X291" s="345"/>
      <c r="Y291" s="345"/>
      <c r="Z291" s="345"/>
      <c r="AA291" s="345"/>
      <c r="AB291" s="346"/>
    </row>
    <row r="292" spans="2:28" s="18" customFormat="1" ht="15" customHeight="1" x14ac:dyDescent="0.35">
      <c r="B292" s="388"/>
      <c r="C292" s="362"/>
      <c r="D292" s="362"/>
      <c r="E292" s="362"/>
      <c r="F292" s="351"/>
      <c r="G292" s="351"/>
      <c r="H292" s="351"/>
      <c r="I292" s="351"/>
      <c r="J292" s="294" t="s">
        <v>1881</v>
      </c>
      <c r="K292" s="177"/>
      <c r="L292" s="177"/>
      <c r="M292" s="298">
        <v>4.5</v>
      </c>
      <c r="N292" s="351"/>
      <c r="O292" s="329"/>
      <c r="P292" s="344"/>
      <c r="Q292" s="345"/>
      <c r="R292" s="345"/>
      <c r="S292" s="345"/>
      <c r="T292" s="345"/>
      <c r="U292" s="345"/>
      <c r="V292" s="345"/>
      <c r="W292" s="345"/>
      <c r="X292" s="345"/>
      <c r="Y292" s="345"/>
      <c r="Z292" s="345"/>
      <c r="AA292" s="345"/>
      <c r="AB292" s="346"/>
    </row>
    <row r="293" spans="2:28" s="18" customFormat="1" ht="15" customHeight="1" x14ac:dyDescent="0.35">
      <c r="B293" s="388"/>
      <c r="C293" s="362"/>
      <c r="D293" s="362"/>
      <c r="E293" s="362"/>
      <c r="F293" s="351"/>
      <c r="G293" s="351"/>
      <c r="H293" s="351"/>
      <c r="I293" s="351"/>
      <c r="J293" s="255" t="s">
        <v>1882</v>
      </c>
      <c r="K293" s="177"/>
      <c r="L293" s="177"/>
      <c r="M293" s="298">
        <v>8.1999999999999993</v>
      </c>
      <c r="N293" s="351"/>
      <c r="O293" s="329"/>
      <c r="P293" s="344"/>
      <c r="Q293" s="345"/>
      <c r="R293" s="345"/>
      <c r="S293" s="345"/>
      <c r="T293" s="345"/>
      <c r="U293" s="345"/>
      <c r="V293" s="345"/>
      <c r="W293" s="345"/>
      <c r="X293" s="345"/>
      <c r="Y293" s="345"/>
      <c r="Z293" s="345"/>
      <c r="AA293" s="345"/>
      <c r="AB293" s="346"/>
    </row>
    <row r="294" spans="2:28" s="18" customFormat="1" ht="15" customHeight="1" x14ac:dyDescent="0.35">
      <c r="B294" s="388"/>
      <c r="C294" s="362"/>
      <c r="D294" s="362" t="s">
        <v>1915</v>
      </c>
      <c r="E294" s="362"/>
      <c r="F294" s="351"/>
      <c r="G294" s="351"/>
      <c r="H294" s="351"/>
      <c r="I294" s="351"/>
      <c r="J294" s="294" t="s">
        <v>1876</v>
      </c>
      <c r="K294" s="177"/>
      <c r="L294" s="177"/>
      <c r="M294" s="298">
        <v>0.8</v>
      </c>
      <c r="N294" s="351"/>
      <c r="O294" s="329"/>
      <c r="P294" s="344"/>
      <c r="Q294" s="345"/>
      <c r="R294" s="345"/>
      <c r="S294" s="345"/>
      <c r="T294" s="345"/>
      <c r="U294" s="345"/>
      <c r="V294" s="345"/>
      <c r="W294" s="345"/>
      <c r="X294" s="345"/>
      <c r="Y294" s="345"/>
      <c r="Z294" s="345"/>
      <c r="AA294" s="345"/>
      <c r="AB294" s="346"/>
    </row>
    <row r="295" spans="2:28" s="18" customFormat="1" ht="15" customHeight="1" x14ac:dyDescent="0.35">
      <c r="B295" s="388"/>
      <c r="C295" s="362"/>
      <c r="D295" s="362"/>
      <c r="E295" s="362"/>
      <c r="F295" s="351"/>
      <c r="G295" s="351"/>
      <c r="H295" s="351"/>
      <c r="I295" s="351"/>
      <c r="J295" s="294" t="s">
        <v>1877</v>
      </c>
      <c r="K295" s="177"/>
      <c r="L295" s="177"/>
      <c r="M295" s="298">
        <v>1.3</v>
      </c>
      <c r="N295" s="351"/>
      <c r="O295" s="329"/>
      <c r="P295" s="344"/>
      <c r="Q295" s="345"/>
      <c r="R295" s="345"/>
      <c r="S295" s="345"/>
      <c r="T295" s="345"/>
      <c r="U295" s="345"/>
      <c r="V295" s="345"/>
      <c r="W295" s="345"/>
      <c r="X295" s="345"/>
      <c r="Y295" s="345"/>
      <c r="Z295" s="345"/>
      <c r="AA295" s="345"/>
      <c r="AB295" s="346"/>
    </row>
    <row r="296" spans="2:28" s="18" customFormat="1" ht="15" customHeight="1" x14ac:dyDescent="0.35">
      <c r="B296" s="388"/>
      <c r="C296" s="362"/>
      <c r="D296" s="362"/>
      <c r="E296" s="362"/>
      <c r="F296" s="351"/>
      <c r="G296" s="351"/>
      <c r="H296" s="351"/>
      <c r="I296" s="351"/>
      <c r="J296" s="255" t="s">
        <v>1878</v>
      </c>
      <c r="K296" s="177"/>
      <c r="L296" s="177"/>
      <c r="M296" s="298">
        <v>2.4</v>
      </c>
      <c r="N296" s="351"/>
      <c r="O296" s="329"/>
      <c r="P296" s="344"/>
      <c r="Q296" s="345"/>
      <c r="R296" s="345"/>
      <c r="S296" s="345"/>
      <c r="T296" s="345"/>
      <c r="U296" s="345"/>
      <c r="V296" s="345"/>
      <c r="W296" s="345"/>
      <c r="X296" s="345"/>
      <c r="Y296" s="345"/>
      <c r="Z296" s="345"/>
      <c r="AA296" s="345"/>
      <c r="AB296" s="346"/>
    </row>
    <row r="297" spans="2:28" s="18" customFormat="1" ht="15" customHeight="1" x14ac:dyDescent="0.35">
      <c r="B297" s="388"/>
      <c r="C297" s="362"/>
      <c r="D297" s="362"/>
      <c r="E297" s="362"/>
      <c r="F297" s="351"/>
      <c r="G297" s="351"/>
      <c r="H297" s="351"/>
      <c r="I297" s="351"/>
      <c r="J297" s="255" t="s">
        <v>1884</v>
      </c>
      <c r="K297" s="177"/>
      <c r="L297" s="177"/>
      <c r="M297" s="298">
        <v>4.2</v>
      </c>
      <c r="N297" s="351"/>
      <c r="O297" s="329"/>
      <c r="P297" s="344"/>
      <c r="Q297" s="345"/>
      <c r="R297" s="345"/>
      <c r="S297" s="345"/>
      <c r="T297" s="345"/>
      <c r="U297" s="345"/>
      <c r="V297" s="345"/>
      <c r="W297" s="345"/>
      <c r="X297" s="345"/>
      <c r="Y297" s="345"/>
      <c r="Z297" s="345"/>
      <c r="AA297" s="345"/>
      <c r="AB297" s="346"/>
    </row>
    <row r="298" spans="2:28" s="18" customFormat="1" ht="15" customHeight="1" x14ac:dyDescent="0.35">
      <c r="B298" s="388"/>
      <c r="C298" s="362"/>
      <c r="D298" s="362"/>
      <c r="E298" s="362"/>
      <c r="F298" s="351"/>
      <c r="G298" s="351"/>
      <c r="H298" s="351"/>
      <c r="I298" s="351"/>
      <c r="J298" s="255" t="s">
        <v>1882</v>
      </c>
      <c r="K298" s="177"/>
      <c r="L298" s="177"/>
      <c r="M298" s="298">
        <v>8.1999999999999993</v>
      </c>
      <c r="N298" s="351"/>
      <c r="O298" s="329"/>
      <c r="P298" s="344"/>
      <c r="Q298" s="345"/>
      <c r="R298" s="345"/>
      <c r="S298" s="345"/>
      <c r="T298" s="345"/>
      <c r="U298" s="345"/>
      <c r="V298" s="345"/>
      <c r="W298" s="345"/>
      <c r="X298" s="345"/>
      <c r="Y298" s="345"/>
      <c r="Z298" s="345"/>
      <c r="AA298" s="345"/>
      <c r="AB298" s="346"/>
    </row>
    <row r="299" spans="2:28" s="18" customFormat="1" ht="15" customHeight="1" x14ac:dyDescent="0.35">
      <c r="B299" s="388"/>
      <c r="C299" s="362" t="s">
        <v>1885</v>
      </c>
      <c r="D299" s="519" t="s">
        <v>1886</v>
      </c>
      <c r="E299" s="362"/>
      <c r="F299" s="351"/>
      <c r="G299" s="351"/>
      <c r="H299" s="351"/>
      <c r="I299" s="351"/>
      <c r="J299" s="255" t="s">
        <v>1887</v>
      </c>
      <c r="K299" s="177"/>
      <c r="L299" s="177"/>
      <c r="M299" s="298">
        <v>5.2</v>
      </c>
      <c r="N299" s="351"/>
      <c r="O299" s="329"/>
      <c r="P299" s="344"/>
      <c r="Q299" s="345"/>
      <c r="R299" s="345"/>
      <c r="S299" s="345"/>
      <c r="T299" s="345"/>
      <c r="U299" s="345"/>
      <c r="V299" s="345"/>
      <c r="W299" s="345"/>
      <c r="X299" s="345"/>
      <c r="Y299" s="345"/>
      <c r="Z299" s="345"/>
      <c r="AA299" s="345"/>
      <c r="AB299" s="346"/>
    </row>
    <row r="300" spans="2:28" s="18" customFormat="1" ht="15" customHeight="1" x14ac:dyDescent="0.35">
      <c r="B300" s="388"/>
      <c r="C300" s="362"/>
      <c r="D300" s="519"/>
      <c r="E300" s="362"/>
      <c r="F300" s="351"/>
      <c r="G300" s="351"/>
      <c r="H300" s="351"/>
      <c r="I300" s="351"/>
      <c r="J300" s="255" t="s">
        <v>1888</v>
      </c>
      <c r="K300" s="177"/>
      <c r="L300" s="177"/>
      <c r="M300" s="298">
        <v>5.9</v>
      </c>
      <c r="N300" s="351"/>
      <c r="O300" s="329"/>
      <c r="P300" s="344"/>
      <c r="Q300" s="345"/>
      <c r="R300" s="345"/>
      <c r="S300" s="345"/>
      <c r="T300" s="345"/>
      <c r="U300" s="345"/>
      <c r="V300" s="345"/>
      <c r="W300" s="345"/>
      <c r="X300" s="345"/>
      <c r="Y300" s="345"/>
      <c r="Z300" s="345"/>
      <c r="AA300" s="345"/>
      <c r="AB300" s="346"/>
    </row>
    <row r="301" spans="2:28" s="18" customFormat="1" ht="15" customHeight="1" x14ac:dyDescent="0.35">
      <c r="B301" s="388"/>
      <c r="C301" s="362"/>
      <c r="D301" s="519"/>
      <c r="E301" s="362"/>
      <c r="F301" s="351"/>
      <c r="G301" s="351"/>
      <c r="H301" s="351"/>
      <c r="I301" s="351"/>
      <c r="J301" s="255" t="s">
        <v>1889</v>
      </c>
      <c r="K301" s="177"/>
      <c r="L301" s="177"/>
      <c r="M301" s="298">
        <v>7.3</v>
      </c>
      <c r="N301" s="351"/>
      <c r="O301" s="329"/>
      <c r="P301" s="344"/>
      <c r="Q301" s="345"/>
      <c r="R301" s="345"/>
      <c r="S301" s="345"/>
      <c r="T301" s="345"/>
      <c r="U301" s="345"/>
      <c r="V301" s="345"/>
      <c r="W301" s="345"/>
      <c r="X301" s="345"/>
      <c r="Y301" s="345"/>
      <c r="Z301" s="345"/>
      <c r="AA301" s="345"/>
      <c r="AB301" s="346"/>
    </row>
    <row r="302" spans="2:28" s="18" customFormat="1" ht="15" customHeight="1" x14ac:dyDescent="0.35">
      <c r="B302" s="388"/>
      <c r="C302" s="362"/>
      <c r="D302" s="519"/>
      <c r="E302" s="362"/>
      <c r="F302" s="351"/>
      <c r="G302" s="351"/>
      <c r="H302" s="351"/>
      <c r="I302" s="351"/>
      <c r="J302" s="255" t="s">
        <v>1890</v>
      </c>
      <c r="K302" s="177"/>
      <c r="L302" s="177"/>
      <c r="M302" s="298">
        <v>9.6999999999999993</v>
      </c>
      <c r="N302" s="351"/>
      <c r="O302" s="329"/>
      <c r="P302" s="344"/>
      <c r="Q302" s="345"/>
      <c r="R302" s="345"/>
      <c r="S302" s="345"/>
      <c r="T302" s="345"/>
      <c r="U302" s="345"/>
      <c r="V302" s="345"/>
      <c r="W302" s="345"/>
      <c r="X302" s="345"/>
      <c r="Y302" s="345"/>
      <c r="Z302" s="345"/>
      <c r="AA302" s="345"/>
      <c r="AB302" s="346"/>
    </row>
    <row r="303" spans="2:28" s="18" customFormat="1" ht="15" customHeight="1" x14ac:dyDescent="0.35">
      <c r="B303" s="388"/>
      <c r="C303" s="362"/>
      <c r="D303" s="519"/>
      <c r="E303" s="362"/>
      <c r="F303" s="351"/>
      <c r="G303" s="351"/>
      <c r="H303" s="351"/>
      <c r="I303" s="351"/>
      <c r="J303" s="255" t="s">
        <v>1891</v>
      </c>
      <c r="K303" s="177"/>
      <c r="L303" s="177"/>
      <c r="M303" s="298">
        <v>12.9</v>
      </c>
      <c r="N303" s="351"/>
      <c r="O303" s="329"/>
      <c r="P303" s="344"/>
      <c r="Q303" s="345"/>
      <c r="R303" s="345"/>
      <c r="S303" s="345"/>
      <c r="T303" s="345"/>
      <c r="U303" s="345"/>
      <c r="V303" s="345"/>
      <c r="W303" s="345"/>
      <c r="X303" s="345"/>
      <c r="Y303" s="345"/>
      <c r="Z303" s="345"/>
      <c r="AA303" s="345"/>
      <c r="AB303" s="346"/>
    </row>
    <row r="304" spans="2:28" s="18" customFormat="1" ht="15" customHeight="1" x14ac:dyDescent="0.35">
      <c r="B304" s="388"/>
      <c r="C304" s="362"/>
      <c r="D304" s="519"/>
      <c r="E304" s="362"/>
      <c r="F304" s="351"/>
      <c r="G304" s="351"/>
      <c r="H304" s="351"/>
      <c r="I304" s="351"/>
      <c r="J304" s="255" t="s">
        <v>1892</v>
      </c>
      <c r="K304" s="177"/>
      <c r="L304" s="177"/>
      <c r="M304" s="298">
        <v>15.6</v>
      </c>
      <c r="N304" s="351"/>
      <c r="O304" s="329"/>
      <c r="P304" s="344"/>
      <c r="Q304" s="345"/>
      <c r="R304" s="345"/>
      <c r="S304" s="345"/>
      <c r="T304" s="345"/>
      <c r="U304" s="345"/>
      <c r="V304" s="345"/>
      <c r="W304" s="345"/>
      <c r="X304" s="345"/>
      <c r="Y304" s="345"/>
      <c r="Z304" s="345"/>
      <c r="AA304" s="345"/>
      <c r="AB304" s="346"/>
    </row>
    <row r="305" spans="2:28" s="18" customFormat="1" x14ac:dyDescent="0.35">
      <c r="B305" s="388"/>
      <c r="C305" s="362"/>
      <c r="D305" s="519"/>
      <c r="E305" s="362"/>
      <c r="F305" s="351"/>
      <c r="G305" s="351"/>
      <c r="H305" s="351"/>
      <c r="I305" s="351"/>
      <c r="J305" s="255" t="s">
        <v>1893</v>
      </c>
      <c r="K305" s="177"/>
      <c r="L305" s="177"/>
      <c r="M305" s="298">
        <v>18.5</v>
      </c>
      <c r="N305" s="351"/>
      <c r="O305" s="329"/>
      <c r="P305" s="344"/>
      <c r="Q305" s="345"/>
      <c r="R305" s="345"/>
      <c r="S305" s="345"/>
      <c r="T305" s="345"/>
      <c r="U305" s="345"/>
      <c r="V305" s="345"/>
      <c r="W305" s="345"/>
      <c r="X305" s="345"/>
      <c r="Y305" s="345"/>
      <c r="Z305" s="345"/>
      <c r="AA305" s="345"/>
      <c r="AB305" s="346"/>
    </row>
    <row r="306" spans="2:28" s="18" customFormat="1" x14ac:dyDescent="0.35">
      <c r="B306" s="388"/>
      <c r="C306" s="362"/>
      <c r="D306" s="519"/>
      <c r="E306" s="362"/>
      <c r="F306" s="351"/>
      <c r="G306" s="351"/>
      <c r="H306" s="351"/>
      <c r="I306" s="351"/>
      <c r="J306" s="255" t="s">
        <v>1894</v>
      </c>
      <c r="K306" s="177"/>
      <c r="L306" s="177"/>
      <c r="M306" s="298">
        <v>23</v>
      </c>
      <c r="N306" s="351"/>
      <c r="O306" s="329"/>
      <c r="P306" s="344"/>
      <c r="Q306" s="345"/>
      <c r="R306" s="345"/>
      <c r="S306" s="345"/>
      <c r="T306" s="345"/>
      <c r="U306" s="345"/>
      <c r="V306" s="345"/>
      <c r="W306" s="345"/>
      <c r="X306" s="345"/>
      <c r="Y306" s="345"/>
      <c r="Z306" s="345"/>
      <c r="AA306" s="345"/>
      <c r="AB306" s="346"/>
    </row>
    <row r="307" spans="2:28" s="18" customFormat="1" x14ac:dyDescent="0.35">
      <c r="B307" s="388"/>
      <c r="C307" s="362"/>
      <c r="D307" s="519"/>
      <c r="E307" s="362"/>
      <c r="F307" s="351"/>
      <c r="G307" s="351"/>
      <c r="H307" s="351"/>
      <c r="I307" s="351"/>
      <c r="J307" s="255" t="s">
        <v>1895</v>
      </c>
      <c r="K307" s="177"/>
      <c r="L307" s="177"/>
      <c r="M307" s="298">
        <v>28.2</v>
      </c>
      <c r="N307" s="351"/>
      <c r="O307" s="329"/>
      <c r="P307" s="344"/>
      <c r="Q307" s="345"/>
      <c r="R307" s="345"/>
      <c r="S307" s="345"/>
      <c r="T307" s="345"/>
      <c r="U307" s="345"/>
      <c r="V307" s="345"/>
      <c r="W307" s="345"/>
      <c r="X307" s="345"/>
      <c r="Y307" s="345"/>
      <c r="Z307" s="345"/>
      <c r="AA307" s="345"/>
      <c r="AB307" s="346"/>
    </row>
    <row r="308" spans="2:28" s="18" customFormat="1" ht="15" customHeight="1" x14ac:dyDescent="0.35">
      <c r="B308" s="388"/>
      <c r="C308" s="362"/>
      <c r="D308" s="519"/>
      <c r="E308" s="362"/>
      <c r="F308" s="351"/>
      <c r="G308" s="351"/>
      <c r="H308" s="351"/>
      <c r="I308" s="351"/>
      <c r="J308" s="255" t="s">
        <v>1896</v>
      </c>
      <c r="K308" s="177"/>
      <c r="L308" s="177"/>
      <c r="M308" s="298">
        <v>33.1</v>
      </c>
      <c r="N308" s="351"/>
      <c r="O308" s="329"/>
      <c r="P308" s="344"/>
      <c r="Q308" s="345"/>
      <c r="R308" s="345"/>
      <c r="S308" s="345"/>
      <c r="T308" s="345"/>
      <c r="U308" s="345"/>
      <c r="V308" s="345"/>
      <c r="W308" s="345"/>
      <c r="X308" s="345"/>
      <c r="Y308" s="345"/>
      <c r="Z308" s="345"/>
      <c r="AA308" s="345"/>
      <c r="AB308" s="346"/>
    </row>
    <row r="309" spans="2:28" s="18" customFormat="1" ht="15" customHeight="1" x14ac:dyDescent="0.35">
      <c r="B309" s="388"/>
      <c r="C309" s="362"/>
      <c r="D309" s="519"/>
      <c r="E309" s="362"/>
      <c r="F309" s="351"/>
      <c r="G309" s="351"/>
      <c r="H309" s="351"/>
      <c r="I309" s="351"/>
      <c r="J309" s="255" t="s">
        <v>1897</v>
      </c>
      <c r="K309" s="177"/>
      <c r="L309" s="177"/>
      <c r="M309" s="298">
        <v>44.1</v>
      </c>
      <c r="N309" s="351"/>
      <c r="O309" s="329"/>
      <c r="P309" s="344"/>
      <c r="Q309" s="345"/>
      <c r="R309" s="345"/>
      <c r="S309" s="345"/>
      <c r="T309" s="345"/>
      <c r="U309" s="345"/>
      <c r="V309" s="345"/>
      <c r="W309" s="345"/>
      <c r="X309" s="345"/>
      <c r="Y309" s="345"/>
      <c r="Z309" s="345"/>
      <c r="AA309" s="345"/>
      <c r="AB309" s="346"/>
    </row>
    <row r="310" spans="2:28" s="18" customFormat="1" ht="15" customHeight="1" x14ac:dyDescent="0.35">
      <c r="B310" s="388"/>
      <c r="C310" s="362"/>
      <c r="D310" s="519" t="s">
        <v>1898</v>
      </c>
      <c r="E310" s="362"/>
      <c r="F310" s="351"/>
      <c r="G310" s="351"/>
      <c r="H310" s="351"/>
      <c r="I310" s="351"/>
      <c r="J310" s="255" t="s">
        <v>1899</v>
      </c>
      <c r="K310" s="177"/>
      <c r="L310" s="177"/>
      <c r="M310" s="298">
        <v>5</v>
      </c>
      <c r="N310" s="351"/>
      <c r="O310" s="329"/>
      <c r="P310" s="344"/>
      <c r="Q310" s="345"/>
      <c r="R310" s="345"/>
      <c r="S310" s="345"/>
      <c r="T310" s="345"/>
      <c r="U310" s="345"/>
      <c r="V310" s="345"/>
      <c r="W310" s="345"/>
      <c r="X310" s="345"/>
      <c r="Y310" s="345"/>
      <c r="Z310" s="345"/>
      <c r="AA310" s="345"/>
      <c r="AB310" s="346"/>
    </row>
    <row r="311" spans="2:28" s="18" customFormat="1" ht="15" customHeight="1" x14ac:dyDescent="0.35">
      <c r="B311" s="388"/>
      <c r="C311" s="362"/>
      <c r="D311" s="519"/>
      <c r="E311" s="362"/>
      <c r="F311" s="351"/>
      <c r="G311" s="351"/>
      <c r="H311" s="351"/>
      <c r="I311" s="351"/>
      <c r="J311" s="255" t="s">
        <v>1900</v>
      </c>
      <c r="K311" s="177"/>
      <c r="L311" s="177"/>
      <c r="M311" s="298">
        <v>5.6</v>
      </c>
      <c r="N311" s="351"/>
      <c r="O311" s="329"/>
      <c r="P311" s="344"/>
      <c r="Q311" s="345"/>
      <c r="R311" s="345"/>
      <c r="S311" s="345"/>
      <c r="T311" s="345"/>
      <c r="U311" s="345"/>
      <c r="V311" s="345"/>
      <c r="W311" s="345"/>
      <c r="X311" s="345"/>
      <c r="Y311" s="345"/>
      <c r="Z311" s="345"/>
      <c r="AA311" s="345"/>
      <c r="AB311" s="346"/>
    </row>
    <row r="312" spans="2:28" s="18" customFormat="1" x14ac:dyDescent="0.35">
      <c r="B312" s="388"/>
      <c r="C312" s="362"/>
      <c r="D312" s="519"/>
      <c r="E312" s="362"/>
      <c r="F312" s="351"/>
      <c r="G312" s="351"/>
      <c r="H312" s="351"/>
      <c r="I312" s="351"/>
      <c r="J312" s="255" t="s">
        <v>1901</v>
      </c>
      <c r="K312" s="177"/>
      <c r="L312" s="177"/>
      <c r="M312" s="298">
        <v>6.8</v>
      </c>
      <c r="N312" s="351"/>
      <c r="O312" s="329"/>
      <c r="P312" s="344"/>
      <c r="Q312" s="345"/>
      <c r="R312" s="345"/>
      <c r="S312" s="345"/>
      <c r="T312" s="345"/>
      <c r="U312" s="345"/>
      <c r="V312" s="345"/>
      <c r="W312" s="345"/>
      <c r="X312" s="345"/>
      <c r="Y312" s="345"/>
      <c r="Z312" s="345"/>
      <c r="AA312" s="345"/>
      <c r="AB312" s="346"/>
    </row>
    <row r="313" spans="2:28" s="18" customFormat="1" x14ac:dyDescent="0.35">
      <c r="B313" s="388"/>
      <c r="C313" s="362"/>
      <c r="D313" s="519"/>
      <c r="E313" s="362"/>
      <c r="F313" s="351"/>
      <c r="G313" s="351"/>
      <c r="H313" s="351"/>
      <c r="I313" s="351"/>
      <c r="J313" s="255" t="s">
        <v>1902</v>
      </c>
      <c r="K313" s="177"/>
      <c r="L313" s="177"/>
      <c r="M313" s="298">
        <v>10.9</v>
      </c>
      <c r="N313" s="351"/>
      <c r="O313" s="329"/>
      <c r="P313" s="344"/>
      <c r="Q313" s="345"/>
      <c r="R313" s="345"/>
      <c r="S313" s="345"/>
      <c r="T313" s="345"/>
      <c r="U313" s="345"/>
      <c r="V313" s="345"/>
      <c r="W313" s="345"/>
      <c r="X313" s="345"/>
      <c r="Y313" s="345"/>
      <c r="Z313" s="345"/>
      <c r="AA313" s="345"/>
      <c r="AB313" s="346"/>
    </row>
    <row r="314" spans="2:28" s="18" customFormat="1" ht="15" customHeight="1" x14ac:dyDescent="0.35">
      <c r="B314" s="388"/>
      <c r="C314" s="362"/>
      <c r="D314" s="519" t="s">
        <v>1903</v>
      </c>
      <c r="E314" s="362"/>
      <c r="F314" s="351"/>
      <c r="G314" s="351"/>
      <c r="H314" s="351"/>
      <c r="I314" s="351"/>
      <c r="J314" s="255" t="s">
        <v>1899</v>
      </c>
      <c r="K314" s="177"/>
      <c r="L314" s="177"/>
      <c r="M314" s="298">
        <v>5</v>
      </c>
      <c r="N314" s="351"/>
      <c r="O314" s="329"/>
      <c r="P314" s="344"/>
      <c r="Q314" s="345"/>
      <c r="R314" s="345"/>
      <c r="S314" s="345"/>
      <c r="T314" s="345"/>
      <c r="U314" s="345"/>
      <c r="V314" s="345"/>
      <c r="W314" s="345"/>
      <c r="X314" s="345"/>
      <c r="Y314" s="345"/>
      <c r="Z314" s="345"/>
      <c r="AA314" s="345"/>
      <c r="AB314" s="346"/>
    </row>
    <row r="315" spans="2:28" s="18" customFormat="1" ht="15" customHeight="1" x14ac:dyDescent="0.35">
      <c r="B315" s="388"/>
      <c r="C315" s="362"/>
      <c r="D315" s="519"/>
      <c r="E315" s="362"/>
      <c r="F315" s="351"/>
      <c r="G315" s="351"/>
      <c r="H315" s="351"/>
      <c r="I315" s="351"/>
      <c r="J315" s="255" t="s">
        <v>1900</v>
      </c>
      <c r="K315" s="177"/>
      <c r="L315" s="177"/>
      <c r="M315" s="298">
        <v>5.6</v>
      </c>
      <c r="N315" s="351"/>
      <c r="O315" s="329"/>
      <c r="P315" s="344"/>
      <c r="Q315" s="345"/>
      <c r="R315" s="345"/>
      <c r="S315" s="345"/>
      <c r="T315" s="345"/>
      <c r="U315" s="345"/>
      <c r="V315" s="345"/>
      <c r="W315" s="345"/>
      <c r="X315" s="345"/>
      <c r="Y315" s="345"/>
      <c r="Z315" s="345"/>
      <c r="AA315" s="345"/>
      <c r="AB315" s="346"/>
    </row>
    <row r="316" spans="2:28" s="18" customFormat="1" ht="15" customHeight="1" x14ac:dyDescent="0.35">
      <c r="B316" s="388"/>
      <c r="C316" s="362"/>
      <c r="D316" s="519"/>
      <c r="E316" s="362"/>
      <c r="F316" s="351"/>
      <c r="G316" s="351"/>
      <c r="H316" s="351"/>
      <c r="I316" s="351"/>
      <c r="J316" s="255" t="s">
        <v>1901</v>
      </c>
      <c r="K316" s="177"/>
      <c r="L316" s="177"/>
      <c r="M316" s="298">
        <v>6.8</v>
      </c>
      <c r="N316" s="351"/>
      <c r="O316" s="329"/>
      <c r="P316" s="344"/>
      <c r="Q316" s="345"/>
      <c r="R316" s="345"/>
      <c r="S316" s="345"/>
      <c r="T316" s="345"/>
      <c r="U316" s="345"/>
      <c r="V316" s="345"/>
      <c r="W316" s="345"/>
      <c r="X316" s="345"/>
      <c r="Y316" s="345"/>
      <c r="Z316" s="345"/>
      <c r="AA316" s="345"/>
      <c r="AB316" s="346"/>
    </row>
    <row r="317" spans="2:28" s="18" customFormat="1" ht="15" customHeight="1" x14ac:dyDescent="0.35">
      <c r="B317" s="388"/>
      <c r="C317" s="362"/>
      <c r="D317" s="294" t="s">
        <v>1916</v>
      </c>
      <c r="E317" s="362"/>
      <c r="F317" s="351"/>
      <c r="G317" s="351"/>
      <c r="H317" s="351"/>
      <c r="I317" s="351"/>
      <c r="J317" s="255" t="s">
        <v>1905</v>
      </c>
      <c r="K317" s="177"/>
      <c r="L317" s="177"/>
      <c r="M317" s="298">
        <v>12.2</v>
      </c>
      <c r="N317" s="351"/>
      <c r="O317" s="329"/>
      <c r="P317" s="344"/>
      <c r="Q317" s="345"/>
      <c r="R317" s="345"/>
      <c r="S317" s="345"/>
      <c r="T317" s="345"/>
      <c r="U317" s="345"/>
      <c r="V317" s="345"/>
      <c r="W317" s="345"/>
      <c r="X317" s="345"/>
      <c r="Y317" s="345"/>
      <c r="Z317" s="345"/>
      <c r="AA317" s="345"/>
      <c r="AB317" s="346"/>
    </row>
    <row r="318" spans="2:28" s="18" customFormat="1" ht="15" customHeight="1" x14ac:dyDescent="0.35">
      <c r="B318" s="388"/>
      <c r="C318" s="362"/>
      <c r="D318" s="520" t="s">
        <v>1906</v>
      </c>
      <c r="E318" s="362"/>
      <c r="F318" s="351"/>
      <c r="G318" s="351"/>
      <c r="H318" s="351"/>
      <c r="I318" s="351"/>
      <c r="J318" s="255" t="s">
        <v>1899</v>
      </c>
      <c r="K318" s="177"/>
      <c r="L318" s="177"/>
      <c r="M318" s="298">
        <v>5</v>
      </c>
      <c r="N318" s="351"/>
      <c r="O318" s="329"/>
      <c r="P318" s="344"/>
      <c r="Q318" s="345"/>
      <c r="R318" s="345"/>
      <c r="S318" s="345"/>
      <c r="T318" s="345"/>
      <c r="U318" s="345"/>
      <c r="V318" s="345"/>
      <c r="W318" s="345"/>
      <c r="X318" s="345"/>
      <c r="Y318" s="345"/>
      <c r="Z318" s="345"/>
      <c r="AA318" s="345"/>
      <c r="AB318" s="346"/>
    </row>
    <row r="319" spans="2:28" s="18" customFormat="1" ht="15" customHeight="1" x14ac:dyDescent="0.35">
      <c r="B319" s="388"/>
      <c r="C319" s="362"/>
      <c r="D319" s="520"/>
      <c r="E319" s="362"/>
      <c r="F319" s="351"/>
      <c r="G319" s="351"/>
      <c r="H319" s="351"/>
      <c r="I319" s="351"/>
      <c r="J319" s="255" t="s">
        <v>1907</v>
      </c>
      <c r="K319" s="177"/>
      <c r="L319" s="177"/>
      <c r="M319" s="298">
        <v>6.9</v>
      </c>
      <c r="N319" s="351"/>
      <c r="O319" s="329"/>
      <c r="P319" s="344"/>
      <c r="Q319" s="345"/>
      <c r="R319" s="345"/>
      <c r="S319" s="345"/>
      <c r="T319" s="345"/>
      <c r="U319" s="345"/>
      <c r="V319" s="345"/>
      <c r="W319" s="345"/>
      <c r="X319" s="345"/>
      <c r="Y319" s="345"/>
      <c r="Z319" s="345"/>
      <c r="AA319" s="345"/>
      <c r="AB319" s="346"/>
    </row>
    <row r="320" spans="2:28" s="18" customFormat="1" ht="15" customHeight="1" x14ac:dyDescent="0.35">
      <c r="B320" s="388"/>
      <c r="C320" s="362"/>
      <c r="D320" s="519" t="s">
        <v>1908</v>
      </c>
      <c r="E320" s="362"/>
      <c r="F320" s="351"/>
      <c r="G320" s="351"/>
      <c r="H320" s="351"/>
      <c r="I320" s="351"/>
      <c r="J320" s="255" t="s">
        <v>1909</v>
      </c>
      <c r="K320" s="177"/>
      <c r="L320" s="177"/>
      <c r="M320" s="298">
        <v>2.9</v>
      </c>
      <c r="N320" s="351"/>
      <c r="O320" s="329"/>
      <c r="P320" s="344"/>
      <c r="Q320" s="345"/>
      <c r="R320" s="345"/>
      <c r="S320" s="345"/>
      <c r="T320" s="345"/>
      <c r="U320" s="345"/>
      <c r="V320" s="345"/>
      <c r="W320" s="345"/>
      <c r="X320" s="345"/>
      <c r="Y320" s="345"/>
      <c r="Z320" s="345"/>
      <c r="AA320" s="345"/>
      <c r="AB320" s="346"/>
    </row>
    <row r="321" spans="2:28" s="18" customFormat="1" ht="15" customHeight="1" x14ac:dyDescent="0.35">
      <c r="B321" s="388"/>
      <c r="C321" s="362"/>
      <c r="D321" s="519"/>
      <c r="E321" s="362"/>
      <c r="F321" s="351"/>
      <c r="G321" s="351"/>
      <c r="H321" s="351"/>
      <c r="I321" s="351"/>
      <c r="J321" s="255" t="s">
        <v>1910</v>
      </c>
      <c r="K321" s="177"/>
      <c r="L321" s="177"/>
      <c r="M321" s="298">
        <v>4.0999999999999996</v>
      </c>
      <c r="N321" s="351"/>
      <c r="O321" s="329"/>
      <c r="P321" s="344"/>
      <c r="Q321" s="345"/>
      <c r="R321" s="345"/>
      <c r="S321" s="345"/>
      <c r="T321" s="345"/>
      <c r="U321" s="345"/>
      <c r="V321" s="345"/>
      <c r="W321" s="345"/>
      <c r="X321" s="345"/>
      <c r="Y321" s="345"/>
      <c r="Z321" s="345"/>
      <c r="AA321" s="345"/>
      <c r="AB321" s="346"/>
    </row>
    <row r="322" spans="2:28" s="18" customFormat="1" ht="15" customHeight="1" x14ac:dyDescent="0.35">
      <c r="B322" s="388"/>
      <c r="C322" s="362" t="s">
        <v>1911</v>
      </c>
      <c r="D322" s="519" t="s">
        <v>1912</v>
      </c>
      <c r="E322" s="362"/>
      <c r="F322" s="351"/>
      <c r="G322" s="351"/>
      <c r="H322" s="351"/>
      <c r="I322" s="351"/>
      <c r="J322" s="255" t="s">
        <v>1816</v>
      </c>
      <c r="K322" s="177"/>
      <c r="L322" s="177"/>
      <c r="M322" s="298">
        <v>2.9</v>
      </c>
      <c r="N322" s="351"/>
      <c r="O322" s="329"/>
      <c r="P322" s="344"/>
      <c r="Q322" s="345"/>
      <c r="R322" s="345"/>
      <c r="S322" s="345"/>
      <c r="T322" s="345"/>
      <c r="U322" s="345"/>
      <c r="V322" s="345"/>
      <c r="W322" s="345"/>
      <c r="X322" s="345"/>
      <c r="Y322" s="345"/>
      <c r="Z322" s="345"/>
      <c r="AA322" s="345"/>
      <c r="AB322" s="346"/>
    </row>
    <row r="323" spans="2:28" s="18" customFormat="1" ht="15" customHeight="1" x14ac:dyDescent="0.35">
      <c r="B323" s="388"/>
      <c r="C323" s="362"/>
      <c r="D323" s="519"/>
      <c r="E323" s="362"/>
      <c r="F323" s="351"/>
      <c r="G323" s="351"/>
      <c r="H323" s="351"/>
      <c r="I323" s="351"/>
      <c r="J323" s="255" t="s">
        <v>1818</v>
      </c>
      <c r="K323" s="177"/>
      <c r="L323" s="177"/>
      <c r="M323" s="298">
        <v>5.6</v>
      </c>
      <c r="N323" s="351"/>
      <c r="O323" s="329"/>
      <c r="P323" s="344"/>
      <c r="Q323" s="345"/>
      <c r="R323" s="345"/>
      <c r="S323" s="345"/>
      <c r="T323" s="345"/>
      <c r="U323" s="345"/>
      <c r="V323" s="345"/>
      <c r="W323" s="345"/>
      <c r="X323" s="345"/>
      <c r="Y323" s="345"/>
      <c r="Z323" s="345"/>
      <c r="AA323" s="345"/>
      <c r="AB323" s="346"/>
    </row>
    <row r="324" spans="2:28" s="18" customFormat="1" ht="15" customHeight="1" x14ac:dyDescent="0.35">
      <c r="B324" s="388"/>
      <c r="C324" s="362"/>
      <c r="D324" s="519"/>
      <c r="E324" s="362"/>
      <c r="F324" s="351"/>
      <c r="G324" s="351"/>
      <c r="H324" s="351"/>
      <c r="I324" s="351"/>
      <c r="J324" s="255" t="s">
        <v>1819</v>
      </c>
      <c r="K324" s="177"/>
      <c r="L324" s="177"/>
      <c r="M324" s="298">
        <v>9.5</v>
      </c>
      <c r="N324" s="351"/>
      <c r="O324" s="329"/>
      <c r="P324" s="344"/>
      <c r="Q324" s="345"/>
      <c r="R324" s="345"/>
      <c r="S324" s="345"/>
      <c r="T324" s="345"/>
      <c r="U324" s="345"/>
      <c r="V324" s="345"/>
      <c r="W324" s="345"/>
      <c r="X324" s="345"/>
      <c r="Y324" s="345"/>
      <c r="Z324" s="345"/>
      <c r="AA324" s="345"/>
      <c r="AB324" s="346"/>
    </row>
    <row r="325" spans="2:28" s="18" customFormat="1" ht="15" customHeight="1" x14ac:dyDescent="0.35">
      <c r="B325" s="388"/>
      <c r="C325" s="362"/>
      <c r="D325" s="519"/>
      <c r="E325" s="362"/>
      <c r="F325" s="351"/>
      <c r="G325" s="351"/>
      <c r="H325" s="351"/>
      <c r="I325" s="351"/>
      <c r="J325" s="255" t="s">
        <v>1820</v>
      </c>
      <c r="K325" s="177"/>
      <c r="L325" s="177"/>
      <c r="M325" s="298">
        <v>13.4</v>
      </c>
      <c r="N325" s="351"/>
      <c r="O325" s="329"/>
      <c r="P325" s="344"/>
      <c r="Q325" s="345"/>
      <c r="R325" s="345"/>
      <c r="S325" s="345"/>
      <c r="T325" s="345"/>
      <c r="U325" s="345"/>
      <c r="V325" s="345"/>
      <c r="W325" s="345"/>
      <c r="X325" s="345"/>
      <c r="Y325" s="345"/>
      <c r="Z325" s="345"/>
      <c r="AA325" s="345"/>
      <c r="AB325" s="346"/>
    </row>
    <row r="326" spans="2:28" s="18" customFormat="1" ht="15" customHeight="1" x14ac:dyDescent="0.35">
      <c r="B326" s="388"/>
      <c r="C326" s="362"/>
      <c r="D326" s="519"/>
      <c r="E326" s="362"/>
      <c r="F326" s="351"/>
      <c r="G326" s="351"/>
      <c r="H326" s="351"/>
      <c r="I326" s="351"/>
      <c r="J326" s="255" t="s">
        <v>1821</v>
      </c>
      <c r="K326" s="177"/>
      <c r="L326" s="177"/>
      <c r="M326" s="298">
        <v>21.5</v>
      </c>
      <c r="N326" s="351"/>
      <c r="O326" s="329"/>
      <c r="P326" s="344"/>
      <c r="Q326" s="345"/>
      <c r="R326" s="345"/>
      <c r="S326" s="345"/>
      <c r="T326" s="345"/>
      <c r="U326" s="345"/>
      <c r="V326" s="345"/>
      <c r="W326" s="345"/>
      <c r="X326" s="345"/>
      <c r="Y326" s="345"/>
      <c r="Z326" s="345"/>
      <c r="AA326" s="345"/>
      <c r="AB326" s="346"/>
    </row>
    <row r="327" spans="2:28" s="18" customFormat="1" ht="15" customHeight="1" x14ac:dyDescent="0.35">
      <c r="B327" s="388"/>
      <c r="C327" s="362" t="s">
        <v>1959</v>
      </c>
      <c r="D327" s="362" t="s">
        <v>1860</v>
      </c>
      <c r="E327" s="362"/>
      <c r="F327" s="351"/>
      <c r="G327" s="351"/>
      <c r="H327" s="351" t="s">
        <v>1962</v>
      </c>
      <c r="I327" s="351" t="s">
        <v>1815</v>
      </c>
      <c r="J327" s="255" t="s">
        <v>1862</v>
      </c>
      <c r="K327" s="177"/>
      <c r="L327" s="177"/>
      <c r="M327" s="298">
        <v>4.4000000000000004</v>
      </c>
      <c r="N327" s="351"/>
      <c r="O327" s="329"/>
      <c r="P327" s="344"/>
      <c r="Q327" s="345"/>
      <c r="R327" s="345"/>
      <c r="S327" s="345"/>
      <c r="T327" s="345"/>
      <c r="U327" s="345"/>
      <c r="V327" s="345"/>
      <c r="W327" s="345"/>
      <c r="X327" s="345"/>
      <c r="Y327" s="345"/>
      <c r="Z327" s="345"/>
      <c r="AA327" s="345"/>
      <c r="AB327" s="346"/>
    </row>
    <row r="328" spans="2:28" s="18" customFormat="1" ht="15" customHeight="1" x14ac:dyDescent="0.35">
      <c r="B328" s="388"/>
      <c r="C328" s="362"/>
      <c r="D328" s="362"/>
      <c r="E328" s="362"/>
      <c r="F328" s="351"/>
      <c r="G328" s="351"/>
      <c r="H328" s="351"/>
      <c r="I328" s="351"/>
      <c r="J328" s="255" t="s">
        <v>1864</v>
      </c>
      <c r="K328" s="177"/>
      <c r="L328" s="177"/>
      <c r="M328" s="298">
        <v>7.8</v>
      </c>
      <c r="N328" s="351"/>
      <c r="O328" s="329"/>
      <c r="P328" s="344"/>
      <c r="Q328" s="345"/>
      <c r="R328" s="345"/>
      <c r="S328" s="345"/>
      <c r="T328" s="345"/>
      <c r="U328" s="345"/>
      <c r="V328" s="345"/>
      <c r="W328" s="345"/>
      <c r="X328" s="345"/>
      <c r="Y328" s="345"/>
      <c r="Z328" s="345"/>
      <c r="AA328" s="345"/>
      <c r="AB328" s="346"/>
    </row>
    <row r="329" spans="2:28" s="18" customFormat="1" ht="15" customHeight="1" x14ac:dyDescent="0.35">
      <c r="B329" s="388"/>
      <c r="C329" s="362"/>
      <c r="D329" s="362"/>
      <c r="E329" s="362"/>
      <c r="F329" s="351"/>
      <c r="G329" s="351"/>
      <c r="H329" s="351"/>
      <c r="I329" s="351"/>
      <c r="J329" s="255" t="s">
        <v>1865</v>
      </c>
      <c r="K329" s="177"/>
      <c r="L329" s="177"/>
      <c r="M329" s="298">
        <v>11.9</v>
      </c>
      <c r="N329" s="351"/>
      <c r="O329" s="329"/>
      <c r="P329" s="344"/>
      <c r="Q329" s="345"/>
      <c r="R329" s="345"/>
      <c r="S329" s="345"/>
      <c r="T329" s="345"/>
      <c r="U329" s="345"/>
      <c r="V329" s="345"/>
      <c r="W329" s="345"/>
      <c r="X329" s="345"/>
      <c r="Y329" s="345"/>
      <c r="Z329" s="345"/>
      <c r="AA329" s="345"/>
      <c r="AB329" s="346"/>
    </row>
    <row r="330" spans="2:28" s="18" customFormat="1" ht="15" customHeight="1" x14ac:dyDescent="0.35">
      <c r="B330" s="388"/>
      <c r="C330" s="362"/>
      <c r="D330" s="362"/>
      <c r="E330" s="362"/>
      <c r="F330" s="351"/>
      <c r="G330" s="351"/>
      <c r="H330" s="351"/>
      <c r="I330" s="351"/>
      <c r="J330" s="255" t="s">
        <v>1866</v>
      </c>
      <c r="K330" s="177"/>
      <c r="L330" s="177"/>
      <c r="M330" s="298">
        <v>16.899999999999999</v>
      </c>
      <c r="N330" s="351"/>
      <c r="O330" s="329"/>
      <c r="P330" s="344"/>
      <c r="Q330" s="345"/>
      <c r="R330" s="345"/>
      <c r="S330" s="345"/>
      <c r="T330" s="345"/>
      <c r="U330" s="345"/>
      <c r="V330" s="345"/>
      <c r="W330" s="345"/>
      <c r="X330" s="345"/>
      <c r="Y330" s="345"/>
      <c r="Z330" s="345"/>
      <c r="AA330" s="345"/>
      <c r="AB330" s="346"/>
    </row>
    <row r="331" spans="2:28" s="18" customFormat="1" ht="15" customHeight="1" x14ac:dyDescent="0.35">
      <c r="B331" s="388"/>
      <c r="C331" s="362"/>
      <c r="D331" s="362"/>
      <c r="E331" s="362"/>
      <c r="F331" s="351"/>
      <c r="G331" s="351"/>
      <c r="H331" s="351"/>
      <c r="I331" s="351"/>
      <c r="J331" s="255" t="s">
        <v>1867</v>
      </c>
      <c r="K331" s="177"/>
      <c r="L331" s="177"/>
      <c r="M331" s="298">
        <v>22.5</v>
      </c>
      <c r="N331" s="351"/>
      <c r="O331" s="329"/>
      <c r="P331" s="344"/>
      <c r="Q331" s="345"/>
      <c r="R331" s="345"/>
      <c r="S331" s="345"/>
      <c r="T331" s="345"/>
      <c r="U331" s="345"/>
      <c r="V331" s="345"/>
      <c r="W331" s="345"/>
      <c r="X331" s="345"/>
      <c r="Y331" s="345"/>
      <c r="Z331" s="345"/>
      <c r="AA331" s="345"/>
      <c r="AB331" s="346"/>
    </row>
    <row r="332" spans="2:28" s="18" customFormat="1" ht="15" customHeight="1" x14ac:dyDescent="0.35">
      <c r="B332" s="388"/>
      <c r="C332" s="362"/>
      <c r="D332" s="362"/>
      <c r="E332" s="362"/>
      <c r="F332" s="351"/>
      <c r="G332" s="351"/>
      <c r="H332" s="351"/>
      <c r="I332" s="351"/>
      <c r="J332" s="255" t="s">
        <v>1868</v>
      </c>
      <c r="K332" s="177"/>
      <c r="L332" s="177"/>
      <c r="M332" s="298">
        <v>28.4</v>
      </c>
      <c r="N332" s="351"/>
      <c r="O332" s="329"/>
      <c r="P332" s="344"/>
      <c r="Q332" s="345"/>
      <c r="R332" s="345"/>
      <c r="S332" s="345"/>
      <c r="T332" s="345"/>
      <c r="U332" s="345"/>
      <c r="V332" s="345"/>
      <c r="W332" s="345"/>
      <c r="X332" s="345"/>
      <c r="Y332" s="345"/>
      <c r="Z332" s="345"/>
      <c r="AA332" s="345"/>
      <c r="AB332" s="346"/>
    </row>
    <row r="333" spans="2:28" s="18" customFormat="1" ht="15" customHeight="1" x14ac:dyDescent="0.35">
      <c r="B333" s="388"/>
      <c r="C333" s="362"/>
      <c r="D333" s="362"/>
      <c r="E333" s="362"/>
      <c r="F333" s="351"/>
      <c r="G333" s="351"/>
      <c r="H333" s="351"/>
      <c r="I333" s="351"/>
      <c r="J333" s="255" t="s">
        <v>1869</v>
      </c>
      <c r="K333" s="177"/>
      <c r="L333" s="177"/>
      <c r="M333" s="298">
        <v>34.700000000000003</v>
      </c>
      <c r="N333" s="351"/>
      <c r="O333" s="329"/>
      <c r="P333" s="344"/>
      <c r="Q333" s="345"/>
      <c r="R333" s="345"/>
      <c r="S333" s="345"/>
      <c r="T333" s="345"/>
      <c r="U333" s="345"/>
      <c r="V333" s="345"/>
      <c r="W333" s="345"/>
      <c r="X333" s="345"/>
      <c r="Y333" s="345"/>
      <c r="Z333" s="345"/>
      <c r="AA333" s="345"/>
      <c r="AB333" s="346"/>
    </row>
    <row r="334" spans="2:28" s="18" customFormat="1" ht="15" customHeight="1" x14ac:dyDescent="0.35">
      <c r="B334" s="388"/>
      <c r="C334" s="362"/>
      <c r="D334" s="362" t="s">
        <v>1870</v>
      </c>
      <c r="E334" s="362"/>
      <c r="F334" s="351"/>
      <c r="G334" s="351"/>
      <c r="H334" s="351"/>
      <c r="I334" s="351"/>
      <c r="J334" s="255" t="s">
        <v>1871</v>
      </c>
      <c r="K334" s="177"/>
      <c r="L334" s="177"/>
      <c r="M334" s="298">
        <v>1.7</v>
      </c>
      <c r="N334" s="351"/>
      <c r="O334" s="329"/>
      <c r="P334" s="344"/>
      <c r="Q334" s="345"/>
      <c r="R334" s="345"/>
      <c r="S334" s="345"/>
      <c r="T334" s="345"/>
      <c r="U334" s="345"/>
      <c r="V334" s="345"/>
      <c r="W334" s="345"/>
      <c r="X334" s="345"/>
      <c r="Y334" s="345"/>
      <c r="Z334" s="345"/>
      <c r="AA334" s="345"/>
      <c r="AB334" s="346"/>
    </row>
    <row r="335" spans="2:28" s="18" customFormat="1" ht="15" customHeight="1" x14ac:dyDescent="0.35">
      <c r="B335" s="388"/>
      <c r="C335" s="362"/>
      <c r="D335" s="362"/>
      <c r="E335" s="362"/>
      <c r="F335" s="351"/>
      <c r="G335" s="351"/>
      <c r="H335" s="351"/>
      <c r="I335" s="351"/>
      <c r="J335" s="255" t="s">
        <v>1872</v>
      </c>
      <c r="K335" s="177"/>
      <c r="L335" s="177"/>
      <c r="M335" s="298">
        <v>2.7</v>
      </c>
      <c r="N335" s="351"/>
      <c r="O335" s="329"/>
      <c r="P335" s="344"/>
      <c r="Q335" s="345"/>
      <c r="R335" s="345"/>
      <c r="S335" s="345"/>
      <c r="T335" s="345"/>
      <c r="U335" s="345"/>
      <c r="V335" s="345"/>
      <c r="W335" s="345"/>
      <c r="X335" s="345"/>
      <c r="Y335" s="345"/>
      <c r="Z335" s="345"/>
      <c r="AA335" s="345"/>
      <c r="AB335" s="346"/>
    </row>
    <row r="336" spans="2:28" s="18" customFormat="1" ht="15" customHeight="1" x14ac:dyDescent="0.35">
      <c r="B336" s="388"/>
      <c r="C336" s="362"/>
      <c r="D336" s="362"/>
      <c r="E336" s="362"/>
      <c r="F336" s="351"/>
      <c r="G336" s="351"/>
      <c r="H336" s="351"/>
      <c r="I336" s="351"/>
      <c r="J336" s="255" t="s">
        <v>1873</v>
      </c>
      <c r="K336" s="177"/>
      <c r="L336" s="177"/>
      <c r="M336" s="298">
        <v>3.7</v>
      </c>
      <c r="N336" s="351"/>
      <c r="O336" s="329"/>
      <c r="P336" s="344"/>
      <c r="Q336" s="345"/>
      <c r="R336" s="345"/>
      <c r="S336" s="345"/>
      <c r="T336" s="345"/>
      <c r="U336" s="345"/>
      <c r="V336" s="345"/>
      <c r="W336" s="345"/>
      <c r="X336" s="345"/>
      <c r="Y336" s="345"/>
      <c r="Z336" s="345"/>
      <c r="AA336" s="345"/>
      <c r="AB336" s="346"/>
    </row>
    <row r="337" spans="2:28" s="18" customFormat="1" ht="15" customHeight="1" x14ac:dyDescent="0.35">
      <c r="B337" s="388"/>
      <c r="C337" s="362"/>
      <c r="D337" s="362"/>
      <c r="E337" s="362"/>
      <c r="F337" s="351"/>
      <c r="G337" s="351"/>
      <c r="H337" s="351"/>
      <c r="I337" s="351"/>
      <c r="J337" s="294" t="s">
        <v>1874</v>
      </c>
      <c r="K337" s="177"/>
      <c r="L337" s="177"/>
      <c r="M337" s="298">
        <v>6.9</v>
      </c>
      <c r="N337" s="351"/>
      <c r="O337" s="329"/>
      <c r="P337" s="344"/>
      <c r="Q337" s="345"/>
      <c r="R337" s="345"/>
      <c r="S337" s="345"/>
      <c r="T337" s="345"/>
      <c r="U337" s="345"/>
      <c r="V337" s="345"/>
      <c r="W337" s="345"/>
      <c r="X337" s="345"/>
      <c r="Y337" s="345"/>
      <c r="Z337" s="345"/>
      <c r="AA337" s="345"/>
      <c r="AB337" s="346"/>
    </row>
    <row r="338" spans="2:28" s="18" customFormat="1" ht="15" customHeight="1" x14ac:dyDescent="0.35">
      <c r="B338" s="388"/>
      <c r="C338" s="362"/>
      <c r="D338" s="362" t="s">
        <v>1875</v>
      </c>
      <c r="E338" s="362"/>
      <c r="F338" s="351"/>
      <c r="G338" s="351"/>
      <c r="H338" s="351"/>
      <c r="I338" s="351"/>
      <c r="J338" s="294" t="s">
        <v>1876</v>
      </c>
      <c r="K338" s="177"/>
      <c r="L338" s="177"/>
      <c r="M338" s="298">
        <v>1</v>
      </c>
      <c r="N338" s="351"/>
      <c r="O338" s="329"/>
      <c r="P338" s="344"/>
      <c r="Q338" s="345"/>
      <c r="R338" s="345"/>
      <c r="S338" s="345"/>
      <c r="T338" s="345"/>
      <c r="U338" s="345"/>
      <c r="V338" s="345"/>
      <c r="W338" s="345"/>
      <c r="X338" s="345"/>
      <c r="Y338" s="345"/>
      <c r="Z338" s="345"/>
      <c r="AA338" s="345"/>
      <c r="AB338" s="346"/>
    </row>
    <row r="339" spans="2:28" s="18" customFormat="1" ht="15" customHeight="1" x14ac:dyDescent="0.35">
      <c r="B339" s="388"/>
      <c r="C339" s="362"/>
      <c r="D339" s="362"/>
      <c r="E339" s="362"/>
      <c r="F339" s="351"/>
      <c r="G339" s="351"/>
      <c r="H339" s="351"/>
      <c r="I339" s="351"/>
      <c r="J339" s="294" t="s">
        <v>1877</v>
      </c>
      <c r="K339" s="177"/>
      <c r="L339" s="177"/>
      <c r="M339" s="298">
        <v>1.5</v>
      </c>
      <c r="N339" s="351"/>
      <c r="O339" s="329"/>
      <c r="P339" s="344"/>
      <c r="Q339" s="345"/>
      <c r="R339" s="345"/>
      <c r="S339" s="345"/>
      <c r="T339" s="345"/>
      <c r="U339" s="345"/>
      <c r="V339" s="345"/>
      <c r="W339" s="345"/>
      <c r="X339" s="345"/>
      <c r="Y339" s="345"/>
      <c r="Z339" s="345"/>
      <c r="AA339" s="345"/>
      <c r="AB339" s="346"/>
    </row>
    <row r="340" spans="2:28" s="18" customFormat="1" ht="15" customHeight="1" x14ac:dyDescent="0.35">
      <c r="B340" s="388"/>
      <c r="C340" s="362"/>
      <c r="D340" s="362"/>
      <c r="E340" s="362"/>
      <c r="F340" s="351"/>
      <c r="G340" s="351"/>
      <c r="H340" s="351"/>
      <c r="I340" s="351"/>
      <c r="J340" s="255" t="s">
        <v>1878</v>
      </c>
      <c r="K340" s="177"/>
      <c r="L340" s="177"/>
      <c r="M340" s="298">
        <v>2.8</v>
      </c>
      <c r="N340" s="351"/>
      <c r="O340" s="329"/>
      <c r="P340" s="344"/>
      <c r="Q340" s="345"/>
      <c r="R340" s="345"/>
      <c r="S340" s="345"/>
      <c r="T340" s="345"/>
      <c r="U340" s="345"/>
      <c r="V340" s="345"/>
      <c r="W340" s="345"/>
      <c r="X340" s="345"/>
      <c r="Y340" s="345"/>
      <c r="Z340" s="345"/>
      <c r="AA340" s="345"/>
      <c r="AB340" s="346"/>
    </row>
    <row r="341" spans="2:28" s="18" customFormat="1" ht="15" customHeight="1" x14ac:dyDescent="0.35">
      <c r="B341" s="388"/>
      <c r="C341" s="362"/>
      <c r="D341" s="362"/>
      <c r="E341" s="362"/>
      <c r="F341" s="351"/>
      <c r="G341" s="351"/>
      <c r="H341" s="351"/>
      <c r="I341" s="351"/>
      <c r="J341" s="255" t="s">
        <v>1879</v>
      </c>
      <c r="K341" s="177"/>
      <c r="L341" s="177"/>
      <c r="M341" s="298">
        <v>6.6</v>
      </c>
      <c r="N341" s="351"/>
      <c r="O341" s="329"/>
      <c r="P341" s="344"/>
      <c r="Q341" s="345"/>
      <c r="R341" s="345"/>
      <c r="S341" s="345"/>
      <c r="T341" s="345"/>
      <c r="U341" s="345"/>
      <c r="V341" s="345"/>
      <c r="W341" s="345"/>
      <c r="X341" s="345"/>
      <c r="Y341" s="345"/>
      <c r="Z341" s="345"/>
      <c r="AA341" s="345"/>
      <c r="AB341" s="346"/>
    </row>
    <row r="342" spans="2:28" s="18" customFormat="1" ht="15" customHeight="1" x14ac:dyDescent="0.35">
      <c r="B342" s="388"/>
      <c r="C342" s="362"/>
      <c r="D342" s="362" t="s">
        <v>1914</v>
      </c>
      <c r="E342" s="362"/>
      <c r="F342" s="351"/>
      <c r="G342" s="351"/>
      <c r="H342" s="351"/>
      <c r="I342" s="351"/>
      <c r="J342" s="255" t="s">
        <v>1871</v>
      </c>
      <c r="K342" s="177"/>
      <c r="L342" s="177"/>
      <c r="M342" s="298">
        <v>1.7</v>
      </c>
      <c r="N342" s="351"/>
      <c r="O342" s="329"/>
      <c r="P342" s="344"/>
      <c r="Q342" s="345"/>
      <c r="R342" s="345"/>
      <c r="S342" s="345"/>
      <c r="T342" s="345"/>
      <c r="U342" s="345"/>
      <c r="V342" s="345"/>
      <c r="W342" s="345"/>
      <c r="X342" s="345"/>
      <c r="Y342" s="345"/>
      <c r="Z342" s="345"/>
      <c r="AA342" s="345"/>
      <c r="AB342" s="346"/>
    </row>
    <row r="343" spans="2:28" s="18" customFormat="1" ht="15" customHeight="1" x14ac:dyDescent="0.35">
      <c r="B343" s="388"/>
      <c r="C343" s="362"/>
      <c r="D343" s="362"/>
      <c r="E343" s="362"/>
      <c r="F343" s="351"/>
      <c r="G343" s="351"/>
      <c r="H343" s="351"/>
      <c r="I343" s="351"/>
      <c r="J343" s="255" t="s">
        <v>1872</v>
      </c>
      <c r="K343" s="177"/>
      <c r="L343" s="177"/>
      <c r="M343" s="298">
        <v>2.7</v>
      </c>
      <c r="N343" s="351"/>
      <c r="O343" s="329"/>
      <c r="P343" s="344"/>
      <c r="Q343" s="345"/>
      <c r="R343" s="345"/>
      <c r="S343" s="345"/>
      <c r="T343" s="345"/>
      <c r="U343" s="345"/>
      <c r="V343" s="345"/>
      <c r="W343" s="345"/>
      <c r="X343" s="345"/>
      <c r="Y343" s="345"/>
      <c r="Z343" s="345"/>
      <c r="AA343" s="345"/>
      <c r="AB343" s="346"/>
    </row>
    <row r="344" spans="2:28" s="18" customFormat="1" ht="15" customHeight="1" x14ac:dyDescent="0.35">
      <c r="B344" s="388"/>
      <c r="C344" s="362"/>
      <c r="D344" s="362"/>
      <c r="E344" s="362"/>
      <c r="F344" s="351"/>
      <c r="G344" s="351"/>
      <c r="H344" s="351"/>
      <c r="I344" s="351"/>
      <c r="J344" s="255" t="s">
        <v>1873</v>
      </c>
      <c r="K344" s="177"/>
      <c r="L344" s="177"/>
      <c r="M344" s="298">
        <v>3.7</v>
      </c>
      <c r="N344" s="351"/>
      <c r="O344" s="329"/>
      <c r="P344" s="344"/>
      <c r="Q344" s="345"/>
      <c r="R344" s="345"/>
      <c r="S344" s="345"/>
      <c r="T344" s="345"/>
      <c r="U344" s="345"/>
      <c r="V344" s="345"/>
      <c r="W344" s="345"/>
      <c r="X344" s="345"/>
      <c r="Y344" s="345"/>
      <c r="Z344" s="345"/>
      <c r="AA344" s="345"/>
      <c r="AB344" s="346"/>
    </row>
    <row r="345" spans="2:28" s="18" customFormat="1" ht="15" customHeight="1" x14ac:dyDescent="0.35">
      <c r="B345" s="388"/>
      <c r="C345" s="362"/>
      <c r="D345" s="362"/>
      <c r="E345" s="362"/>
      <c r="F345" s="351"/>
      <c r="G345" s="351"/>
      <c r="H345" s="351"/>
      <c r="I345" s="351"/>
      <c r="J345" s="294" t="s">
        <v>1881</v>
      </c>
      <c r="K345" s="177"/>
      <c r="L345" s="177"/>
      <c r="M345" s="298">
        <v>5.3</v>
      </c>
      <c r="N345" s="351"/>
      <c r="O345" s="329"/>
      <c r="P345" s="344"/>
      <c r="Q345" s="345"/>
      <c r="R345" s="345"/>
      <c r="S345" s="345"/>
      <c r="T345" s="345"/>
      <c r="U345" s="345"/>
      <c r="V345" s="345"/>
      <c r="W345" s="345"/>
      <c r="X345" s="345"/>
      <c r="Y345" s="345"/>
      <c r="Z345" s="345"/>
      <c r="AA345" s="345"/>
      <c r="AB345" s="346"/>
    </row>
    <row r="346" spans="2:28" s="18" customFormat="1" ht="15" customHeight="1" x14ac:dyDescent="0.35">
      <c r="B346" s="388"/>
      <c r="C346" s="362"/>
      <c r="D346" s="362"/>
      <c r="E346" s="362"/>
      <c r="F346" s="351"/>
      <c r="G346" s="351"/>
      <c r="H346" s="351"/>
      <c r="I346" s="351"/>
      <c r="J346" s="255" t="s">
        <v>1882</v>
      </c>
      <c r="K346" s="177"/>
      <c r="L346" s="177"/>
      <c r="M346" s="298">
        <v>9.6999999999999993</v>
      </c>
      <c r="N346" s="351"/>
      <c r="O346" s="329"/>
      <c r="P346" s="344"/>
      <c r="Q346" s="345"/>
      <c r="R346" s="345"/>
      <c r="S346" s="345"/>
      <c r="T346" s="345"/>
      <c r="U346" s="345"/>
      <c r="V346" s="345"/>
      <c r="W346" s="345"/>
      <c r="X346" s="345"/>
      <c r="Y346" s="345"/>
      <c r="Z346" s="345"/>
      <c r="AA346" s="345"/>
      <c r="AB346" s="346"/>
    </row>
    <row r="347" spans="2:28" s="18" customFormat="1" ht="15" customHeight="1" x14ac:dyDescent="0.35">
      <c r="B347" s="388"/>
      <c r="C347" s="362"/>
      <c r="D347" s="362" t="s">
        <v>1915</v>
      </c>
      <c r="E347" s="362"/>
      <c r="F347" s="351"/>
      <c r="G347" s="351"/>
      <c r="H347" s="351"/>
      <c r="I347" s="351"/>
      <c r="J347" s="294" t="s">
        <v>1876</v>
      </c>
      <c r="K347" s="177"/>
      <c r="L347" s="177"/>
      <c r="M347" s="298">
        <v>1</v>
      </c>
      <c r="N347" s="351"/>
      <c r="O347" s="329"/>
      <c r="P347" s="344"/>
      <c r="Q347" s="345"/>
      <c r="R347" s="345"/>
      <c r="S347" s="345"/>
      <c r="T347" s="345"/>
      <c r="U347" s="345"/>
      <c r="V347" s="345"/>
      <c r="W347" s="345"/>
      <c r="X347" s="345"/>
      <c r="Y347" s="345"/>
      <c r="Z347" s="345"/>
      <c r="AA347" s="345"/>
      <c r="AB347" s="346"/>
    </row>
    <row r="348" spans="2:28" s="18" customFormat="1" ht="15" customHeight="1" x14ac:dyDescent="0.35">
      <c r="B348" s="388"/>
      <c r="C348" s="362"/>
      <c r="D348" s="362"/>
      <c r="E348" s="362"/>
      <c r="F348" s="351"/>
      <c r="G348" s="351"/>
      <c r="H348" s="351"/>
      <c r="I348" s="351"/>
      <c r="J348" s="294" t="s">
        <v>1877</v>
      </c>
      <c r="K348" s="177"/>
      <c r="L348" s="177"/>
      <c r="M348" s="298">
        <v>1.5</v>
      </c>
      <c r="N348" s="351"/>
      <c r="O348" s="329"/>
      <c r="P348" s="344"/>
      <c r="Q348" s="345"/>
      <c r="R348" s="345"/>
      <c r="S348" s="345"/>
      <c r="T348" s="345"/>
      <c r="U348" s="345"/>
      <c r="V348" s="345"/>
      <c r="W348" s="345"/>
      <c r="X348" s="345"/>
      <c r="Y348" s="345"/>
      <c r="Z348" s="345"/>
      <c r="AA348" s="345"/>
      <c r="AB348" s="346"/>
    </row>
    <row r="349" spans="2:28" s="18" customFormat="1" ht="15" customHeight="1" x14ac:dyDescent="0.35">
      <c r="B349" s="388"/>
      <c r="C349" s="362"/>
      <c r="D349" s="362"/>
      <c r="E349" s="362"/>
      <c r="F349" s="351"/>
      <c r="G349" s="351"/>
      <c r="H349" s="351"/>
      <c r="I349" s="351"/>
      <c r="J349" s="255" t="s">
        <v>1878</v>
      </c>
      <c r="K349" s="177"/>
      <c r="L349" s="177"/>
      <c r="M349" s="298">
        <v>2.8</v>
      </c>
      <c r="N349" s="351"/>
      <c r="O349" s="329"/>
      <c r="P349" s="344"/>
      <c r="Q349" s="345"/>
      <c r="R349" s="345"/>
      <c r="S349" s="345"/>
      <c r="T349" s="345"/>
      <c r="U349" s="345"/>
      <c r="V349" s="345"/>
      <c r="W349" s="345"/>
      <c r="X349" s="345"/>
      <c r="Y349" s="345"/>
      <c r="Z349" s="345"/>
      <c r="AA349" s="345"/>
      <c r="AB349" s="346"/>
    </row>
    <row r="350" spans="2:28" s="18" customFormat="1" ht="15" customHeight="1" x14ac:dyDescent="0.35">
      <c r="B350" s="388"/>
      <c r="C350" s="362"/>
      <c r="D350" s="362"/>
      <c r="E350" s="362"/>
      <c r="F350" s="351"/>
      <c r="G350" s="351"/>
      <c r="H350" s="351"/>
      <c r="I350" s="351"/>
      <c r="J350" s="255" t="s">
        <v>1884</v>
      </c>
      <c r="K350" s="177"/>
      <c r="L350" s="177"/>
      <c r="M350" s="298">
        <v>5</v>
      </c>
      <c r="N350" s="351"/>
      <c r="O350" s="329"/>
      <c r="P350" s="344"/>
      <c r="Q350" s="345"/>
      <c r="R350" s="345"/>
      <c r="S350" s="345"/>
      <c r="T350" s="345"/>
      <c r="U350" s="345"/>
      <c r="V350" s="345"/>
      <c r="W350" s="345"/>
      <c r="X350" s="345"/>
      <c r="Y350" s="345"/>
      <c r="Z350" s="345"/>
      <c r="AA350" s="345"/>
      <c r="AB350" s="346"/>
    </row>
    <row r="351" spans="2:28" s="18" customFormat="1" ht="15" customHeight="1" x14ac:dyDescent="0.35">
      <c r="B351" s="388"/>
      <c r="C351" s="362"/>
      <c r="D351" s="362"/>
      <c r="E351" s="362"/>
      <c r="F351" s="351"/>
      <c r="G351" s="351"/>
      <c r="H351" s="351"/>
      <c r="I351" s="351"/>
      <c r="J351" s="255" t="s">
        <v>1882</v>
      </c>
      <c r="K351" s="177"/>
      <c r="L351" s="177"/>
      <c r="M351" s="298">
        <v>9.6999999999999993</v>
      </c>
      <c r="N351" s="351"/>
      <c r="O351" s="329"/>
      <c r="P351" s="344"/>
      <c r="Q351" s="345"/>
      <c r="R351" s="345"/>
      <c r="S351" s="345"/>
      <c r="T351" s="345"/>
      <c r="U351" s="345"/>
      <c r="V351" s="345"/>
      <c r="W351" s="345"/>
      <c r="X351" s="345"/>
      <c r="Y351" s="345"/>
      <c r="Z351" s="345"/>
      <c r="AA351" s="345"/>
      <c r="AB351" s="346"/>
    </row>
    <row r="352" spans="2:28" s="18" customFormat="1" ht="15" customHeight="1" x14ac:dyDescent="0.35">
      <c r="B352" s="388"/>
      <c r="C352" s="362" t="s">
        <v>1885</v>
      </c>
      <c r="D352" s="519" t="s">
        <v>1886</v>
      </c>
      <c r="E352" s="362"/>
      <c r="F352" s="351"/>
      <c r="G352" s="351"/>
      <c r="H352" s="351"/>
      <c r="I352" s="351"/>
      <c r="J352" s="255" t="s">
        <v>1887</v>
      </c>
      <c r="K352" s="177"/>
      <c r="L352" s="177"/>
      <c r="M352" s="298">
        <v>6.4</v>
      </c>
      <c r="N352" s="351"/>
      <c r="O352" s="329"/>
      <c r="P352" s="344"/>
      <c r="Q352" s="345"/>
      <c r="R352" s="345"/>
      <c r="S352" s="345"/>
      <c r="T352" s="345"/>
      <c r="U352" s="345"/>
      <c r="V352" s="345"/>
      <c r="W352" s="345"/>
      <c r="X352" s="345"/>
      <c r="Y352" s="345"/>
      <c r="Z352" s="345"/>
      <c r="AA352" s="345"/>
      <c r="AB352" s="346"/>
    </row>
    <row r="353" spans="2:28" s="18" customFormat="1" ht="15" customHeight="1" x14ac:dyDescent="0.35">
      <c r="B353" s="388"/>
      <c r="C353" s="362"/>
      <c r="D353" s="519"/>
      <c r="E353" s="362"/>
      <c r="F353" s="351"/>
      <c r="G353" s="351"/>
      <c r="H353" s="351"/>
      <c r="I353" s="351"/>
      <c r="J353" s="255" t="s">
        <v>1888</v>
      </c>
      <c r="K353" s="177"/>
      <c r="L353" s="177"/>
      <c r="M353" s="298">
        <v>7.1</v>
      </c>
      <c r="N353" s="351"/>
      <c r="O353" s="329"/>
      <c r="P353" s="344"/>
      <c r="Q353" s="345"/>
      <c r="R353" s="345"/>
      <c r="S353" s="345"/>
      <c r="T353" s="345"/>
      <c r="U353" s="345"/>
      <c r="V353" s="345"/>
      <c r="W353" s="345"/>
      <c r="X353" s="345"/>
      <c r="Y353" s="345"/>
      <c r="Z353" s="345"/>
      <c r="AA353" s="345"/>
      <c r="AB353" s="346"/>
    </row>
    <row r="354" spans="2:28" s="18" customFormat="1" ht="15" customHeight="1" x14ac:dyDescent="0.35">
      <c r="B354" s="388"/>
      <c r="C354" s="362"/>
      <c r="D354" s="519"/>
      <c r="E354" s="362"/>
      <c r="F354" s="351"/>
      <c r="G354" s="351"/>
      <c r="H354" s="351"/>
      <c r="I354" s="351"/>
      <c r="J354" s="255" t="s">
        <v>1889</v>
      </c>
      <c r="K354" s="177"/>
      <c r="L354" s="177"/>
      <c r="M354" s="298">
        <v>8.9</v>
      </c>
      <c r="N354" s="351"/>
      <c r="O354" s="329"/>
      <c r="P354" s="344"/>
      <c r="Q354" s="345"/>
      <c r="R354" s="345"/>
      <c r="S354" s="345"/>
      <c r="T354" s="345"/>
      <c r="U354" s="345"/>
      <c r="V354" s="345"/>
      <c r="W354" s="345"/>
      <c r="X354" s="345"/>
      <c r="Y354" s="345"/>
      <c r="Z354" s="345"/>
      <c r="AA354" s="345"/>
      <c r="AB354" s="346"/>
    </row>
    <row r="355" spans="2:28" s="18" customFormat="1" ht="15" customHeight="1" x14ac:dyDescent="0.35">
      <c r="B355" s="388"/>
      <c r="C355" s="362"/>
      <c r="D355" s="519"/>
      <c r="E355" s="362"/>
      <c r="F355" s="351"/>
      <c r="G355" s="351"/>
      <c r="H355" s="351"/>
      <c r="I355" s="351"/>
      <c r="J355" s="255" t="s">
        <v>1890</v>
      </c>
      <c r="K355" s="177"/>
      <c r="L355" s="177"/>
      <c r="M355" s="298">
        <v>11.8</v>
      </c>
      <c r="N355" s="351"/>
      <c r="O355" s="329"/>
      <c r="P355" s="344"/>
      <c r="Q355" s="345"/>
      <c r="R355" s="345"/>
      <c r="S355" s="345"/>
      <c r="T355" s="345"/>
      <c r="U355" s="345"/>
      <c r="V355" s="345"/>
      <c r="W355" s="345"/>
      <c r="X355" s="345"/>
      <c r="Y355" s="345"/>
      <c r="Z355" s="345"/>
      <c r="AA355" s="345"/>
      <c r="AB355" s="346"/>
    </row>
    <row r="356" spans="2:28" s="18" customFormat="1" ht="15" customHeight="1" x14ac:dyDescent="0.35">
      <c r="B356" s="388"/>
      <c r="C356" s="362"/>
      <c r="D356" s="519"/>
      <c r="E356" s="362"/>
      <c r="F356" s="351"/>
      <c r="G356" s="351"/>
      <c r="H356" s="351"/>
      <c r="I356" s="351"/>
      <c r="J356" s="255" t="s">
        <v>1891</v>
      </c>
      <c r="K356" s="177"/>
      <c r="L356" s="177"/>
      <c r="M356" s="298">
        <v>15.7</v>
      </c>
      <c r="N356" s="351"/>
      <c r="O356" s="329"/>
      <c r="P356" s="344"/>
      <c r="Q356" s="345"/>
      <c r="R356" s="345"/>
      <c r="S356" s="345"/>
      <c r="T356" s="345"/>
      <c r="U356" s="345"/>
      <c r="V356" s="345"/>
      <c r="W356" s="345"/>
      <c r="X356" s="345"/>
      <c r="Y356" s="345"/>
      <c r="Z356" s="345"/>
      <c r="AA356" s="345"/>
      <c r="AB356" s="346"/>
    </row>
    <row r="357" spans="2:28" s="18" customFormat="1" ht="15" customHeight="1" x14ac:dyDescent="0.35">
      <c r="B357" s="388"/>
      <c r="C357" s="362"/>
      <c r="D357" s="519"/>
      <c r="E357" s="362"/>
      <c r="F357" s="351"/>
      <c r="G357" s="351"/>
      <c r="H357" s="351"/>
      <c r="I357" s="351"/>
      <c r="J357" s="255" t="s">
        <v>1892</v>
      </c>
      <c r="K357" s="177"/>
      <c r="L357" s="177"/>
      <c r="M357" s="298">
        <v>19</v>
      </c>
      <c r="N357" s="351"/>
      <c r="O357" s="329"/>
      <c r="P357" s="344"/>
      <c r="Q357" s="345"/>
      <c r="R357" s="345"/>
      <c r="S357" s="345"/>
      <c r="T357" s="345"/>
      <c r="U357" s="345"/>
      <c r="V357" s="345"/>
      <c r="W357" s="345"/>
      <c r="X357" s="345"/>
      <c r="Y357" s="345"/>
      <c r="Z357" s="345"/>
      <c r="AA357" s="345"/>
      <c r="AB357" s="346"/>
    </row>
    <row r="358" spans="2:28" s="18" customFormat="1" x14ac:dyDescent="0.35">
      <c r="B358" s="388"/>
      <c r="C358" s="362"/>
      <c r="D358" s="519"/>
      <c r="E358" s="362"/>
      <c r="F358" s="351"/>
      <c r="G358" s="351"/>
      <c r="H358" s="351"/>
      <c r="I358" s="351"/>
      <c r="J358" s="255" t="s">
        <v>1893</v>
      </c>
      <c r="K358" s="177"/>
      <c r="L358" s="177"/>
      <c r="M358" s="298">
        <v>22.4</v>
      </c>
      <c r="N358" s="351"/>
      <c r="O358" s="329"/>
      <c r="P358" s="344"/>
      <c r="Q358" s="345"/>
      <c r="R358" s="345"/>
      <c r="S358" s="345"/>
      <c r="T358" s="345"/>
      <c r="U358" s="345"/>
      <c r="V358" s="345"/>
      <c r="W358" s="345"/>
      <c r="X358" s="345"/>
      <c r="Y358" s="345"/>
      <c r="Z358" s="345"/>
      <c r="AA358" s="345"/>
      <c r="AB358" s="346"/>
    </row>
    <row r="359" spans="2:28" s="18" customFormat="1" x14ac:dyDescent="0.35">
      <c r="B359" s="388"/>
      <c r="C359" s="362"/>
      <c r="D359" s="519"/>
      <c r="E359" s="362"/>
      <c r="F359" s="351"/>
      <c r="G359" s="351"/>
      <c r="H359" s="351"/>
      <c r="I359" s="351"/>
      <c r="J359" s="255" t="s">
        <v>1894</v>
      </c>
      <c r="K359" s="177"/>
      <c r="L359" s="177"/>
      <c r="M359" s="298">
        <v>28</v>
      </c>
      <c r="N359" s="351"/>
      <c r="O359" s="329"/>
      <c r="P359" s="344"/>
      <c r="Q359" s="345"/>
      <c r="R359" s="345"/>
      <c r="S359" s="345"/>
      <c r="T359" s="345"/>
      <c r="U359" s="345"/>
      <c r="V359" s="345"/>
      <c r="W359" s="345"/>
      <c r="X359" s="345"/>
      <c r="Y359" s="345"/>
      <c r="Z359" s="345"/>
      <c r="AA359" s="345"/>
      <c r="AB359" s="346"/>
    </row>
    <row r="360" spans="2:28" s="18" customFormat="1" x14ac:dyDescent="0.35">
      <c r="B360" s="388"/>
      <c r="C360" s="362"/>
      <c r="D360" s="519"/>
      <c r="E360" s="362"/>
      <c r="F360" s="351"/>
      <c r="G360" s="351"/>
      <c r="H360" s="351"/>
      <c r="I360" s="351"/>
      <c r="J360" s="255" t="s">
        <v>1895</v>
      </c>
      <c r="K360" s="177"/>
      <c r="L360" s="177"/>
      <c r="M360" s="298">
        <v>34.299999999999997</v>
      </c>
      <c r="N360" s="351"/>
      <c r="O360" s="329"/>
      <c r="P360" s="344"/>
      <c r="Q360" s="345"/>
      <c r="R360" s="345"/>
      <c r="S360" s="345"/>
      <c r="T360" s="345"/>
      <c r="U360" s="345"/>
      <c r="V360" s="345"/>
      <c r="W360" s="345"/>
      <c r="X360" s="345"/>
      <c r="Y360" s="345"/>
      <c r="Z360" s="345"/>
      <c r="AA360" s="345"/>
      <c r="AB360" s="346"/>
    </row>
    <row r="361" spans="2:28" s="18" customFormat="1" ht="15" customHeight="1" x14ac:dyDescent="0.35">
      <c r="B361" s="388"/>
      <c r="C361" s="362"/>
      <c r="D361" s="519"/>
      <c r="E361" s="362"/>
      <c r="F361" s="351"/>
      <c r="G361" s="351"/>
      <c r="H361" s="351"/>
      <c r="I361" s="351"/>
      <c r="J361" s="255" t="s">
        <v>1896</v>
      </c>
      <c r="K361" s="177"/>
      <c r="L361" s="177"/>
      <c r="M361" s="298">
        <v>40.200000000000003</v>
      </c>
      <c r="N361" s="351"/>
      <c r="O361" s="329"/>
      <c r="P361" s="344"/>
      <c r="Q361" s="345"/>
      <c r="R361" s="345"/>
      <c r="S361" s="345"/>
      <c r="T361" s="345"/>
      <c r="U361" s="345"/>
      <c r="V361" s="345"/>
      <c r="W361" s="345"/>
      <c r="X361" s="345"/>
      <c r="Y361" s="345"/>
      <c r="Z361" s="345"/>
      <c r="AA361" s="345"/>
      <c r="AB361" s="346"/>
    </row>
    <row r="362" spans="2:28" s="18" customFormat="1" ht="15" customHeight="1" x14ac:dyDescent="0.35">
      <c r="B362" s="388"/>
      <c r="C362" s="362"/>
      <c r="D362" s="519"/>
      <c r="E362" s="362"/>
      <c r="F362" s="351"/>
      <c r="G362" s="351"/>
      <c r="H362" s="351"/>
      <c r="I362" s="351"/>
      <c r="J362" s="255" t="s">
        <v>1897</v>
      </c>
      <c r="K362" s="177"/>
      <c r="L362" s="177"/>
      <c r="M362" s="298">
        <v>53.6</v>
      </c>
      <c r="N362" s="351"/>
      <c r="O362" s="329"/>
      <c r="P362" s="344"/>
      <c r="Q362" s="345"/>
      <c r="R362" s="345"/>
      <c r="S362" s="345"/>
      <c r="T362" s="345"/>
      <c r="U362" s="345"/>
      <c r="V362" s="345"/>
      <c r="W362" s="345"/>
      <c r="X362" s="345"/>
      <c r="Y362" s="345"/>
      <c r="Z362" s="345"/>
      <c r="AA362" s="345"/>
      <c r="AB362" s="346"/>
    </row>
    <row r="363" spans="2:28" s="18" customFormat="1" ht="15" customHeight="1" x14ac:dyDescent="0.35">
      <c r="B363" s="388"/>
      <c r="C363" s="362"/>
      <c r="D363" s="519" t="s">
        <v>1898</v>
      </c>
      <c r="E363" s="362"/>
      <c r="F363" s="351"/>
      <c r="G363" s="351"/>
      <c r="H363" s="351"/>
      <c r="I363" s="351"/>
      <c r="J363" s="255" t="s">
        <v>1899</v>
      </c>
      <c r="K363" s="177"/>
      <c r="L363" s="177"/>
      <c r="M363" s="298">
        <v>6.1</v>
      </c>
      <c r="N363" s="351"/>
      <c r="O363" s="329"/>
      <c r="P363" s="344"/>
      <c r="Q363" s="345"/>
      <c r="R363" s="345"/>
      <c r="S363" s="345"/>
      <c r="T363" s="345"/>
      <c r="U363" s="345"/>
      <c r="V363" s="345"/>
      <c r="W363" s="345"/>
      <c r="X363" s="345"/>
      <c r="Y363" s="345"/>
      <c r="Z363" s="345"/>
      <c r="AA363" s="345"/>
      <c r="AB363" s="346"/>
    </row>
    <row r="364" spans="2:28" s="18" customFormat="1" ht="15" customHeight="1" x14ac:dyDescent="0.35">
      <c r="B364" s="388"/>
      <c r="C364" s="362"/>
      <c r="D364" s="519"/>
      <c r="E364" s="362"/>
      <c r="F364" s="351"/>
      <c r="G364" s="351"/>
      <c r="H364" s="351"/>
      <c r="I364" s="351"/>
      <c r="J364" s="255" t="s">
        <v>1900</v>
      </c>
      <c r="K364" s="177"/>
      <c r="L364" s="177"/>
      <c r="M364" s="298">
        <v>6.8</v>
      </c>
      <c r="N364" s="351"/>
      <c r="O364" s="329"/>
      <c r="P364" s="344"/>
      <c r="Q364" s="345"/>
      <c r="R364" s="345"/>
      <c r="S364" s="345"/>
      <c r="T364" s="345"/>
      <c r="U364" s="345"/>
      <c r="V364" s="345"/>
      <c r="W364" s="345"/>
      <c r="X364" s="345"/>
      <c r="Y364" s="345"/>
      <c r="Z364" s="345"/>
      <c r="AA364" s="345"/>
      <c r="AB364" s="346"/>
    </row>
    <row r="365" spans="2:28" s="18" customFormat="1" x14ac:dyDescent="0.35">
      <c r="B365" s="388"/>
      <c r="C365" s="362"/>
      <c r="D365" s="519"/>
      <c r="E365" s="362"/>
      <c r="F365" s="351"/>
      <c r="G365" s="351"/>
      <c r="H365" s="351"/>
      <c r="I365" s="351"/>
      <c r="J365" s="255" t="s">
        <v>1901</v>
      </c>
      <c r="K365" s="177"/>
      <c r="L365" s="177"/>
      <c r="M365" s="298">
        <v>8.1999999999999993</v>
      </c>
      <c r="N365" s="351"/>
      <c r="O365" s="329"/>
      <c r="P365" s="344"/>
      <c r="Q365" s="345"/>
      <c r="R365" s="345"/>
      <c r="S365" s="345"/>
      <c r="T365" s="345"/>
      <c r="U365" s="345"/>
      <c r="V365" s="345"/>
      <c r="W365" s="345"/>
      <c r="X365" s="345"/>
      <c r="Y365" s="345"/>
      <c r="Z365" s="345"/>
      <c r="AA365" s="345"/>
      <c r="AB365" s="346"/>
    </row>
    <row r="366" spans="2:28" s="18" customFormat="1" x14ac:dyDescent="0.35">
      <c r="B366" s="388"/>
      <c r="C366" s="362"/>
      <c r="D366" s="519"/>
      <c r="E366" s="362"/>
      <c r="F366" s="351"/>
      <c r="G366" s="351"/>
      <c r="H366" s="351"/>
      <c r="I366" s="351"/>
      <c r="J366" s="255" t="s">
        <v>1902</v>
      </c>
      <c r="K366" s="177"/>
      <c r="L366" s="177"/>
      <c r="M366" s="298">
        <v>13.2</v>
      </c>
      <c r="N366" s="351"/>
      <c r="O366" s="329"/>
      <c r="P366" s="344"/>
      <c r="Q366" s="345"/>
      <c r="R366" s="345"/>
      <c r="S366" s="345"/>
      <c r="T366" s="345"/>
      <c r="U366" s="345"/>
      <c r="V366" s="345"/>
      <c r="W366" s="345"/>
      <c r="X366" s="345"/>
      <c r="Y366" s="345"/>
      <c r="Z366" s="345"/>
      <c r="AA366" s="345"/>
      <c r="AB366" s="346"/>
    </row>
    <row r="367" spans="2:28" s="18" customFormat="1" ht="15" customHeight="1" x14ac:dyDescent="0.35">
      <c r="B367" s="388"/>
      <c r="C367" s="362"/>
      <c r="D367" s="519" t="s">
        <v>1903</v>
      </c>
      <c r="E367" s="362"/>
      <c r="F367" s="351"/>
      <c r="G367" s="351"/>
      <c r="H367" s="351"/>
      <c r="I367" s="351"/>
      <c r="J367" s="255" t="s">
        <v>1899</v>
      </c>
      <c r="K367" s="177"/>
      <c r="L367" s="177"/>
      <c r="M367" s="298">
        <v>6.1</v>
      </c>
      <c r="N367" s="351"/>
      <c r="O367" s="329"/>
      <c r="P367" s="344"/>
      <c r="Q367" s="345"/>
      <c r="R367" s="345"/>
      <c r="S367" s="345"/>
      <c r="T367" s="345"/>
      <c r="U367" s="345"/>
      <c r="V367" s="345"/>
      <c r="W367" s="345"/>
      <c r="X367" s="345"/>
      <c r="Y367" s="345"/>
      <c r="Z367" s="345"/>
      <c r="AA367" s="345"/>
      <c r="AB367" s="346"/>
    </row>
    <row r="368" spans="2:28" s="18" customFormat="1" ht="15" customHeight="1" x14ac:dyDescent="0.35">
      <c r="B368" s="388"/>
      <c r="C368" s="362"/>
      <c r="D368" s="519"/>
      <c r="E368" s="362"/>
      <c r="F368" s="351"/>
      <c r="G368" s="351"/>
      <c r="H368" s="351"/>
      <c r="I368" s="351"/>
      <c r="J368" s="255" t="s">
        <v>1900</v>
      </c>
      <c r="K368" s="177"/>
      <c r="L368" s="177"/>
      <c r="M368" s="298">
        <v>6.8</v>
      </c>
      <c r="N368" s="351"/>
      <c r="O368" s="329"/>
      <c r="P368" s="344"/>
      <c r="Q368" s="345"/>
      <c r="R368" s="345"/>
      <c r="S368" s="345"/>
      <c r="T368" s="345"/>
      <c r="U368" s="345"/>
      <c r="V368" s="345"/>
      <c r="W368" s="345"/>
      <c r="X368" s="345"/>
      <c r="Y368" s="345"/>
      <c r="Z368" s="345"/>
      <c r="AA368" s="345"/>
      <c r="AB368" s="346"/>
    </row>
    <row r="369" spans="2:28" s="18" customFormat="1" ht="15" customHeight="1" x14ac:dyDescent="0.35">
      <c r="B369" s="388"/>
      <c r="C369" s="362"/>
      <c r="D369" s="519"/>
      <c r="E369" s="362"/>
      <c r="F369" s="351"/>
      <c r="G369" s="351"/>
      <c r="H369" s="351"/>
      <c r="I369" s="351"/>
      <c r="J369" s="255" t="s">
        <v>1901</v>
      </c>
      <c r="K369" s="177"/>
      <c r="L369" s="177"/>
      <c r="M369" s="298">
        <v>8.1999999999999993</v>
      </c>
      <c r="N369" s="351"/>
      <c r="O369" s="329"/>
      <c r="P369" s="344"/>
      <c r="Q369" s="345"/>
      <c r="R369" s="345"/>
      <c r="S369" s="345"/>
      <c r="T369" s="345"/>
      <c r="U369" s="345"/>
      <c r="V369" s="345"/>
      <c r="W369" s="345"/>
      <c r="X369" s="345"/>
      <c r="Y369" s="345"/>
      <c r="Z369" s="345"/>
      <c r="AA369" s="345"/>
      <c r="AB369" s="346"/>
    </row>
    <row r="370" spans="2:28" s="18" customFormat="1" ht="15" customHeight="1" x14ac:dyDescent="0.35">
      <c r="B370" s="388"/>
      <c r="C370" s="362"/>
      <c r="D370" s="294" t="s">
        <v>1916</v>
      </c>
      <c r="E370" s="362"/>
      <c r="F370" s="351"/>
      <c r="G370" s="351"/>
      <c r="H370" s="351"/>
      <c r="I370" s="351"/>
      <c r="J370" s="255" t="s">
        <v>1905</v>
      </c>
      <c r="K370" s="177"/>
      <c r="L370" s="177"/>
      <c r="M370" s="298">
        <v>14.8</v>
      </c>
      <c r="N370" s="351"/>
      <c r="O370" s="329"/>
      <c r="P370" s="344"/>
      <c r="Q370" s="345"/>
      <c r="R370" s="345"/>
      <c r="S370" s="345"/>
      <c r="T370" s="345"/>
      <c r="U370" s="345"/>
      <c r="V370" s="345"/>
      <c r="W370" s="345"/>
      <c r="X370" s="345"/>
      <c r="Y370" s="345"/>
      <c r="Z370" s="345"/>
      <c r="AA370" s="345"/>
      <c r="AB370" s="346"/>
    </row>
    <row r="371" spans="2:28" s="18" customFormat="1" ht="15" customHeight="1" x14ac:dyDescent="0.35">
      <c r="B371" s="388"/>
      <c r="C371" s="362"/>
      <c r="D371" s="520" t="s">
        <v>1906</v>
      </c>
      <c r="E371" s="362"/>
      <c r="F371" s="351"/>
      <c r="G371" s="351"/>
      <c r="H371" s="351"/>
      <c r="I371" s="351"/>
      <c r="J371" s="255" t="s">
        <v>1899</v>
      </c>
      <c r="K371" s="177"/>
      <c r="L371" s="177"/>
      <c r="M371" s="298">
        <v>6.1</v>
      </c>
      <c r="N371" s="351"/>
      <c r="O371" s="329"/>
      <c r="P371" s="344"/>
      <c r="Q371" s="345"/>
      <c r="R371" s="345"/>
      <c r="S371" s="345"/>
      <c r="T371" s="345"/>
      <c r="U371" s="345"/>
      <c r="V371" s="345"/>
      <c r="W371" s="345"/>
      <c r="X371" s="345"/>
      <c r="Y371" s="345"/>
      <c r="Z371" s="345"/>
      <c r="AA371" s="345"/>
      <c r="AB371" s="346"/>
    </row>
    <row r="372" spans="2:28" s="18" customFormat="1" ht="15" customHeight="1" x14ac:dyDescent="0.35">
      <c r="B372" s="388"/>
      <c r="C372" s="362"/>
      <c r="D372" s="520"/>
      <c r="E372" s="362"/>
      <c r="F372" s="351"/>
      <c r="G372" s="351"/>
      <c r="H372" s="351"/>
      <c r="I372" s="351"/>
      <c r="J372" s="255" t="s">
        <v>1907</v>
      </c>
      <c r="K372" s="177"/>
      <c r="L372" s="177"/>
      <c r="M372" s="298">
        <v>8.4</v>
      </c>
      <c r="N372" s="351"/>
      <c r="O372" s="329"/>
      <c r="P372" s="344"/>
      <c r="Q372" s="345"/>
      <c r="R372" s="345"/>
      <c r="S372" s="345"/>
      <c r="T372" s="345"/>
      <c r="U372" s="345"/>
      <c r="V372" s="345"/>
      <c r="W372" s="345"/>
      <c r="X372" s="345"/>
      <c r="Y372" s="345"/>
      <c r="Z372" s="345"/>
      <c r="AA372" s="345"/>
      <c r="AB372" s="346"/>
    </row>
    <row r="373" spans="2:28" s="18" customFormat="1" ht="15" customHeight="1" x14ac:dyDescent="0.35">
      <c r="B373" s="388"/>
      <c r="C373" s="362"/>
      <c r="D373" s="519" t="s">
        <v>1908</v>
      </c>
      <c r="E373" s="362"/>
      <c r="F373" s="351"/>
      <c r="G373" s="351"/>
      <c r="H373" s="351"/>
      <c r="I373" s="351"/>
      <c r="J373" s="255" t="s">
        <v>1909</v>
      </c>
      <c r="K373" s="177"/>
      <c r="L373" s="177"/>
      <c r="M373" s="298">
        <v>3.6</v>
      </c>
      <c r="N373" s="351"/>
      <c r="O373" s="329"/>
      <c r="P373" s="344"/>
      <c r="Q373" s="345"/>
      <c r="R373" s="345"/>
      <c r="S373" s="345"/>
      <c r="T373" s="345"/>
      <c r="U373" s="345"/>
      <c r="V373" s="345"/>
      <c r="W373" s="345"/>
      <c r="X373" s="345"/>
      <c r="Y373" s="345"/>
      <c r="Z373" s="345"/>
      <c r="AA373" s="345"/>
      <c r="AB373" s="346"/>
    </row>
    <row r="374" spans="2:28" s="18" customFormat="1" ht="15" customHeight="1" x14ac:dyDescent="0.35">
      <c r="B374" s="388"/>
      <c r="C374" s="362"/>
      <c r="D374" s="519"/>
      <c r="E374" s="362"/>
      <c r="F374" s="351"/>
      <c r="G374" s="351"/>
      <c r="H374" s="351"/>
      <c r="I374" s="351"/>
      <c r="J374" s="255" t="s">
        <v>1910</v>
      </c>
      <c r="K374" s="177"/>
      <c r="L374" s="177"/>
      <c r="M374" s="298">
        <v>5</v>
      </c>
      <c r="N374" s="351"/>
      <c r="O374" s="329"/>
      <c r="P374" s="344"/>
      <c r="Q374" s="345"/>
      <c r="R374" s="345"/>
      <c r="S374" s="345"/>
      <c r="T374" s="345"/>
      <c r="U374" s="345"/>
      <c r="V374" s="345"/>
      <c r="W374" s="345"/>
      <c r="X374" s="345"/>
      <c r="Y374" s="345"/>
      <c r="Z374" s="345"/>
      <c r="AA374" s="345"/>
      <c r="AB374" s="346"/>
    </row>
    <row r="375" spans="2:28" s="18" customFormat="1" ht="15" customHeight="1" x14ac:dyDescent="0.35">
      <c r="B375" s="388"/>
      <c r="C375" s="362" t="s">
        <v>1911</v>
      </c>
      <c r="D375" s="519" t="s">
        <v>1912</v>
      </c>
      <c r="E375" s="362"/>
      <c r="F375" s="351"/>
      <c r="G375" s="351"/>
      <c r="H375" s="351"/>
      <c r="I375" s="351"/>
      <c r="J375" s="255" t="s">
        <v>1816</v>
      </c>
      <c r="K375" s="177"/>
      <c r="L375" s="177"/>
      <c r="M375" s="298">
        <v>3.5</v>
      </c>
      <c r="N375" s="351"/>
      <c r="O375" s="329"/>
      <c r="P375" s="344"/>
      <c r="Q375" s="345"/>
      <c r="R375" s="345"/>
      <c r="S375" s="345"/>
      <c r="T375" s="345"/>
      <c r="U375" s="345"/>
      <c r="V375" s="345"/>
      <c r="W375" s="345"/>
      <c r="X375" s="345"/>
      <c r="Y375" s="345"/>
      <c r="Z375" s="345"/>
      <c r="AA375" s="345"/>
      <c r="AB375" s="346"/>
    </row>
    <row r="376" spans="2:28" s="18" customFormat="1" ht="15" customHeight="1" x14ac:dyDescent="0.35">
      <c r="B376" s="388"/>
      <c r="C376" s="362"/>
      <c r="D376" s="519"/>
      <c r="E376" s="362"/>
      <c r="F376" s="351"/>
      <c r="G376" s="351"/>
      <c r="H376" s="351"/>
      <c r="I376" s="351"/>
      <c r="J376" s="255" t="s">
        <v>1818</v>
      </c>
      <c r="K376" s="177"/>
      <c r="L376" s="177"/>
      <c r="M376" s="298">
        <v>6.6</v>
      </c>
      <c r="N376" s="351"/>
      <c r="O376" s="329"/>
      <c r="P376" s="344"/>
      <c r="Q376" s="345"/>
      <c r="R376" s="345"/>
      <c r="S376" s="345"/>
      <c r="T376" s="345"/>
      <c r="U376" s="345"/>
      <c r="V376" s="345"/>
      <c r="W376" s="345"/>
      <c r="X376" s="345"/>
      <c r="Y376" s="345"/>
      <c r="Z376" s="345"/>
      <c r="AA376" s="345"/>
      <c r="AB376" s="346"/>
    </row>
    <row r="377" spans="2:28" s="18" customFormat="1" ht="15" customHeight="1" x14ac:dyDescent="0.35">
      <c r="B377" s="388"/>
      <c r="C377" s="362"/>
      <c r="D377" s="519"/>
      <c r="E377" s="362"/>
      <c r="F377" s="351"/>
      <c r="G377" s="351"/>
      <c r="H377" s="351"/>
      <c r="I377" s="351"/>
      <c r="J377" s="255" t="s">
        <v>1819</v>
      </c>
      <c r="K377" s="177"/>
      <c r="L377" s="177"/>
      <c r="M377" s="298">
        <v>11.2</v>
      </c>
      <c r="N377" s="351"/>
      <c r="O377" s="329"/>
      <c r="P377" s="344"/>
      <c r="Q377" s="345"/>
      <c r="R377" s="345"/>
      <c r="S377" s="345"/>
      <c r="T377" s="345"/>
      <c r="U377" s="345"/>
      <c r="V377" s="345"/>
      <c r="W377" s="345"/>
      <c r="X377" s="345"/>
      <c r="Y377" s="345"/>
      <c r="Z377" s="345"/>
      <c r="AA377" s="345"/>
      <c r="AB377" s="346"/>
    </row>
    <row r="378" spans="2:28" s="18" customFormat="1" ht="15" customHeight="1" x14ac:dyDescent="0.35">
      <c r="B378" s="388"/>
      <c r="C378" s="362"/>
      <c r="D378" s="519"/>
      <c r="E378" s="362"/>
      <c r="F378" s="351"/>
      <c r="G378" s="351"/>
      <c r="H378" s="351"/>
      <c r="I378" s="351"/>
      <c r="J378" s="255" t="s">
        <v>1820</v>
      </c>
      <c r="K378" s="177"/>
      <c r="L378" s="177"/>
      <c r="M378" s="298">
        <v>15.9</v>
      </c>
      <c r="N378" s="351"/>
      <c r="O378" s="329"/>
      <c r="P378" s="344"/>
      <c r="Q378" s="345"/>
      <c r="R378" s="345"/>
      <c r="S378" s="345"/>
      <c r="T378" s="345"/>
      <c r="U378" s="345"/>
      <c r="V378" s="345"/>
      <c r="W378" s="345"/>
      <c r="X378" s="345"/>
      <c r="Y378" s="345"/>
      <c r="Z378" s="345"/>
      <c r="AA378" s="345"/>
      <c r="AB378" s="346"/>
    </row>
    <row r="379" spans="2:28" s="18" customFormat="1" ht="15" customHeight="1" x14ac:dyDescent="0.35">
      <c r="B379" s="388"/>
      <c r="C379" s="362"/>
      <c r="D379" s="519"/>
      <c r="E379" s="362"/>
      <c r="F379" s="351"/>
      <c r="G379" s="351"/>
      <c r="H379" s="351"/>
      <c r="I379" s="351"/>
      <c r="J379" s="255" t="s">
        <v>1821</v>
      </c>
      <c r="K379" s="177"/>
      <c r="L379" s="177"/>
      <c r="M379" s="298">
        <v>25.6</v>
      </c>
      <c r="N379" s="351"/>
      <c r="O379" s="330"/>
      <c r="P379" s="347"/>
      <c r="Q379" s="348"/>
      <c r="R379" s="348"/>
      <c r="S379" s="348"/>
      <c r="T379" s="348"/>
      <c r="U379" s="348"/>
      <c r="V379" s="348"/>
      <c r="W379" s="348"/>
      <c r="X379" s="348"/>
      <c r="Y379" s="348"/>
      <c r="Z379" s="348"/>
      <c r="AA379" s="348"/>
      <c r="AB379" s="349"/>
    </row>
    <row r="380" spans="2:28" s="18" customFormat="1" ht="44.25" customHeight="1" x14ac:dyDescent="0.35">
      <c r="B380" s="325" t="s">
        <v>278</v>
      </c>
      <c r="C380" s="331" t="s">
        <v>699</v>
      </c>
      <c r="D380" s="255" t="s">
        <v>1919</v>
      </c>
      <c r="E380" s="242"/>
      <c r="F380" s="182"/>
      <c r="G380" s="182"/>
      <c r="H380" s="182"/>
      <c r="I380" s="182"/>
      <c r="J380" s="242"/>
      <c r="K380" s="177"/>
      <c r="L380" s="177"/>
      <c r="M380" s="32">
        <v>2920</v>
      </c>
      <c r="N380" s="328" t="s">
        <v>273</v>
      </c>
      <c r="O380" s="328" t="s">
        <v>282</v>
      </c>
      <c r="P380" s="341" t="s">
        <v>1826</v>
      </c>
      <c r="Q380" s="342"/>
      <c r="R380" s="342"/>
      <c r="S380" s="342"/>
      <c r="T380" s="342"/>
      <c r="U380" s="342"/>
      <c r="V380" s="342"/>
      <c r="W380" s="342"/>
      <c r="X380" s="342"/>
      <c r="Y380" s="342"/>
      <c r="Z380" s="342"/>
      <c r="AA380" s="342"/>
      <c r="AB380" s="343"/>
    </row>
    <row r="381" spans="2:28" s="18" customFormat="1" ht="44.25" customHeight="1" x14ac:dyDescent="0.35">
      <c r="B381" s="326"/>
      <c r="C381" s="332"/>
      <c r="D381" s="255" t="s">
        <v>1920</v>
      </c>
      <c r="E381" s="242"/>
      <c r="F381" s="182"/>
      <c r="G381" s="182"/>
      <c r="H381" s="182"/>
      <c r="I381" s="182"/>
      <c r="J381" s="242"/>
      <c r="K381" s="177"/>
      <c r="L381" s="177"/>
      <c r="M381" s="32">
        <v>3251</v>
      </c>
      <c r="N381" s="329"/>
      <c r="O381" s="329"/>
      <c r="P381" s="344"/>
      <c r="Q381" s="366"/>
      <c r="R381" s="366"/>
      <c r="S381" s="366"/>
      <c r="T381" s="366"/>
      <c r="U381" s="366"/>
      <c r="V381" s="366"/>
      <c r="W381" s="366"/>
      <c r="X381" s="366"/>
      <c r="Y381" s="366"/>
      <c r="Z381" s="366"/>
      <c r="AA381" s="366"/>
      <c r="AB381" s="346"/>
    </row>
    <row r="382" spans="2:28" s="18" customFormat="1" ht="44.25" customHeight="1" x14ac:dyDescent="0.35">
      <c r="B382" s="326"/>
      <c r="C382" s="332"/>
      <c r="D382" s="255" t="s">
        <v>1921</v>
      </c>
      <c r="E382" s="242"/>
      <c r="F382" s="182"/>
      <c r="G382" s="182"/>
      <c r="H382" s="182"/>
      <c r="I382" s="182"/>
      <c r="J382" s="242"/>
      <c r="K382" s="177"/>
      <c r="L382" s="177"/>
      <c r="M382" s="32">
        <v>4606</v>
      </c>
      <c r="N382" s="329"/>
      <c r="O382" s="329"/>
      <c r="P382" s="344"/>
      <c r="Q382" s="366"/>
      <c r="R382" s="366"/>
      <c r="S382" s="366"/>
      <c r="T382" s="366"/>
      <c r="U382" s="366"/>
      <c r="V382" s="366"/>
      <c r="W382" s="366"/>
      <c r="X382" s="366"/>
      <c r="Y382" s="366"/>
      <c r="Z382" s="366"/>
      <c r="AA382" s="366"/>
      <c r="AB382" s="346"/>
    </row>
    <row r="383" spans="2:28" s="18" customFormat="1" ht="44.25" customHeight="1" x14ac:dyDescent="0.35">
      <c r="B383" s="326"/>
      <c r="C383" s="332"/>
      <c r="D383" s="255" t="s">
        <v>1922</v>
      </c>
      <c r="E383" s="242"/>
      <c r="F383" s="182"/>
      <c r="G383" s="182"/>
      <c r="H383" s="182"/>
      <c r="I383" s="182"/>
      <c r="J383" s="242"/>
      <c r="K383" s="177"/>
      <c r="L383" s="177"/>
      <c r="M383" s="32">
        <v>4914</v>
      </c>
      <c r="N383" s="329"/>
      <c r="O383" s="329"/>
      <c r="P383" s="344"/>
      <c r="Q383" s="366"/>
      <c r="R383" s="366"/>
      <c r="S383" s="366"/>
      <c r="T383" s="366"/>
      <c r="U383" s="366"/>
      <c r="V383" s="366"/>
      <c r="W383" s="366"/>
      <c r="X383" s="366"/>
      <c r="Y383" s="366"/>
      <c r="Z383" s="366"/>
      <c r="AA383" s="366"/>
      <c r="AB383" s="346"/>
    </row>
    <row r="384" spans="2:28" s="18" customFormat="1" ht="44.25" customHeight="1" x14ac:dyDescent="0.35">
      <c r="B384" s="326"/>
      <c r="C384" s="332"/>
      <c r="D384" s="255" t="s">
        <v>1923</v>
      </c>
      <c r="E384" s="242"/>
      <c r="F384" s="182"/>
      <c r="G384" s="182"/>
      <c r="H384" s="182"/>
      <c r="I384" s="182"/>
      <c r="J384" s="242"/>
      <c r="K384" s="177"/>
      <c r="L384" s="177"/>
      <c r="M384" s="32">
        <v>2231</v>
      </c>
      <c r="N384" s="329"/>
      <c r="O384" s="329"/>
      <c r="P384" s="344"/>
      <c r="Q384" s="366"/>
      <c r="R384" s="366"/>
      <c r="S384" s="366"/>
      <c r="T384" s="366"/>
      <c r="U384" s="366"/>
      <c r="V384" s="366"/>
      <c r="W384" s="366"/>
      <c r="X384" s="366"/>
      <c r="Y384" s="366"/>
      <c r="Z384" s="366"/>
      <c r="AA384" s="366"/>
      <c r="AB384" s="346"/>
    </row>
    <row r="385" spans="2:28" s="18" customFormat="1" ht="44.25" customHeight="1" x14ac:dyDescent="0.35">
      <c r="B385" s="326"/>
      <c r="C385" s="332"/>
      <c r="D385" s="255" t="s">
        <v>1924</v>
      </c>
      <c r="E385" s="242"/>
      <c r="F385" s="182"/>
      <c r="G385" s="182"/>
      <c r="H385" s="182"/>
      <c r="I385" s="182"/>
      <c r="J385" s="242"/>
      <c r="K385" s="177"/>
      <c r="L385" s="177"/>
      <c r="M385" s="32">
        <v>5351</v>
      </c>
      <c r="N385" s="329"/>
      <c r="O385" s="329"/>
      <c r="P385" s="344"/>
      <c r="Q385" s="366"/>
      <c r="R385" s="366"/>
      <c r="S385" s="366"/>
      <c r="T385" s="366"/>
      <c r="U385" s="366"/>
      <c r="V385" s="366"/>
      <c r="W385" s="366"/>
      <c r="X385" s="366"/>
      <c r="Y385" s="366"/>
      <c r="Z385" s="366"/>
      <c r="AA385" s="366"/>
      <c r="AB385" s="346"/>
    </row>
    <row r="386" spans="2:28" s="18" customFormat="1" ht="44.25" customHeight="1" x14ac:dyDescent="0.35">
      <c r="B386" s="326"/>
      <c r="C386" s="332"/>
      <c r="D386" s="255" t="s">
        <v>1925</v>
      </c>
      <c r="E386" s="242"/>
      <c r="F386" s="182"/>
      <c r="G386" s="182"/>
      <c r="H386" s="182"/>
      <c r="I386" s="182"/>
      <c r="J386" s="242"/>
      <c r="K386" s="177"/>
      <c r="L386" s="177"/>
      <c r="M386" s="32">
        <v>4396</v>
      </c>
      <c r="N386" s="329"/>
      <c r="O386" s="329"/>
      <c r="P386" s="344"/>
      <c r="Q386" s="366"/>
      <c r="R386" s="366"/>
      <c r="S386" s="366"/>
      <c r="T386" s="366"/>
      <c r="U386" s="366"/>
      <c r="V386" s="366"/>
      <c r="W386" s="366"/>
      <c r="X386" s="366"/>
      <c r="Y386" s="366"/>
      <c r="Z386" s="366"/>
      <c r="AA386" s="366"/>
      <c r="AB386" s="346"/>
    </row>
    <row r="387" spans="2:28" s="18" customFormat="1" ht="44.25" customHeight="1" x14ac:dyDescent="0.35">
      <c r="B387" s="326"/>
      <c r="C387" s="332"/>
      <c r="D387" s="255" t="s">
        <v>1926</v>
      </c>
      <c r="E387" s="242"/>
      <c r="F387" s="182"/>
      <c r="G387" s="182"/>
      <c r="H387" s="182"/>
      <c r="I387" s="182"/>
      <c r="J387" s="242"/>
      <c r="K387" s="177"/>
      <c r="L387" s="177"/>
      <c r="M387" s="32">
        <v>5446</v>
      </c>
      <c r="N387" s="329"/>
      <c r="O387" s="329"/>
      <c r="P387" s="344"/>
      <c r="Q387" s="366"/>
      <c r="R387" s="366"/>
      <c r="S387" s="366"/>
      <c r="T387" s="366"/>
      <c r="U387" s="366"/>
      <c r="V387" s="366"/>
      <c r="W387" s="366"/>
      <c r="X387" s="366"/>
      <c r="Y387" s="366"/>
      <c r="Z387" s="366"/>
      <c r="AA387" s="366"/>
      <c r="AB387" s="346"/>
    </row>
    <row r="388" spans="2:28" s="18" customFormat="1" ht="44.25" customHeight="1" x14ac:dyDescent="0.35">
      <c r="B388" s="326"/>
      <c r="C388" s="332"/>
      <c r="D388" s="255" t="s">
        <v>1927</v>
      </c>
      <c r="E388" s="242"/>
      <c r="F388" s="182"/>
      <c r="G388" s="182"/>
      <c r="H388" s="182"/>
      <c r="I388" s="182"/>
      <c r="J388" s="242"/>
      <c r="K388" s="177"/>
      <c r="L388" s="177"/>
      <c r="M388" s="32">
        <v>6205</v>
      </c>
      <c r="N388" s="329"/>
      <c r="O388" s="329"/>
      <c r="P388" s="344"/>
      <c r="Q388" s="366"/>
      <c r="R388" s="366"/>
      <c r="S388" s="366"/>
      <c r="T388" s="366"/>
      <c r="U388" s="366"/>
      <c r="V388" s="366"/>
      <c r="W388" s="366"/>
      <c r="X388" s="366"/>
      <c r="Y388" s="366"/>
      <c r="Z388" s="366"/>
      <c r="AA388" s="366"/>
      <c r="AB388" s="346"/>
    </row>
    <row r="389" spans="2:28" s="18" customFormat="1" ht="15" customHeight="1" x14ac:dyDescent="0.35">
      <c r="B389" s="326"/>
      <c r="C389" s="332"/>
      <c r="D389" s="294" t="s">
        <v>903</v>
      </c>
      <c r="E389" s="242"/>
      <c r="F389" s="242"/>
      <c r="G389" s="242"/>
      <c r="H389" s="242"/>
      <c r="I389" s="242"/>
      <c r="J389" s="242"/>
      <c r="K389" s="177"/>
      <c r="L389" s="177"/>
      <c r="M389" s="32">
        <v>4630</v>
      </c>
      <c r="N389" s="329"/>
      <c r="O389" s="329"/>
      <c r="P389" s="344"/>
      <c r="Q389" s="345"/>
      <c r="R389" s="345"/>
      <c r="S389" s="345"/>
      <c r="T389" s="345"/>
      <c r="U389" s="345"/>
      <c r="V389" s="345"/>
      <c r="W389" s="345"/>
      <c r="X389" s="345"/>
      <c r="Y389" s="345"/>
      <c r="Z389" s="345"/>
      <c r="AA389" s="345"/>
      <c r="AB389" s="346"/>
    </row>
    <row r="390" spans="2:28" s="18" customFormat="1" ht="15" customHeight="1" x14ac:dyDescent="0.35">
      <c r="B390" s="326"/>
      <c r="C390" s="332"/>
      <c r="D390" s="294" t="s">
        <v>791</v>
      </c>
      <c r="E390" s="255"/>
      <c r="F390" s="255"/>
      <c r="G390" s="242"/>
      <c r="H390" s="242"/>
      <c r="I390" s="242"/>
      <c r="J390" s="242"/>
      <c r="K390" s="177"/>
      <c r="L390" s="177"/>
      <c r="M390" s="32">
        <v>1877</v>
      </c>
      <c r="N390" s="329"/>
      <c r="O390" s="329"/>
      <c r="P390" s="344"/>
      <c r="Q390" s="345"/>
      <c r="R390" s="345"/>
      <c r="S390" s="345"/>
      <c r="T390" s="345"/>
      <c r="U390" s="345"/>
      <c r="V390" s="345"/>
      <c r="W390" s="345"/>
      <c r="X390" s="345"/>
      <c r="Y390" s="345"/>
      <c r="Z390" s="345"/>
      <c r="AA390" s="345"/>
      <c r="AB390" s="346"/>
    </row>
    <row r="391" spans="2:28" s="18" customFormat="1" ht="15" customHeight="1" x14ac:dyDescent="0.35">
      <c r="B391" s="326"/>
      <c r="C391" s="332"/>
      <c r="D391" s="294" t="s">
        <v>1928</v>
      </c>
      <c r="E391" s="255"/>
      <c r="F391" s="255"/>
      <c r="G391" s="242"/>
      <c r="H391" s="242"/>
      <c r="I391" s="242"/>
      <c r="J391" s="242"/>
      <c r="K391" s="177"/>
      <c r="L391" s="177"/>
      <c r="M391" s="32">
        <v>4676</v>
      </c>
      <c r="N391" s="329"/>
      <c r="O391" s="329"/>
      <c r="P391" s="344"/>
      <c r="Q391" s="345"/>
      <c r="R391" s="345"/>
      <c r="S391" s="345"/>
      <c r="T391" s="345"/>
      <c r="U391" s="345"/>
      <c r="V391" s="345"/>
      <c r="W391" s="345"/>
      <c r="X391" s="345"/>
      <c r="Y391" s="345"/>
      <c r="Z391" s="345"/>
      <c r="AA391" s="345"/>
      <c r="AB391" s="346"/>
    </row>
    <row r="392" spans="2:28" s="18" customFormat="1" ht="15" customHeight="1" x14ac:dyDescent="0.35">
      <c r="B392" s="326"/>
      <c r="C392" s="332"/>
      <c r="D392" s="255" t="s">
        <v>706</v>
      </c>
      <c r="E392" s="255"/>
      <c r="F392" s="255"/>
      <c r="G392" s="242"/>
      <c r="H392" s="242"/>
      <c r="I392" s="242"/>
      <c r="J392" s="242"/>
      <c r="K392" s="177"/>
      <c r="L392" s="177"/>
      <c r="M392" s="31">
        <v>4663</v>
      </c>
      <c r="N392" s="329"/>
      <c r="O392" s="329"/>
      <c r="P392" s="344"/>
      <c r="Q392" s="345"/>
      <c r="R392" s="345"/>
      <c r="S392" s="345"/>
      <c r="T392" s="345"/>
      <c r="U392" s="345"/>
      <c r="V392" s="345"/>
      <c r="W392" s="345"/>
      <c r="X392" s="345"/>
      <c r="Y392" s="345"/>
      <c r="Z392" s="345"/>
      <c r="AA392" s="345"/>
      <c r="AB392" s="346"/>
    </row>
    <row r="393" spans="2:28" s="18" customFormat="1" ht="15" customHeight="1" x14ac:dyDescent="0.35">
      <c r="B393" s="326"/>
      <c r="C393" s="332"/>
      <c r="D393" s="294" t="s">
        <v>710</v>
      </c>
      <c r="E393" s="255"/>
      <c r="F393" s="255"/>
      <c r="G393" s="242"/>
      <c r="H393" s="242"/>
      <c r="I393" s="242"/>
      <c r="J393" s="242"/>
      <c r="K393" s="177"/>
      <c r="L393" s="177"/>
      <c r="M393" s="32">
        <v>3806</v>
      </c>
      <c r="N393" s="329"/>
      <c r="O393" s="329"/>
      <c r="P393" s="344"/>
      <c r="Q393" s="345"/>
      <c r="R393" s="345"/>
      <c r="S393" s="345"/>
      <c r="T393" s="345"/>
      <c r="U393" s="345"/>
      <c r="V393" s="345"/>
      <c r="W393" s="345"/>
      <c r="X393" s="345"/>
      <c r="Y393" s="345"/>
      <c r="Z393" s="345"/>
      <c r="AA393" s="345"/>
      <c r="AB393" s="346"/>
    </row>
    <row r="394" spans="2:28" s="18" customFormat="1" ht="15" customHeight="1" x14ac:dyDescent="0.35">
      <c r="B394" s="326"/>
      <c r="C394" s="332"/>
      <c r="D394" s="294" t="s">
        <v>1048</v>
      </c>
      <c r="E394" s="255"/>
      <c r="F394" s="255"/>
      <c r="G394" s="242"/>
      <c r="H394" s="242"/>
      <c r="I394" s="242"/>
      <c r="J394" s="242"/>
      <c r="K394" s="177"/>
      <c r="L394" s="177"/>
      <c r="M394" s="32">
        <v>6520</v>
      </c>
      <c r="N394" s="329"/>
      <c r="O394" s="329"/>
      <c r="P394" s="344"/>
      <c r="Q394" s="345"/>
      <c r="R394" s="345"/>
      <c r="S394" s="345"/>
      <c r="T394" s="345"/>
      <c r="U394" s="345"/>
      <c r="V394" s="345"/>
      <c r="W394" s="345"/>
      <c r="X394" s="345"/>
      <c r="Y394" s="345"/>
      <c r="Z394" s="345"/>
      <c r="AA394" s="345"/>
      <c r="AB394" s="346"/>
    </row>
    <row r="395" spans="2:28" s="18" customFormat="1" ht="15" customHeight="1" x14ac:dyDescent="0.35">
      <c r="B395" s="326"/>
      <c r="C395" s="332"/>
      <c r="D395" s="294" t="s">
        <v>1053</v>
      </c>
      <c r="E395" s="255"/>
      <c r="F395" s="255"/>
      <c r="G395" s="242"/>
      <c r="H395" s="242"/>
      <c r="I395" s="242"/>
      <c r="J395" s="242"/>
      <c r="K395" s="177"/>
      <c r="L395" s="177"/>
      <c r="M395" s="32">
        <v>2850</v>
      </c>
      <c r="N395" s="329"/>
      <c r="O395" s="329"/>
      <c r="P395" s="344"/>
      <c r="Q395" s="345"/>
      <c r="R395" s="345"/>
      <c r="S395" s="345"/>
      <c r="T395" s="345"/>
      <c r="U395" s="345"/>
      <c r="V395" s="345"/>
      <c r="W395" s="345"/>
      <c r="X395" s="345"/>
      <c r="Y395" s="345"/>
      <c r="Z395" s="345"/>
      <c r="AA395" s="345"/>
      <c r="AB395" s="346"/>
    </row>
    <row r="396" spans="2:28" s="18" customFormat="1" ht="15" customHeight="1" x14ac:dyDescent="0.35">
      <c r="B396" s="326"/>
      <c r="C396" s="332"/>
      <c r="D396" s="255" t="s">
        <v>906</v>
      </c>
      <c r="E396" s="255"/>
      <c r="F396" s="255"/>
      <c r="G396" s="242"/>
      <c r="H396" s="242"/>
      <c r="I396" s="242"/>
      <c r="J396" s="242"/>
      <c r="K396" s="177"/>
      <c r="L396" s="177"/>
      <c r="M396" s="32">
        <v>3061</v>
      </c>
      <c r="N396" s="329"/>
      <c r="O396" s="329"/>
      <c r="P396" s="344"/>
      <c r="Q396" s="345"/>
      <c r="R396" s="345"/>
      <c r="S396" s="345"/>
      <c r="T396" s="345"/>
      <c r="U396" s="345"/>
      <c r="V396" s="345"/>
      <c r="W396" s="345"/>
      <c r="X396" s="345"/>
      <c r="Y396" s="345"/>
      <c r="Z396" s="345"/>
      <c r="AA396" s="345"/>
      <c r="AB396" s="346"/>
    </row>
    <row r="397" spans="2:28" s="18" customFormat="1" ht="15" customHeight="1" x14ac:dyDescent="0.35">
      <c r="B397" s="326"/>
      <c r="C397" s="332"/>
      <c r="D397" s="294" t="s">
        <v>911</v>
      </c>
      <c r="E397" s="255"/>
      <c r="F397" s="255"/>
      <c r="G397" s="242"/>
      <c r="H397" s="242"/>
      <c r="I397" s="242"/>
      <c r="J397" s="242"/>
      <c r="K397" s="177"/>
      <c r="L397" s="177"/>
      <c r="M397" s="32">
        <v>3061</v>
      </c>
      <c r="N397" s="329"/>
      <c r="O397" s="329"/>
      <c r="P397" s="344"/>
      <c r="Q397" s="345"/>
      <c r="R397" s="345"/>
      <c r="S397" s="345"/>
      <c r="T397" s="345"/>
      <c r="U397" s="345"/>
      <c r="V397" s="345"/>
      <c r="W397" s="345"/>
      <c r="X397" s="345"/>
      <c r="Y397" s="345"/>
      <c r="Z397" s="345"/>
      <c r="AA397" s="345"/>
      <c r="AB397" s="346"/>
    </row>
    <row r="398" spans="2:28" s="18" customFormat="1" ht="15" customHeight="1" x14ac:dyDescent="0.35">
      <c r="B398" s="326"/>
      <c r="C398" s="332"/>
      <c r="D398" s="294" t="s">
        <v>1049</v>
      </c>
      <c r="E398" s="255"/>
      <c r="F398" s="255"/>
      <c r="G398" s="242"/>
      <c r="H398" s="242"/>
      <c r="I398" s="242"/>
      <c r="J398" s="242"/>
      <c r="K398" s="177"/>
      <c r="L398" s="177"/>
      <c r="M398" s="32">
        <v>2920</v>
      </c>
      <c r="N398" s="329"/>
      <c r="O398" s="329"/>
      <c r="P398" s="344"/>
      <c r="Q398" s="345"/>
      <c r="R398" s="345"/>
      <c r="S398" s="345"/>
      <c r="T398" s="345"/>
      <c r="U398" s="345"/>
      <c r="V398" s="345"/>
      <c r="W398" s="345"/>
      <c r="X398" s="345"/>
      <c r="Y398" s="345"/>
      <c r="Z398" s="345"/>
      <c r="AA398" s="345"/>
      <c r="AB398" s="346"/>
    </row>
    <row r="399" spans="2:28" s="18" customFormat="1" ht="15" customHeight="1" x14ac:dyDescent="0.35">
      <c r="B399" s="326"/>
      <c r="C399" s="332"/>
      <c r="D399" s="294" t="s">
        <v>1050</v>
      </c>
      <c r="E399" s="255"/>
      <c r="F399" s="255"/>
      <c r="G399" s="242"/>
      <c r="H399" s="242"/>
      <c r="I399" s="242"/>
      <c r="J399" s="242"/>
      <c r="K399" s="177"/>
      <c r="L399" s="177"/>
      <c r="M399" s="32">
        <v>2920</v>
      </c>
      <c r="N399" s="329"/>
      <c r="O399" s="329"/>
      <c r="P399" s="344"/>
      <c r="Q399" s="345"/>
      <c r="R399" s="345"/>
      <c r="S399" s="345"/>
      <c r="T399" s="345"/>
      <c r="U399" s="345"/>
      <c r="V399" s="345"/>
      <c r="W399" s="345"/>
      <c r="X399" s="345"/>
      <c r="Y399" s="345"/>
      <c r="Z399" s="345"/>
      <c r="AA399" s="345"/>
      <c r="AB399" s="346"/>
    </row>
    <row r="400" spans="2:28" s="18" customFormat="1" ht="15" customHeight="1" x14ac:dyDescent="0.35">
      <c r="B400" s="326"/>
      <c r="C400" s="332"/>
      <c r="D400" s="255" t="s">
        <v>1054</v>
      </c>
      <c r="E400" s="255"/>
      <c r="F400" s="255"/>
      <c r="G400" s="242"/>
      <c r="H400" s="242"/>
      <c r="I400" s="242"/>
      <c r="J400" s="242"/>
      <c r="K400" s="177"/>
      <c r="L400" s="177"/>
      <c r="M400" s="32">
        <v>2412</v>
      </c>
      <c r="N400" s="329"/>
      <c r="O400" s="329"/>
      <c r="P400" s="344"/>
      <c r="Q400" s="345"/>
      <c r="R400" s="345"/>
      <c r="S400" s="345"/>
      <c r="T400" s="345"/>
      <c r="U400" s="345"/>
      <c r="V400" s="345"/>
      <c r="W400" s="345"/>
      <c r="X400" s="345"/>
      <c r="Y400" s="345"/>
      <c r="Z400" s="345"/>
      <c r="AA400" s="345"/>
      <c r="AB400" s="346"/>
    </row>
    <row r="401" spans="2:28" s="18" customFormat="1" ht="15" customHeight="1" x14ac:dyDescent="0.35">
      <c r="B401" s="326"/>
      <c r="C401" s="332"/>
      <c r="D401" s="294" t="s">
        <v>908</v>
      </c>
      <c r="E401" s="255"/>
      <c r="F401" s="255"/>
      <c r="G401" s="242"/>
      <c r="H401" s="242"/>
      <c r="I401" s="242"/>
      <c r="J401" s="242"/>
      <c r="K401" s="177"/>
      <c r="L401" s="177"/>
      <c r="M401" s="32">
        <v>5443</v>
      </c>
      <c r="N401" s="329"/>
      <c r="O401" s="329"/>
      <c r="P401" s="344"/>
      <c r="Q401" s="345"/>
      <c r="R401" s="345"/>
      <c r="S401" s="345"/>
      <c r="T401" s="345"/>
      <c r="U401" s="345"/>
      <c r="V401" s="345"/>
      <c r="W401" s="345"/>
      <c r="X401" s="345"/>
      <c r="Y401" s="345"/>
      <c r="Z401" s="345"/>
      <c r="AA401" s="345"/>
      <c r="AB401" s="346"/>
    </row>
    <row r="402" spans="2:28" s="18" customFormat="1" ht="15" customHeight="1" x14ac:dyDescent="0.35">
      <c r="B402" s="326"/>
      <c r="C402" s="332"/>
      <c r="D402" s="294" t="s">
        <v>1051</v>
      </c>
      <c r="E402" s="255"/>
      <c r="F402" s="255"/>
      <c r="G402" s="242"/>
      <c r="H402" s="242"/>
      <c r="I402" s="242"/>
      <c r="J402" s="242"/>
      <c r="K402" s="177"/>
      <c r="L402" s="177"/>
      <c r="M402" s="32">
        <v>4065</v>
      </c>
      <c r="N402" s="329"/>
      <c r="O402" s="329"/>
      <c r="P402" s="344"/>
      <c r="Q402" s="345"/>
      <c r="R402" s="345"/>
      <c r="S402" s="345"/>
      <c r="T402" s="345"/>
      <c r="U402" s="345"/>
      <c r="V402" s="345"/>
      <c r="W402" s="345"/>
      <c r="X402" s="345"/>
      <c r="Y402" s="345"/>
      <c r="Z402" s="345"/>
      <c r="AA402" s="345"/>
      <c r="AB402" s="346"/>
    </row>
    <row r="403" spans="2:28" s="18" customFormat="1" ht="15" customHeight="1" x14ac:dyDescent="0.35">
      <c r="B403" s="326"/>
      <c r="C403" s="332"/>
      <c r="D403" s="294" t="s">
        <v>1052</v>
      </c>
      <c r="E403" s="255"/>
      <c r="F403" s="255"/>
      <c r="G403" s="242"/>
      <c r="H403" s="242"/>
      <c r="I403" s="242"/>
      <c r="J403" s="242"/>
      <c r="K403" s="177"/>
      <c r="L403" s="177"/>
      <c r="M403" s="32">
        <v>3694</v>
      </c>
      <c r="N403" s="329"/>
      <c r="O403" s="329"/>
      <c r="P403" s="344"/>
      <c r="Q403" s="345"/>
      <c r="R403" s="345"/>
      <c r="S403" s="345"/>
      <c r="T403" s="345"/>
      <c r="U403" s="345"/>
      <c r="V403" s="345"/>
      <c r="W403" s="345"/>
      <c r="X403" s="345"/>
      <c r="Y403" s="345"/>
      <c r="Z403" s="345"/>
      <c r="AA403" s="345"/>
      <c r="AB403" s="346"/>
    </row>
    <row r="404" spans="2:28" s="18" customFormat="1" ht="15" customHeight="1" x14ac:dyDescent="0.35">
      <c r="B404" s="326"/>
      <c r="C404" s="332"/>
      <c r="D404" s="255" t="s">
        <v>707</v>
      </c>
      <c r="E404" s="255"/>
      <c r="F404" s="255"/>
      <c r="G404" s="242"/>
      <c r="H404" s="242"/>
      <c r="I404" s="242"/>
      <c r="J404" s="242"/>
      <c r="K404" s="177"/>
      <c r="L404" s="177"/>
      <c r="M404" s="31">
        <v>2920</v>
      </c>
      <c r="N404" s="329"/>
      <c r="O404" s="329"/>
      <c r="P404" s="344"/>
      <c r="Q404" s="345"/>
      <c r="R404" s="345"/>
      <c r="S404" s="345"/>
      <c r="T404" s="345"/>
      <c r="U404" s="345"/>
      <c r="V404" s="345"/>
      <c r="W404" s="345"/>
      <c r="X404" s="345"/>
      <c r="Y404" s="345"/>
      <c r="Z404" s="345"/>
      <c r="AA404" s="345"/>
      <c r="AB404" s="346"/>
    </row>
    <row r="405" spans="2:28" s="18" customFormat="1" ht="15" customHeight="1" x14ac:dyDescent="0.35">
      <c r="B405" s="326"/>
      <c r="C405" s="332"/>
      <c r="D405" s="255" t="s">
        <v>1055</v>
      </c>
      <c r="E405" s="255"/>
      <c r="F405" s="255"/>
      <c r="G405" s="242"/>
      <c r="H405" s="242"/>
      <c r="I405" s="242"/>
      <c r="J405" s="242"/>
      <c r="K405" s="177"/>
      <c r="L405" s="177"/>
      <c r="M405" s="31">
        <v>3065</v>
      </c>
      <c r="N405" s="329"/>
      <c r="O405" s="329"/>
      <c r="P405" s="344"/>
      <c r="Q405" s="345"/>
      <c r="R405" s="345"/>
      <c r="S405" s="345"/>
      <c r="T405" s="345"/>
      <c r="U405" s="345"/>
      <c r="V405" s="345"/>
      <c r="W405" s="345"/>
      <c r="X405" s="345"/>
      <c r="Y405" s="345"/>
      <c r="Z405" s="345"/>
      <c r="AA405" s="345"/>
      <c r="AB405" s="346"/>
    </row>
    <row r="406" spans="2:28" s="18" customFormat="1" ht="43.5" x14ac:dyDescent="0.35">
      <c r="B406" s="326"/>
      <c r="C406" s="332"/>
      <c r="D406" s="255" t="s">
        <v>1827</v>
      </c>
      <c r="E406" s="255"/>
      <c r="F406" s="255"/>
      <c r="G406" s="242"/>
      <c r="H406" s="242"/>
      <c r="I406" s="242"/>
      <c r="J406" s="242"/>
      <c r="K406" s="177"/>
      <c r="L406" s="177"/>
      <c r="M406" s="31" t="s">
        <v>1828</v>
      </c>
      <c r="N406" s="329"/>
      <c r="O406" s="329"/>
      <c r="P406" s="344"/>
      <c r="Q406" s="345"/>
      <c r="R406" s="345"/>
      <c r="S406" s="345"/>
      <c r="T406" s="345"/>
      <c r="U406" s="345"/>
      <c r="V406" s="345"/>
      <c r="W406" s="345"/>
      <c r="X406" s="345"/>
      <c r="Y406" s="345"/>
      <c r="Z406" s="345"/>
      <c r="AA406" s="345"/>
      <c r="AB406" s="346"/>
    </row>
    <row r="407" spans="2:28" s="18" customFormat="1" ht="43.5" x14ac:dyDescent="0.35">
      <c r="B407" s="326"/>
      <c r="C407" s="332"/>
      <c r="D407" s="294" t="s">
        <v>1829</v>
      </c>
      <c r="E407" s="255"/>
      <c r="F407" s="255"/>
      <c r="G407" s="242"/>
      <c r="H407" s="242"/>
      <c r="I407" s="242"/>
      <c r="J407" s="242"/>
      <c r="K407" s="177"/>
      <c r="L407" s="177"/>
      <c r="M407" s="31" t="s">
        <v>1828</v>
      </c>
      <c r="N407" s="329"/>
      <c r="O407" s="329"/>
      <c r="P407" s="344"/>
      <c r="Q407" s="345"/>
      <c r="R407" s="345"/>
      <c r="S407" s="345"/>
      <c r="T407" s="345"/>
      <c r="U407" s="345"/>
      <c r="V407" s="345"/>
      <c r="W407" s="345"/>
      <c r="X407" s="345"/>
      <c r="Y407" s="345"/>
      <c r="Z407" s="345"/>
      <c r="AA407" s="345"/>
      <c r="AB407" s="346"/>
    </row>
    <row r="408" spans="2:28" s="18" customFormat="1" ht="43.5" x14ac:dyDescent="0.35">
      <c r="B408" s="327"/>
      <c r="C408" s="333"/>
      <c r="D408" s="294" t="s">
        <v>1830</v>
      </c>
      <c r="E408" s="255"/>
      <c r="F408" s="255"/>
      <c r="G408" s="242"/>
      <c r="H408" s="242"/>
      <c r="I408" s="242"/>
      <c r="J408" s="242"/>
      <c r="K408" s="177"/>
      <c r="L408" s="177"/>
      <c r="M408" s="31" t="s">
        <v>1828</v>
      </c>
      <c r="N408" s="330"/>
      <c r="O408" s="330"/>
      <c r="P408" s="347"/>
      <c r="Q408" s="348"/>
      <c r="R408" s="348"/>
      <c r="S408" s="348"/>
      <c r="T408" s="348"/>
      <c r="U408" s="348"/>
      <c r="V408" s="348"/>
      <c r="W408" s="348"/>
      <c r="X408" s="348"/>
      <c r="Y408" s="348"/>
      <c r="Z408" s="348"/>
      <c r="AA408" s="348"/>
      <c r="AB408" s="349"/>
    </row>
    <row r="409" spans="2:28" s="18" customFormat="1" ht="45" customHeight="1" x14ac:dyDescent="0.35">
      <c r="B409" s="325" t="s">
        <v>569</v>
      </c>
      <c r="C409" s="331" t="s">
        <v>699</v>
      </c>
      <c r="D409" s="255" t="s">
        <v>1919</v>
      </c>
      <c r="E409" s="255"/>
      <c r="F409" s="255"/>
      <c r="G409" s="242"/>
      <c r="H409" s="242"/>
      <c r="I409" s="242"/>
      <c r="J409" s="242"/>
      <c r="K409" s="177"/>
      <c r="L409" s="177"/>
      <c r="M409" s="37">
        <v>1</v>
      </c>
      <c r="N409" s="328" t="s">
        <v>273</v>
      </c>
      <c r="O409" s="328"/>
      <c r="P409" s="341" t="s">
        <v>1831</v>
      </c>
      <c r="Q409" s="342"/>
      <c r="R409" s="342"/>
      <c r="S409" s="342"/>
      <c r="T409" s="342"/>
      <c r="U409" s="342"/>
      <c r="V409" s="342"/>
      <c r="W409" s="342"/>
      <c r="X409" s="342"/>
      <c r="Y409" s="342"/>
      <c r="Z409" s="342"/>
      <c r="AA409" s="342"/>
      <c r="AB409" s="343"/>
    </row>
    <row r="410" spans="2:28" s="18" customFormat="1" ht="45" customHeight="1" x14ac:dyDescent="0.35">
      <c r="B410" s="326"/>
      <c r="C410" s="332"/>
      <c r="D410" s="255" t="s">
        <v>1920</v>
      </c>
      <c r="E410" s="255"/>
      <c r="F410" s="255"/>
      <c r="G410" s="242"/>
      <c r="H410" s="242"/>
      <c r="I410" s="242"/>
      <c r="J410" s="242"/>
      <c r="K410" s="177"/>
      <c r="L410" s="177"/>
      <c r="M410" s="37">
        <v>1</v>
      </c>
      <c r="N410" s="329"/>
      <c r="O410" s="329"/>
      <c r="P410" s="344"/>
      <c r="Q410" s="366"/>
      <c r="R410" s="366"/>
      <c r="S410" s="366"/>
      <c r="T410" s="366"/>
      <c r="U410" s="366"/>
      <c r="V410" s="366"/>
      <c r="W410" s="366"/>
      <c r="X410" s="366"/>
      <c r="Y410" s="366"/>
      <c r="Z410" s="366"/>
      <c r="AA410" s="366"/>
      <c r="AB410" s="346"/>
    </row>
    <row r="411" spans="2:28" s="18" customFormat="1" ht="45" customHeight="1" x14ac:dyDescent="0.35">
      <c r="B411" s="326"/>
      <c r="C411" s="332"/>
      <c r="D411" s="255" t="s">
        <v>1921</v>
      </c>
      <c r="E411" s="255"/>
      <c r="F411" s="255"/>
      <c r="G411" s="242"/>
      <c r="H411" s="242"/>
      <c r="I411" s="242"/>
      <c r="J411" s="242"/>
      <c r="K411" s="177"/>
      <c r="L411" s="177"/>
      <c r="M411" s="37">
        <v>1</v>
      </c>
      <c r="N411" s="329"/>
      <c r="O411" s="329"/>
      <c r="P411" s="344"/>
      <c r="Q411" s="366"/>
      <c r="R411" s="366"/>
      <c r="S411" s="366"/>
      <c r="T411" s="366"/>
      <c r="U411" s="366"/>
      <c r="V411" s="366"/>
      <c r="W411" s="366"/>
      <c r="X411" s="366"/>
      <c r="Y411" s="366"/>
      <c r="Z411" s="366"/>
      <c r="AA411" s="366"/>
      <c r="AB411" s="346"/>
    </row>
    <row r="412" spans="2:28" s="18" customFormat="1" ht="45" customHeight="1" x14ac:dyDescent="0.35">
      <c r="B412" s="326"/>
      <c r="C412" s="332"/>
      <c r="D412" s="255" t="s">
        <v>1922</v>
      </c>
      <c r="E412" s="255"/>
      <c r="F412" s="255"/>
      <c r="G412" s="242"/>
      <c r="H412" s="242"/>
      <c r="I412" s="242"/>
      <c r="J412" s="242"/>
      <c r="K412" s="177"/>
      <c r="L412" s="177"/>
      <c r="M412" s="37">
        <v>1</v>
      </c>
      <c r="N412" s="329"/>
      <c r="O412" s="329"/>
      <c r="P412" s="344"/>
      <c r="Q412" s="366"/>
      <c r="R412" s="366"/>
      <c r="S412" s="366"/>
      <c r="T412" s="366"/>
      <c r="U412" s="366"/>
      <c r="V412" s="366"/>
      <c r="W412" s="366"/>
      <c r="X412" s="366"/>
      <c r="Y412" s="366"/>
      <c r="Z412" s="366"/>
      <c r="AA412" s="366"/>
      <c r="AB412" s="346"/>
    </row>
    <row r="413" spans="2:28" s="18" customFormat="1" ht="45" customHeight="1" x14ac:dyDescent="0.35">
      <c r="B413" s="326"/>
      <c r="C413" s="332"/>
      <c r="D413" s="255" t="s">
        <v>1923</v>
      </c>
      <c r="E413" s="255"/>
      <c r="F413" s="255"/>
      <c r="G413" s="242"/>
      <c r="H413" s="242"/>
      <c r="I413" s="242"/>
      <c r="J413" s="242"/>
      <c r="K413" s="177"/>
      <c r="L413" s="177"/>
      <c r="M413" s="37">
        <v>1</v>
      </c>
      <c r="N413" s="329"/>
      <c r="O413" s="329"/>
      <c r="P413" s="344"/>
      <c r="Q413" s="366"/>
      <c r="R413" s="366"/>
      <c r="S413" s="366"/>
      <c r="T413" s="366"/>
      <c r="U413" s="366"/>
      <c r="V413" s="366"/>
      <c r="W413" s="366"/>
      <c r="X413" s="366"/>
      <c r="Y413" s="366"/>
      <c r="Z413" s="366"/>
      <c r="AA413" s="366"/>
      <c r="AB413" s="346"/>
    </row>
    <row r="414" spans="2:28" s="18" customFormat="1" ht="45" customHeight="1" x14ac:dyDescent="0.35">
      <c r="B414" s="326"/>
      <c r="C414" s="332"/>
      <c r="D414" s="255" t="s">
        <v>1924</v>
      </c>
      <c r="E414" s="255"/>
      <c r="F414" s="255"/>
      <c r="G414" s="242"/>
      <c r="H414" s="242"/>
      <c r="I414" s="242"/>
      <c r="J414" s="242"/>
      <c r="K414" s="177"/>
      <c r="L414" s="177"/>
      <c r="M414" s="37">
        <v>1</v>
      </c>
      <c r="N414" s="329"/>
      <c r="O414" s="329"/>
      <c r="P414" s="344"/>
      <c r="Q414" s="366"/>
      <c r="R414" s="366"/>
      <c r="S414" s="366"/>
      <c r="T414" s="366"/>
      <c r="U414" s="366"/>
      <c r="V414" s="366"/>
      <c r="W414" s="366"/>
      <c r="X414" s="366"/>
      <c r="Y414" s="366"/>
      <c r="Z414" s="366"/>
      <c r="AA414" s="366"/>
      <c r="AB414" s="346"/>
    </row>
    <row r="415" spans="2:28" s="18" customFormat="1" ht="45" customHeight="1" x14ac:dyDescent="0.35">
      <c r="B415" s="326"/>
      <c r="C415" s="332"/>
      <c r="D415" s="255" t="s">
        <v>1925</v>
      </c>
      <c r="E415" s="255"/>
      <c r="F415" s="255"/>
      <c r="G415" s="242"/>
      <c r="H415" s="242"/>
      <c r="I415" s="242"/>
      <c r="J415" s="242"/>
      <c r="K415" s="177"/>
      <c r="L415" s="177"/>
      <c r="M415" s="37">
        <v>1</v>
      </c>
      <c r="N415" s="329"/>
      <c r="O415" s="329"/>
      <c r="P415" s="344"/>
      <c r="Q415" s="366"/>
      <c r="R415" s="366"/>
      <c r="S415" s="366"/>
      <c r="T415" s="366"/>
      <c r="U415" s="366"/>
      <c r="V415" s="366"/>
      <c r="W415" s="366"/>
      <c r="X415" s="366"/>
      <c r="Y415" s="366"/>
      <c r="Z415" s="366"/>
      <c r="AA415" s="366"/>
      <c r="AB415" s="346"/>
    </row>
    <row r="416" spans="2:28" s="18" customFormat="1" ht="45" customHeight="1" x14ac:dyDescent="0.35">
      <c r="B416" s="326"/>
      <c r="C416" s="332"/>
      <c r="D416" s="255" t="s">
        <v>1926</v>
      </c>
      <c r="E416" s="255"/>
      <c r="F416" s="255"/>
      <c r="G416" s="242"/>
      <c r="H416" s="242"/>
      <c r="I416" s="242"/>
      <c r="J416" s="242"/>
      <c r="K416" s="177"/>
      <c r="L416" s="177"/>
      <c r="M416" s="37">
        <v>1</v>
      </c>
      <c r="N416" s="329"/>
      <c r="O416" s="329"/>
      <c r="P416" s="344"/>
      <c r="Q416" s="366"/>
      <c r="R416" s="366"/>
      <c r="S416" s="366"/>
      <c r="T416" s="366"/>
      <c r="U416" s="366"/>
      <c r="V416" s="366"/>
      <c r="W416" s="366"/>
      <c r="X416" s="366"/>
      <c r="Y416" s="366"/>
      <c r="Z416" s="366"/>
      <c r="AA416" s="366"/>
      <c r="AB416" s="346"/>
    </row>
    <row r="417" spans="2:28" s="18" customFormat="1" ht="45" customHeight="1" x14ac:dyDescent="0.35">
      <c r="B417" s="326"/>
      <c r="C417" s="332"/>
      <c r="D417" s="255" t="s">
        <v>1927</v>
      </c>
      <c r="E417" s="255"/>
      <c r="F417" s="255"/>
      <c r="G417" s="242"/>
      <c r="H417" s="242"/>
      <c r="I417" s="242"/>
      <c r="J417" s="242"/>
      <c r="K417" s="177"/>
      <c r="L417" s="177"/>
      <c r="M417" s="37">
        <v>1</v>
      </c>
      <c r="N417" s="329"/>
      <c r="O417" s="329"/>
      <c r="P417" s="344"/>
      <c r="Q417" s="366"/>
      <c r="R417" s="366"/>
      <c r="S417" s="366"/>
      <c r="T417" s="366"/>
      <c r="U417" s="366"/>
      <c r="V417" s="366"/>
      <c r="W417" s="366"/>
      <c r="X417" s="366"/>
      <c r="Y417" s="366"/>
      <c r="Z417" s="366"/>
      <c r="AA417" s="366"/>
      <c r="AB417" s="346"/>
    </row>
    <row r="418" spans="2:28" s="18" customFormat="1" ht="15" customHeight="1" x14ac:dyDescent="0.35">
      <c r="B418" s="326"/>
      <c r="C418" s="332"/>
      <c r="D418" s="294" t="s">
        <v>903</v>
      </c>
      <c r="E418" s="255"/>
      <c r="F418" s="255"/>
      <c r="G418" s="255"/>
      <c r="H418" s="255"/>
      <c r="I418" s="255"/>
      <c r="J418" s="255"/>
      <c r="K418" s="177"/>
      <c r="L418" s="177"/>
      <c r="M418" s="294">
        <v>1.1399999999999999</v>
      </c>
      <c r="N418" s="329"/>
      <c r="O418" s="329"/>
      <c r="P418" s="344"/>
      <c r="Q418" s="345"/>
      <c r="R418" s="345"/>
      <c r="S418" s="345"/>
      <c r="T418" s="345"/>
      <c r="U418" s="345"/>
      <c r="V418" s="345"/>
      <c r="W418" s="345"/>
      <c r="X418" s="345"/>
      <c r="Y418" s="345"/>
      <c r="Z418" s="345"/>
      <c r="AA418" s="345"/>
      <c r="AB418" s="346"/>
    </row>
    <row r="419" spans="2:28" s="18" customFormat="1" ht="15" customHeight="1" x14ac:dyDescent="0.35">
      <c r="B419" s="326"/>
      <c r="C419" s="332"/>
      <c r="D419" s="294" t="s">
        <v>791</v>
      </c>
      <c r="E419" s="255"/>
      <c r="F419" s="255"/>
      <c r="G419" s="255"/>
      <c r="H419" s="255"/>
      <c r="I419" s="255"/>
      <c r="J419" s="255"/>
      <c r="K419" s="177"/>
      <c r="L419" s="177"/>
      <c r="M419" s="294">
        <v>1.07</v>
      </c>
      <c r="N419" s="329"/>
      <c r="O419" s="329"/>
      <c r="P419" s="344"/>
      <c r="Q419" s="345"/>
      <c r="R419" s="345"/>
      <c r="S419" s="345"/>
      <c r="T419" s="345"/>
      <c r="U419" s="345"/>
      <c r="V419" s="345"/>
      <c r="W419" s="345"/>
      <c r="X419" s="345"/>
      <c r="Y419" s="345"/>
      <c r="Z419" s="345"/>
      <c r="AA419" s="345"/>
      <c r="AB419" s="346"/>
    </row>
    <row r="420" spans="2:28" s="18" customFormat="1" ht="15" customHeight="1" x14ac:dyDescent="0.35">
      <c r="B420" s="326"/>
      <c r="C420" s="332"/>
      <c r="D420" s="294" t="s">
        <v>1928</v>
      </c>
      <c r="E420" s="255"/>
      <c r="F420" s="255"/>
      <c r="G420" s="255"/>
      <c r="H420" s="255"/>
      <c r="I420" s="255"/>
      <c r="J420" s="255"/>
      <c r="K420" s="177"/>
      <c r="L420" s="177"/>
      <c r="M420" s="298">
        <v>1</v>
      </c>
      <c r="N420" s="329"/>
      <c r="O420" s="329"/>
      <c r="P420" s="344"/>
      <c r="Q420" s="345"/>
      <c r="R420" s="345"/>
      <c r="S420" s="345"/>
      <c r="T420" s="345"/>
      <c r="U420" s="345"/>
      <c r="V420" s="345"/>
      <c r="W420" s="345"/>
      <c r="X420" s="345"/>
      <c r="Y420" s="345"/>
      <c r="Z420" s="345"/>
      <c r="AA420" s="345"/>
      <c r="AB420" s="346"/>
    </row>
    <row r="421" spans="2:28" s="18" customFormat="1" ht="15" customHeight="1" x14ac:dyDescent="0.35">
      <c r="B421" s="326"/>
      <c r="C421" s="332"/>
      <c r="D421" s="255" t="s">
        <v>706</v>
      </c>
      <c r="E421" s="255"/>
      <c r="F421" s="255"/>
      <c r="G421" s="255"/>
      <c r="H421" s="255"/>
      <c r="I421" s="255"/>
      <c r="J421" s="255"/>
      <c r="K421" s="177"/>
      <c r="L421" s="177"/>
      <c r="M421" s="255">
        <v>1.02</v>
      </c>
      <c r="N421" s="329"/>
      <c r="O421" s="329"/>
      <c r="P421" s="344"/>
      <c r="Q421" s="345"/>
      <c r="R421" s="345"/>
      <c r="S421" s="345"/>
      <c r="T421" s="345"/>
      <c r="U421" s="345"/>
      <c r="V421" s="345"/>
      <c r="W421" s="345"/>
      <c r="X421" s="345"/>
      <c r="Y421" s="345"/>
      <c r="Z421" s="345"/>
      <c r="AA421" s="345"/>
      <c r="AB421" s="346"/>
    </row>
    <row r="422" spans="2:28" s="18" customFormat="1" ht="15" customHeight="1" x14ac:dyDescent="0.35">
      <c r="B422" s="326"/>
      <c r="C422" s="332"/>
      <c r="D422" s="294" t="s">
        <v>710</v>
      </c>
      <c r="E422" s="255"/>
      <c r="F422" s="255"/>
      <c r="G422" s="255"/>
      <c r="H422" s="255"/>
      <c r="I422" s="255"/>
      <c r="J422" s="255"/>
      <c r="K422" s="177"/>
      <c r="L422" s="177"/>
      <c r="M422" s="294">
        <v>1.0900000000000001</v>
      </c>
      <c r="N422" s="329"/>
      <c r="O422" s="329"/>
      <c r="P422" s="344"/>
      <c r="Q422" s="345"/>
      <c r="R422" s="345"/>
      <c r="S422" s="345"/>
      <c r="T422" s="345"/>
      <c r="U422" s="345"/>
      <c r="V422" s="345"/>
      <c r="W422" s="345"/>
      <c r="X422" s="345"/>
      <c r="Y422" s="345"/>
      <c r="Z422" s="345"/>
      <c r="AA422" s="345"/>
      <c r="AB422" s="346"/>
    </row>
    <row r="423" spans="2:28" s="18" customFormat="1" ht="15" customHeight="1" x14ac:dyDescent="0.35">
      <c r="B423" s="326"/>
      <c r="C423" s="332"/>
      <c r="D423" s="294" t="s">
        <v>1048</v>
      </c>
      <c r="E423" s="255"/>
      <c r="F423" s="255"/>
      <c r="G423" s="255"/>
      <c r="H423" s="255"/>
      <c r="I423" s="255"/>
      <c r="J423" s="255"/>
      <c r="K423" s="177"/>
      <c r="L423" s="177"/>
      <c r="M423" s="294">
        <v>1.1599999999999999</v>
      </c>
      <c r="N423" s="329"/>
      <c r="O423" s="329"/>
      <c r="P423" s="344"/>
      <c r="Q423" s="345"/>
      <c r="R423" s="345"/>
      <c r="S423" s="345"/>
      <c r="T423" s="345"/>
      <c r="U423" s="345"/>
      <c r="V423" s="345"/>
      <c r="W423" s="345"/>
      <c r="X423" s="345"/>
      <c r="Y423" s="345"/>
      <c r="Z423" s="345"/>
      <c r="AA423" s="345"/>
      <c r="AB423" s="346"/>
    </row>
    <row r="424" spans="2:28" s="18" customFormat="1" ht="15" customHeight="1" x14ac:dyDescent="0.35">
      <c r="B424" s="326"/>
      <c r="C424" s="332"/>
      <c r="D424" s="294" t="s">
        <v>1053</v>
      </c>
      <c r="E424" s="255"/>
      <c r="F424" s="255"/>
      <c r="G424" s="255"/>
      <c r="H424" s="255"/>
      <c r="I424" s="255"/>
      <c r="J424" s="255"/>
      <c r="K424" s="177"/>
      <c r="L424" s="177"/>
      <c r="M424" s="294">
        <v>1.02</v>
      </c>
      <c r="N424" s="329"/>
      <c r="O424" s="329"/>
      <c r="P424" s="344"/>
      <c r="Q424" s="345"/>
      <c r="R424" s="345"/>
      <c r="S424" s="345"/>
      <c r="T424" s="345"/>
      <c r="U424" s="345"/>
      <c r="V424" s="345"/>
      <c r="W424" s="345"/>
      <c r="X424" s="345"/>
      <c r="Y424" s="345"/>
      <c r="Z424" s="345"/>
      <c r="AA424" s="345"/>
      <c r="AB424" s="346"/>
    </row>
    <row r="425" spans="2:28" s="18" customFormat="1" ht="15" customHeight="1" x14ac:dyDescent="0.35">
      <c r="B425" s="326"/>
      <c r="C425" s="332"/>
      <c r="D425" s="255" t="s">
        <v>906</v>
      </c>
      <c r="E425" s="255"/>
      <c r="F425" s="255"/>
      <c r="G425" s="255"/>
      <c r="H425" s="255"/>
      <c r="I425" s="255"/>
      <c r="J425" s="255"/>
      <c r="K425" s="177"/>
      <c r="L425" s="177"/>
      <c r="M425" s="294">
        <v>1.23</v>
      </c>
      <c r="N425" s="329"/>
      <c r="O425" s="329"/>
      <c r="P425" s="344"/>
      <c r="Q425" s="345"/>
      <c r="R425" s="345"/>
      <c r="S425" s="345"/>
      <c r="T425" s="345"/>
      <c r="U425" s="345"/>
      <c r="V425" s="345"/>
      <c r="W425" s="345"/>
      <c r="X425" s="345"/>
      <c r="Y425" s="345"/>
      <c r="Z425" s="345"/>
      <c r="AA425" s="345"/>
      <c r="AB425" s="346"/>
    </row>
    <row r="426" spans="2:28" s="18" customFormat="1" ht="15" customHeight="1" x14ac:dyDescent="0.35">
      <c r="B426" s="326"/>
      <c r="C426" s="332"/>
      <c r="D426" s="294" t="s">
        <v>911</v>
      </c>
      <c r="E426" s="255"/>
      <c r="F426" s="255"/>
      <c r="G426" s="255"/>
      <c r="H426" s="255"/>
      <c r="I426" s="255"/>
      <c r="J426" s="255"/>
      <c r="K426" s="177"/>
      <c r="L426" s="177"/>
      <c r="M426" s="294">
        <v>1.1299999999999999</v>
      </c>
      <c r="N426" s="329"/>
      <c r="O426" s="329"/>
      <c r="P426" s="344"/>
      <c r="Q426" s="345"/>
      <c r="R426" s="345"/>
      <c r="S426" s="345"/>
      <c r="T426" s="345"/>
      <c r="U426" s="345"/>
      <c r="V426" s="345"/>
      <c r="W426" s="345"/>
      <c r="X426" s="345"/>
      <c r="Y426" s="345"/>
      <c r="Z426" s="345"/>
      <c r="AA426" s="345"/>
      <c r="AB426" s="346"/>
    </row>
    <row r="427" spans="2:28" s="18" customFormat="1" ht="15" customHeight="1" x14ac:dyDescent="0.35">
      <c r="B427" s="326"/>
      <c r="C427" s="332"/>
      <c r="D427" s="294" t="s">
        <v>1049</v>
      </c>
      <c r="E427" s="255"/>
      <c r="F427" s="255"/>
      <c r="G427" s="255"/>
      <c r="H427" s="255"/>
      <c r="I427" s="255"/>
      <c r="J427" s="255"/>
      <c r="K427" s="177"/>
      <c r="L427" s="177"/>
      <c r="M427" s="294">
        <v>1.17</v>
      </c>
      <c r="N427" s="329"/>
      <c r="O427" s="329"/>
      <c r="P427" s="344"/>
      <c r="Q427" s="345"/>
      <c r="R427" s="345"/>
      <c r="S427" s="345"/>
      <c r="T427" s="345"/>
      <c r="U427" s="345"/>
      <c r="V427" s="345"/>
      <c r="W427" s="345"/>
      <c r="X427" s="345"/>
      <c r="Y427" s="345"/>
      <c r="Z427" s="345"/>
      <c r="AA427" s="345"/>
      <c r="AB427" s="346"/>
    </row>
    <row r="428" spans="2:28" s="18" customFormat="1" ht="15" customHeight="1" x14ac:dyDescent="0.35">
      <c r="B428" s="326"/>
      <c r="C428" s="332"/>
      <c r="D428" s="294" t="s">
        <v>1050</v>
      </c>
      <c r="E428" s="255"/>
      <c r="F428" s="255"/>
      <c r="G428" s="255"/>
      <c r="H428" s="255"/>
      <c r="I428" s="255"/>
      <c r="J428" s="255"/>
      <c r="K428" s="177"/>
      <c r="L428" s="177"/>
      <c r="M428" s="294">
        <v>1.1000000000000001</v>
      </c>
      <c r="N428" s="329"/>
      <c r="O428" s="329"/>
      <c r="P428" s="344"/>
      <c r="Q428" s="345"/>
      <c r="R428" s="345"/>
      <c r="S428" s="345"/>
      <c r="T428" s="345"/>
      <c r="U428" s="345"/>
      <c r="V428" s="345"/>
      <c r="W428" s="345"/>
      <c r="X428" s="345"/>
      <c r="Y428" s="345"/>
      <c r="Z428" s="345"/>
      <c r="AA428" s="345"/>
      <c r="AB428" s="346"/>
    </row>
    <row r="429" spans="2:28" s="18" customFormat="1" ht="15" customHeight="1" x14ac:dyDescent="0.35">
      <c r="B429" s="326"/>
      <c r="C429" s="332"/>
      <c r="D429" s="255" t="s">
        <v>1054</v>
      </c>
      <c r="E429" s="255"/>
      <c r="F429" s="255"/>
      <c r="G429" s="255"/>
      <c r="H429" s="255"/>
      <c r="I429" s="255"/>
      <c r="J429" s="255"/>
      <c r="K429" s="177"/>
      <c r="L429" s="177"/>
      <c r="M429" s="294">
        <v>1.1200000000000001</v>
      </c>
      <c r="N429" s="329"/>
      <c r="O429" s="329"/>
      <c r="P429" s="344"/>
      <c r="Q429" s="345"/>
      <c r="R429" s="345"/>
      <c r="S429" s="345"/>
      <c r="T429" s="345"/>
      <c r="U429" s="345"/>
      <c r="V429" s="345"/>
      <c r="W429" s="345"/>
      <c r="X429" s="345"/>
      <c r="Y429" s="345"/>
      <c r="Z429" s="345"/>
      <c r="AA429" s="345"/>
      <c r="AB429" s="346"/>
    </row>
    <row r="430" spans="2:28" s="18" customFormat="1" ht="15" customHeight="1" x14ac:dyDescent="0.35">
      <c r="B430" s="326"/>
      <c r="C430" s="332"/>
      <c r="D430" s="294" t="s">
        <v>908</v>
      </c>
      <c r="E430" s="255"/>
      <c r="F430" s="255"/>
      <c r="G430" s="255"/>
      <c r="H430" s="255"/>
      <c r="I430" s="255"/>
      <c r="J430" s="255"/>
      <c r="K430" s="177"/>
      <c r="L430" s="177"/>
      <c r="M430" s="294">
        <v>1</v>
      </c>
      <c r="N430" s="329"/>
      <c r="O430" s="329"/>
      <c r="P430" s="344"/>
      <c r="Q430" s="345"/>
      <c r="R430" s="345"/>
      <c r="S430" s="345"/>
      <c r="T430" s="345"/>
      <c r="U430" s="345"/>
      <c r="V430" s="345"/>
      <c r="W430" s="345"/>
      <c r="X430" s="345"/>
      <c r="Y430" s="345"/>
      <c r="Z430" s="345"/>
      <c r="AA430" s="345"/>
      <c r="AB430" s="346"/>
    </row>
    <row r="431" spans="2:28" s="18" customFormat="1" ht="15" customHeight="1" x14ac:dyDescent="0.35">
      <c r="B431" s="326"/>
      <c r="C431" s="332"/>
      <c r="D431" s="294" t="s">
        <v>1051</v>
      </c>
      <c r="E431" s="255"/>
      <c r="F431" s="255"/>
      <c r="G431" s="255"/>
      <c r="H431" s="255"/>
      <c r="I431" s="255"/>
      <c r="J431" s="255"/>
      <c r="K431" s="177"/>
      <c r="L431" s="177"/>
      <c r="M431" s="294">
        <v>1</v>
      </c>
      <c r="N431" s="329"/>
      <c r="O431" s="329"/>
      <c r="P431" s="344"/>
      <c r="Q431" s="345"/>
      <c r="R431" s="345"/>
      <c r="S431" s="345"/>
      <c r="T431" s="345"/>
      <c r="U431" s="345"/>
      <c r="V431" s="345"/>
      <c r="W431" s="345"/>
      <c r="X431" s="345"/>
      <c r="Y431" s="345"/>
      <c r="Z431" s="345"/>
      <c r="AA431" s="345"/>
      <c r="AB431" s="346"/>
    </row>
    <row r="432" spans="2:28" s="18" customFormat="1" ht="15" customHeight="1" x14ac:dyDescent="0.35">
      <c r="B432" s="326"/>
      <c r="C432" s="332"/>
      <c r="D432" s="294" t="s">
        <v>1052</v>
      </c>
      <c r="E432" s="255"/>
      <c r="F432" s="255"/>
      <c r="G432" s="255"/>
      <c r="H432" s="255"/>
      <c r="I432" s="255"/>
      <c r="J432" s="255"/>
      <c r="K432" s="177"/>
      <c r="L432" s="177"/>
      <c r="M432" s="294">
        <v>1.0900000000000001</v>
      </c>
      <c r="N432" s="329"/>
      <c r="O432" s="329"/>
      <c r="P432" s="344"/>
      <c r="Q432" s="345"/>
      <c r="R432" s="345"/>
      <c r="S432" s="345"/>
      <c r="T432" s="345"/>
      <c r="U432" s="345"/>
      <c r="V432" s="345"/>
      <c r="W432" s="345"/>
      <c r="X432" s="345"/>
      <c r="Y432" s="345"/>
      <c r="Z432" s="345"/>
      <c r="AA432" s="345"/>
      <c r="AB432" s="346"/>
    </row>
    <row r="433" spans="2:28" s="18" customFormat="1" ht="15" customHeight="1" x14ac:dyDescent="0.35">
      <c r="B433" s="326"/>
      <c r="C433" s="332"/>
      <c r="D433" s="255" t="s">
        <v>707</v>
      </c>
      <c r="E433" s="255"/>
      <c r="F433" s="255"/>
      <c r="G433" s="255"/>
      <c r="H433" s="255"/>
      <c r="I433" s="255"/>
      <c r="J433" s="255"/>
      <c r="K433" s="177"/>
      <c r="L433" s="177"/>
      <c r="M433" s="255">
        <v>1</v>
      </c>
      <c r="N433" s="329"/>
      <c r="O433" s="329"/>
      <c r="P433" s="344"/>
      <c r="Q433" s="345"/>
      <c r="R433" s="345"/>
      <c r="S433" s="345"/>
      <c r="T433" s="345"/>
      <c r="U433" s="345"/>
      <c r="V433" s="345"/>
      <c r="W433" s="345"/>
      <c r="X433" s="345"/>
      <c r="Y433" s="345"/>
      <c r="Z433" s="345"/>
      <c r="AA433" s="345"/>
      <c r="AB433" s="346"/>
    </row>
    <row r="434" spans="2:28" s="18" customFormat="1" ht="15" customHeight="1" x14ac:dyDescent="0.35">
      <c r="B434" s="326"/>
      <c r="C434" s="332"/>
      <c r="D434" s="255" t="s">
        <v>1055</v>
      </c>
      <c r="E434" s="255"/>
      <c r="F434" s="255"/>
      <c r="G434" s="255"/>
      <c r="H434" s="255"/>
      <c r="I434" s="255"/>
      <c r="J434" s="255"/>
      <c r="K434" s="177"/>
      <c r="L434" s="177"/>
      <c r="M434" s="255">
        <v>1.06</v>
      </c>
      <c r="N434" s="329"/>
      <c r="O434" s="329"/>
      <c r="P434" s="344"/>
      <c r="Q434" s="345"/>
      <c r="R434" s="345"/>
      <c r="S434" s="345"/>
      <c r="T434" s="345"/>
      <c r="U434" s="345"/>
      <c r="V434" s="345"/>
      <c r="W434" s="345"/>
      <c r="X434" s="345"/>
      <c r="Y434" s="345"/>
      <c r="Z434" s="345"/>
      <c r="AA434" s="345"/>
      <c r="AB434" s="346"/>
    </row>
    <row r="435" spans="2:28" s="18" customFormat="1" ht="15" customHeight="1" x14ac:dyDescent="0.35">
      <c r="B435" s="326"/>
      <c r="C435" s="332"/>
      <c r="D435" s="255" t="s">
        <v>1827</v>
      </c>
      <c r="E435" s="255"/>
      <c r="F435" s="255"/>
      <c r="G435" s="255"/>
      <c r="H435" s="255"/>
      <c r="I435" s="255"/>
      <c r="J435" s="255"/>
      <c r="K435" s="177"/>
      <c r="L435" s="177"/>
      <c r="M435" s="298">
        <v>1</v>
      </c>
      <c r="N435" s="329"/>
      <c r="O435" s="329"/>
      <c r="P435" s="344"/>
      <c r="Q435" s="345"/>
      <c r="R435" s="345"/>
      <c r="S435" s="345"/>
      <c r="T435" s="345"/>
      <c r="U435" s="345"/>
      <c r="V435" s="345"/>
      <c r="W435" s="345"/>
      <c r="X435" s="345"/>
      <c r="Y435" s="345"/>
      <c r="Z435" s="345"/>
      <c r="AA435" s="345"/>
      <c r="AB435" s="346"/>
    </row>
    <row r="436" spans="2:28" s="18" customFormat="1" ht="15" customHeight="1" x14ac:dyDescent="0.35">
      <c r="B436" s="326"/>
      <c r="C436" s="332"/>
      <c r="D436" s="294" t="s">
        <v>1829</v>
      </c>
      <c r="E436" s="255"/>
      <c r="F436" s="255"/>
      <c r="G436" s="255"/>
      <c r="H436" s="255"/>
      <c r="I436" s="255"/>
      <c r="J436" s="255"/>
      <c r="K436" s="177"/>
      <c r="L436" s="177"/>
      <c r="M436" s="294">
        <v>1.29</v>
      </c>
      <c r="N436" s="329"/>
      <c r="O436" s="329"/>
      <c r="P436" s="344"/>
      <c r="Q436" s="345"/>
      <c r="R436" s="345"/>
      <c r="S436" s="345"/>
      <c r="T436" s="345"/>
      <c r="U436" s="345"/>
      <c r="V436" s="345"/>
      <c r="W436" s="345"/>
      <c r="X436" s="345"/>
      <c r="Y436" s="345"/>
      <c r="Z436" s="345"/>
      <c r="AA436" s="345"/>
      <c r="AB436" s="346"/>
    </row>
    <row r="437" spans="2:28" s="18" customFormat="1" ht="15" customHeight="1" x14ac:dyDescent="0.35">
      <c r="B437" s="327"/>
      <c r="C437" s="333"/>
      <c r="D437" s="294" t="s">
        <v>1830</v>
      </c>
      <c r="E437" s="255"/>
      <c r="F437" s="255"/>
      <c r="G437" s="255"/>
      <c r="H437" s="255"/>
      <c r="I437" s="255"/>
      <c r="J437" s="255"/>
      <c r="K437" s="177"/>
      <c r="L437" s="177"/>
      <c r="M437" s="294">
        <v>1.5</v>
      </c>
      <c r="N437" s="330"/>
      <c r="O437" s="330"/>
      <c r="P437" s="347"/>
      <c r="Q437" s="348"/>
      <c r="R437" s="348"/>
      <c r="S437" s="348"/>
      <c r="T437" s="348"/>
      <c r="U437" s="348"/>
      <c r="V437" s="348"/>
      <c r="W437" s="348"/>
      <c r="X437" s="348"/>
      <c r="Y437" s="348"/>
      <c r="Z437" s="348"/>
      <c r="AA437" s="348"/>
      <c r="AB437" s="349"/>
    </row>
    <row r="438" spans="2:28" s="18" customFormat="1" ht="15" customHeight="1" x14ac:dyDescent="0.35">
      <c r="B438" s="325" t="s">
        <v>737</v>
      </c>
      <c r="C438" s="331" t="s">
        <v>1832</v>
      </c>
      <c r="D438" s="294" t="s">
        <v>1833</v>
      </c>
      <c r="E438" s="255"/>
      <c r="F438" s="255"/>
      <c r="G438" s="255"/>
      <c r="H438" s="255"/>
      <c r="I438" s="255"/>
      <c r="J438" s="255"/>
      <c r="K438" s="177"/>
      <c r="L438" s="177"/>
      <c r="M438" s="41">
        <v>0.89</v>
      </c>
      <c r="N438" s="328" t="s">
        <v>281</v>
      </c>
      <c r="O438" s="328"/>
      <c r="P438" s="341" t="s">
        <v>1834</v>
      </c>
      <c r="Q438" s="342"/>
      <c r="R438" s="342"/>
      <c r="S438" s="342"/>
      <c r="T438" s="342"/>
      <c r="U438" s="342"/>
      <c r="V438" s="342"/>
      <c r="W438" s="342"/>
      <c r="X438" s="342"/>
      <c r="Y438" s="342"/>
      <c r="Z438" s="342"/>
      <c r="AA438" s="342"/>
      <c r="AB438" s="343"/>
    </row>
    <row r="439" spans="2:28" s="18" customFormat="1" ht="15" customHeight="1" x14ac:dyDescent="0.35">
      <c r="B439" s="327"/>
      <c r="C439" s="332"/>
      <c r="D439" s="255" t="s">
        <v>1835</v>
      </c>
      <c r="E439" s="255"/>
      <c r="F439" s="255"/>
      <c r="G439" s="255"/>
      <c r="H439" s="255"/>
      <c r="I439" s="255"/>
      <c r="J439" s="255"/>
      <c r="K439" s="177"/>
      <c r="L439" s="177"/>
      <c r="M439" s="41">
        <v>0.97</v>
      </c>
      <c r="N439" s="330"/>
      <c r="O439" s="330"/>
      <c r="P439" s="347"/>
      <c r="Q439" s="348"/>
      <c r="R439" s="348"/>
      <c r="S439" s="348"/>
      <c r="T439" s="348"/>
      <c r="U439" s="348"/>
      <c r="V439" s="348"/>
      <c r="W439" s="348"/>
      <c r="X439" s="348"/>
      <c r="Y439" s="348"/>
      <c r="Z439" s="348"/>
      <c r="AA439" s="348"/>
      <c r="AB439" s="349"/>
    </row>
    <row r="440" spans="2:28" s="18" customFormat="1" ht="15" customHeight="1" x14ac:dyDescent="0.35">
      <c r="B440" s="388" t="s">
        <v>1944</v>
      </c>
      <c r="C440" s="517" t="s">
        <v>1963</v>
      </c>
      <c r="D440" s="255" t="s">
        <v>1964</v>
      </c>
      <c r="E440" s="285"/>
      <c r="F440" s="255"/>
      <c r="G440" s="255"/>
      <c r="H440" s="255"/>
      <c r="I440" s="255"/>
      <c r="J440" s="255"/>
      <c r="K440" s="255"/>
      <c r="L440" s="255"/>
      <c r="M440" s="41">
        <v>1</v>
      </c>
      <c r="N440" s="252"/>
      <c r="O440" s="239"/>
      <c r="P440" s="249"/>
      <c r="Q440" s="250"/>
      <c r="R440" s="250"/>
      <c r="S440" s="250"/>
      <c r="T440" s="250"/>
      <c r="U440" s="250"/>
      <c r="V440" s="250"/>
      <c r="W440" s="250"/>
      <c r="X440" s="250"/>
      <c r="Y440" s="250"/>
      <c r="Z440" s="250"/>
      <c r="AA440" s="250"/>
      <c r="AB440" s="251"/>
    </row>
    <row r="441" spans="2:28" s="18" customFormat="1" ht="15" customHeight="1" x14ac:dyDescent="0.35">
      <c r="B441" s="388"/>
      <c r="C441" s="517"/>
      <c r="D441" s="362" t="s">
        <v>1948</v>
      </c>
      <c r="E441" s="362" t="s">
        <v>1965</v>
      </c>
      <c r="F441" s="487" t="s">
        <v>1966</v>
      </c>
      <c r="G441" s="351" t="s">
        <v>1242</v>
      </c>
      <c r="H441" s="285" t="s">
        <v>1932</v>
      </c>
      <c r="I441" s="285"/>
      <c r="J441" s="285"/>
      <c r="K441" s="288"/>
      <c r="L441" s="288"/>
      <c r="M441" s="41">
        <v>0.62</v>
      </c>
      <c r="N441" s="351" t="s">
        <v>273</v>
      </c>
      <c r="O441" s="351" t="s">
        <v>732</v>
      </c>
      <c r="P441" s="425" t="s">
        <v>1947</v>
      </c>
      <c r="Q441" s="425"/>
      <c r="R441" s="425"/>
      <c r="S441" s="425"/>
      <c r="T441" s="425"/>
      <c r="U441" s="425"/>
      <c r="V441" s="425"/>
      <c r="W441" s="425"/>
      <c r="X441" s="425"/>
      <c r="Y441" s="425"/>
      <c r="Z441" s="425"/>
      <c r="AA441" s="425"/>
      <c r="AB441" s="425"/>
    </row>
    <row r="442" spans="2:28" s="18" customFormat="1" ht="15" customHeight="1" x14ac:dyDescent="0.35">
      <c r="B442" s="388"/>
      <c r="C442" s="517"/>
      <c r="D442" s="362"/>
      <c r="E442" s="362"/>
      <c r="F442" s="487"/>
      <c r="G442" s="351"/>
      <c r="H442" s="285" t="s">
        <v>1102</v>
      </c>
      <c r="I442" s="285"/>
      <c r="J442" s="285"/>
      <c r="K442" s="288"/>
      <c r="L442" s="288"/>
      <c r="M442" s="41">
        <v>0.68</v>
      </c>
      <c r="N442" s="351"/>
      <c r="O442" s="351"/>
      <c r="P442" s="425"/>
      <c r="Q442" s="425"/>
      <c r="R442" s="425"/>
      <c r="S442" s="425"/>
      <c r="T442" s="425"/>
      <c r="U442" s="425"/>
      <c r="V442" s="425"/>
      <c r="W442" s="425"/>
      <c r="X442" s="425"/>
      <c r="Y442" s="425"/>
      <c r="Z442" s="425"/>
      <c r="AA442" s="425"/>
      <c r="AB442" s="425"/>
    </row>
    <row r="443" spans="2:28" s="18" customFormat="1" ht="15" customHeight="1" x14ac:dyDescent="0.35">
      <c r="B443" s="388"/>
      <c r="C443" s="517"/>
      <c r="D443" s="362"/>
      <c r="E443" s="362"/>
      <c r="F443" s="487" t="s">
        <v>1844</v>
      </c>
      <c r="G443" s="351"/>
      <c r="H443" s="285" t="s">
        <v>1932</v>
      </c>
      <c r="I443" s="285"/>
      <c r="J443" s="285"/>
      <c r="K443" s="288"/>
      <c r="L443" s="288"/>
      <c r="M443" s="41">
        <v>0.68</v>
      </c>
      <c r="N443" s="351"/>
      <c r="O443" s="351"/>
      <c r="P443" s="425"/>
      <c r="Q443" s="425"/>
      <c r="R443" s="425"/>
      <c r="S443" s="425"/>
      <c r="T443" s="425"/>
      <c r="U443" s="425"/>
      <c r="V443" s="425"/>
      <c r="W443" s="425"/>
      <c r="X443" s="425"/>
      <c r="Y443" s="425"/>
      <c r="Z443" s="425"/>
      <c r="AA443" s="425"/>
      <c r="AB443" s="425"/>
    </row>
    <row r="444" spans="2:28" s="18" customFormat="1" ht="15" customHeight="1" x14ac:dyDescent="0.35">
      <c r="B444" s="388"/>
      <c r="C444" s="517"/>
      <c r="D444" s="362"/>
      <c r="E444" s="362"/>
      <c r="F444" s="487"/>
      <c r="G444" s="351"/>
      <c r="H444" s="285" t="s">
        <v>1102</v>
      </c>
      <c r="I444" s="285"/>
      <c r="J444" s="285"/>
      <c r="K444" s="288"/>
      <c r="L444" s="288"/>
      <c r="M444" s="41">
        <v>0.75</v>
      </c>
      <c r="N444" s="351"/>
      <c r="O444" s="351"/>
      <c r="P444" s="425"/>
      <c r="Q444" s="425"/>
      <c r="R444" s="425"/>
      <c r="S444" s="425"/>
      <c r="T444" s="425"/>
      <c r="U444" s="425"/>
      <c r="V444" s="425"/>
      <c r="W444" s="425"/>
      <c r="X444" s="425"/>
      <c r="Y444" s="425"/>
      <c r="Z444" s="425"/>
      <c r="AA444" s="425"/>
      <c r="AB444" s="425"/>
    </row>
    <row r="445" spans="2:28" s="18" customFormat="1" ht="15" customHeight="1" x14ac:dyDescent="0.35">
      <c r="B445" s="236" t="s">
        <v>1813</v>
      </c>
      <c r="C445" s="242"/>
      <c r="D445" s="269"/>
      <c r="E445" s="242"/>
      <c r="F445" s="242"/>
      <c r="G445" s="242"/>
      <c r="H445" s="242"/>
      <c r="I445" s="242"/>
      <c r="J445" s="242"/>
      <c r="K445" s="242"/>
      <c r="L445" s="242"/>
      <c r="M445" s="300"/>
      <c r="N445" s="239" t="s">
        <v>514</v>
      </c>
      <c r="O445" s="239"/>
      <c r="P445" s="307" t="s">
        <v>1836</v>
      </c>
      <c r="Q445" s="308"/>
      <c r="R445" s="308"/>
      <c r="S445" s="308"/>
      <c r="T445" s="308"/>
      <c r="U445" s="308"/>
      <c r="V445" s="308"/>
      <c r="W445" s="308"/>
      <c r="X445" s="308"/>
      <c r="Y445" s="308"/>
      <c r="Z445" s="308"/>
      <c r="AA445" s="308"/>
      <c r="AB445" s="309"/>
    </row>
    <row r="446" spans="2:28" s="18" customFormat="1" ht="47.25" customHeight="1" x14ac:dyDescent="0.35">
      <c r="B446" s="354" t="s">
        <v>580</v>
      </c>
      <c r="C446" s="331" t="s">
        <v>699</v>
      </c>
      <c r="D446" s="255" t="s">
        <v>1919</v>
      </c>
      <c r="E446" s="331" t="s">
        <v>1182</v>
      </c>
      <c r="F446" s="331" t="s">
        <v>746</v>
      </c>
      <c r="G446" s="255"/>
      <c r="H446" s="255"/>
      <c r="I446" s="255"/>
      <c r="J446" s="255"/>
      <c r="K446" s="255"/>
      <c r="L446" s="255"/>
      <c r="M446" s="33">
        <v>0</v>
      </c>
      <c r="N446" s="328" t="s">
        <v>273</v>
      </c>
      <c r="O446" s="328"/>
      <c r="P446" s="341" t="s">
        <v>1837</v>
      </c>
      <c r="Q446" s="342"/>
      <c r="R446" s="342"/>
      <c r="S446" s="342"/>
      <c r="T446" s="342"/>
      <c r="U446" s="342"/>
      <c r="V446" s="342"/>
      <c r="W446" s="342"/>
      <c r="X446" s="342"/>
      <c r="Y446" s="342"/>
      <c r="Z446" s="342"/>
      <c r="AA446" s="342"/>
      <c r="AB446" s="343"/>
    </row>
    <row r="447" spans="2:28" s="18" customFormat="1" ht="47.25" customHeight="1" x14ac:dyDescent="0.35">
      <c r="B447" s="355"/>
      <c r="C447" s="332"/>
      <c r="D447" s="255" t="s">
        <v>1920</v>
      </c>
      <c r="E447" s="332"/>
      <c r="F447" s="332"/>
      <c r="G447" s="255"/>
      <c r="H447" s="255"/>
      <c r="I447" s="255"/>
      <c r="J447" s="255"/>
      <c r="K447" s="255"/>
      <c r="L447" s="255"/>
      <c r="M447" s="33">
        <v>0</v>
      </c>
      <c r="N447" s="329"/>
      <c r="O447" s="329"/>
      <c r="P447" s="344"/>
      <c r="Q447" s="366"/>
      <c r="R447" s="366"/>
      <c r="S447" s="366"/>
      <c r="T447" s="366"/>
      <c r="U447" s="366"/>
      <c r="V447" s="366"/>
      <c r="W447" s="366"/>
      <c r="X447" s="366"/>
      <c r="Y447" s="366"/>
      <c r="Z447" s="366"/>
      <c r="AA447" s="366"/>
      <c r="AB447" s="346"/>
    </row>
    <row r="448" spans="2:28" s="18" customFormat="1" ht="47.25" customHeight="1" x14ac:dyDescent="0.35">
      <c r="B448" s="355"/>
      <c r="C448" s="332"/>
      <c r="D448" s="255" t="s">
        <v>1921</v>
      </c>
      <c r="E448" s="332"/>
      <c r="F448" s="332"/>
      <c r="G448" s="255"/>
      <c r="H448" s="255"/>
      <c r="I448" s="255"/>
      <c r="J448" s="255"/>
      <c r="K448" s="255"/>
      <c r="L448" s="255"/>
      <c r="M448" s="33">
        <v>0</v>
      </c>
      <c r="N448" s="329"/>
      <c r="O448" s="329"/>
      <c r="P448" s="344"/>
      <c r="Q448" s="366"/>
      <c r="R448" s="366"/>
      <c r="S448" s="366"/>
      <c r="T448" s="366"/>
      <c r="U448" s="366"/>
      <c r="V448" s="366"/>
      <c r="W448" s="366"/>
      <c r="X448" s="366"/>
      <c r="Y448" s="366"/>
      <c r="Z448" s="366"/>
      <c r="AA448" s="366"/>
      <c r="AB448" s="346"/>
    </row>
    <row r="449" spans="2:28" s="18" customFormat="1" ht="47.25" customHeight="1" x14ac:dyDescent="0.35">
      <c r="B449" s="355"/>
      <c r="C449" s="332"/>
      <c r="D449" s="255" t="s">
        <v>1922</v>
      </c>
      <c r="E449" s="332"/>
      <c r="F449" s="332"/>
      <c r="G449" s="255"/>
      <c r="H449" s="255"/>
      <c r="I449" s="255"/>
      <c r="J449" s="255"/>
      <c r="K449" s="255"/>
      <c r="L449" s="255"/>
      <c r="M449" s="33">
        <v>0</v>
      </c>
      <c r="N449" s="329"/>
      <c r="O449" s="329"/>
      <c r="P449" s="344"/>
      <c r="Q449" s="366"/>
      <c r="R449" s="366"/>
      <c r="S449" s="366"/>
      <c r="T449" s="366"/>
      <c r="U449" s="366"/>
      <c r="V449" s="366"/>
      <c r="W449" s="366"/>
      <c r="X449" s="366"/>
      <c r="Y449" s="366"/>
      <c r="Z449" s="366"/>
      <c r="AA449" s="366"/>
      <c r="AB449" s="346"/>
    </row>
    <row r="450" spans="2:28" s="18" customFormat="1" ht="47.25" customHeight="1" x14ac:dyDescent="0.35">
      <c r="B450" s="355"/>
      <c r="C450" s="332"/>
      <c r="D450" s="255" t="s">
        <v>1923</v>
      </c>
      <c r="E450" s="332"/>
      <c r="F450" s="332"/>
      <c r="G450" s="255"/>
      <c r="H450" s="255"/>
      <c r="I450" s="255"/>
      <c r="J450" s="255"/>
      <c r="K450" s="255"/>
      <c r="L450" s="255"/>
      <c r="M450" s="33">
        <v>0</v>
      </c>
      <c r="N450" s="329"/>
      <c r="O450" s="329"/>
      <c r="P450" s="344"/>
      <c r="Q450" s="366"/>
      <c r="R450" s="366"/>
      <c r="S450" s="366"/>
      <c r="T450" s="366"/>
      <c r="U450" s="366"/>
      <c r="V450" s="366"/>
      <c r="W450" s="366"/>
      <c r="X450" s="366"/>
      <c r="Y450" s="366"/>
      <c r="Z450" s="366"/>
      <c r="AA450" s="366"/>
      <c r="AB450" s="346"/>
    </row>
    <row r="451" spans="2:28" s="18" customFormat="1" ht="47.25" customHeight="1" x14ac:dyDescent="0.35">
      <c r="B451" s="355"/>
      <c r="C451" s="332"/>
      <c r="D451" s="255" t="s">
        <v>1924</v>
      </c>
      <c r="E451" s="332"/>
      <c r="F451" s="332"/>
      <c r="G451" s="255"/>
      <c r="H451" s="255"/>
      <c r="I451" s="255"/>
      <c r="J451" s="255"/>
      <c r="K451" s="255"/>
      <c r="L451" s="255"/>
      <c r="M451" s="33">
        <v>0</v>
      </c>
      <c r="N451" s="329"/>
      <c r="O451" s="329"/>
      <c r="P451" s="344"/>
      <c r="Q451" s="366"/>
      <c r="R451" s="366"/>
      <c r="S451" s="366"/>
      <c r="T451" s="366"/>
      <c r="U451" s="366"/>
      <c r="V451" s="366"/>
      <c r="W451" s="366"/>
      <c r="X451" s="366"/>
      <c r="Y451" s="366"/>
      <c r="Z451" s="366"/>
      <c r="AA451" s="366"/>
      <c r="AB451" s="346"/>
    </row>
    <row r="452" spans="2:28" s="18" customFormat="1" ht="47.25" customHeight="1" x14ac:dyDescent="0.35">
      <c r="B452" s="355"/>
      <c r="C452" s="332"/>
      <c r="D452" s="255" t="s">
        <v>1925</v>
      </c>
      <c r="E452" s="332"/>
      <c r="F452" s="332"/>
      <c r="G452" s="255"/>
      <c r="H452" s="255"/>
      <c r="I452" s="255"/>
      <c r="J452" s="255"/>
      <c r="K452" s="255"/>
      <c r="L452" s="255"/>
      <c r="M452" s="33">
        <v>0</v>
      </c>
      <c r="N452" s="329"/>
      <c r="O452" s="329"/>
      <c r="P452" s="344"/>
      <c r="Q452" s="366"/>
      <c r="R452" s="366"/>
      <c r="S452" s="366"/>
      <c r="T452" s="366"/>
      <c r="U452" s="366"/>
      <c r="V452" s="366"/>
      <c r="W452" s="366"/>
      <c r="X452" s="366"/>
      <c r="Y452" s="366"/>
      <c r="Z452" s="366"/>
      <c r="AA452" s="366"/>
      <c r="AB452" s="346"/>
    </row>
    <row r="453" spans="2:28" s="18" customFormat="1" ht="47.25" customHeight="1" x14ac:dyDescent="0.35">
      <c r="B453" s="355"/>
      <c r="C453" s="332"/>
      <c r="D453" s="255" t="s">
        <v>1926</v>
      </c>
      <c r="E453" s="332"/>
      <c r="F453" s="332"/>
      <c r="G453" s="255"/>
      <c r="H453" s="255"/>
      <c r="I453" s="255"/>
      <c r="J453" s="255"/>
      <c r="K453" s="255"/>
      <c r="L453" s="255"/>
      <c r="M453" s="33">
        <v>0</v>
      </c>
      <c r="N453" s="329"/>
      <c r="O453" s="329"/>
      <c r="P453" s="344"/>
      <c r="Q453" s="366"/>
      <c r="R453" s="366"/>
      <c r="S453" s="366"/>
      <c r="T453" s="366"/>
      <c r="U453" s="366"/>
      <c r="V453" s="366"/>
      <c r="W453" s="366"/>
      <c r="X453" s="366"/>
      <c r="Y453" s="366"/>
      <c r="Z453" s="366"/>
      <c r="AA453" s="366"/>
      <c r="AB453" s="346"/>
    </row>
    <row r="454" spans="2:28" s="18" customFormat="1" ht="47.25" customHeight="1" x14ac:dyDescent="0.35">
      <c r="B454" s="355"/>
      <c r="C454" s="332"/>
      <c r="D454" s="255" t="s">
        <v>1927</v>
      </c>
      <c r="E454" s="332"/>
      <c r="F454" s="332"/>
      <c r="G454" s="255"/>
      <c r="H454" s="255"/>
      <c r="I454" s="255"/>
      <c r="J454" s="255"/>
      <c r="K454" s="255"/>
      <c r="L454" s="255"/>
      <c r="M454" s="33">
        <v>0</v>
      </c>
      <c r="N454" s="329"/>
      <c r="O454" s="329"/>
      <c r="P454" s="344"/>
      <c r="Q454" s="366"/>
      <c r="R454" s="366"/>
      <c r="S454" s="366"/>
      <c r="T454" s="366"/>
      <c r="U454" s="366"/>
      <c r="V454" s="366"/>
      <c r="W454" s="366"/>
      <c r="X454" s="366"/>
      <c r="Y454" s="366"/>
      <c r="Z454" s="366"/>
      <c r="AA454" s="366"/>
      <c r="AB454" s="346"/>
    </row>
    <row r="455" spans="2:28" s="18" customFormat="1" ht="15" customHeight="1" x14ac:dyDescent="0.35">
      <c r="B455" s="355"/>
      <c r="C455" s="332"/>
      <c r="D455" s="294" t="s">
        <v>903</v>
      </c>
      <c r="E455" s="332"/>
      <c r="F455" s="332"/>
      <c r="G455" s="255"/>
      <c r="H455" s="255"/>
      <c r="I455" s="255"/>
      <c r="J455" s="255"/>
      <c r="K455" s="255"/>
      <c r="L455" s="255"/>
      <c r="M455" s="294">
        <v>0.36</v>
      </c>
      <c r="N455" s="329"/>
      <c r="O455" s="329"/>
      <c r="P455" s="344"/>
      <c r="Q455" s="345"/>
      <c r="R455" s="345"/>
      <c r="S455" s="345"/>
      <c r="T455" s="345"/>
      <c r="U455" s="345"/>
      <c r="V455" s="345"/>
      <c r="W455" s="345"/>
      <c r="X455" s="345"/>
      <c r="Y455" s="345"/>
      <c r="Z455" s="345"/>
      <c r="AA455" s="345"/>
      <c r="AB455" s="346"/>
    </row>
    <row r="456" spans="2:28" s="18" customFormat="1" ht="15" customHeight="1" x14ac:dyDescent="0.35">
      <c r="B456" s="355"/>
      <c r="C456" s="332"/>
      <c r="D456" s="294" t="s">
        <v>791</v>
      </c>
      <c r="E456" s="332"/>
      <c r="F456" s="332"/>
      <c r="G456" s="255"/>
      <c r="H456" s="255"/>
      <c r="I456" s="255"/>
      <c r="J456" s="255"/>
      <c r="K456" s="255"/>
      <c r="L456" s="255"/>
      <c r="M456" s="294">
        <v>0.45</v>
      </c>
      <c r="N456" s="329"/>
      <c r="O456" s="329"/>
      <c r="P456" s="344"/>
      <c r="Q456" s="345"/>
      <c r="R456" s="345"/>
      <c r="S456" s="345"/>
      <c r="T456" s="345"/>
      <c r="U456" s="345"/>
      <c r="V456" s="345"/>
      <c r="W456" s="345"/>
      <c r="X456" s="345"/>
      <c r="Y456" s="345"/>
      <c r="Z456" s="345"/>
      <c r="AA456" s="345"/>
      <c r="AB456" s="346"/>
    </row>
    <row r="457" spans="2:28" s="18" customFormat="1" ht="15" customHeight="1" x14ac:dyDescent="0.35">
      <c r="B457" s="355"/>
      <c r="C457" s="332"/>
      <c r="D457" s="294" t="s">
        <v>1928</v>
      </c>
      <c r="E457" s="332"/>
      <c r="F457" s="332"/>
      <c r="G457" s="255"/>
      <c r="H457" s="255"/>
      <c r="I457" s="255"/>
      <c r="J457" s="255"/>
      <c r="K457" s="255"/>
      <c r="L457" s="255"/>
      <c r="M457" s="33">
        <v>0</v>
      </c>
      <c r="N457" s="329"/>
      <c r="O457" s="329"/>
      <c r="P457" s="344"/>
      <c r="Q457" s="345"/>
      <c r="R457" s="345"/>
      <c r="S457" s="345"/>
      <c r="T457" s="345"/>
      <c r="U457" s="345"/>
      <c r="V457" s="345"/>
      <c r="W457" s="345"/>
      <c r="X457" s="345"/>
      <c r="Y457" s="345"/>
      <c r="Z457" s="345"/>
      <c r="AA457" s="345"/>
      <c r="AB457" s="346"/>
    </row>
    <row r="458" spans="2:28" s="18" customFormat="1" ht="15" customHeight="1" x14ac:dyDescent="0.35">
      <c r="B458" s="355"/>
      <c r="C458" s="332"/>
      <c r="D458" s="255" t="s">
        <v>706</v>
      </c>
      <c r="E458" s="332"/>
      <c r="F458" s="332"/>
      <c r="G458" s="255"/>
      <c r="H458" s="255"/>
      <c r="I458" s="255"/>
      <c r="J458" s="255"/>
      <c r="K458" s="255"/>
      <c r="L458" s="255"/>
      <c r="M458" s="255">
        <v>0.3</v>
      </c>
      <c r="N458" s="329"/>
      <c r="O458" s="329"/>
      <c r="P458" s="344"/>
      <c r="Q458" s="345"/>
      <c r="R458" s="345"/>
      <c r="S458" s="345"/>
      <c r="T458" s="345"/>
      <c r="U458" s="345"/>
      <c r="V458" s="345"/>
      <c r="W458" s="345"/>
      <c r="X458" s="345"/>
      <c r="Y458" s="345"/>
      <c r="Z458" s="345"/>
      <c r="AA458" s="345"/>
      <c r="AB458" s="346"/>
    </row>
    <row r="459" spans="2:28" s="18" customFormat="1" ht="15" customHeight="1" x14ac:dyDescent="0.35">
      <c r="B459" s="355"/>
      <c r="C459" s="332"/>
      <c r="D459" s="294" t="s">
        <v>710</v>
      </c>
      <c r="E459" s="332"/>
      <c r="F459" s="332"/>
      <c r="G459" s="255"/>
      <c r="H459" s="255"/>
      <c r="I459" s="255"/>
      <c r="J459" s="255"/>
      <c r="K459" s="255"/>
      <c r="L459" s="255"/>
      <c r="M459" s="294">
        <v>0.35</v>
      </c>
      <c r="N459" s="329"/>
      <c r="O459" s="329"/>
      <c r="P459" s="344"/>
      <c r="Q459" s="345"/>
      <c r="R459" s="345"/>
      <c r="S459" s="345"/>
      <c r="T459" s="345"/>
      <c r="U459" s="345"/>
      <c r="V459" s="345"/>
      <c r="W459" s="345"/>
      <c r="X459" s="345"/>
      <c r="Y459" s="345"/>
      <c r="Z459" s="345"/>
      <c r="AA459" s="345"/>
      <c r="AB459" s="346"/>
    </row>
    <row r="460" spans="2:28" s="18" customFormat="1" ht="15" customHeight="1" x14ac:dyDescent="0.35">
      <c r="B460" s="355"/>
      <c r="C460" s="332"/>
      <c r="D460" s="294" t="s">
        <v>1048</v>
      </c>
      <c r="E460" s="332"/>
      <c r="F460" s="332"/>
      <c r="G460" s="255"/>
      <c r="H460" s="255"/>
      <c r="I460" s="255"/>
      <c r="J460" s="255"/>
      <c r="K460" s="255"/>
      <c r="L460" s="255"/>
      <c r="M460" s="294">
        <v>0.18</v>
      </c>
      <c r="N460" s="329"/>
      <c r="O460" s="329"/>
      <c r="P460" s="344"/>
      <c r="Q460" s="345"/>
      <c r="R460" s="345"/>
      <c r="S460" s="345"/>
      <c r="T460" s="345"/>
      <c r="U460" s="345"/>
      <c r="V460" s="345"/>
      <c r="W460" s="345"/>
      <c r="X460" s="345"/>
      <c r="Y460" s="345"/>
      <c r="Z460" s="345"/>
      <c r="AA460" s="345"/>
      <c r="AB460" s="346"/>
    </row>
    <row r="461" spans="2:28" s="18" customFormat="1" ht="15" customHeight="1" x14ac:dyDescent="0.35">
      <c r="B461" s="355"/>
      <c r="C461" s="332"/>
      <c r="D461" s="294" t="s">
        <v>1053</v>
      </c>
      <c r="E461" s="332"/>
      <c r="F461" s="332"/>
      <c r="G461" s="255"/>
      <c r="H461" s="255"/>
      <c r="I461" s="255"/>
      <c r="J461" s="255"/>
      <c r="K461" s="255"/>
      <c r="L461" s="255"/>
      <c r="M461" s="294">
        <v>0.37</v>
      </c>
      <c r="N461" s="329"/>
      <c r="O461" s="329"/>
      <c r="P461" s="344"/>
      <c r="Q461" s="345"/>
      <c r="R461" s="345"/>
      <c r="S461" s="345"/>
      <c r="T461" s="345"/>
      <c r="U461" s="345"/>
      <c r="V461" s="345"/>
      <c r="W461" s="345"/>
      <c r="X461" s="345"/>
      <c r="Y461" s="345"/>
      <c r="Z461" s="345"/>
      <c r="AA461" s="345"/>
      <c r="AB461" s="346"/>
    </row>
    <row r="462" spans="2:28" s="18" customFormat="1" ht="15" customHeight="1" x14ac:dyDescent="0.35">
      <c r="B462" s="355"/>
      <c r="C462" s="332"/>
      <c r="D462" s="255" t="s">
        <v>906</v>
      </c>
      <c r="E462" s="332"/>
      <c r="F462" s="332"/>
      <c r="G462" s="255"/>
      <c r="H462" s="255"/>
      <c r="I462" s="255"/>
      <c r="J462" s="255"/>
      <c r="K462" s="255"/>
      <c r="L462" s="255"/>
      <c r="M462" s="294">
        <v>0.19</v>
      </c>
      <c r="N462" s="329"/>
      <c r="O462" s="329"/>
      <c r="P462" s="344"/>
      <c r="Q462" s="345"/>
      <c r="R462" s="345"/>
      <c r="S462" s="345"/>
      <c r="T462" s="345"/>
      <c r="U462" s="345"/>
      <c r="V462" s="345"/>
      <c r="W462" s="345"/>
      <c r="X462" s="345"/>
      <c r="Y462" s="345"/>
      <c r="Z462" s="345"/>
      <c r="AA462" s="345"/>
      <c r="AB462" s="346"/>
    </row>
    <row r="463" spans="2:28" s="18" customFormat="1" ht="15" customHeight="1" x14ac:dyDescent="0.35">
      <c r="B463" s="355"/>
      <c r="C463" s="332"/>
      <c r="D463" s="294" t="s">
        <v>911</v>
      </c>
      <c r="E463" s="332"/>
      <c r="F463" s="332"/>
      <c r="G463" s="255"/>
      <c r="H463" s="255"/>
      <c r="I463" s="255"/>
      <c r="J463" s="255"/>
      <c r="K463" s="255"/>
      <c r="L463" s="255"/>
      <c r="M463" s="294">
        <v>0.44</v>
      </c>
      <c r="N463" s="329"/>
      <c r="O463" s="329"/>
      <c r="P463" s="344"/>
      <c r="Q463" s="345"/>
      <c r="R463" s="345"/>
      <c r="S463" s="345"/>
      <c r="T463" s="345"/>
      <c r="U463" s="345"/>
      <c r="V463" s="345"/>
      <c r="W463" s="345"/>
      <c r="X463" s="345"/>
      <c r="Y463" s="345"/>
      <c r="Z463" s="345"/>
      <c r="AA463" s="345"/>
      <c r="AB463" s="346"/>
    </row>
    <row r="464" spans="2:28" s="18" customFormat="1" ht="15" customHeight="1" x14ac:dyDescent="0.35">
      <c r="B464" s="355"/>
      <c r="C464" s="332"/>
      <c r="D464" s="294" t="s">
        <v>1049</v>
      </c>
      <c r="E464" s="332"/>
      <c r="F464" s="332"/>
      <c r="G464" s="255"/>
      <c r="H464" s="255"/>
      <c r="I464" s="255"/>
      <c r="J464" s="255"/>
      <c r="K464" s="255"/>
      <c r="L464" s="255"/>
      <c r="M464" s="294">
        <v>0.28999999999999998</v>
      </c>
      <c r="N464" s="329"/>
      <c r="O464" s="329"/>
      <c r="P464" s="344"/>
      <c r="Q464" s="345"/>
      <c r="R464" s="345"/>
      <c r="S464" s="345"/>
      <c r="T464" s="345"/>
      <c r="U464" s="345"/>
      <c r="V464" s="345"/>
      <c r="W464" s="345"/>
      <c r="X464" s="345"/>
      <c r="Y464" s="345"/>
      <c r="Z464" s="345"/>
      <c r="AA464" s="345"/>
      <c r="AB464" s="346"/>
    </row>
    <row r="465" spans="2:28" s="18" customFormat="1" ht="15" customHeight="1" x14ac:dyDescent="0.35">
      <c r="B465" s="355"/>
      <c r="C465" s="332"/>
      <c r="D465" s="294" t="s">
        <v>1050</v>
      </c>
      <c r="E465" s="332"/>
      <c r="F465" s="332"/>
      <c r="G465" s="255"/>
      <c r="H465" s="255"/>
      <c r="I465" s="255"/>
      <c r="J465" s="255"/>
      <c r="K465" s="255"/>
      <c r="L465" s="255"/>
      <c r="M465" s="294">
        <v>0.33</v>
      </c>
      <c r="N465" s="329"/>
      <c r="O465" s="329"/>
      <c r="P465" s="344"/>
      <c r="Q465" s="345"/>
      <c r="R465" s="345"/>
      <c r="S465" s="345"/>
      <c r="T465" s="345"/>
      <c r="U465" s="345"/>
      <c r="V465" s="345"/>
      <c r="W465" s="345"/>
      <c r="X465" s="345"/>
      <c r="Y465" s="345"/>
      <c r="Z465" s="345"/>
      <c r="AA465" s="345"/>
      <c r="AB465" s="346"/>
    </row>
    <row r="466" spans="2:28" s="18" customFormat="1" ht="15" customHeight="1" x14ac:dyDescent="0.35">
      <c r="B466" s="355"/>
      <c r="C466" s="332"/>
      <c r="D466" s="255" t="s">
        <v>1054</v>
      </c>
      <c r="E466" s="332"/>
      <c r="F466" s="332"/>
      <c r="G466" s="255"/>
      <c r="H466" s="255"/>
      <c r="I466" s="255"/>
      <c r="J466" s="255"/>
      <c r="K466" s="255"/>
      <c r="L466" s="255"/>
      <c r="M466" s="294">
        <v>0.46</v>
      </c>
      <c r="N466" s="329"/>
      <c r="O466" s="329"/>
      <c r="P466" s="344"/>
      <c r="Q466" s="345"/>
      <c r="R466" s="345"/>
      <c r="S466" s="345"/>
      <c r="T466" s="345"/>
      <c r="U466" s="345"/>
      <c r="V466" s="345"/>
      <c r="W466" s="345"/>
      <c r="X466" s="345"/>
      <c r="Y466" s="345"/>
      <c r="Z466" s="345"/>
      <c r="AA466" s="345"/>
      <c r="AB466" s="346"/>
    </row>
    <row r="467" spans="2:28" s="18" customFormat="1" ht="15" customHeight="1" x14ac:dyDescent="0.35">
      <c r="B467" s="355"/>
      <c r="C467" s="332"/>
      <c r="D467" s="294" t="s">
        <v>908</v>
      </c>
      <c r="E467" s="332"/>
      <c r="F467" s="332"/>
      <c r="G467" s="255"/>
      <c r="H467" s="255"/>
      <c r="I467" s="255"/>
      <c r="J467" s="255"/>
      <c r="K467" s="255"/>
      <c r="L467" s="255"/>
      <c r="M467" s="294">
        <v>0</v>
      </c>
      <c r="N467" s="329"/>
      <c r="O467" s="329"/>
      <c r="P467" s="344"/>
      <c r="Q467" s="345"/>
      <c r="R467" s="345"/>
      <c r="S467" s="345"/>
      <c r="T467" s="345"/>
      <c r="U467" s="345"/>
      <c r="V467" s="345"/>
      <c r="W467" s="345"/>
      <c r="X467" s="345"/>
      <c r="Y467" s="345"/>
      <c r="Z467" s="345"/>
      <c r="AA467" s="345"/>
      <c r="AB467" s="346"/>
    </row>
    <row r="468" spans="2:28" s="18" customFormat="1" ht="15" customHeight="1" x14ac:dyDescent="0.35">
      <c r="B468" s="355"/>
      <c r="C468" s="332"/>
      <c r="D468" s="294" t="s">
        <v>1051</v>
      </c>
      <c r="E468" s="332"/>
      <c r="F468" s="332"/>
      <c r="G468" s="255"/>
      <c r="H468" s="255"/>
      <c r="I468" s="255"/>
      <c r="J468" s="255"/>
      <c r="K468" s="255"/>
      <c r="L468" s="255"/>
      <c r="M468" s="294">
        <v>0</v>
      </c>
      <c r="N468" s="329"/>
      <c r="O468" s="329"/>
      <c r="P468" s="344"/>
      <c r="Q468" s="345"/>
      <c r="R468" s="345"/>
      <c r="S468" s="345"/>
      <c r="T468" s="345"/>
      <c r="U468" s="345"/>
      <c r="V468" s="345"/>
      <c r="W468" s="345"/>
      <c r="X468" s="345"/>
      <c r="Y468" s="345"/>
      <c r="Z468" s="345"/>
      <c r="AA468" s="345"/>
      <c r="AB468" s="346"/>
    </row>
    <row r="469" spans="2:28" s="18" customFormat="1" ht="15" customHeight="1" x14ac:dyDescent="0.35">
      <c r="B469" s="355"/>
      <c r="C469" s="332"/>
      <c r="D469" s="294" t="s">
        <v>1052</v>
      </c>
      <c r="E469" s="332"/>
      <c r="F469" s="332"/>
      <c r="G469" s="255"/>
      <c r="H469" s="255"/>
      <c r="I469" s="255"/>
      <c r="J469" s="255"/>
      <c r="K469" s="255"/>
      <c r="L469" s="255"/>
      <c r="M469" s="294">
        <v>0.36</v>
      </c>
      <c r="N469" s="329"/>
      <c r="O469" s="329"/>
      <c r="P469" s="344"/>
      <c r="Q469" s="345"/>
      <c r="R469" s="345"/>
      <c r="S469" s="345"/>
      <c r="T469" s="345"/>
      <c r="U469" s="345"/>
      <c r="V469" s="345"/>
      <c r="W469" s="345"/>
      <c r="X469" s="345"/>
      <c r="Y469" s="345"/>
      <c r="Z469" s="345"/>
      <c r="AA469" s="345"/>
      <c r="AB469" s="346"/>
    </row>
    <row r="470" spans="2:28" s="18" customFormat="1" ht="15" customHeight="1" x14ac:dyDescent="0.35">
      <c r="B470" s="355"/>
      <c r="C470" s="332"/>
      <c r="D470" s="255" t="s">
        <v>707</v>
      </c>
      <c r="E470" s="332"/>
      <c r="F470" s="332"/>
      <c r="G470" s="255"/>
      <c r="H470" s="255"/>
      <c r="I470" s="255"/>
      <c r="J470" s="255"/>
      <c r="K470" s="255"/>
      <c r="L470" s="255"/>
      <c r="M470" s="255">
        <v>0</v>
      </c>
      <c r="N470" s="329"/>
      <c r="O470" s="329"/>
      <c r="P470" s="344"/>
      <c r="Q470" s="345"/>
      <c r="R470" s="345"/>
      <c r="S470" s="345"/>
      <c r="T470" s="345"/>
      <c r="U470" s="345"/>
      <c r="V470" s="345"/>
      <c r="W470" s="345"/>
      <c r="X470" s="345"/>
      <c r="Y470" s="345"/>
      <c r="Z470" s="345"/>
      <c r="AA470" s="345"/>
      <c r="AB470" s="346"/>
    </row>
    <row r="471" spans="2:28" s="18" customFormat="1" ht="15" customHeight="1" x14ac:dyDescent="0.35">
      <c r="B471" s="355"/>
      <c r="C471" s="332"/>
      <c r="D471" s="255" t="s">
        <v>1055</v>
      </c>
      <c r="E471" s="332"/>
      <c r="F471" s="332"/>
      <c r="G471" s="255"/>
      <c r="H471" s="255"/>
      <c r="I471" s="255"/>
      <c r="J471" s="255"/>
      <c r="K471" s="255"/>
      <c r="L471" s="255"/>
      <c r="M471" s="255">
        <v>0.24</v>
      </c>
      <c r="N471" s="329"/>
      <c r="O471" s="329"/>
      <c r="P471" s="344"/>
      <c r="Q471" s="345"/>
      <c r="R471" s="345"/>
      <c r="S471" s="345"/>
      <c r="T471" s="345"/>
      <c r="U471" s="345"/>
      <c r="V471" s="345"/>
      <c r="W471" s="345"/>
      <c r="X471" s="345"/>
      <c r="Y471" s="345"/>
      <c r="Z471" s="345"/>
      <c r="AA471" s="345"/>
      <c r="AB471" s="346"/>
    </row>
    <row r="472" spans="2:28" s="18" customFormat="1" ht="15" customHeight="1" x14ac:dyDescent="0.35">
      <c r="B472" s="355"/>
      <c r="C472" s="332"/>
      <c r="D472" s="255" t="s">
        <v>1827</v>
      </c>
      <c r="E472" s="332"/>
      <c r="F472" s="332"/>
      <c r="G472" s="255"/>
      <c r="H472" s="255"/>
      <c r="I472" s="255"/>
      <c r="J472" s="255"/>
      <c r="K472" s="255"/>
      <c r="L472" s="255"/>
      <c r="M472" s="33">
        <v>0</v>
      </c>
      <c r="N472" s="329"/>
      <c r="O472" s="329"/>
      <c r="P472" s="344"/>
      <c r="Q472" s="345"/>
      <c r="R472" s="345"/>
      <c r="S472" s="345"/>
      <c r="T472" s="345"/>
      <c r="U472" s="345"/>
      <c r="V472" s="345"/>
      <c r="W472" s="345"/>
      <c r="X472" s="345"/>
      <c r="Y472" s="345"/>
      <c r="Z472" s="345"/>
      <c r="AA472" s="345"/>
      <c r="AB472" s="346"/>
    </row>
    <row r="473" spans="2:28" s="18" customFormat="1" ht="15" customHeight="1" x14ac:dyDescent="0.35">
      <c r="B473" s="355"/>
      <c r="C473" s="332"/>
      <c r="D473" s="294" t="s">
        <v>1829</v>
      </c>
      <c r="E473" s="332"/>
      <c r="F473" s="332"/>
      <c r="G473" s="255"/>
      <c r="H473" s="255"/>
      <c r="I473" s="255"/>
      <c r="J473" s="255"/>
      <c r="K473" s="255"/>
      <c r="L473" s="255"/>
      <c r="M473" s="33">
        <v>0</v>
      </c>
      <c r="N473" s="329"/>
      <c r="O473" s="329"/>
      <c r="P473" s="344"/>
      <c r="Q473" s="345"/>
      <c r="R473" s="345"/>
      <c r="S473" s="345"/>
      <c r="T473" s="345"/>
      <c r="U473" s="345"/>
      <c r="V473" s="345"/>
      <c r="W473" s="345"/>
      <c r="X473" s="345"/>
      <c r="Y473" s="345"/>
      <c r="Z473" s="345"/>
      <c r="AA473" s="345"/>
      <c r="AB473" s="346"/>
    </row>
    <row r="474" spans="2:28" s="18" customFormat="1" ht="15" customHeight="1" x14ac:dyDescent="0.35">
      <c r="B474" s="355"/>
      <c r="C474" s="332"/>
      <c r="D474" s="294" t="s">
        <v>1830</v>
      </c>
      <c r="E474" s="332"/>
      <c r="F474" s="333"/>
      <c r="G474" s="255"/>
      <c r="H474" s="255"/>
      <c r="I474" s="255"/>
      <c r="J474" s="255"/>
      <c r="K474" s="255"/>
      <c r="L474" s="255"/>
      <c r="M474" s="33">
        <v>0</v>
      </c>
      <c r="N474" s="329"/>
      <c r="O474" s="329"/>
      <c r="P474" s="344"/>
      <c r="Q474" s="345"/>
      <c r="R474" s="345"/>
      <c r="S474" s="345"/>
      <c r="T474" s="345"/>
      <c r="U474" s="345"/>
      <c r="V474" s="345"/>
      <c r="W474" s="345"/>
      <c r="X474" s="345"/>
      <c r="Y474" s="345"/>
      <c r="Z474" s="345"/>
      <c r="AA474" s="345"/>
      <c r="AB474" s="346"/>
    </row>
    <row r="475" spans="2:28" s="18" customFormat="1" ht="15" customHeight="1" x14ac:dyDescent="0.35">
      <c r="B475" s="355"/>
      <c r="C475" s="332"/>
      <c r="D475" s="255" t="s">
        <v>1951</v>
      </c>
      <c r="E475" s="332"/>
      <c r="F475" s="331" t="s">
        <v>748</v>
      </c>
      <c r="G475" s="255"/>
      <c r="H475" s="255"/>
      <c r="I475" s="255"/>
      <c r="J475" s="255"/>
      <c r="K475" s="255"/>
      <c r="L475" s="255"/>
      <c r="M475" s="33">
        <v>0</v>
      </c>
      <c r="N475" s="329"/>
      <c r="O475" s="329"/>
      <c r="P475" s="344"/>
      <c r="Q475" s="345"/>
      <c r="R475" s="345"/>
      <c r="S475" s="345"/>
      <c r="T475" s="345"/>
      <c r="U475" s="345"/>
      <c r="V475" s="345"/>
      <c r="W475" s="345"/>
      <c r="X475" s="345"/>
      <c r="Y475" s="345"/>
      <c r="Z475" s="345"/>
      <c r="AA475" s="345"/>
      <c r="AB475" s="346"/>
    </row>
    <row r="476" spans="2:28" s="18" customFormat="1" ht="15" customHeight="1" x14ac:dyDescent="0.35">
      <c r="B476" s="355"/>
      <c r="C476" s="332"/>
      <c r="D476" s="294" t="s">
        <v>903</v>
      </c>
      <c r="E476" s="332"/>
      <c r="F476" s="332"/>
      <c r="G476" s="255"/>
      <c r="H476" s="255"/>
      <c r="I476" s="255"/>
      <c r="J476" s="255"/>
      <c r="K476" s="255"/>
      <c r="L476" s="255"/>
      <c r="M476" s="294">
        <v>0.16</v>
      </c>
      <c r="N476" s="329"/>
      <c r="O476" s="329"/>
      <c r="P476" s="344"/>
      <c r="Q476" s="345"/>
      <c r="R476" s="345"/>
      <c r="S476" s="345"/>
      <c r="T476" s="345"/>
      <c r="U476" s="345"/>
      <c r="V476" s="345"/>
      <c r="W476" s="345"/>
      <c r="X476" s="345"/>
      <c r="Y476" s="345"/>
      <c r="Z476" s="345"/>
      <c r="AA476" s="345"/>
      <c r="AB476" s="346"/>
    </row>
    <row r="477" spans="2:28" s="18" customFormat="1" ht="15" customHeight="1" x14ac:dyDescent="0.35">
      <c r="B477" s="355"/>
      <c r="C477" s="332"/>
      <c r="D477" s="294" t="s">
        <v>791</v>
      </c>
      <c r="E477" s="332"/>
      <c r="F477" s="332"/>
      <c r="G477" s="255"/>
      <c r="H477" s="255"/>
      <c r="I477" s="255"/>
      <c r="J477" s="255"/>
      <c r="K477" s="255"/>
      <c r="L477" s="255"/>
      <c r="M477" s="294">
        <v>0.2</v>
      </c>
      <c r="N477" s="329"/>
      <c r="O477" s="329"/>
      <c r="P477" s="344"/>
      <c r="Q477" s="345"/>
      <c r="R477" s="345"/>
      <c r="S477" s="345"/>
      <c r="T477" s="345"/>
      <c r="U477" s="345"/>
      <c r="V477" s="345"/>
      <c r="W477" s="345"/>
      <c r="X477" s="345"/>
      <c r="Y477" s="345"/>
      <c r="Z477" s="345"/>
      <c r="AA477" s="345"/>
      <c r="AB477" s="346"/>
    </row>
    <row r="478" spans="2:28" s="18" customFormat="1" ht="15" customHeight="1" x14ac:dyDescent="0.35">
      <c r="B478" s="355"/>
      <c r="C478" s="332"/>
      <c r="D478" s="294" t="s">
        <v>1928</v>
      </c>
      <c r="E478" s="332"/>
      <c r="F478" s="332"/>
      <c r="G478" s="255"/>
      <c r="H478" s="255"/>
      <c r="I478" s="255"/>
      <c r="J478" s="255"/>
      <c r="K478" s="255"/>
      <c r="L478" s="255"/>
      <c r="M478" s="294">
        <v>0</v>
      </c>
      <c r="N478" s="329"/>
      <c r="O478" s="329"/>
      <c r="P478" s="344"/>
      <c r="Q478" s="345"/>
      <c r="R478" s="345"/>
      <c r="S478" s="345"/>
      <c r="T478" s="345"/>
      <c r="U478" s="345"/>
      <c r="V478" s="345"/>
      <c r="W478" s="345"/>
      <c r="X478" s="345"/>
      <c r="Y478" s="345"/>
      <c r="Z478" s="345"/>
      <c r="AA478" s="345"/>
      <c r="AB478" s="346"/>
    </row>
    <row r="479" spans="2:28" s="18" customFormat="1" ht="15" customHeight="1" x14ac:dyDescent="0.35">
      <c r="B479" s="355"/>
      <c r="C479" s="332"/>
      <c r="D479" s="255" t="s">
        <v>706</v>
      </c>
      <c r="E479" s="332"/>
      <c r="F479" s="332"/>
      <c r="G479" s="255"/>
      <c r="H479" s="255"/>
      <c r="I479" s="255"/>
      <c r="J479" s="255"/>
      <c r="K479" s="255"/>
      <c r="L479" s="255"/>
      <c r="M479" s="255">
        <v>0.13</v>
      </c>
      <c r="N479" s="329"/>
      <c r="O479" s="329"/>
      <c r="P479" s="344"/>
      <c r="Q479" s="345"/>
      <c r="R479" s="345"/>
      <c r="S479" s="345"/>
      <c r="T479" s="345"/>
      <c r="U479" s="345"/>
      <c r="V479" s="345"/>
      <c r="W479" s="345"/>
      <c r="X479" s="345"/>
      <c r="Y479" s="345"/>
      <c r="Z479" s="345"/>
      <c r="AA479" s="345"/>
      <c r="AB479" s="346"/>
    </row>
    <row r="480" spans="2:28" s="18" customFormat="1" ht="15" customHeight="1" x14ac:dyDescent="0.35">
      <c r="B480" s="355"/>
      <c r="C480" s="332"/>
      <c r="D480" s="294" t="s">
        <v>710</v>
      </c>
      <c r="E480" s="332"/>
      <c r="F480" s="332"/>
      <c r="G480" s="255"/>
      <c r="H480" s="255"/>
      <c r="I480" s="255"/>
      <c r="J480" s="255"/>
      <c r="K480" s="255"/>
      <c r="L480" s="255"/>
      <c r="M480" s="294">
        <v>0.15</v>
      </c>
      <c r="N480" s="329"/>
      <c r="O480" s="329"/>
      <c r="P480" s="344"/>
      <c r="Q480" s="345"/>
      <c r="R480" s="345"/>
      <c r="S480" s="345"/>
      <c r="T480" s="345"/>
      <c r="U480" s="345"/>
      <c r="V480" s="345"/>
      <c r="W480" s="345"/>
      <c r="X480" s="345"/>
      <c r="Y480" s="345"/>
      <c r="Z480" s="345"/>
      <c r="AA480" s="345"/>
      <c r="AB480" s="346"/>
    </row>
    <row r="481" spans="2:28" s="18" customFormat="1" ht="15" customHeight="1" x14ac:dyDescent="0.35">
      <c r="B481" s="355"/>
      <c r="C481" s="332"/>
      <c r="D481" s="294" t="s">
        <v>1048</v>
      </c>
      <c r="E481" s="332"/>
      <c r="F481" s="332"/>
      <c r="G481" s="255"/>
      <c r="H481" s="255"/>
      <c r="I481" s="255"/>
      <c r="J481" s="255"/>
      <c r="K481" s="255"/>
      <c r="L481" s="255"/>
      <c r="M481" s="294">
        <v>0.08</v>
      </c>
      <c r="N481" s="329"/>
      <c r="O481" s="329"/>
      <c r="P481" s="344"/>
      <c r="Q481" s="345"/>
      <c r="R481" s="345"/>
      <c r="S481" s="345"/>
      <c r="T481" s="345"/>
      <c r="U481" s="345"/>
      <c r="V481" s="345"/>
      <c r="W481" s="345"/>
      <c r="X481" s="345"/>
      <c r="Y481" s="345"/>
      <c r="Z481" s="345"/>
      <c r="AA481" s="345"/>
      <c r="AB481" s="346"/>
    </row>
    <row r="482" spans="2:28" s="18" customFormat="1" ht="15" customHeight="1" x14ac:dyDescent="0.35">
      <c r="B482" s="355"/>
      <c r="C482" s="332"/>
      <c r="D482" s="294" t="s">
        <v>1053</v>
      </c>
      <c r="E482" s="332"/>
      <c r="F482" s="332"/>
      <c r="G482" s="255"/>
      <c r="H482" s="255"/>
      <c r="I482" s="255"/>
      <c r="J482" s="255"/>
      <c r="K482" s="255"/>
      <c r="L482" s="255"/>
      <c r="M482" s="294">
        <v>0.16</v>
      </c>
      <c r="N482" s="329"/>
      <c r="O482" s="329"/>
      <c r="P482" s="344"/>
      <c r="Q482" s="345"/>
      <c r="R482" s="345"/>
      <c r="S482" s="345"/>
      <c r="T482" s="345"/>
      <c r="U482" s="345"/>
      <c r="V482" s="345"/>
      <c r="W482" s="345"/>
      <c r="X482" s="345"/>
      <c r="Y482" s="345"/>
      <c r="Z482" s="345"/>
      <c r="AA482" s="345"/>
      <c r="AB482" s="346"/>
    </row>
    <row r="483" spans="2:28" s="18" customFormat="1" ht="15" customHeight="1" x14ac:dyDescent="0.35">
      <c r="B483" s="355"/>
      <c r="C483" s="332"/>
      <c r="D483" s="255" t="s">
        <v>906</v>
      </c>
      <c r="E483" s="332"/>
      <c r="F483" s="332"/>
      <c r="G483" s="255"/>
      <c r="H483" s="255"/>
      <c r="I483" s="255"/>
      <c r="J483" s="255"/>
      <c r="K483" s="255"/>
      <c r="L483" s="255"/>
      <c r="M483" s="294">
        <v>0.08</v>
      </c>
      <c r="N483" s="329"/>
      <c r="O483" s="329"/>
      <c r="P483" s="344"/>
      <c r="Q483" s="345"/>
      <c r="R483" s="345"/>
      <c r="S483" s="345"/>
      <c r="T483" s="345"/>
      <c r="U483" s="345"/>
      <c r="V483" s="345"/>
      <c r="W483" s="345"/>
      <c r="X483" s="345"/>
      <c r="Y483" s="345"/>
      <c r="Z483" s="345"/>
      <c r="AA483" s="345"/>
      <c r="AB483" s="346"/>
    </row>
    <row r="484" spans="2:28" s="18" customFormat="1" ht="15" customHeight="1" x14ac:dyDescent="0.35">
      <c r="B484" s="355"/>
      <c r="C484" s="332"/>
      <c r="D484" s="294" t="s">
        <v>911</v>
      </c>
      <c r="E484" s="332"/>
      <c r="F484" s="332"/>
      <c r="G484" s="255"/>
      <c r="H484" s="255"/>
      <c r="I484" s="255"/>
      <c r="J484" s="255"/>
      <c r="K484" s="255"/>
      <c r="L484" s="255"/>
      <c r="M484" s="294">
        <v>0.19</v>
      </c>
      <c r="N484" s="329"/>
      <c r="O484" s="329"/>
      <c r="P484" s="344"/>
      <c r="Q484" s="345"/>
      <c r="R484" s="345"/>
      <c r="S484" s="345"/>
      <c r="T484" s="345"/>
      <c r="U484" s="345"/>
      <c r="V484" s="345"/>
      <c r="W484" s="345"/>
      <c r="X484" s="345"/>
      <c r="Y484" s="345"/>
      <c r="Z484" s="345"/>
      <c r="AA484" s="345"/>
      <c r="AB484" s="346"/>
    </row>
    <row r="485" spans="2:28" s="18" customFormat="1" ht="15" customHeight="1" x14ac:dyDescent="0.35">
      <c r="B485" s="355"/>
      <c r="C485" s="332"/>
      <c r="D485" s="294" t="s">
        <v>1049</v>
      </c>
      <c r="E485" s="332"/>
      <c r="F485" s="332"/>
      <c r="G485" s="255"/>
      <c r="H485" s="255"/>
      <c r="I485" s="255"/>
      <c r="J485" s="255"/>
      <c r="K485" s="255"/>
      <c r="L485" s="255"/>
      <c r="M485" s="294">
        <v>0.13</v>
      </c>
      <c r="N485" s="329"/>
      <c r="O485" s="329"/>
      <c r="P485" s="344"/>
      <c r="Q485" s="345"/>
      <c r="R485" s="345"/>
      <c r="S485" s="345"/>
      <c r="T485" s="345"/>
      <c r="U485" s="345"/>
      <c r="V485" s="345"/>
      <c r="W485" s="345"/>
      <c r="X485" s="345"/>
      <c r="Y485" s="345"/>
      <c r="Z485" s="345"/>
      <c r="AA485" s="345"/>
      <c r="AB485" s="346"/>
    </row>
    <row r="486" spans="2:28" s="18" customFormat="1" ht="15" customHeight="1" x14ac:dyDescent="0.35">
      <c r="B486" s="355"/>
      <c r="C486" s="332"/>
      <c r="D486" s="294" t="s">
        <v>1050</v>
      </c>
      <c r="E486" s="332"/>
      <c r="F486" s="332"/>
      <c r="G486" s="255"/>
      <c r="H486" s="255"/>
      <c r="I486" s="255"/>
      <c r="J486" s="255"/>
      <c r="K486" s="255"/>
      <c r="L486" s="255"/>
      <c r="M486" s="294">
        <v>0.15</v>
      </c>
      <c r="N486" s="329"/>
      <c r="O486" s="329"/>
      <c r="P486" s="344"/>
      <c r="Q486" s="345"/>
      <c r="R486" s="345"/>
      <c r="S486" s="345"/>
      <c r="T486" s="345"/>
      <c r="U486" s="345"/>
      <c r="V486" s="345"/>
      <c r="W486" s="345"/>
      <c r="X486" s="345"/>
      <c r="Y486" s="345"/>
      <c r="Z486" s="345"/>
      <c r="AA486" s="345"/>
      <c r="AB486" s="346"/>
    </row>
    <row r="487" spans="2:28" s="18" customFormat="1" ht="15" customHeight="1" x14ac:dyDescent="0.35">
      <c r="B487" s="355"/>
      <c r="C487" s="332"/>
      <c r="D487" s="255" t="s">
        <v>1054</v>
      </c>
      <c r="E487" s="332"/>
      <c r="F487" s="332"/>
      <c r="G487" s="255"/>
      <c r="H487" s="255"/>
      <c r="I487" s="255"/>
      <c r="J487" s="255"/>
      <c r="K487" s="255"/>
      <c r="L487" s="255"/>
      <c r="M487" s="294">
        <v>0.2</v>
      </c>
      <c r="N487" s="329"/>
      <c r="O487" s="329"/>
      <c r="P487" s="344"/>
      <c r="Q487" s="345"/>
      <c r="R487" s="345"/>
      <c r="S487" s="345"/>
      <c r="T487" s="345"/>
      <c r="U487" s="345"/>
      <c r="V487" s="345"/>
      <c r="W487" s="345"/>
      <c r="X487" s="345"/>
      <c r="Y487" s="345"/>
      <c r="Z487" s="345"/>
      <c r="AA487" s="345"/>
      <c r="AB487" s="346"/>
    </row>
    <row r="488" spans="2:28" s="18" customFormat="1" ht="15" customHeight="1" x14ac:dyDescent="0.35">
      <c r="B488" s="355"/>
      <c r="C488" s="332"/>
      <c r="D488" s="294" t="s">
        <v>908</v>
      </c>
      <c r="E488" s="332"/>
      <c r="F488" s="332"/>
      <c r="G488" s="255"/>
      <c r="H488" s="255"/>
      <c r="I488" s="255"/>
      <c r="J488" s="255"/>
      <c r="K488" s="255"/>
      <c r="L488" s="255"/>
      <c r="M488" s="294">
        <v>0</v>
      </c>
      <c r="N488" s="329"/>
      <c r="O488" s="329"/>
      <c r="P488" s="344"/>
      <c r="Q488" s="345"/>
      <c r="R488" s="345"/>
      <c r="S488" s="345"/>
      <c r="T488" s="345"/>
      <c r="U488" s="345"/>
      <c r="V488" s="345"/>
      <c r="W488" s="345"/>
      <c r="X488" s="345"/>
      <c r="Y488" s="345"/>
      <c r="Z488" s="345"/>
      <c r="AA488" s="345"/>
      <c r="AB488" s="346"/>
    </row>
    <row r="489" spans="2:28" s="18" customFormat="1" ht="15" customHeight="1" x14ac:dyDescent="0.35">
      <c r="B489" s="355"/>
      <c r="C489" s="332"/>
      <c r="D489" s="294" t="s">
        <v>1051</v>
      </c>
      <c r="E489" s="332"/>
      <c r="F489" s="332"/>
      <c r="G489" s="255"/>
      <c r="H489" s="255"/>
      <c r="I489" s="255"/>
      <c r="J489" s="255"/>
      <c r="K489" s="255"/>
      <c r="L489" s="255"/>
      <c r="M489" s="294">
        <v>0</v>
      </c>
      <c r="N489" s="329"/>
      <c r="O489" s="329"/>
      <c r="P489" s="344"/>
      <c r="Q489" s="345"/>
      <c r="R489" s="345"/>
      <c r="S489" s="345"/>
      <c r="T489" s="345"/>
      <c r="U489" s="345"/>
      <c r="V489" s="345"/>
      <c r="W489" s="345"/>
      <c r="X489" s="345"/>
      <c r="Y489" s="345"/>
      <c r="Z489" s="345"/>
      <c r="AA489" s="345"/>
      <c r="AB489" s="346"/>
    </row>
    <row r="490" spans="2:28" s="18" customFormat="1" ht="15" customHeight="1" x14ac:dyDescent="0.35">
      <c r="B490" s="355"/>
      <c r="C490" s="332"/>
      <c r="D490" s="294" t="s">
        <v>1052</v>
      </c>
      <c r="E490" s="332"/>
      <c r="F490" s="332"/>
      <c r="G490" s="255"/>
      <c r="H490" s="255"/>
      <c r="I490" s="255"/>
      <c r="J490" s="255"/>
      <c r="K490" s="255"/>
      <c r="L490" s="255"/>
      <c r="M490" s="294">
        <v>0.16</v>
      </c>
      <c r="N490" s="329"/>
      <c r="O490" s="329"/>
      <c r="P490" s="344"/>
      <c r="Q490" s="345"/>
      <c r="R490" s="345"/>
      <c r="S490" s="345"/>
      <c r="T490" s="345"/>
      <c r="U490" s="345"/>
      <c r="V490" s="345"/>
      <c r="W490" s="345"/>
      <c r="X490" s="345"/>
      <c r="Y490" s="345"/>
      <c r="Z490" s="345"/>
      <c r="AA490" s="345"/>
      <c r="AB490" s="346"/>
    </row>
    <row r="491" spans="2:28" s="18" customFormat="1" ht="15" customHeight="1" x14ac:dyDescent="0.35">
      <c r="B491" s="355"/>
      <c r="C491" s="332"/>
      <c r="D491" s="255" t="s">
        <v>707</v>
      </c>
      <c r="E491" s="332"/>
      <c r="F491" s="332"/>
      <c r="G491" s="255"/>
      <c r="H491" s="255"/>
      <c r="I491" s="255"/>
      <c r="J491" s="255"/>
      <c r="K491" s="255"/>
      <c r="L491" s="255"/>
      <c r="M491" s="255">
        <v>0</v>
      </c>
      <c r="N491" s="329"/>
      <c r="O491" s="329"/>
      <c r="P491" s="344"/>
      <c r="Q491" s="345"/>
      <c r="R491" s="345"/>
      <c r="S491" s="345"/>
      <c r="T491" s="345"/>
      <c r="U491" s="345"/>
      <c r="V491" s="345"/>
      <c r="W491" s="345"/>
      <c r="X491" s="345"/>
      <c r="Y491" s="345"/>
      <c r="Z491" s="345"/>
      <c r="AA491" s="345"/>
      <c r="AB491" s="346"/>
    </row>
    <row r="492" spans="2:28" s="18" customFormat="1" ht="15" customHeight="1" x14ac:dyDescent="0.35">
      <c r="B492" s="355"/>
      <c r="C492" s="332"/>
      <c r="D492" s="255" t="s">
        <v>1055</v>
      </c>
      <c r="E492" s="332"/>
      <c r="F492" s="332"/>
      <c r="G492" s="255"/>
      <c r="H492" s="255"/>
      <c r="I492" s="255"/>
      <c r="J492" s="255"/>
      <c r="K492" s="255"/>
      <c r="L492" s="255"/>
      <c r="M492" s="255">
        <v>0.1</v>
      </c>
      <c r="N492" s="329"/>
      <c r="O492" s="329"/>
      <c r="P492" s="344"/>
      <c r="Q492" s="345"/>
      <c r="R492" s="345"/>
      <c r="S492" s="345"/>
      <c r="T492" s="345"/>
      <c r="U492" s="345"/>
      <c r="V492" s="345"/>
      <c r="W492" s="345"/>
      <c r="X492" s="345"/>
      <c r="Y492" s="345"/>
      <c r="Z492" s="345"/>
      <c r="AA492" s="345"/>
      <c r="AB492" s="346"/>
    </row>
    <row r="493" spans="2:28" s="18" customFormat="1" ht="15" customHeight="1" x14ac:dyDescent="0.35">
      <c r="B493" s="355"/>
      <c r="C493" s="332"/>
      <c r="D493" s="255" t="s">
        <v>1827</v>
      </c>
      <c r="E493" s="332"/>
      <c r="F493" s="332"/>
      <c r="G493" s="255"/>
      <c r="H493" s="255"/>
      <c r="I493" s="255"/>
      <c r="J493" s="255"/>
      <c r="K493" s="255"/>
      <c r="L493" s="255"/>
      <c r="M493" s="33">
        <v>0</v>
      </c>
      <c r="N493" s="329"/>
      <c r="O493" s="329"/>
      <c r="P493" s="344"/>
      <c r="Q493" s="345"/>
      <c r="R493" s="345"/>
      <c r="S493" s="345"/>
      <c r="T493" s="345"/>
      <c r="U493" s="345"/>
      <c r="V493" s="345"/>
      <c r="W493" s="345"/>
      <c r="X493" s="345"/>
      <c r="Y493" s="345"/>
      <c r="Z493" s="345"/>
      <c r="AA493" s="345"/>
      <c r="AB493" s="346"/>
    </row>
    <row r="494" spans="2:28" s="18" customFormat="1" ht="15" customHeight="1" x14ac:dyDescent="0.35">
      <c r="B494" s="355"/>
      <c r="C494" s="332"/>
      <c r="D494" s="294" t="s">
        <v>1829</v>
      </c>
      <c r="E494" s="332"/>
      <c r="F494" s="332"/>
      <c r="G494" s="255"/>
      <c r="H494" s="255"/>
      <c r="I494" s="255"/>
      <c r="J494" s="255"/>
      <c r="K494" s="255"/>
      <c r="L494" s="255"/>
      <c r="M494" s="33">
        <v>0</v>
      </c>
      <c r="N494" s="329"/>
      <c r="O494" s="329"/>
      <c r="P494" s="344"/>
      <c r="Q494" s="345"/>
      <c r="R494" s="345"/>
      <c r="S494" s="345"/>
      <c r="T494" s="345"/>
      <c r="U494" s="345"/>
      <c r="V494" s="345"/>
      <c r="W494" s="345"/>
      <c r="X494" s="345"/>
      <c r="Y494" s="345"/>
      <c r="Z494" s="345"/>
      <c r="AA494" s="345"/>
      <c r="AB494" s="346"/>
    </row>
    <row r="495" spans="2:28" s="18" customFormat="1" ht="15" customHeight="1" x14ac:dyDescent="0.35">
      <c r="B495" s="356"/>
      <c r="C495" s="333"/>
      <c r="D495" s="294" t="s">
        <v>1830</v>
      </c>
      <c r="E495" s="333"/>
      <c r="F495" s="333"/>
      <c r="G495" s="255"/>
      <c r="H495" s="255"/>
      <c r="I495" s="255"/>
      <c r="J495" s="255"/>
      <c r="K495" s="255"/>
      <c r="L495" s="255"/>
      <c r="M495" s="33">
        <v>0</v>
      </c>
      <c r="N495" s="330"/>
      <c r="O495" s="330"/>
      <c r="P495" s="347"/>
      <c r="Q495" s="348"/>
      <c r="R495" s="348"/>
      <c r="S495" s="348"/>
      <c r="T495" s="348"/>
      <c r="U495" s="348"/>
      <c r="V495" s="348"/>
      <c r="W495" s="348"/>
      <c r="X495" s="348"/>
      <c r="Y495" s="348"/>
      <c r="Z495" s="348"/>
      <c r="AA495" s="348"/>
      <c r="AB495" s="349"/>
    </row>
    <row r="496" spans="2:28" s="18" customFormat="1" ht="45" customHeight="1" x14ac:dyDescent="0.35">
      <c r="B496" s="325" t="s">
        <v>587</v>
      </c>
      <c r="C496" s="331" t="s">
        <v>699</v>
      </c>
      <c r="D496" s="255" t="s">
        <v>1919</v>
      </c>
      <c r="E496" s="242"/>
      <c r="F496" s="242"/>
      <c r="G496" s="255"/>
      <c r="H496" s="255"/>
      <c r="I496" s="255"/>
      <c r="J496" s="255"/>
      <c r="K496" s="255"/>
      <c r="L496" s="255"/>
      <c r="M496" s="298">
        <v>1</v>
      </c>
      <c r="N496" s="328" t="s">
        <v>273</v>
      </c>
      <c r="O496" s="328"/>
      <c r="P496" s="341" t="s">
        <v>1838</v>
      </c>
      <c r="Q496" s="342"/>
      <c r="R496" s="342"/>
      <c r="S496" s="342"/>
      <c r="T496" s="342"/>
      <c r="U496" s="342"/>
      <c r="V496" s="342"/>
      <c r="W496" s="342"/>
      <c r="X496" s="342"/>
      <c r="Y496" s="342"/>
      <c r="Z496" s="342"/>
      <c r="AA496" s="342"/>
      <c r="AB496" s="343"/>
    </row>
    <row r="497" spans="2:28" s="18" customFormat="1" ht="45" customHeight="1" x14ac:dyDescent="0.35">
      <c r="B497" s="326"/>
      <c r="C497" s="332"/>
      <c r="D497" s="255" t="s">
        <v>1920</v>
      </c>
      <c r="E497" s="242"/>
      <c r="F497" s="242"/>
      <c r="G497" s="255"/>
      <c r="H497" s="255"/>
      <c r="I497" s="255"/>
      <c r="J497" s="255"/>
      <c r="K497" s="255"/>
      <c r="L497" s="255"/>
      <c r="M497" s="298">
        <v>1</v>
      </c>
      <c r="N497" s="329"/>
      <c r="O497" s="329"/>
      <c r="P497" s="344"/>
      <c r="Q497" s="366"/>
      <c r="R497" s="366"/>
      <c r="S497" s="366"/>
      <c r="T497" s="366"/>
      <c r="U497" s="366"/>
      <c r="V497" s="366"/>
      <c r="W497" s="366"/>
      <c r="X497" s="366"/>
      <c r="Y497" s="366"/>
      <c r="Z497" s="366"/>
      <c r="AA497" s="366"/>
      <c r="AB497" s="346"/>
    </row>
    <row r="498" spans="2:28" s="18" customFormat="1" ht="45" customHeight="1" x14ac:dyDescent="0.35">
      <c r="B498" s="326"/>
      <c r="C498" s="332"/>
      <c r="D498" s="255" t="s">
        <v>1921</v>
      </c>
      <c r="E498" s="242"/>
      <c r="F498" s="242"/>
      <c r="G498" s="255"/>
      <c r="H498" s="255"/>
      <c r="I498" s="255"/>
      <c r="J498" s="255"/>
      <c r="K498" s="255"/>
      <c r="L498" s="255"/>
      <c r="M498" s="298">
        <v>1</v>
      </c>
      <c r="N498" s="329"/>
      <c r="O498" s="329"/>
      <c r="P498" s="344"/>
      <c r="Q498" s="366"/>
      <c r="R498" s="366"/>
      <c r="S498" s="366"/>
      <c r="T498" s="366"/>
      <c r="U498" s="366"/>
      <c r="V498" s="366"/>
      <c r="W498" s="366"/>
      <c r="X498" s="366"/>
      <c r="Y498" s="366"/>
      <c r="Z498" s="366"/>
      <c r="AA498" s="366"/>
      <c r="AB498" s="346"/>
    </row>
    <row r="499" spans="2:28" s="18" customFormat="1" ht="45" customHeight="1" x14ac:dyDescent="0.35">
      <c r="B499" s="326"/>
      <c r="C499" s="332"/>
      <c r="D499" s="255" t="s">
        <v>1922</v>
      </c>
      <c r="E499" s="242"/>
      <c r="F499" s="242"/>
      <c r="G499" s="255"/>
      <c r="H499" s="255"/>
      <c r="I499" s="255"/>
      <c r="J499" s="255"/>
      <c r="K499" s="255"/>
      <c r="L499" s="255"/>
      <c r="M499" s="298">
        <v>1</v>
      </c>
      <c r="N499" s="329"/>
      <c r="O499" s="329"/>
      <c r="P499" s="344"/>
      <c r="Q499" s="366"/>
      <c r="R499" s="366"/>
      <c r="S499" s="366"/>
      <c r="T499" s="366"/>
      <c r="U499" s="366"/>
      <c r="V499" s="366"/>
      <c r="W499" s="366"/>
      <c r="X499" s="366"/>
      <c r="Y499" s="366"/>
      <c r="Z499" s="366"/>
      <c r="AA499" s="366"/>
      <c r="AB499" s="346"/>
    </row>
    <row r="500" spans="2:28" s="18" customFormat="1" ht="45" customHeight="1" x14ac:dyDescent="0.35">
      <c r="B500" s="326"/>
      <c r="C500" s="332"/>
      <c r="D500" s="255" t="s">
        <v>1923</v>
      </c>
      <c r="E500" s="242"/>
      <c r="F500" s="242"/>
      <c r="G500" s="255"/>
      <c r="H500" s="255"/>
      <c r="I500" s="255"/>
      <c r="J500" s="255"/>
      <c r="K500" s="255"/>
      <c r="L500" s="255"/>
      <c r="M500" s="298">
        <v>1</v>
      </c>
      <c r="N500" s="329"/>
      <c r="O500" s="329"/>
      <c r="P500" s="344"/>
      <c r="Q500" s="366"/>
      <c r="R500" s="366"/>
      <c r="S500" s="366"/>
      <c r="T500" s="366"/>
      <c r="U500" s="366"/>
      <c r="V500" s="366"/>
      <c r="W500" s="366"/>
      <c r="X500" s="366"/>
      <c r="Y500" s="366"/>
      <c r="Z500" s="366"/>
      <c r="AA500" s="366"/>
      <c r="AB500" s="346"/>
    </row>
    <row r="501" spans="2:28" s="18" customFormat="1" ht="45" customHeight="1" x14ac:dyDescent="0.35">
      <c r="B501" s="326"/>
      <c r="C501" s="332"/>
      <c r="D501" s="255" t="s">
        <v>1924</v>
      </c>
      <c r="E501" s="242"/>
      <c r="F501" s="242"/>
      <c r="G501" s="255"/>
      <c r="H501" s="255"/>
      <c r="I501" s="255"/>
      <c r="J501" s="255"/>
      <c r="K501" s="255"/>
      <c r="L501" s="255"/>
      <c r="M501" s="298">
        <v>1</v>
      </c>
      <c r="N501" s="329"/>
      <c r="O501" s="329"/>
      <c r="P501" s="344"/>
      <c r="Q501" s="366"/>
      <c r="R501" s="366"/>
      <c r="S501" s="366"/>
      <c r="T501" s="366"/>
      <c r="U501" s="366"/>
      <c r="V501" s="366"/>
      <c r="W501" s="366"/>
      <c r="X501" s="366"/>
      <c r="Y501" s="366"/>
      <c r="Z501" s="366"/>
      <c r="AA501" s="366"/>
      <c r="AB501" s="346"/>
    </row>
    <row r="502" spans="2:28" s="18" customFormat="1" ht="45" customHeight="1" x14ac:dyDescent="0.35">
      <c r="B502" s="326"/>
      <c r="C502" s="332"/>
      <c r="D502" s="255" t="s">
        <v>1925</v>
      </c>
      <c r="E502" s="242"/>
      <c r="F502" s="242"/>
      <c r="G502" s="255"/>
      <c r="H502" s="255"/>
      <c r="I502" s="255"/>
      <c r="J502" s="255"/>
      <c r="K502" s="255"/>
      <c r="L502" s="255"/>
      <c r="M502" s="298">
        <v>1</v>
      </c>
      <c r="N502" s="329"/>
      <c r="O502" s="329"/>
      <c r="P502" s="344"/>
      <c r="Q502" s="366"/>
      <c r="R502" s="366"/>
      <c r="S502" s="366"/>
      <c r="T502" s="366"/>
      <c r="U502" s="366"/>
      <c r="V502" s="366"/>
      <c r="W502" s="366"/>
      <c r="X502" s="366"/>
      <c r="Y502" s="366"/>
      <c r="Z502" s="366"/>
      <c r="AA502" s="366"/>
      <c r="AB502" s="346"/>
    </row>
    <row r="503" spans="2:28" s="18" customFormat="1" ht="45" customHeight="1" x14ac:dyDescent="0.35">
      <c r="B503" s="326"/>
      <c r="C503" s="332"/>
      <c r="D503" s="255" t="s">
        <v>1926</v>
      </c>
      <c r="E503" s="242"/>
      <c r="F503" s="242"/>
      <c r="G503" s="255"/>
      <c r="H503" s="255"/>
      <c r="I503" s="255"/>
      <c r="J503" s="255"/>
      <c r="K503" s="255"/>
      <c r="L503" s="255"/>
      <c r="M503" s="298">
        <v>1</v>
      </c>
      <c r="N503" s="329"/>
      <c r="O503" s="329"/>
      <c r="P503" s="344"/>
      <c r="Q503" s="366"/>
      <c r="R503" s="366"/>
      <c r="S503" s="366"/>
      <c r="T503" s="366"/>
      <c r="U503" s="366"/>
      <c r="V503" s="366"/>
      <c r="W503" s="366"/>
      <c r="X503" s="366"/>
      <c r="Y503" s="366"/>
      <c r="Z503" s="366"/>
      <c r="AA503" s="366"/>
      <c r="AB503" s="346"/>
    </row>
    <row r="504" spans="2:28" s="18" customFormat="1" ht="45" customHeight="1" x14ac:dyDescent="0.35">
      <c r="B504" s="326"/>
      <c r="C504" s="332"/>
      <c r="D504" s="255" t="s">
        <v>1927</v>
      </c>
      <c r="E504" s="242"/>
      <c r="F504" s="242"/>
      <c r="G504" s="255"/>
      <c r="H504" s="255"/>
      <c r="I504" s="255"/>
      <c r="J504" s="255"/>
      <c r="K504" s="255"/>
      <c r="L504" s="255"/>
      <c r="M504" s="298">
        <v>1</v>
      </c>
      <c r="N504" s="329"/>
      <c r="O504" s="329"/>
      <c r="P504" s="344"/>
      <c r="Q504" s="366"/>
      <c r="R504" s="366"/>
      <c r="S504" s="366"/>
      <c r="T504" s="366"/>
      <c r="U504" s="366"/>
      <c r="V504" s="366"/>
      <c r="W504" s="366"/>
      <c r="X504" s="366"/>
      <c r="Y504" s="366"/>
      <c r="Z504" s="366"/>
      <c r="AA504" s="366"/>
      <c r="AB504" s="346"/>
    </row>
    <row r="505" spans="2:28" s="18" customFormat="1" ht="15" customHeight="1" x14ac:dyDescent="0.35">
      <c r="B505" s="326"/>
      <c r="C505" s="332"/>
      <c r="D505" s="294" t="s">
        <v>903</v>
      </c>
      <c r="E505" s="255"/>
      <c r="F505" s="255"/>
      <c r="G505" s="255"/>
      <c r="H505" s="255"/>
      <c r="I505" s="255"/>
      <c r="J505" s="255"/>
      <c r="K505" s="255"/>
      <c r="L505" s="255"/>
      <c r="M505" s="294">
        <v>1.31</v>
      </c>
      <c r="N505" s="329"/>
      <c r="O505" s="329"/>
      <c r="P505" s="344"/>
      <c r="Q505" s="345"/>
      <c r="R505" s="345"/>
      <c r="S505" s="345"/>
      <c r="T505" s="345"/>
      <c r="U505" s="345"/>
      <c r="V505" s="345"/>
      <c r="W505" s="345"/>
      <c r="X505" s="345"/>
      <c r="Y505" s="345"/>
      <c r="Z505" s="345"/>
      <c r="AA505" s="345"/>
      <c r="AB505" s="346"/>
    </row>
    <row r="506" spans="2:28" s="18" customFormat="1" ht="15" customHeight="1" x14ac:dyDescent="0.35">
      <c r="B506" s="326"/>
      <c r="C506" s="332"/>
      <c r="D506" s="294" t="s">
        <v>791</v>
      </c>
      <c r="E506" s="255"/>
      <c r="F506" s="255"/>
      <c r="G506" s="255"/>
      <c r="H506" s="255"/>
      <c r="I506" s="255"/>
      <c r="J506" s="255"/>
      <c r="K506" s="255"/>
      <c r="L506" s="255"/>
      <c r="M506" s="294">
        <v>1.48</v>
      </c>
      <c r="N506" s="329"/>
      <c r="O506" s="329"/>
      <c r="P506" s="344"/>
      <c r="Q506" s="345"/>
      <c r="R506" s="345"/>
      <c r="S506" s="345"/>
      <c r="T506" s="345"/>
      <c r="U506" s="345"/>
      <c r="V506" s="345"/>
      <c r="W506" s="345"/>
      <c r="X506" s="345"/>
      <c r="Y506" s="345"/>
      <c r="Z506" s="345"/>
      <c r="AA506" s="345"/>
      <c r="AB506" s="346"/>
    </row>
    <row r="507" spans="2:28" s="18" customFormat="1" ht="15" customHeight="1" x14ac:dyDescent="0.35">
      <c r="B507" s="326"/>
      <c r="C507" s="332"/>
      <c r="D507" s="294" t="s">
        <v>1928</v>
      </c>
      <c r="E507" s="255"/>
      <c r="F507" s="255"/>
      <c r="G507" s="255"/>
      <c r="H507" s="255"/>
      <c r="I507" s="255"/>
      <c r="J507" s="255"/>
      <c r="K507" s="255"/>
      <c r="L507" s="255"/>
      <c r="M507" s="298">
        <v>1</v>
      </c>
      <c r="N507" s="329"/>
      <c r="O507" s="329"/>
      <c r="P507" s="344"/>
      <c r="Q507" s="345"/>
      <c r="R507" s="345"/>
      <c r="S507" s="345"/>
      <c r="T507" s="345"/>
      <c r="U507" s="345"/>
      <c r="V507" s="345"/>
      <c r="W507" s="345"/>
      <c r="X507" s="345"/>
      <c r="Y507" s="345"/>
      <c r="Z507" s="345"/>
      <c r="AA507" s="345"/>
      <c r="AB507" s="346"/>
    </row>
    <row r="508" spans="2:28" s="18" customFormat="1" ht="15" customHeight="1" x14ac:dyDescent="0.35">
      <c r="B508" s="326"/>
      <c r="C508" s="332"/>
      <c r="D508" s="255" t="s">
        <v>706</v>
      </c>
      <c r="E508" s="255"/>
      <c r="F508" s="255"/>
      <c r="G508" s="255"/>
      <c r="H508" s="255"/>
      <c r="I508" s="255"/>
      <c r="J508" s="255"/>
      <c r="K508" s="255"/>
      <c r="L508" s="255"/>
      <c r="M508" s="255">
        <v>1.2</v>
      </c>
      <c r="N508" s="329"/>
      <c r="O508" s="329"/>
      <c r="P508" s="344"/>
      <c r="Q508" s="345"/>
      <c r="R508" s="345"/>
      <c r="S508" s="345"/>
      <c r="T508" s="345"/>
      <c r="U508" s="345"/>
      <c r="V508" s="345"/>
      <c r="W508" s="345"/>
      <c r="X508" s="345"/>
      <c r="Y508" s="345"/>
      <c r="Z508" s="345"/>
      <c r="AA508" s="345"/>
      <c r="AB508" s="346"/>
    </row>
    <row r="509" spans="2:28" s="18" customFormat="1" ht="15" customHeight="1" x14ac:dyDescent="0.35">
      <c r="B509" s="326"/>
      <c r="C509" s="332"/>
      <c r="D509" s="294" t="s">
        <v>710</v>
      </c>
      <c r="E509" s="255"/>
      <c r="F509" s="255"/>
      <c r="G509" s="255"/>
      <c r="H509" s="255"/>
      <c r="I509" s="255"/>
      <c r="J509" s="255"/>
      <c r="K509" s="255"/>
      <c r="L509" s="255"/>
      <c r="M509" s="294">
        <v>1.69</v>
      </c>
      <c r="N509" s="329"/>
      <c r="O509" s="329"/>
      <c r="P509" s="344"/>
      <c r="Q509" s="345"/>
      <c r="R509" s="345"/>
      <c r="S509" s="345"/>
      <c r="T509" s="345"/>
      <c r="U509" s="345"/>
      <c r="V509" s="345"/>
      <c r="W509" s="345"/>
      <c r="X509" s="345"/>
      <c r="Y509" s="345"/>
      <c r="Z509" s="345"/>
      <c r="AA509" s="345"/>
      <c r="AB509" s="346"/>
    </row>
    <row r="510" spans="2:28" s="18" customFormat="1" ht="15" customHeight="1" x14ac:dyDescent="0.35">
      <c r="B510" s="326"/>
      <c r="C510" s="332"/>
      <c r="D510" s="294" t="s">
        <v>1048</v>
      </c>
      <c r="E510" s="255"/>
      <c r="F510" s="255"/>
      <c r="G510" s="255"/>
      <c r="H510" s="255"/>
      <c r="I510" s="255"/>
      <c r="J510" s="255"/>
      <c r="K510" s="255"/>
      <c r="L510" s="255"/>
      <c r="M510" s="294">
        <v>1.26</v>
      </c>
      <c r="N510" s="329"/>
      <c r="O510" s="329"/>
      <c r="P510" s="344"/>
      <c r="Q510" s="345"/>
      <c r="R510" s="345"/>
      <c r="S510" s="345"/>
      <c r="T510" s="345"/>
      <c r="U510" s="345"/>
      <c r="V510" s="345"/>
      <c r="W510" s="345"/>
      <c r="X510" s="345"/>
      <c r="Y510" s="345"/>
      <c r="Z510" s="345"/>
      <c r="AA510" s="345"/>
      <c r="AB510" s="346"/>
    </row>
    <row r="511" spans="2:28" s="18" customFormat="1" ht="15" customHeight="1" x14ac:dyDescent="0.35">
      <c r="B511" s="326"/>
      <c r="C511" s="332"/>
      <c r="D511" s="294" t="s">
        <v>1053</v>
      </c>
      <c r="E511" s="255"/>
      <c r="F511" s="255"/>
      <c r="G511" s="255"/>
      <c r="H511" s="255"/>
      <c r="I511" s="255"/>
      <c r="J511" s="255"/>
      <c r="K511" s="255"/>
      <c r="L511" s="255"/>
      <c r="M511" s="294">
        <v>1.02</v>
      </c>
      <c r="N511" s="329"/>
      <c r="O511" s="329"/>
      <c r="P511" s="344"/>
      <c r="Q511" s="345"/>
      <c r="R511" s="345"/>
      <c r="S511" s="345"/>
      <c r="T511" s="345"/>
      <c r="U511" s="345"/>
      <c r="V511" s="345"/>
      <c r="W511" s="345"/>
      <c r="X511" s="345"/>
      <c r="Y511" s="345"/>
      <c r="Z511" s="345"/>
      <c r="AA511" s="345"/>
      <c r="AB511" s="346"/>
    </row>
    <row r="512" spans="2:28" s="18" customFormat="1" ht="15" customHeight="1" x14ac:dyDescent="0.35">
      <c r="B512" s="326"/>
      <c r="C512" s="332"/>
      <c r="D512" s="255" t="s">
        <v>906</v>
      </c>
      <c r="E512" s="255"/>
      <c r="F512" s="255"/>
      <c r="G512" s="255"/>
      <c r="H512" s="255"/>
      <c r="I512" s="255"/>
      <c r="J512" s="255"/>
      <c r="K512" s="255"/>
      <c r="L512" s="255"/>
      <c r="M512" s="294">
        <v>1.47</v>
      </c>
      <c r="N512" s="329"/>
      <c r="O512" s="329"/>
      <c r="P512" s="344"/>
      <c r="Q512" s="345"/>
      <c r="R512" s="345"/>
      <c r="S512" s="345"/>
      <c r="T512" s="345"/>
      <c r="U512" s="345"/>
      <c r="V512" s="345"/>
      <c r="W512" s="345"/>
      <c r="X512" s="345"/>
      <c r="Y512" s="345"/>
      <c r="Z512" s="345"/>
      <c r="AA512" s="345"/>
      <c r="AB512" s="346"/>
    </row>
    <row r="513" spans="2:28" s="18" customFormat="1" ht="15" customHeight="1" x14ac:dyDescent="0.35">
      <c r="B513" s="326"/>
      <c r="C513" s="332"/>
      <c r="D513" s="294" t="s">
        <v>911</v>
      </c>
      <c r="E513" s="255"/>
      <c r="F513" s="255"/>
      <c r="G513" s="255"/>
      <c r="H513" s="255"/>
      <c r="I513" s="255"/>
      <c r="J513" s="255"/>
      <c r="K513" s="255"/>
      <c r="L513" s="255"/>
      <c r="M513" s="294">
        <v>1.1499999999999999</v>
      </c>
      <c r="N513" s="329"/>
      <c r="O513" s="329"/>
      <c r="P513" s="344"/>
      <c r="Q513" s="345"/>
      <c r="R513" s="345"/>
      <c r="S513" s="345"/>
      <c r="T513" s="345"/>
      <c r="U513" s="345"/>
      <c r="V513" s="345"/>
      <c r="W513" s="345"/>
      <c r="X513" s="345"/>
      <c r="Y513" s="345"/>
      <c r="Z513" s="345"/>
      <c r="AA513" s="345"/>
      <c r="AB513" s="346"/>
    </row>
    <row r="514" spans="2:28" s="18" customFormat="1" ht="15" customHeight="1" x14ac:dyDescent="0.35">
      <c r="B514" s="326"/>
      <c r="C514" s="332"/>
      <c r="D514" s="294" t="s">
        <v>1049</v>
      </c>
      <c r="E514" s="255"/>
      <c r="F514" s="255"/>
      <c r="G514" s="255"/>
      <c r="H514" s="255"/>
      <c r="I514" s="255"/>
      <c r="J514" s="255"/>
      <c r="K514" s="255"/>
      <c r="L514" s="255"/>
      <c r="M514" s="294">
        <v>1.04</v>
      </c>
      <c r="N514" s="329"/>
      <c r="O514" s="329"/>
      <c r="P514" s="344"/>
      <c r="Q514" s="345"/>
      <c r="R514" s="345"/>
      <c r="S514" s="345"/>
      <c r="T514" s="345"/>
      <c r="U514" s="345"/>
      <c r="V514" s="345"/>
      <c r="W514" s="345"/>
      <c r="X514" s="345"/>
      <c r="Y514" s="345"/>
      <c r="Z514" s="345"/>
      <c r="AA514" s="345"/>
      <c r="AB514" s="346"/>
    </row>
    <row r="515" spans="2:28" s="18" customFormat="1" ht="15" customHeight="1" x14ac:dyDescent="0.35">
      <c r="B515" s="326"/>
      <c r="C515" s="332"/>
      <c r="D515" s="294" t="s">
        <v>1050</v>
      </c>
      <c r="E515" s="255"/>
      <c r="F515" s="255"/>
      <c r="G515" s="255"/>
      <c r="H515" s="255"/>
      <c r="I515" s="255"/>
      <c r="J515" s="255"/>
      <c r="K515" s="255"/>
      <c r="L515" s="255"/>
      <c r="M515" s="294">
        <v>1.28</v>
      </c>
      <c r="N515" s="329"/>
      <c r="O515" s="329"/>
      <c r="P515" s="344"/>
      <c r="Q515" s="345"/>
      <c r="R515" s="345"/>
      <c r="S515" s="345"/>
      <c r="T515" s="345"/>
      <c r="U515" s="345"/>
      <c r="V515" s="345"/>
      <c r="W515" s="345"/>
      <c r="X515" s="345"/>
      <c r="Y515" s="345"/>
      <c r="Z515" s="345"/>
      <c r="AA515" s="345"/>
      <c r="AB515" s="346"/>
    </row>
    <row r="516" spans="2:28" s="18" customFormat="1" ht="15" customHeight="1" x14ac:dyDescent="0.35">
      <c r="B516" s="326"/>
      <c r="C516" s="332"/>
      <c r="D516" s="255" t="s">
        <v>1054</v>
      </c>
      <c r="E516" s="255"/>
      <c r="F516" s="255"/>
      <c r="G516" s="255"/>
      <c r="H516" s="255"/>
      <c r="I516" s="255"/>
      <c r="J516" s="255"/>
      <c r="K516" s="255"/>
      <c r="L516" s="255"/>
      <c r="M516" s="294">
        <v>1.32</v>
      </c>
      <c r="N516" s="329"/>
      <c r="O516" s="329"/>
      <c r="P516" s="344"/>
      <c r="Q516" s="345"/>
      <c r="R516" s="345"/>
      <c r="S516" s="345"/>
      <c r="T516" s="345"/>
      <c r="U516" s="345"/>
      <c r="V516" s="345"/>
      <c r="W516" s="345"/>
      <c r="X516" s="345"/>
      <c r="Y516" s="345"/>
      <c r="Z516" s="345"/>
      <c r="AA516" s="345"/>
      <c r="AB516" s="346"/>
    </row>
    <row r="517" spans="2:28" s="18" customFormat="1" ht="15" customHeight="1" x14ac:dyDescent="0.35">
      <c r="B517" s="326"/>
      <c r="C517" s="332"/>
      <c r="D517" s="294" t="s">
        <v>908</v>
      </c>
      <c r="E517" s="255"/>
      <c r="F517" s="255"/>
      <c r="G517" s="255"/>
      <c r="H517" s="255"/>
      <c r="I517" s="255"/>
      <c r="J517" s="255"/>
      <c r="K517" s="255"/>
      <c r="L517" s="255"/>
      <c r="M517" s="294">
        <v>1.47</v>
      </c>
      <c r="N517" s="329"/>
      <c r="O517" s="329"/>
      <c r="P517" s="344"/>
      <c r="Q517" s="345"/>
      <c r="R517" s="345"/>
      <c r="S517" s="345"/>
      <c r="T517" s="345"/>
      <c r="U517" s="345"/>
      <c r="V517" s="345"/>
      <c r="W517" s="345"/>
      <c r="X517" s="345"/>
      <c r="Y517" s="345"/>
      <c r="Z517" s="345"/>
      <c r="AA517" s="345"/>
      <c r="AB517" s="346"/>
    </row>
    <row r="518" spans="2:28" s="18" customFormat="1" ht="15" customHeight="1" x14ac:dyDescent="0.35">
      <c r="B518" s="326"/>
      <c r="C518" s="332"/>
      <c r="D518" s="294" t="s">
        <v>1051</v>
      </c>
      <c r="E518" s="255"/>
      <c r="F518" s="255"/>
      <c r="G518" s="255"/>
      <c r="H518" s="255"/>
      <c r="I518" s="255"/>
      <c r="J518" s="255"/>
      <c r="K518" s="255"/>
      <c r="L518" s="255"/>
      <c r="M518" s="294">
        <v>1.28</v>
      </c>
      <c r="N518" s="329"/>
      <c r="O518" s="329"/>
      <c r="P518" s="344"/>
      <c r="Q518" s="345"/>
      <c r="R518" s="345"/>
      <c r="S518" s="345"/>
      <c r="T518" s="345"/>
      <c r="U518" s="345"/>
      <c r="V518" s="345"/>
      <c r="W518" s="345"/>
      <c r="X518" s="345"/>
      <c r="Y518" s="345"/>
      <c r="Z518" s="345"/>
      <c r="AA518" s="345"/>
      <c r="AB518" s="346"/>
    </row>
    <row r="519" spans="2:28" s="18" customFormat="1" ht="15" customHeight="1" x14ac:dyDescent="0.35">
      <c r="B519" s="326"/>
      <c r="C519" s="332"/>
      <c r="D519" s="294" t="s">
        <v>1052</v>
      </c>
      <c r="E519" s="255"/>
      <c r="F519" s="255"/>
      <c r="G519" s="255"/>
      <c r="H519" s="255"/>
      <c r="I519" s="255"/>
      <c r="J519" s="255"/>
      <c r="K519" s="255"/>
      <c r="L519" s="255"/>
      <c r="M519" s="294">
        <v>1.2</v>
      </c>
      <c r="N519" s="329"/>
      <c r="O519" s="329"/>
      <c r="P519" s="344"/>
      <c r="Q519" s="345"/>
      <c r="R519" s="345"/>
      <c r="S519" s="345"/>
      <c r="T519" s="345"/>
      <c r="U519" s="345"/>
      <c r="V519" s="345"/>
      <c r="W519" s="345"/>
      <c r="X519" s="345"/>
      <c r="Y519" s="345"/>
      <c r="Z519" s="345"/>
      <c r="AA519" s="345"/>
      <c r="AB519" s="346"/>
    </row>
    <row r="520" spans="2:28" s="18" customFormat="1" ht="15" customHeight="1" x14ac:dyDescent="0.35">
      <c r="B520" s="326"/>
      <c r="C520" s="332"/>
      <c r="D520" s="255" t="s">
        <v>707</v>
      </c>
      <c r="E520" s="255"/>
      <c r="F520" s="255"/>
      <c r="G520" s="255"/>
      <c r="H520" s="255"/>
      <c r="I520" s="255"/>
      <c r="J520" s="255"/>
      <c r="K520" s="255"/>
      <c r="L520" s="255"/>
      <c r="M520" s="255">
        <v>1.19</v>
      </c>
      <c r="N520" s="329"/>
      <c r="O520" s="329"/>
      <c r="P520" s="344"/>
      <c r="Q520" s="345"/>
      <c r="R520" s="345"/>
      <c r="S520" s="345"/>
      <c r="T520" s="345"/>
      <c r="U520" s="345"/>
      <c r="V520" s="345"/>
      <c r="W520" s="345"/>
      <c r="X520" s="345"/>
      <c r="Y520" s="345"/>
      <c r="Z520" s="345"/>
      <c r="AA520" s="345"/>
      <c r="AB520" s="346"/>
    </row>
    <row r="521" spans="2:28" s="18" customFormat="1" ht="15" customHeight="1" x14ac:dyDescent="0.35">
      <c r="B521" s="326"/>
      <c r="C521" s="332"/>
      <c r="D521" s="255" t="s">
        <v>1055</v>
      </c>
      <c r="E521" s="255"/>
      <c r="F521" s="255"/>
      <c r="G521" s="255"/>
      <c r="H521" s="255"/>
      <c r="I521" s="255"/>
      <c r="J521" s="255"/>
      <c r="K521" s="255"/>
      <c r="L521" s="255"/>
      <c r="M521" s="255">
        <v>1.28</v>
      </c>
      <c r="N521" s="329"/>
      <c r="O521" s="329"/>
      <c r="P521" s="344"/>
      <c r="Q521" s="345"/>
      <c r="R521" s="345"/>
      <c r="S521" s="345"/>
      <c r="T521" s="345"/>
      <c r="U521" s="345"/>
      <c r="V521" s="345"/>
      <c r="W521" s="345"/>
      <c r="X521" s="345"/>
      <c r="Y521" s="345"/>
      <c r="Z521" s="345"/>
      <c r="AA521" s="345"/>
      <c r="AB521" s="346"/>
    </row>
    <row r="522" spans="2:28" s="18" customFormat="1" ht="15" customHeight="1" x14ac:dyDescent="0.35">
      <c r="B522" s="326"/>
      <c r="C522" s="332"/>
      <c r="D522" s="255" t="s">
        <v>1827</v>
      </c>
      <c r="E522" s="255"/>
      <c r="F522" s="255"/>
      <c r="G522" s="255"/>
      <c r="H522" s="255"/>
      <c r="I522" s="255"/>
      <c r="J522" s="255"/>
      <c r="K522" s="255"/>
      <c r="L522" s="255"/>
      <c r="M522" s="298">
        <v>1</v>
      </c>
      <c r="N522" s="329"/>
      <c r="O522" s="329"/>
      <c r="P522" s="344"/>
      <c r="Q522" s="345"/>
      <c r="R522" s="345"/>
      <c r="S522" s="345"/>
      <c r="T522" s="345"/>
      <c r="U522" s="345"/>
      <c r="V522" s="345"/>
      <c r="W522" s="345"/>
      <c r="X522" s="345"/>
      <c r="Y522" s="345"/>
      <c r="Z522" s="345"/>
      <c r="AA522" s="345"/>
      <c r="AB522" s="346"/>
    </row>
    <row r="523" spans="2:28" s="18" customFormat="1" ht="15" customHeight="1" x14ac:dyDescent="0.35">
      <c r="B523" s="326"/>
      <c r="C523" s="332"/>
      <c r="D523" s="294" t="s">
        <v>1829</v>
      </c>
      <c r="E523" s="255"/>
      <c r="F523" s="255"/>
      <c r="G523" s="255"/>
      <c r="H523" s="255"/>
      <c r="I523" s="255"/>
      <c r="J523" s="255"/>
      <c r="K523" s="255"/>
      <c r="L523" s="255"/>
      <c r="M523" s="294">
        <v>1.29</v>
      </c>
      <c r="N523" s="329"/>
      <c r="O523" s="329"/>
      <c r="P523" s="344"/>
      <c r="Q523" s="345"/>
      <c r="R523" s="345"/>
      <c r="S523" s="345"/>
      <c r="T523" s="345"/>
      <c r="U523" s="345"/>
      <c r="V523" s="345"/>
      <c r="W523" s="345"/>
      <c r="X523" s="345"/>
      <c r="Y523" s="345"/>
      <c r="Z523" s="345"/>
      <c r="AA523" s="345"/>
      <c r="AB523" s="346"/>
    </row>
    <row r="524" spans="2:28" s="18" customFormat="1" ht="15" customHeight="1" x14ac:dyDescent="0.35">
      <c r="B524" s="327"/>
      <c r="C524" s="333"/>
      <c r="D524" s="294" t="s">
        <v>1830</v>
      </c>
      <c r="E524" s="255"/>
      <c r="F524" s="255"/>
      <c r="G524" s="255"/>
      <c r="H524" s="255"/>
      <c r="I524" s="255"/>
      <c r="J524" s="255"/>
      <c r="K524" s="255"/>
      <c r="L524" s="255"/>
      <c r="M524" s="294">
        <v>1.5</v>
      </c>
      <c r="N524" s="330"/>
      <c r="O524" s="330"/>
      <c r="P524" s="347"/>
      <c r="Q524" s="348"/>
      <c r="R524" s="348"/>
      <c r="S524" s="348"/>
      <c r="T524" s="348"/>
      <c r="U524" s="348"/>
      <c r="V524" s="348"/>
      <c r="W524" s="348"/>
      <c r="X524" s="348"/>
      <c r="Y524" s="348"/>
      <c r="Z524" s="348"/>
      <c r="AA524" s="348"/>
      <c r="AB524" s="349"/>
    </row>
    <row r="525" spans="2:28" s="18" customFormat="1" ht="50.25" customHeight="1" x14ac:dyDescent="0.35">
      <c r="B525" s="325" t="s">
        <v>289</v>
      </c>
      <c r="C525" s="331" t="s">
        <v>699</v>
      </c>
      <c r="D525" s="255" t="s">
        <v>1919</v>
      </c>
      <c r="E525" s="255"/>
      <c r="F525" s="255"/>
      <c r="G525" s="255"/>
      <c r="H525" s="255"/>
      <c r="I525" s="255"/>
      <c r="J525" s="255"/>
      <c r="K525" s="255"/>
      <c r="L525" s="255"/>
      <c r="M525" s="35">
        <v>0.61799999999999999</v>
      </c>
      <c r="N525" s="328" t="s">
        <v>273</v>
      </c>
      <c r="O525" s="328"/>
      <c r="P525" s="341" t="s">
        <v>1839</v>
      </c>
      <c r="Q525" s="342"/>
      <c r="R525" s="342"/>
      <c r="S525" s="342"/>
      <c r="T525" s="342"/>
      <c r="U525" s="342"/>
      <c r="V525" s="342"/>
      <c r="W525" s="342"/>
      <c r="X525" s="342"/>
      <c r="Y525" s="342"/>
      <c r="Z525" s="342"/>
      <c r="AA525" s="342"/>
      <c r="AB525" s="343"/>
    </row>
    <row r="526" spans="2:28" s="18" customFormat="1" ht="50.25" customHeight="1" x14ac:dyDescent="0.35">
      <c r="B526" s="326"/>
      <c r="C526" s="332"/>
      <c r="D526" s="255" t="s">
        <v>1920</v>
      </c>
      <c r="E526" s="255"/>
      <c r="F526" s="255"/>
      <c r="G526" s="255"/>
      <c r="H526" s="255"/>
      <c r="I526" s="255"/>
      <c r="J526" s="255"/>
      <c r="K526" s="255"/>
      <c r="L526" s="255"/>
      <c r="M526" s="35">
        <v>0.76</v>
      </c>
      <c r="N526" s="329"/>
      <c r="O526" s="329"/>
      <c r="P526" s="344"/>
      <c r="Q526" s="366"/>
      <c r="R526" s="366"/>
      <c r="S526" s="366"/>
      <c r="T526" s="366"/>
      <c r="U526" s="366"/>
      <c r="V526" s="366"/>
      <c r="W526" s="366"/>
      <c r="X526" s="366"/>
      <c r="Y526" s="366"/>
      <c r="Z526" s="366"/>
      <c r="AA526" s="366"/>
      <c r="AB526" s="346"/>
    </row>
    <row r="527" spans="2:28" s="18" customFormat="1" ht="50.25" customHeight="1" x14ac:dyDescent="0.35">
      <c r="B527" s="326"/>
      <c r="C527" s="332"/>
      <c r="D527" s="255" t="s">
        <v>1921</v>
      </c>
      <c r="E527" s="255"/>
      <c r="F527" s="255"/>
      <c r="G527" s="255"/>
      <c r="H527" s="255"/>
      <c r="I527" s="255"/>
      <c r="J527" s="255"/>
      <c r="K527" s="255"/>
      <c r="L527" s="255"/>
      <c r="M527" s="35">
        <v>0.95</v>
      </c>
      <c r="N527" s="329"/>
      <c r="O527" s="329"/>
      <c r="P527" s="344"/>
      <c r="Q527" s="366"/>
      <c r="R527" s="366"/>
      <c r="S527" s="366"/>
      <c r="T527" s="366"/>
      <c r="U527" s="366"/>
      <c r="V527" s="366"/>
      <c r="W527" s="366"/>
      <c r="X527" s="366"/>
      <c r="Y527" s="366"/>
      <c r="Z527" s="366"/>
      <c r="AA527" s="366"/>
      <c r="AB527" s="346"/>
    </row>
    <row r="528" spans="2:28" s="18" customFormat="1" ht="50.25" customHeight="1" x14ac:dyDescent="0.35">
      <c r="B528" s="326"/>
      <c r="C528" s="332"/>
      <c r="D528" s="255" t="s">
        <v>1922</v>
      </c>
      <c r="E528" s="255"/>
      <c r="F528" s="255"/>
      <c r="G528" s="255"/>
      <c r="H528" s="255"/>
      <c r="I528" s="255"/>
      <c r="J528" s="255"/>
      <c r="K528" s="255"/>
      <c r="L528" s="255"/>
      <c r="M528" s="35">
        <v>0.95</v>
      </c>
      <c r="N528" s="329"/>
      <c r="O528" s="329"/>
      <c r="P528" s="344"/>
      <c r="Q528" s="366"/>
      <c r="R528" s="366"/>
      <c r="S528" s="366"/>
      <c r="T528" s="366"/>
      <c r="U528" s="366"/>
      <c r="V528" s="366"/>
      <c r="W528" s="366"/>
      <c r="X528" s="366"/>
      <c r="Y528" s="366"/>
      <c r="Z528" s="366"/>
      <c r="AA528" s="366"/>
      <c r="AB528" s="346"/>
    </row>
    <row r="529" spans="2:28" s="18" customFormat="1" ht="50.25" customHeight="1" x14ac:dyDescent="0.35">
      <c r="B529" s="326"/>
      <c r="C529" s="332"/>
      <c r="D529" s="255" t="s">
        <v>1923</v>
      </c>
      <c r="E529" s="255"/>
      <c r="F529" s="255"/>
      <c r="G529" s="255"/>
      <c r="H529" s="255"/>
      <c r="I529" s="255"/>
      <c r="J529" s="255"/>
      <c r="K529" s="255"/>
      <c r="L529" s="255"/>
      <c r="M529" s="35">
        <v>0.76</v>
      </c>
      <c r="N529" s="329"/>
      <c r="O529" s="329"/>
      <c r="P529" s="344"/>
      <c r="Q529" s="366"/>
      <c r="R529" s="366"/>
      <c r="S529" s="366"/>
      <c r="T529" s="366"/>
      <c r="U529" s="366"/>
      <c r="V529" s="366"/>
      <c r="W529" s="366"/>
      <c r="X529" s="366"/>
      <c r="Y529" s="366"/>
      <c r="Z529" s="366"/>
      <c r="AA529" s="366"/>
      <c r="AB529" s="346"/>
    </row>
    <row r="530" spans="2:28" s="18" customFormat="1" ht="50.25" customHeight="1" x14ac:dyDescent="0.35">
      <c r="B530" s="326"/>
      <c r="C530" s="332"/>
      <c r="D530" s="255" t="s">
        <v>1924</v>
      </c>
      <c r="E530" s="255"/>
      <c r="F530" s="255"/>
      <c r="G530" s="255"/>
      <c r="H530" s="255"/>
      <c r="I530" s="255"/>
      <c r="J530" s="255"/>
      <c r="K530" s="255"/>
      <c r="L530" s="255"/>
      <c r="M530" s="35">
        <v>0.95</v>
      </c>
      <c r="N530" s="329"/>
      <c r="O530" s="329"/>
      <c r="P530" s="344"/>
      <c r="Q530" s="366"/>
      <c r="R530" s="366"/>
      <c r="S530" s="366"/>
      <c r="T530" s="366"/>
      <c r="U530" s="366"/>
      <c r="V530" s="366"/>
      <c r="W530" s="366"/>
      <c r="X530" s="366"/>
      <c r="Y530" s="366"/>
      <c r="Z530" s="366"/>
      <c r="AA530" s="366"/>
      <c r="AB530" s="346"/>
    </row>
    <row r="531" spans="2:28" s="18" customFormat="1" ht="50.25" customHeight="1" x14ac:dyDescent="0.35">
      <c r="B531" s="326"/>
      <c r="C531" s="332"/>
      <c r="D531" s="255" t="s">
        <v>1925</v>
      </c>
      <c r="E531" s="255"/>
      <c r="F531" s="255"/>
      <c r="G531" s="255"/>
      <c r="H531" s="255"/>
      <c r="I531" s="255"/>
      <c r="J531" s="255"/>
      <c r="K531" s="255"/>
      <c r="L531" s="255"/>
      <c r="M531" s="35">
        <v>0.95</v>
      </c>
      <c r="N531" s="329"/>
      <c r="O531" s="329"/>
      <c r="P531" s="344"/>
      <c r="Q531" s="366"/>
      <c r="R531" s="366"/>
      <c r="S531" s="366"/>
      <c r="T531" s="366"/>
      <c r="U531" s="366"/>
      <c r="V531" s="366"/>
      <c r="W531" s="366"/>
      <c r="X531" s="366"/>
      <c r="Y531" s="366"/>
      <c r="Z531" s="366"/>
      <c r="AA531" s="366"/>
      <c r="AB531" s="346"/>
    </row>
    <row r="532" spans="2:28" s="18" customFormat="1" ht="50.25" customHeight="1" x14ac:dyDescent="0.35">
      <c r="B532" s="326"/>
      <c r="C532" s="332"/>
      <c r="D532" s="255" t="s">
        <v>1926</v>
      </c>
      <c r="E532" s="255"/>
      <c r="F532" s="255"/>
      <c r="G532" s="255"/>
      <c r="H532" s="255"/>
      <c r="I532" s="255"/>
      <c r="J532" s="255"/>
      <c r="K532" s="255"/>
      <c r="L532" s="255"/>
      <c r="M532" s="35">
        <v>0.95</v>
      </c>
      <c r="N532" s="329"/>
      <c r="O532" s="329"/>
      <c r="P532" s="344"/>
      <c r="Q532" s="366"/>
      <c r="R532" s="366"/>
      <c r="S532" s="366"/>
      <c r="T532" s="366"/>
      <c r="U532" s="366"/>
      <c r="V532" s="366"/>
      <c r="W532" s="366"/>
      <c r="X532" s="366"/>
      <c r="Y532" s="366"/>
      <c r="Z532" s="366"/>
      <c r="AA532" s="366"/>
      <c r="AB532" s="346"/>
    </row>
    <row r="533" spans="2:28" s="18" customFormat="1" ht="50.25" customHeight="1" x14ac:dyDescent="0.35">
      <c r="B533" s="326"/>
      <c r="C533" s="332"/>
      <c r="D533" s="255" t="s">
        <v>1927</v>
      </c>
      <c r="E533" s="255"/>
      <c r="F533" s="255"/>
      <c r="G533" s="255"/>
      <c r="H533" s="255"/>
      <c r="I533" s="255"/>
      <c r="J533" s="255"/>
      <c r="K533" s="255"/>
      <c r="L533" s="255"/>
      <c r="M533" s="35">
        <v>0.95</v>
      </c>
      <c r="N533" s="329"/>
      <c r="O533" s="329"/>
      <c r="P533" s="344"/>
      <c r="Q533" s="366"/>
      <c r="R533" s="366"/>
      <c r="S533" s="366"/>
      <c r="T533" s="366"/>
      <c r="U533" s="366"/>
      <c r="V533" s="366"/>
      <c r="W533" s="366"/>
      <c r="X533" s="366"/>
      <c r="Y533" s="366"/>
      <c r="Z533" s="366"/>
      <c r="AA533" s="366"/>
      <c r="AB533" s="346"/>
    </row>
    <row r="534" spans="2:28" s="18" customFormat="1" ht="15" customHeight="1" x14ac:dyDescent="0.35">
      <c r="B534" s="326"/>
      <c r="C534" s="332"/>
      <c r="D534" s="294" t="s">
        <v>903</v>
      </c>
      <c r="E534" s="255"/>
      <c r="F534" s="255"/>
      <c r="G534" s="255"/>
      <c r="H534" s="255"/>
      <c r="I534" s="255"/>
      <c r="J534" s="255"/>
      <c r="K534" s="255"/>
      <c r="L534" s="255"/>
      <c r="M534" s="35">
        <v>1</v>
      </c>
      <c r="N534" s="329"/>
      <c r="O534" s="329"/>
      <c r="P534" s="344"/>
      <c r="Q534" s="345"/>
      <c r="R534" s="345"/>
      <c r="S534" s="345"/>
      <c r="T534" s="345"/>
      <c r="U534" s="345"/>
      <c r="V534" s="345"/>
      <c r="W534" s="345"/>
      <c r="X534" s="345"/>
      <c r="Y534" s="345"/>
      <c r="Z534" s="345"/>
      <c r="AA534" s="345"/>
      <c r="AB534" s="346"/>
    </row>
    <row r="535" spans="2:28" s="18" customFormat="1" ht="15" customHeight="1" x14ac:dyDescent="0.35">
      <c r="B535" s="326"/>
      <c r="C535" s="332"/>
      <c r="D535" s="294" t="s">
        <v>791</v>
      </c>
      <c r="E535" s="255"/>
      <c r="F535" s="255"/>
      <c r="G535" s="255"/>
      <c r="H535" s="255"/>
      <c r="I535" s="255"/>
      <c r="J535" s="255"/>
      <c r="K535" s="255"/>
      <c r="L535" s="255"/>
      <c r="M535" s="35">
        <v>0.65269999999999995</v>
      </c>
      <c r="N535" s="329"/>
      <c r="O535" s="329"/>
      <c r="P535" s="344"/>
      <c r="Q535" s="345"/>
      <c r="R535" s="345"/>
      <c r="S535" s="345"/>
      <c r="T535" s="345"/>
      <c r="U535" s="345"/>
      <c r="V535" s="345"/>
      <c r="W535" s="345"/>
      <c r="X535" s="345"/>
      <c r="Y535" s="345"/>
      <c r="Z535" s="345"/>
      <c r="AA535" s="345"/>
      <c r="AB535" s="346"/>
    </row>
    <row r="536" spans="2:28" s="18" customFormat="1" ht="15" customHeight="1" x14ac:dyDescent="0.35">
      <c r="B536" s="326"/>
      <c r="C536" s="332"/>
      <c r="D536" s="294" t="s">
        <v>1928</v>
      </c>
      <c r="E536" s="255"/>
      <c r="F536" s="255"/>
      <c r="G536" s="255"/>
      <c r="H536" s="255"/>
      <c r="I536" s="255"/>
      <c r="J536" s="255"/>
      <c r="K536" s="255"/>
      <c r="L536" s="255"/>
      <c r="M536" s="41">
        <v>0</v>
      </c>
      <c r="N536" s="329"/>
      <c r="O536" s="329"/>
      <c r="P536" s="344"/>
      <c r="Q536" s="345"/>
      <c r="R536" s="345"/>
      <c r="S536" s="345"/>
      <c r="T536" s="345"/>
      <c r="U536" s="345"/>
      <c r="V536" s="345"/>
      <c r="W536" s="345"/>
      <c r="X536" s="345"/>
      <c r="Y536" s="345"/>
      <c r="Z536" s="345"/>
      <c r="AA536" s="345"/>
      <c r="AB536" s="346"/>
    </row>
    <row r="537" spans="2:28" s="18" customFormat="1" ht="15" customHeight="1" x14ac:dyDescent="0.35">
      <c r="B537" s="326"/>
      <c r="C537" s="332"/>
      <c r="D537" s="255" t="s">
        <v>706</v>
      </c>
      <c r="E537" s="255"/>
      <c r="F537" s="255"/>
      <c r="G537" s="255"/>
      <c r="H537" s="255"/>
      <c r="I537" s="255"/>
      <c r="J537" s="255"/>
      <c r="K537" s="255"/>
      <c r="L537" s="255"/>
      <c r="M537" s="39">
        <v>0.82110000000000005</v>
      </c>
      <c r="N537" s="329"/>
      <c r="O537" s="329"/>
      <c r="P537" s="344"/>
      <c r="Q537" s="345"/>
      <c r="R537" s="345"/>
      <c r="S537" s="345"/>
      <c r="T537" s="345"/>
      <c r="U537" s="345"/>
      <c r="V537" s="345"/>
      <c r="W537" s="345"/>
      <c r="X537" s="345"/>
      <c r="Y537" s="345"/>
      <c r="Z537" s="345"/>
      <c r="AA537" s="345"/>
      <c r="AB537" s="346"/>
    </row>
    <row r="538" spans="2:28" s="18" customFormat="1" ht="15" customHeight="1" x14ac:dyDescent="0.35">
      <c r="B538" s="326"/>
      <c r="C538" s="332"/>
      <c r="D538" s="294" t="s">
        <v>710</v>
      </c>
      <c r="E538" s="255"/>
      <c r="F538" s="255"/>
      <c r="G538" s="255"/>
      <c r="H538" s="255"/>
      <c r="I538" s="255"/>
      <c r="J538" s="255"/>
      <c r="K538" s="255"/>
      <c r="L538" s="255"/>
      <c r="M538" s="35">
        <v>0.67</v>
      </c>
      <c r="N538" s="329"/>
      <c r="O538" s="329"/>
      <c r="P538" s="344"/>
      <c r="Q538" s="345"/>
      <c r="R538" s="345"/>
      <c r="S538" s="345"/>
      <c r="T538" s="345"/>
      <c r="U538" s="345"/>
      <c r="V538" s="345"/>
      <c r="W538" s="345"/>
      <c r="X538" s="345"/>
      <c r="Y538" s="345"/>
      <c r="Z538" s="345"/>
      <c r="AA538" s="345"/>
      <c r="AB538" s="346"/>
    </row>
    <row r="539" spans="2:28" s="18" customFormat="1" ht="15" customHeight="1" x14ac:dyDescent="0.35">
      <c r="B539" s="326"/>
      <c r="C539" s="332"/>
      <c r="D539" s="294" t="s">
        <v>1048</v>
      </c>
      <c r="E539" s="255"/>
      <c r="F539" s="255"/>
      <c r="G539" s="255"/>
      <c r="H539" s="255"/>
      <c r="I539" s="255"/>
      <c r="J539" s="255"/>
      <c r="K539" s="255"/>
      <c r="L539" s="255"/>
      <c r="M539" s="39">
        <v>0.5595</v>
      </c>
      <c r="N539" s="329"/>
      <c r="O539" s="329"/>
      <c r="P539" s="344"/>
      <c r="Q539" s="345"/>
      <c r="R539" s="345"/>
      <c r="S539" s="345"/>
      <c r="T539" s="345"/>
      <c r="U539" s="345"/>
      <c r="V539" s="345"/>
      <c r="W539" s="345"/>
      <c r="X539" s="345"/>
      <c r="Y539" s="345"/>
      <c r="Z539" s="345"/>
      <c r="AA539" s="345"/>
      <c r="AB539" s="346"/>
    </row>
    <row r="540" spans="2:28" s="18" customFormat="1" ht="15" customHeight="1" x14ac:dyDescent="0.35">
      <c r="B540" s="326"/>
      <c r="C540" s="332"/>
      <c r="D540" s="294" t="s">
        <v>1053</v>
      </c>
      <c r="E540" s="255"/>
      <c r="F540" s="255"/>
      <c r="G540" s="255"/>
      <c r="H540" s="255"/>
      <c r="I540" s="255"/>
      <c r="J540" s="255"/>
      <c r="K540" s="255"/>
      <c r="L540" s="255"/>
      <c r="M540" s="35">
        <v>0.91800000000000004</v>
      </c>
      <c r="N540" s="329"/>
      <c r="O540" s="329"/>
      <c r="P540" s="344"/>
      <c r="Q540" s="345"/>
      <c r="R540" s="345"/>
      <c r="S540" s="345"/>
      <c r="T540" s="345"/>
      <c r="U540" s="345"/>
      <c r="V540" s="345"/>
      <c r="W540" s="345"/>
      <c r="X540" s="345"/>
      <c r="Y540" s="345"/>
      <c r="Z540" s="345"/>
      <c r="AA540" s="345"/>
      <c r="AB540" s="346"/>
    </row>
    <row r="541" spans="2:28" s="18" customFormat="1" ht="15" customHeight="1" x14ac:dyDescent="0.35">
      <c r="B541" s="326"/>
      <c r="C541" s="332"/>
      <c r="D541" s="255" t="s">
        <v>906</v>
      </c>
      <c r="E541" s="255"/>
      <c r="F541" s="255"/>
      <c r="G541" s="255"/>
      <c r="H541" s="255"/>
      <c r="I541" s="255"/>
      <c r="J541" s="255"/>
      <c r="K541" s="255"/>
      <c r="L541" s="255"/>
      <c r="M541" s="35">
        <v>0.61070000000000002</v>
      </c>
      <c r="N541" s="329"/>
      <c r="O541" s="329"/>
      <c r="P541" s="344"/>
      <c r="Q541" s="345"/>
      <c r="R541" s="345"/>
      <c r="S541" s="345"/>
      <c r="T541" s="345"/>
      <c r="U541" s="345"/>
      <c r="V541" s="345"/>
      <c r="W541" s="345"/>
      <c r="X541" s="345"/>
      <c r="Y541" s="345"/>
      <c r="Z541" s="345"/>
      <c r="AA541" s="345"/>
      <c r="AB541" s="346"/>
    </row>
    <row r="542" spans="2:28" s="18" customFormat="1" ht="15" customHeight="1" x14ac:dyDescent="0.35">
      <c r="B542" s="326"/>
      <c r="C542" s="332"/>
      <c r="D542" s="294" t="s">
        <v>911</v>
      </c>
      <c r="E542" s="255"/>
      <c r="F542" s="255"/>
      <c r="G542" s="255"/>
      <c r="H542" s="255"/>
      <c r="I542" s="255"/>
      <c r="J542" s="255"/>
      <c r="K542" s="255"/>
      <c r="L542" s="255"/>
      <c r="M542" s="35">
        <v>0.7117</v>
      </c>
      <c r="N542" s="329"/>
      <c r="O542" s="329"/>
      <c r="P542" s="344"/>
      <c r="Q542" s="345"/>
      <c r="R542" s="345"/>
      <c r="S542" s="345"/>
      <c r="T542" s="345"/>
      <c r="U542" s="345"/>
      <c r="V542" s="345"/>
      <c r="W542" s="345"/>
      <c r="X542" s="345"/>
      <c r="Y542" s="345"/>
      <c r="Z542" s="345"/>
      <c r="AA542" s="345"/>
      <c r="AB542" s="346"/>
    </row>
    <row r="543" spans="2:28" s="18" customFormat="1" ht="15" customHeight="1" x14ac:dyDescent="0.35">
      <c r="B543" s="326"/>
      <c r="C543" s="332"/>
      <c r="D543" s="294" t="s">
        <v>1049</v>
      </c>
      <c r="E543" s="255"/>
      <c r="F543" s="255"/>
      <c r="G543" s="255"/>
      <c r="H543" s="255"/>
      <c r="I543" s="255"/>
      <c r="J543" s="255"/>
      <c r="K543" s="255"/>
      <c r="L543" s="255"/>
      <c r="M543" s="35">
        <v>0.60199999999999998</v>
      </c>
      <c r="N543" s="329"/>
      <c r="O543" s="329"/>
      <c r="P543" s="344"/>
      <c r="Q543" s="345"/>
      <c r="R543" s="345"/>
      <c r="S543" s="345"/>
      <c r="T543" s="345"/>
      <c r="U543" s="345"/>
      <c r="V543" s="345"/>
      <c r="W543" s="345"/>
      <c r="X543" s="345"/>
      <c r="Y543" s="345"/>
      <c r="Z543" s="345"/>
      <c r="AA543" s="345"/>
      <c r="AB543" s="346"/>
    </row>
    <row r="544" spans="2:28" s="18" customFormat="1" ht="15" customHeight="1" x14ac:dyDescent="0.35">
      <c r="B544" s="326"/>
      <c r="C544" s="332"/>
      <c r="D544" s="294" t="s">
        <v>1050</v>
      </c>
      <c r="E544" s="255"/>
      <c r="F544" s="255"/>
      <c r="G544" s="255"/>
      <c r="H544" s="255"/>
      <c r="I544" s="255"/>
      <c r="J544" s="255"/>
      <c r="K544" s="255"/>
      <c r="L544" s="255"/>
      <c r="M544" s="35">
        <v>0.51790000000000003</v>
      </c>
      <c r="N544" s="329"/>
      <c r="O544" s="329"/>
      <c r="P544" s="344"/>
      <c r="Q544" s="345"/>
      <c r="R544" s="345"/>
      <c r="S544" s="345"/>
      <c r="T544" s="345"/>
      <c r="U544" s="345"/>
      <c r="V544" s="345"/>
      <c r="W544" s="345"/>
      <c r="X544" s="345"/>
      <c r="Y544" s="345"/>
      <c r="Z544" s="345"/>
      <c r="AA544" s="345"/>
      <c r="AB544" s="346"/>
    </row>
    <row r="545" spans="2:28" s="18" customFormat="1" ht="15" customHeight="1" x14ac:dyDescent="0.35">
      <c r="B545" s="326"/>
      <c r="C545" s="332"/>
      <c r="D545" s="255" t="s">
        <v>1054</v>
      </c>
      <c r="E545" s="255"/>
      <c r="F545" s="255"/>
      <c r="G545" s="255"/>
      <c r="H545" s="255"/>
      <c r="I545" s="255"/>
      <c r="J545" s="255"/>
      <c r="K545" s="255"/>
      <c r="L545" s="255"/>
      <c r="M545" s="35">
        <v>0.66</v>
      </c>
      <c r="N545" s="329"/>
      <c r="O545" s="329"/>
      <c r="P545" s="344"/>
      <c r="Q545" s="345"/>
      <c r="R545" s="345"/>
      <c r="S545" s="345"/>
      <c r="T545" s="345"/>
      <c r="U545" s="345"/>
      <c r="V545" s="345"/>
      <c r="W545" s="345"/>
      <c r="X545" s="345"/>
      <c r="Y545" s="345"/>
      <c r="Z545" s="345"/>
      <c r="AA545" s="345"/>
      <c r="AB545" s="346"/>
    </row>
    <row r="546" spans="2:28" s="18" customFormat="1" ht="15" customHeight="1" x14ac:dyDescent="0.35">
      <c r="B546" s="326"/>
      <c r="C546" s="332"/>
      <c r="D546" s="294" t="s">
        <v>908</v>
      </c>
      <c r="E546" s="255"/>
      <c r="F546" s="255"/>
      <c r="G546" s="255"/>
      <c r="H546" s="255"/>
      <c r="I546" s="255"/>
      <c r="J546" s="255"/>
      <c r="K546" s="255"/>
      <c r="L546" s="255"/>
      <c r="M546" s="35">
        <v>1</v>
      </c>
      <c r="N546" s="329"/>
      <c r="O546" s="329"/>
      <c r="P546" s="344"/>
      <c r="Q546" s="345"/>
      <c r="R546" s="345"/>
      <c r="S546" s="345"/>
      <c r="T546" s="345"/>
      <c r="U546" s="345"/>
      <c r="V546" s="345"/>
      <c r="W546" s="345"/>
      <c r="X546" s="345"/>
      <c r="Y546" s="345"/>
      <c r="Z546" s="345"/>
      <c r="AA546" s="345"/>
      <c r="AB546" s="346"/>
    </row>
    <row r="547" spans="2:28" s="18" customFormat="1" ht="15" customHeight="1" x14ac:dyDescent="0.35">
      <c r="B547" s="326"/>
      <c r="C547" s="332"/>
      <c r="D547" s="294" t="s">
        <v>1051</v>
      </c>
      <c r="E547" s="255"/>
      <c r="F547" s="255"/>
      <c r="G547" s="255"/>
      <c r="H547" s="255"/>
      <c r="I547" s="255"/>
      <c r="J547" s="255"/>
      <c r="K547" s="255"/>
      <c r="L547" s="255"/>
      <c r="M547" s="39">
        <v>1</v>
      </c>
      <c r="N547" s="329"/>
      <c r="O547" s="329"/>
      <c r="P547" s="344"/>
      <c r="Q547" s="345"/>
      <c r="R547" s="345"/>
      <c r="S547" s="345"/>
      <c r="T547" s="345"/>
      <c r="U547" s="345"/>
      <c r="V547" s="345"/>
      <c r="W547" s="345"/>
      <c r="X547" s="345"/>
      <c r="Y547" s="345"/>
      <c r="Z547" s="345"/>
      <c r="AA547" s="345"/>
      <c r="AB547" s="346"/>
    </row>
    <row r="548" spans="2:28" s="18" customFormat="1" ht="15" customHeight="1" x14ac:dyDescent="0.35">
      <c r="B548" s="326"/>
      <c r="C548" s="332"/>
      <c r="D548" s="294" t="s">
        <v>1052</v>
      </c>
      <c r="E548" s="255"/>
      <c r="F548" s="255"/>
      <c r="G548" s="255"/>
      <c r="H548" s="255"/>
      <c r="I548" s="255"/>
      <c r="J548" s="255"/>
      <c r="K548" s="255"/>
      <c r="L548" s="255"/>
      <c r="M548" s="39">
        <v>1</v>
      </c>
      <c r="N548" s="329"/>
      <c r="O548" s="329"/>
      <c r="P548" s="344"/>
      <c r="Q548" s="345"/>
      <c r="R548" s="345"/>
      <c r="S548" s="345"/>
      <c r="T548" s="345"/>
      <c r="U548" s="345"/>
      <c r="V548" s="345"/>
      <c r="W548" s="345"/>
      <c r="X548" s="345"/>
      <c r="Y548" s="345"/>
      <c r="Z548" s="345"/>
      <c r="AA548" s="345"/>
      <c r="AB548" s="346"/>
    </row>
    <row r="549" spans="2:28" s="18" customFormat="1" ht="15" customHeight="1" x14ac:dyDescent="0.35">
      <c r="B549" s="326"/>
      <c r="C549" s="332"/>
      <c r="D549" s="255" t="s">
        <v>707</v>
      </c>
      <c r="E549" s="255"/>
      <c r="F549" s="255"/>
      <c r="G549" s="255"/>
      <c r="H549" s="255"/>
      <c r="I549" s="255"/>
      <c r="J549" s="255"/>
      <c r="K549" s="255"/>
      <c r="L549" s="255"/>
      <c r="M549" s="39">
        <v>0.61799999999999999</v>
      </c>
      <c r="N549" s="329"/>
      <c r="O549" s="329"/>
      <c r="P549" s="344"/>
      <c r="Q549" s="345"/>
      <c r="R549" s="345"/>
      <c r="S549" s="345"/>
      <c r="T549" s="345"/>
      <c r="U549" s="345"/>
      <c r="V549" s="345"/>
      <c r="W549" s="345"/>
      <c r="X549" s="345"/>
      <c r="Y549" s="345"/>
      <c r="Z549" s="345"/>
      <c r="AA549" s="345"/>
      <c r="AB549" s="346"/>
    </row>
    <row r="550" spans="2:28" s="18" customFormat="1" ht="15" customHeight="1" x14ac:dyDescent="0.35">
      <c r="B550" s="326"/>
      <c r="C550" s="332"/>
      <c r="D550" s="255" t="s">
        <v>1055</v>
      </c>
      <c r="E550" s="255"/>
      <c r="F550" s="255"/>
      <c r="G550" s="255"/>
      <c r="H550" s="255"/>
      <c r="I550" s="255"/>
      <c r="J550" s="255"/>
      <c r="K550" s="255"/>
      <c r="L550" s="255"/>
      <c r="M550" s="39">
        <v>0.69069999999999998</v>
      </c>
      <c r="N550" s="329"/>
      <c r="O550" s="329"/>
      <c r="P550" s="344"/>
      <c r="Q550" s="345"/>
      <c r="R550" s="345"/>
      <c r="S550" s="345"/>
      <c r="T550" s="345"/>
      <c r="U550" s="345"/>
      <c r="V550" s="345"/>
      <c r="W550" s="345"/>
      <c r="X550" s="345"/>
      <c r="Y550" s="345"/>
      <c r="Z550" s="345"/>
      <c r="AA550" s="345"/>
      <c r="AB550" s="346"/>
    </row>
    <row r="551" spans="2:28" s="18" customFormat="1" ht="43.5" x14ac:dyDescent="0.35">
      <c r="B551" s="326"/>
      <c r="C551" s="332"/>
      <c r="D551" s="255" t="s">
        <v>1827</v>
      </c>
      <c r="E551" s="255"/>
      <c r="F551" s="255"/>
      <c r="G551" s="255"/>
      <c r="H551" s="255"/>
      <c r="I551" s="255"/>
      <c r="J551" s="255"/>
      <c r="K551" s="255"/>
      <c r="L551" s="255"/>
      <c r="M551" s="31" t="s">
        <v>1828</v>
      </c>
      <c r="N551" s="329"/>
      <c r="O551" s="329"/>
      <c r="P551" s="344"/>
      <c r="Q551" s="345"/>
      <c r="R551" s="345"/>
      <c r="S551" s="345"/>
      <c r="T551" s="345"/>
      <c r="U551" s="345"/>
      <c r="V551" s="345"/>
      <c r="W551" s="345"/>
      <c r="X551" s="345"/>
      <c r="Y551" s="345"/>
      <c r="Z551" s="345"/>
      <c r="AA551" s="345"/>
      <c r="AB551" s="346"/>
    </row>
    <row r="552" spans="2:28" s="18" customFormat="1" ht="43.5" x14ac:dyDescent="0.35">
      <c r="B552" s="326"/>
      <c r="C552" s="332"/>
      <c r="D552" s="294" t="s">
        <v>1829</v>
      </c>
      <c r="E552" s="255"/>
      <c r="F552" s="255"/>
      <c r="G552" s="255"/>
      <c r="H552" s="255"/>
      <c r="I552" s="255"/>
      <c r="J552" s="255"/>
      <c r="K552" s="255"/>
      <c r="L552" s="255"/>
      <c r="M552" s="31" t="s">
        <v>1828</v>
      </c>
      <c r="N552" s="329"/>
      <c r="O552" s="329"/>
      <c r="P552" s="344"/>
      <c r="Q552" s="345"/>
      <c r="R552" s="345"/>
      <c r="S552" s="345"/>
      <c r="T552" s="345"/>
      <c r="U552" s="345"/>
      <c r="V552" s="345"/>
      <c r="W552" s="345"/>
      <c r="X552" s="345"/>
      <c r="Y552" s="345"/>
      <c r="Z552" s="345"/>
      <c r="AA552" s="345"/>
      <c r="AB552" s="346"/>
    </row>
    <row r="553" spans="2:28" s="18" customFormat="1" ht="43.5" x14ac:dyDescent="0.35">
      <c r="B553" s="327"/>
      <c r="C553" s="333"/>
      <c r="D553" s="294" t="s">
        <v>1830</v>
      </c>
      <c r="E553" s="255"/>
      <c r="F553" s="255"/>
      <c r="G553" s="255"/>
      <c r="H553" s="255"/>
      <c r="I553" s="255"/>
      <c r="J553" s="255"/>
      <c r="K553" s="255"/>
      <c r="L553" s="255"/>
      <c r="M553" s="31" t="s">
        <v>1828</v>
      </c>
      <c r="N553" s="330"/>
      <c r="O553" s="330"/>
      <c r="P553" s="347"/>
      <c r="Q553" s="348"/>
      <c r="R553" s="348"/>
      <c r="S553" s="348"/>
      <c r="T553" s="348"/>
      <c r="U553" s="348"/>
      <c r="V553" s="348"/>
      <c r="W553" s="348"/>
      <c r="X553" s="348"/>
      <c r="Y553" s="348"/>
      <c r="Z553" s="348"/>
      <c r="AA553" s="348"/>
      <c r="AB553" s="349"/>
    </row>
    <row r="554" spans="2:28" s="18" customFormat="1" ht="45" customHeight="1" x14ac:dyDescent="0.35">
      <c r="B554" s="325" t="s">
        <v>589</v>
      </c>
      <c r="C554" s="483" t="s">
        <v>699</v>
      </c>
      <c r="D554" s="255" t="s">
        <v>1919</v>
      </c>
      <c r="E554" s="255"/>
      <c r="F554" s="255"/>
      <c r="G554" s="255"/>
      <c r="H554" s="255"/>
      <c r="I554" s="255"/>
      <c r="J554" s="255"/>
      <c r="K554" s="255"/>
      <c r="L554" s="255"/>
      <c r="M554" s="46">
        <v>0</v>
      </c>
      <c r="N554" s="328" t="s">
        <v>273</v>
      </c>
      <c r="O554" s="328"/>
      <c r="P554" s="341" t="s">
        <v>1840</v>
      </c>
      <c r="Q554" s="342"/>
      <c r="R554" s="342"/>
      <c r="S554" s="342"/>
      <c r="T554" s="342"/>
      <c r="U554" s="342"/>
      <c r="V554" s="342"/>
      <c r="W554" s="342"/>
      <c r="X554" s="342"/>
      <c r="Y554" s="342"/>
      <c r="Z554" s="342"/>
      <c r="AA554" s="342"/>
      <c r="AB554" s="343"/>
    </row>
    <row r="555" spans="2:28" s="18" customFormat="1" ht="45" customHeight="1" x14ac:dyDescent="0.35">
      <c r="B555" s="326"/>
      <c r="C555" s="484"/>
      <c r="D555" s="255" t="s">
        <v>1920</v>
      </c>
      <c r="E555" s="255"/>
      <c r="F555" s="255"/>
      <c r="G555" s="255"/>
      <c r="H555" s="255"/>
      <c r="I555" s="255"/>
      <c r="J555" s="255"/>
      <c r="K555" s="255"/>
      <c r="L555" s="255"/>
      <c r="M555" s="46">
        <v>0</v>
      </c>
      <c r="N555" s="329"/>
      <c r="O555" s="329"/>
      <c r="P555" s="344"/>
      <c r="Q555" s="366"/>
      <c r="R555" s="366"/>
      <c r="S555" s="366"/>
      <c r="T555" s="366"/>
      <c r="U555" s="366"/>
      <c r="V555" s="366"/>
      <c r="W555" s="366"/>
      <c r="X555" s="366"/>
      <c r="Y555" s="366"/>
      <c r="Z555" s="366"/>
      <c r="AA555" s="366"/>
      <c r="AB555" s="346"/>
    </row>
    <row r="556" spans="2:28" s="18" customFormat="1" ht="45" customHeight="1" x14ac:dyDescent="0.35">
      <c r="B556" s="326"/>
      <c r="C556" s="484"/>
      <c r="D556" s="255" t="s">
        <v>1921</v>
      </c>
      <c r="E556" s="255"/>
      <c r="F556" s="255"/>
      <c r="G556" s="255"/>
      <c r="H556" s="255"/>
      <c r="I556" s="255"/>
      <c r="J556" s="255"/>
      <c r="K556" s="255"/>
      <c r="L556" s="255"/>
      <c r="M556" s="46">
        <v>0</v>
      </c>
      <c r="N556" s="329"/>
      <c r="O556" s="329"/>
      <c r="P556" s="344"/>
      <c r="Q556" s="366"/>
      <c r="R556" s="366"/>
      <c r="S556" s="366"/>
      <c r="T556" s="366"/>
      <c r="U556" s="366"/>
      <c r="V556" s="366"/>
      <c r="W556" s="366"/>
      <c r="X556" s="366"/>
      <c r="Y556" s="366"/>
      <c r="Z556" s="366"/>
      <c r="AA556" s="366"/>
      <c r="AB556" s="346"/>
    </row>
    <row r="557" spans="2:28" s="18" customFormat="1" ht="45" customHeight="1" x14ac:dyDescent="0.35">
      <c r="B557" s="326"/>
      <c r="C557" s="484"/>
      <c r="D557" s="255" t="s">
        <v>1922</v>
      </c>
      <c r="E557" s="255"/>
      <c r="F557" s="255"/>
      <c r="G557" s="255"/>
      <c r="H557" s="255"/>
      <c r="I557" s="255"/>
      <c r="J557" s="255"/>
      <c r="K557" s="255"/>
      <c r="L557" s="255"/>
      <c r="M557" s="46">
        <v>0</v>
      </c>
      <c r="N557" s="329"/>
      <c r="O557" s="329"/>
      <c r="P557" s="344"/>
      <c r="Q557" s="366"/>
      <c r="R557" s="366"/>
      <c r="S557" s="366"/>
      <c r="T557" s="366"/>
      <c r="U557" s="366"/>
      <c r="V557" s="366"/>
      <c r="W557" s="366"/>
      <c r="X557" s="366"/>
      <c r="Y557" s="366"/>
      <c r="Z557" s="366"/>
      <c r="AA557" s="366"/>
      <c r="AB557" s="346"/>
    </row>
    <row r="558" spans="2:28" s="18" customFormat="1" ht="45" customHeight="1" x14ac:dyDescent="0.35">
      <c r="B558" s="326"/>
      <c r="C558" s="484"/>
      <c r="D558" s="255" t="s">
        <v>1923</v>
      </c>
      <c r="E558" s="255"/>
      <c r="F558" s="255"/>
      <c r="G558" s="255"/>
      <c r="H558" s="255"/>
      <c r="I558" s="255"/>
      <c r="J558" s="255"/>
      <c r="K558" s="255"/>
      <c r="L558" s="255"/>
      <c r="M558" s="46">
        <v>0</v>
      </c>
      <c r="N558" s="329"/>
      <c r="O558" s="329"/>
      <c r="P558" s="344"/>
      <c r="Q558" s="366"/>
      <c r="R558" s="366"/>
      <c r="S558" s="366"/>
      <c r="T558" s="366"/>
      <c r="U558" s="366"/>
      <c r="V558" s="366"/>
      <c r="W558" s="366"/>
      <c r="X558" s="366"/>
      <c r="Y558" s="366"/>
      <c r="Z558" s="366"/>
      <c r="AA558" s="366"/>
      <c r="AB558" s="346"/>
    </row>
    <row r="559" spans="2:28" s="18" customFormat="1" ht="45" customHeight="1" x14ac:dyDescent="0.35">
      <c r="B559" s="326"/>
      <c r="C559" s="484"/>
      <c r="D559" s="255" t="s">
        <v>1924</v>
      </c>
      <c r="E559" s="255"/>
      <c r="F559" s="255"/>
      <c r="G559" s="255"/>
      <c r="H559" s="255"/>
      <c r="I559" s="255"/>
      <c r="J559" s="255"/>
      <c r="K559" s="255"/>
      <c r="L559" s="255"/>
      <c r="M559" s="46">
        <v>0</v>
      </c>
      <c r="N559" s="329"/>
      <c r="O559" s="329"/>
      <c r="P559" s="344"/>
      <c r="Q559" s="366"/>
      <c r="R559" s="366"/>
      <c r="S559" s="366"/>
      <c r="T559" s="366"/>
      <c r="U559" s="366"/>
      <c r="V559" s="366"/>
      <c r="W559" s="366"/>
      <c r="X559" s="366"/>
      <c r="Y559" s="366"/>
      <c r="Z559" s="366"/>
      <c r="AA559" s="366"/>
      <c r="AB559" s="346"/>
    </row>
    <row r="560" spans="2:28" s="18" customFormat="1" ht="45" customHeight="1" x14ac:dyDescent="0.35">
      <c r="B560" s="326"/>
      <c r="C560" s="484"/>
      <c r="D560" s="255" t="s">
        <v>1925</v>
      </c>
      <c r="E560" s="255"/>
      <c r="F560" s="255"/>
      <c r="G560" s="255"/>
      <c r="H560" s="255"/>
      <c r="I560" s="255"/>
      <c r="J560" s="255"/>
      <c r="K560" s="255"/>
      <c r="L560" s="255"/>
      <c r="M560" s="46">
        <v>0</v>
      </c>
      <c r="N560" s="329"/>
      <c r="O560" s="329"/>
      <c r="P560" s="344"/>
      <c r="Q560" s="366"/>
      <c r="R560" s="366"/>
      <c r="S560" s="366"/>
      <c r="T560" s="366"/>
      <c r="U560" s="366"/>
      <c r="V560" s="366"/>
      <c r="W560" s="366"/>
      <c r="X560" s="366"/>
      <c r="Y560" s="366"/>
      <c r="Z560" s="366"/>
      <c r="AA560" s="366"/>
      <c r="AB560" s="346"/>
    </row>
    <row r="561" spans="2:28" s="18" customFormat="1" ht="45" customHeight="1" x14ac:dyDescent="0.35">
      <c r="B561" s="326"/>
      <c r="C561" s="484"/>
      <c r="D561" s="255" t="s">
        <v>1926</v>
      </c>
      <c r="E561" s="255"/>
      <c r="F561" s="255"/>
      <c r="G561" s="255"/>
      <c r="H561" s="255"/>
      <c r="I561" s="255"/>
      <c r="J561" s="255"/>
      <c r="K561" s="255"/>
      <c r="L561" s="255"/>
      <c r="M561" s="46">
        <v>0</v>
      </c>
      <c r="N561" s="329"/>
      <c r="O561" s="329"/>
      <c r="P561" s="344"/>
      <c r="Q561" s="366"/>
      <c r="R561" s="366"/>
      <c r="S561" s="366"/>
      <c r="T561" s="366"/>
      <c r="U561" s="366"/>
      <c r="V561" s="366"/>
      <c r="W561" s="366"/>
      <c r="X561" s="366"/>
      <c r="Y561" s="366"/>
      <c r="Z561" s="366"/>
      <c r="AA561" s="366"/>
      <c r="AB561" s="346"/>
    </row>
    <row r="562" spans="2:28" s="18" customFormat="1" ht="45" customHeight="1" x14ac:dyDescent="0.35">
      <c r="B562" s="326"/>
      <c r="C562" s="484"/>
      <c r="D562" s="255" t="s">
        <v>1927</v>
      </c>
      <c r="E562" s="255"/>
      <c r="F562" s="255"/>
      <c r="G562" s="255"/>
      <c r="H562" s="255"/>
      <c r="I562" s="255"/>
      <c r="J562" s="255"/>
      <c r="K562" s="255"/>
      <c r="L562" s="255"/>
      <c r="M562" s="46">
        <v>0</v>
      </c>
      <c r="N562" s="329"/>
      <c r="O562" s="329"/>
      <c r="P562" s="344"/>
      <c r="Q562" s="366"/>
      <c r="R562" s="366"/>
      <c r="S562" s="366"/>
      <c r="T562" s="366"/>
      <c r="U562" s="366"/>
      <c r="V562" s="366"/>
      <c r="W562" s="366"/>
      <c r="X562" s="366"/>
      <c r="Y562" s="366"/>
      <c r="Z562" s="366"/>
      <c r="AA562" s="366"/>
      <c r="AB562" s="346"/>
    </row>
    <row r="563" spans="2:28" s="18" customFormat="1" ht="15" customHeight="1" x14ac:dyDescent="0.35">
      <c r="B563" s="326"/>
      <c r="C563" s="484"/>
      <c r="D563" s="294" t="s">
        <v>903</v>
      </c>
      <c r="E563" s="255"/>
      <c r="F563" s="255"/>
      <c r="G563" s="255"/>
      <c r="H563" s="255"/>
      <c r="I563" s="255"/>
      <c r="J563" s="255"/>
      <c r="K563" s="255"/>
      <c r="L563" s="255"/>
      <c r="M563" s="58">
        <v>1.4999999999999999E-2</v>
      </c>
      <c r="N563" s="329"/>
      <c r="O563" s="329"/>
      <c r="P563" s="344"/>
      <c r="Q563" s="345"/>
      <c r="R563" s="345"/>
      <c r="S563" s="345"/>
      <c r="T563" s="345"/>
      <c r="U563" s="345"/>
      <c r="V563" s="345"/>
      <c r="W563" s="345"/>
      <c r="X563" s="345"/>
      <c r="Y563" s="345"/>
      <c r="Z563" s="345"/>
      <c r="AA563" s="345"/>
      <c r="AB563" s="346"/>
    </row>
    <row r="564" spans="2:28" s="18" customFormat="1" ht="15" customHeight="1" x14ac:dyDescent="0.35">
      <c r="B564" s="326"/>
      <c r="C564" s="484"/>
      <c r="D564" s="294" t="s">
        <v>791</v>
      </c>
      <c r="E564" s="255"/>
      <c r="F564" s="255"/>
      <c r="G564" s="255"/>
      <c r="H564" s="255"/>
      <c r="I564" s="255"/>
      <c r="J564" s="255"/>
      <c r="K564" s="255"/>
      <c r="L564" s="255"/>
      <c r="M564" s="58">
        <v>1.9E-2</v>
      </c>
      <c r="N564" s="329"/>
      <c r="O564" s="329"/>
      <c r="P564" s="344"/>
      <c r="Q564" s="345"/>
      <c r="R564" s="345"/>
      <c r="S564" s="345"/>
      <c r="T564" s="345"/>
      <c r="U564" s="345"/>
      <c r="V564" s="345"/>
      <c r="W564" s="345"/>
      <c r="X564" s="345"/>
      <c r="Y564" s="345"/>
      <c r="Z564" s="345"/>
      <c r="AA564" s="345"/>
      <c r="AB564" s="346"/>
    </row>
    <row r="565" spans="2:28" s="18" customFormat="1" ht="15" customHeight="1" x14ac:dyDescent="0.35">
      <c r="B565" s="326"/>
      <c r="C565" s="484"/>
      <c r="D565" s="294" t="s">
        <v>1928</v>
      </c>
      <c r="E565" s="255"/>
      <c r="F565" s="255"/>
      <c r="G565" s="255"/>
      <c r="H565" s="255"/>
      <c r="I565" s="255"/>
      <c r="J565" s="255"/>
      <c r="K565" s="255"/>
      <c r="L565" s="255"/>
      <c r="M565" s="97">
        <v>0</v>
      </c>
      <c r="N565" s="329"/>
      <c r="O565" s="329"/>
      <c r="P565" s="344"/>
      <c r="Q565" s="345"/>
      <c r="R565" s="345"/>
      <c r="S565" s="345"/>
      <c r="T565" s="345"/>
      <c r="U565" s="345"/>
      <c r="V565" s="345"/>
      <c r="W565" s="345"/>
      <c r="X565" s="345"/>
      <c r="Y565" s="345"/>
      <c r="Z565" s="345"/>
      <c r="AA565" s="345"/>
      <c r="AB565" s="346"/>
    </row>
    <row r="566" spans="2:28" s="18" customFormat="1" ht="15" customHeight="1" x14ac:dyDescent="0.35">
      <c r="B566" s="326"/>
      <c r="C566" s="484"/>
      <c r="D566" s="255" t="s">
        <v>706</v>
      </c>
      <c r="E566" s="255"/>
      <c r="F566" s="255"/>
      <c r="G566" s="255"/>
      <c r="H566" s="255"/>
      <c r="I566" s="255"/>
      <c r="J566" s="255"/>
      <c r="K566" s="255"/>
      <c r="L566" s="255"/>
      <c r="M566" s="59">
        <v>1.2999999999999999E-2</v>
      </c>
      <c r="N566" s="329"/>
      <c r="O566" s="329"/>
      <c r="P566" s="344"/>
      <c r="Q566" s="345"/>
      <c r="R566" s="345"/>
      <c r="S566" s="345"/>
      <c r="T566" s="345"/>
      <c r="U566" s="345"/>
      <c r="V566" s="345"/>
      <c r="W566" s="345"/>
      <c r="X566" s="345"/>
      <c r="Y566" s="345"/>
      <c r="Z566" s="345"/>
      <c r="AA566" s="345"/>
      <c r="AB566" s="346"/>
    </row>
    <row r="567" spans="2:28" s="18" customFormat="1" ht="15" customHeight="1" x14ac:dyDescent="0.35">
      <c r="B567" s="326"/>
      <c r="C567" s="484"/>
      <c r="D567" s="294" t="s">
        <v>710</v>
      </c>
      <c r="E567" s="255"/>
      <c r="F567" s="255"/>
      <c r="G567" s="255"/>
      <c r="H567" s="255"/>
      <c r="I567" s="255"/>
      <c r="J567" s="255"/>
      <c r="K567" s="255"/>
      <c r="L567" s="255"/>
      <c r="M567" s="58">
        <v>1.4999999999999999E-2</v>
      </c>
      <c r="N567" s="329"/>
      <c r="O567" s="329"/>
      <c r="P567" s="344"/>
      <c r="Q567" s="345"/>
      <c r="R567" s="345"/>
      <c r="S567" s="345"/>
      <c r="T567" s="345"/>
      <c r="U567" s="345"/>
      <c r="V567" s="345"/>
      <c r="W567" s="345"/>
      <c r="X567" s="345"/>
      <c r="Y567" s="345"/>
      <c r="Z567" s="345"/>
      <c r="AA567" s="345"/>
      <c r="AB567" s="346"/>
    </row>
    <row r="568" spans="2:28" s="18" customFormat="1" ht="15" customHeight="1" x14ac:dyDescent="0.35">
      <c r="B568" s="326"/>
      <c r="C568" s="484"/>
      <c r="D568" s="294" t="s">
        <v>1048</v>
      </c>
      <c r="E568" s="255"/>
      <c r="F568" s="255"/>
      <c r="G568" s="255"/>
      <c r="H568" s="255"/>
      <c r="I568" s="255"/>
      <c r="J568" s="255"/>
      <c r="K568" s="255"/>
      <c r="L568" s="255"/>
      <c r="M568" s="58">
        <v>8.0000000000000002E-3</v>
      </c>
      <c r="N568" s="329"/>
      <c r="O568" s="329"/>
      <c r="P568" s="344"/>
      <c r="Q568" s="345"/>
      <c r="R568" s="345"/>
      <c r="S568" s="345"/>
      <c r="T568" s="345"/>
      <c r="U568" s="345"/>
      <c r="V568" s="345"/>
      <c r="W568" s="345"/>
      <c r="X568" s="345"/>
      <c r="Y568" s="345"/>
      <c r="Z568" s="345"/>
      <c r="AA568" s="345"/>
      <c r="AB568" s="346"/>
    </row>
    <row r="569" spans="2:28" s="18" customFormat="1" ht="15" customHeight="1" x14ac:dyDescent="0.35">
      <c r="B569" s="326"/>
      <c r="C569" s="484"/>
      <c r="D569" s="294" t="s">
        <v>1053</v>
      </c>
      <c r="E569" s="255"/>
      <c r="F569" s="255"/>
      <c r="G569" s="255"/>
      <c r="H569" s="255"/>
      <c r="I569" s="255"/>
      <c r="J569" s="255"/>
      <c r="K569" s="255"/>
      <c r="L569" s="255"/>
      <c r="M569" s="58">
        <v>1.6E-2</v>
      </c>
      <c r="N569" s="329"/>
      <c r="O569" s="329"/>
      <c r="P569" s="344"/>
      <c r="Q569" s="345"/>
      <c r="R569" s="345"/>
      <c r="S569" s="345"/>
      <c r="T569" s="345"/>
      <c r="U569" s="345"/>
      <c r="V569" s="345"/>
      <c r="W569" s="345"/>
      <c r="X569" s="345"/>
      <c r="Y569" s="345"/>
      <c r="Z569" s="345"/>
      <c r="AA569" s="345"/>
      <c r="AB569" s="346"/>
    </row>
    <row r="570" spans="2:28" s="18" customFormat="1" ht="15" customHeight="1" x14ac:dyDescent="0.35">
      <c r="B570" s="326"/>
      <c r="C570" s="484"/>
      <c r="D570" s="255" t="s">
        <v>906</v>
      </c>
      <c r="E570" s="255"/>
      <c r="F570" s="255"/>
      <c r="G570" s="255"/>
      <c r="H570" s="255"/>
      <c r="I570" s="255"/>
      <c r="J570" s="255"/>
      <c r="K570" s="255"/>
      <c r="L570" s="255"/>
      <c r="M570" s="58">
        <v>8.0000000000000002E-3</v>
      </c>
      <c r="N570" s="329"/>
      <c r="O570" s="329"/>
      <c r="P570" s="344"/>
      <c r="Q570" s="345"/>
      <c r="R570" s="345"/>
      <c r="S570" s="345"/>
      <c r="T570" s="345"/>
      <c r="U570" s="345"/>
      <c r="V570" s="345"/>
      <c r="W570" s="345"/>
      <c r="X570" s="345"/>
      <c r="Y570" s="345"/>
      <c r="Z570" s="345"/>
      <c r="AA570" s="345"/>
      <c r="AB570" s="346"/>
    </row>
    <row r="571" spans="2:28" s="18" customFormat="1" ht="15" customHeight="1" x14ac:dyDescent="0.35">
      <c r="B571" s="326"/>
      <c r="C571" s="484"/>
      <c r="D571" s="294" t="s">
        <v>911</v>
      </c>
      <c r="E571" s="255"/>
      <c r="F571" s="255"/>
      <c r="G571" s="255"/>
      <c r="H571" s="255"/>
      <c r="I571" s="255"/>
      <c r="J571" s="255"/>
      <c r="K571" s="255"/>
      <c r="L571" s="255"/>
      <c r="M571" s="58">
        <v>1.9E-2</v>
      </c>
      <c r="N571" s="329"/>
      <c r="O571" s="329"/>
      <c r="P571" s="344"/>
      <c r="Q571" s="345"/>
      <c r="R571" s="345"/>
      <c r="S571" s="345"/>
      <c r="T571" s="345"/>
      <c r="U571" s="345"/>
      <c r="V571" s="345"/>
      <c r="W571" s="345"/>
      <c r="X571" s="345"/>
      <c r="Y571" s="345"/>
      <c r="Z571" s="345"/>
      <c r="AA571" s="345"/>
      <c r="AB571" s="346"/>
    </row>
    <row r="572" spans="2:28" s="18" customFormat="1" ht="15" customHeight="1" x14ac:dyDescent="0.35">
      <c r="B572" s="326"/>
      <c r="C572" s="484"/>
      <c r="D572" s="294" t="s">
        <v>1049</v>
      </c>
      <c r="E572" s="255"/>
      <c r="F572" s="255"/>
      <c r="G572" s="255"/>
      <c r="H572" s="255"/>
      <c r="I572" s="255"/>
      <c r="J572" s="255"/>
      <c r="K572" s="255"/>
      <c r="L572" s="255"/>
      <c r="M572" s="58">
        <v>1.2999999999999999E-2</v>
      </c>
      <c r="N572" s="329"/>
      <c r="O572" s="329"/>
      <c r="P572" s="344"/>
      <c r="Q572" s="345"/>
      <c r="R572" s="345"/>
      <c r="S572" s="345"/>
      <c r="T572" s="345"/>
      <c r="U572" s="345"/>
      <c r="V572" s="345"/>
      <c r="W572" s="345"/>
      <c r="X572" s="345"/>
      <c r="Y572" s="345"/>
      <c r="Z572" s="345"/>
      <c r="AA572" s="345"/>
      <c r="AB572" s="346"/>
    </row>
    <row r="573" spans="2:28" s="18" customFormat="1" ht="15" customHeight="1" x14ac:dyDescent="0.35">
      <c r="B573" s="326"/>
      <c r="C573" s="484"/>
      <c r="D573" s="294" t="s">
        <v>1050</v>
      </c>
      <c r="E573" s="255"/>
      <c r="F573" s="255"/>
      <c r="G573" s="255"/>
      <c r="H573" s="255"/>
      <c r="I573" s="255"/>
      <c r="J573" s="255"/>
      <c r="K573" s="255"/>
      <c r="L573" s="255"/>
      <c r="M573" s="58">
        <v>1.4E-2</v>
      </c>
      <c r="N573" s="329"/>
      <c r="O573" s="329"/>
      <c r="P573" s="344"/>
      <c r="Q573" s="345"/>
      <c r="R573" s="345"/>
      <c r="S573" s="345"/>
      <c r="T573" s="345"/>
      <c r="U573" s="345"/>
      <c r="V573" s="345"/>
      <c r="W573" s="345"/>
      <c r="X573" s="345"/>
      <c r="Y573" s="345"/>
      <c r="Z573" s="345"/>
      <c r="AA573" s="345"/>
      <c r="AB573" s="346"/>
    </row>
    <row r="574" spans="2:28" s="18" customFormat="1" ht="15" customHeight="1" x14ac:dyDescent="0.35">
      <c r="B574" s="326"/>
      <c r="C574" s="484"/>
      <c r="D574" s="255" t="s">
        <v>1054</v>
      </c>
      <c r="E574" s="255"/>
      <c r="F574" s="255"/>
      <c r="G574" s="255"/>
      <c r="H574" s="255"/>
      <c r="I574" s="255"/>
      <c r="J574" s="255"/>
      <c r="K574" s="255"/>
      <c r="L574" s="255"/>
      <c r="M574" s="58">
        <v>0.02</v>
      </c>
      <c r="N574" s="329"/>
      <c r="O574" s="329"/>
      <c r="P574" s="344"/>
      <c r="Q574" s="345"/>
      <c r="R574" s="345"/>
      <c r="S574" s="345"/>
      <c r="T574" s="345"/>
      <c r="U574" s="345"/>
      <c r="V574" s="345"/>
      <c r="W574" s="345"/>
      <c r="X574" s="345"/>
      <c r="Y574" s="345"/>
      <c r="Z574" s="345"/>
      <c r="AA574" s="345"/>
      <c r="AB574" s="346"/>
    </row>
    <row r="575" spans="2:28" s="18" customFormat="1" ht="15" customHeight="1" x14ac:dyDescent="0.35">
      <c r="B575" s="326"/>
      <c r="C575" s="484"/>
      <c r="D575" s="294" t="s">
        <v>908</v>
      </c>
      <c r="E575" s="255"/>
      <c r="F575" s="255"/>
      <c r="G575" s="255"/>
      <c r="H575" s="255"/>
      <c r="I575" s="255"/>
      <c r="J575" s="255"/>
      <c r="K575" s="255"/>
      <c r="L575" s="255"/>
      <c r="M575" s="58">
        <v>0</v>
      </c>
      <c r="N575" s="329"/>
      <c r="O575" s="329"/>
      <c r="P575" s="344"/>
      <c r="Q575" s="345"/>
      <c r="R575" s="345"/>
      <c r="S575" s="345"/>
      <c r="T575" s="345"/>
      <c r="U575" s="345"/>
      <c r="V575" s="345"/>
      <c r="W575" s="345"/>
      <c r="X575" s="345"/>
      <c r="Y575" s="345"/>
      <c r="Z575" s="345"/>
      <c r="AA575" s="345"/>
      <c r="AB575" s="346"/>
    </row>
    <row r="576" spans="2:28" s="18" customFormat="1" ht="15" customHeight="1" x14ac:dyDescent="0.35">
      <c r="B576" s="326"/>
      <c r="C576" s="484"/>
      <c r="D576" s="294" t="s">
        <v>1051</v>
      </c>
      <c r="E576" s="255"/>
      <c r="F576" s="255"/>
      <c r="G576" s="255"/>
      <c r="H576" s="255"/>
      <c r="I576" s="255"/>
      <c r="J576" s="255"/>
      <c r="K576" s="255"/>
      <c r="L576" s="255"/>
      <c r="M576" s="58">
        <v>0</v>
      </c>
      <c r="N576" s="329"/>
      <c r="O576" s="329"/>
      <c r="P576" s="344"/>
      <c r="Q576" s="345"/>
      <c r="R576" s="345"/>
      <c r="S576" s="345"/>
      <c r="T576" s="345"/>
      <c r="U576" s="345"/>
      <c r="V576" s="345"/>
      <c r="W576" s="345"/>
      <c r="X576" s="345"/>
      <c r="Y576" s="345"/>
      <c r="Z576" s="345"/>
      <c r="AA576" s="345"/>
      <c r="AB576" s="346"/>
    </row>
    <row r="577" spans="2:28" s="18" customFormat="1" ht="15" customHeight="1" x14ac:dyDescent="0.35">
      <c r="B577" s="326"/>
      <c r="C577" s="484"/>
      <c r="D577" s="294" t="s">
        <v>1052</v>
      </c>
      <c r="E577" s="255"/>
      <c r="F577" s="255"/>
      <c r="G577" s="255"/>
      <c r="H577" s="255"/>
      <c r="I577" s="255"/>
      <c r="J577" s="255"/>
      <c r="K577" s="255"/>
      <c r="L577" s="255"/>
      <c r="M577" s="58">
        <v>1.4999999999999999E-2</v>
      </c>
      <c r="N577" s="329"/>
      <c r="O577" s="329"/>
      <c r="P577" s="344"/>
      <c r="Q577" s="345"/>
      <c r="R577" s="345"/>
      <c r="S577" s="345"/>
      <c r="T577" s="345"/>
      <c r="U577" s="345"/>
      <c r="V577" s="345"/>
      <c r="W577" s="345"/>
      <c r="X577" s="345"/>
      <c r="Y577" s="345"/>
      <c r="Z577" s="345"/>
      <c r="AA577" s="345"/>
      <c r="AB577" s="346"/>
    </row>
    <row r="578" spans="2:28" s="18" customFormat="1" ht="15" customHeight="1" x14ac:dyDescent="0.35">
      <c r="B578" s="326"/>
      <c r="C578" s="484"/>
      <c r="D578" s="255" t="s">
        <v>707</v>
      </c>
      <c r="E578" s="255"/>
      <c r="F578" s="255"/>
      <c r="G578" s="255"/>
      <c r="H578" s="255"/>
      <c r="I578" s="255"/>
      <c r="J578" s="255"/>
      <c r="K578" s="255"/>
      <c r="L578" s="255"/>
      <c r="M578" s="59">
        <v>0</v>
      </c>
      <c r="N578" s="329"/>
      <c r="O578" s="329"/>
      <c r="P578" s="344"/>
      <c r="Q578" s="345"/>
      <c r="R578" s="345"/>
      <c r="S578" s="345"/>
      <c r="T578" s="345"/>
      <c r="U578" s="345"/>
      <c r="V578" s="345"/>
      <c r="W578" s="345"/>
      <c r="X578" s="345"/>
      <c r="Y578" s="345"/>
      <c r="Z578" s="345"/>
      <c r="AA578" s="345"/>
      <c r="AB578" s="346"/>
    </row>
    <row r="579" spans="2:28" s="18" customFormat="1" ht="15" customHeight="1" x14ac:dyDescent="0.35">
      <c r="B579" s="326"/>
      <c r="C579" s="484"/>
      <c r="D579" s="255" t="s">
        <v>1055</v>
      </c>
      <c r="E579" s="255"/>
      <c r="F579" s="255"/>
      <c r="G579" s="255"/>
      <c r="H579" s="255"/>
      <c r="I579" s="255"/>
      <c r="J579" s="255"/>
      <c r="K579" s="255"/>
      <c r="L579" s="255"/>
      <c r="M579" s="59">
        <v>0.01</v>
      </c>
      <c r="N579" s="329"/>
      <c r="O579" s="329"/>
      <c r="P579" s="344"/>
      <c r="Q579" s="345"/>
      <c r="R579" s="345"/>
      <c r="S579" s="345"/>
      <c r="T579" s="345"/>
      <c r="U579" s="345"/>
      <c r="V579" s="345"/>
      <c r="W579" s="345"/>
      <c r="X579" s="345"/>
      <c r="Y579" s="345"/>
      <c r="Z579" s="345"/>
      <c r="AA579" s="345"/>
      <c r="AB579" s="346"/>
    </row>
    <row r="580" spans="2:28" s="18" customFormat="1" ht="15" customHeight="1" x14ac:dyDescent="0.35">
      <c r="B580" s="326"/>
      <c r="C580" s="484"/>
      <c r="D580" s="255" t="s">
        <v>1827</v>
      </c>
      <c r="E580" s="255"/>
      <c r="F580" s="255"/>
      <c r="G580" s="255"/>
      <c r="H580" s="255"/>
      <c r="I580" s="255"/>
      <c r="J580" s="255"/>
      <c r="K580" s="255"/>
      <c r="L580" s="255"/>
      <c r="M580" s="58">
        <v>0</v>
      </c>
      <c r="N580" s="329"/>
      <c r="O580" s="329"/>
      <c r="P580" s="344"/>
      <c r="Q580" s="345"/>
      <c r="R580" s="345"/>
      <c r="S580" s="345"/>
      <c r="T580" s="345"/>
      <c r="U580" s="345"/>
      <c r="V580" s="345"/>
      <c r="W580" s="345"/>
      <c r="X580" s="345"/>
      <c r="Y580" s="345"/>
      <c r="Z580" s="345"/>
      <c r="AA580" s="345"/>
      <c r="AB580" s="346"/>
    </row>
    <row r="581" spans="2:28" s="18" customFormat="1" ht="15" customHeight="1" x14ac:dyDescent="0.35">
      <c r="B581" s="326"/>
      <c r="C581" s="484"/>
      <c r="D581" s="294" t="s">
        <v>1829</v>
      </c>
      <c r="E581" s="255"/>
      <c r="F581" s="255"/>
      <c r="G581" s="255"/>
      <c r="H581" s="255"/>
      <c r="I581" s="255"/>
      <c r="J581" s="255"/>
      <c r="K581" s="255"/>
      <c r="L581" s="255"/>
      <c r="M581" s="58">
        <v>0</v>
      </c>
      <c r="N581" s="329"/>
      <c r="O581" s="329"/>
      <c r="P581" s="344"/>
      <c r="Q581" s="345"/>
      <c r="R581" s="345"/>
      <c r="S581" s="345"/>
      <c r="T581" s="345"/>
      <c r="U581" s="345"/>
      <c r="V581" s="345"/>
      <c r="W581" s="345"/>
      <c r="X581" s="345"/>
      <c r="Y581" s="345"/>
      <c r="Z581" s="345"/>
      <c r="AA581" s="345"/>
      <c r="AB581" s="346"/>
    </row>
    <row r="582" spans="2:28" s="18" customFormat="1" ht="15" customHeight="1" x14ac:dyDescent="0.35">
      <c r="B582" s="327"/>
      <c r="C582" s="485"/>
      <c r="D582" s="294" t="s">
        <v>1830</v>
      </c>
      <c r="E582" s="255"/>
      <c r="F582" s="255"/>
      <c r="G582" s="255"/>
      <c r="H582" s="255"/>
      <c r="I582" s="255"/>
      <c r="J582" s="255"/>
      <c r="K582" s="255"/>
      <c r="L582" s="255"/>
      <c r="M582" s="58">
        <v>0</v>
      </c>
      <c r="N582" s="330"/>
      <c r="O582" s="330"/>
      <c r="P582" s="347"/>
      <c r="Q582" s="348"/>
      <c r="R582" s="348"/>
      <c r="S582" s="348"/>
      <c r="T582" s="348"/>
      <c r="U582" s="348"/>
      <c r="V582" s="348"/>
      <c r="W582" s="348"/>
      <c r="X582" s="348"/>
      <c r="Y582" s="348"/>
      <c r="Z582" s="348"/>
      <c r="AA582" s="348"/>
      <c r="AB582" s="349"/>
    </row>
    <row r="583" spans="2:28" s="18" customFormat="1" ht="15" customHeight="1" x14ac:dyDescent="0.35">
      <c r="B583" s="265" t="s">
        <v>766</v>
      </c>
      <c r="C583" s="255"/>
      <c r="D583" s="255"/>
      <c r="E583" s="255"/>
      <c r="F583" s="255"/>
      <c r="G583" s="255"/>
      <c r="H583" s="255"/>
      <c r="I583" s="255"/>
      <c r="J583" s="255"/>
      <c r="K583" s="255"/>
      <c r="L583" s="255"/>
      <c r="M583" s="294"/>
      <c r="N583" s="252" t="s">
        <v>514</v>
      </c>
      <c r="O583" s="282" t="s">
        <v>971</v>
      </c>
      <c r="P583" s="307" t="s">
        <v>812</v>
      </c>
      <c r="Q583" s="308"/>
      <c r="R583" s="308"/>
      <c r="S583" s="308"/>
      <c r="T583" s="308"/>
      <c r="U583" s="308"/>
      <c r="V583" s="308"/>
      <c r="W583" s="308"/>
      <c r="X583" s="308"/>
      <c r="Y583" s="308"/>
      <c r="Z583" s="308"/>
      <c r="AA583" s="308"/>
      <c r="AB583" s="309"/>
    </row>
    <row r="584" spans="2:28" s="18" customFormat="1" ht="15" customHeight="1" x14ac:dyDescent="0.35">
      <c r="B584" s="265" t="s">
        <v>592</v>
      </c>
      <c r="C584" s="255"/>
      <c r="D584" s="255"/>
      <c r="E584" s="255"/>
      <c r="F584" s="255"/>
      <c r="G584" s="255"/>
      <c r="H584" s="255"/>
      <c r="I584" s="255"/>
      <c r="J584" s="255"/>
      <c r="K584" s="255"/>
      <c r="L584" s="255"/>
      <c r="M584" s="32">
        <v>197</v>
      </c>
      <c r="N584" s="252" t="s">
        <v>273</v>
      </c>
      <c r="O584" s="282" t="s">
        <v>363</v>
      </c>
      <c r="P584" s="307" t="s">
        <v>594</v>
      </c>
      <c r="Q584" s="308"/>
      <c r="R584" s="308"/>
      <c r="S584" s="308"/>
      <c r="T584" s="308"/>
      <c r="U584" s="308"/>
      <c r="V584" s="308"/>
      <c r="W584" s="308"/>
      <c r="X584" s="308"/>
      <c r="Y584" s="308"/>
      <c r="Z584" s="308"/>
      <c r="AA584" s="308"/>
      <c r="AB584" s="309"/>
    </row>
    <row r="586" spans="2:28" ht="45" customHeight="1" x14ac:dyDescent="0.35"/>
    <row r="587" spans="2:28" ht="15" customHeight="1" x14ac:dyDescent="0.35"/>
    <row r="588" spans="2:28" ht="15" customHeight="1" x14ac:dyDescent="0.35"/>
  </sheetData>
  <mergeCells count="183">
    <mergeCell ref="D285:D288"/>
    <mergeCell ref="C193:C215"/>
    <mergeCell ref="C168:C192"/>
    <mergeCell ref="C221:C245"/>
    <mergeCell ref="D228:D231"/>
    <mergeCell ref="D232:D235"/>
    <mergeCell ref="N438:N439"/>
    <mergeCell ref="D265:D266"/>
    <mergeCell ref="D267:D268"/>
    <mergeCell ref="D342:D346"/>
    <mergeCell ref="D347:D351"/>
    <mergeCell ref="G74:G75"/>
    <mergeCell ref="H68:H75"/>
    <mergeCell ref="E68:E71"/>
    <mergeCell ref="E72:E75"/>
    <mergeCell ref="G68:G69"/>
    <mergeCell ref="D132:D136"/>
    <mergeCell ref="D162:D166"/>
    <mergeCell ref="E106:I106"/>
    <mergeCell ref="C93:H93"/>
    <mergeCell ref="C94:H94"/>
    <mergeCell ref="C102:H102"/>
    <mergeCell ref="C101:H101"/>
    <mergeCell ref="D138:D148"/>
    <mergeCell ref="D149:D152"/>
    <mergeCell ref="D153:D155"/>
    <mergeCell ref="D157:D158"/>
    <mergeCell ref="D159:D160"/>
    <mergeCell ref="D119:D122"/>
    <mergeCell ref="D123:D126"/>
    <mergeCell ref="D127:D131"/>
    <mergeCell ref="E107:I107"/>
    <mergeCell ref="C100:H100"/>
    <mergeCell ref="C99:H99"/>
    <mergeCell ref="C98:H98"/>
    <mergeCell ref="A94:A103"/>
    <mergeCell ref="C88:H88"/>
    <mergeCell ref="A89:A93"/>
    <mergeCell ref="C89:H89"/>
    <mergeCell ref="C90:H90"/>
    <mergeCell ref="C91:H91"/>
    <mergeCell ref="C92:H92"/>
    <mergeCell ref="D188:D192"/>
    <mergeCell ref="D193:D203"/>
    <mergeCell ref="C103:H103"/>
    <mergeCell ref="D112:D118"/>
    <mergeCell ref="D168:D174"/>
    <mergeCell ref="D175:D178"/>
    <mergeCell ref="D179:D182"/>
    <mergeCell ref="D183:D187"/>
    <mergeCell ref="C97:H97"/>
    <mergeCell ref="E168:E379"/>
    <mergeCell ref="F168:F273"/>
    <mergeCell ref="F274:F379"/>
    <mergeCell ref="G168:G379"/>
    <mergeCell ref="H168:H220"/>
    <mergeCell ref="H221:H273"/>
    <mergeCell ref="D363:D366"/>
    <mergeCell ref="D367:D369"/>
    <mergeCell ref="E6:E34"/>
    <mergeCell ref="B6:B63"/>
    <mergeCell ref="E35:E63"/>
    <mergeCell ref="D6:D63"/>
    <mergeCell ref="B525:B553"/>
    <mergeCell ref="C525:C553"/>
    <mergeCell ref="B168:B379"/>
    <mergeCell ref="C375:C379"/>
    <mergeCell ref="D375:D379"/>
    <mergeCell ref="D269:D273"/>
    <mergeCell ref="B496:B524"/>
    <mergeCell ref="C96:H96"/>
    <mergeCell ref="C95:H95"/>
    <mergeCell ref="D68:D75"/>
    <mergeCell ref="F68:F75"/>
    <mergeCell ref="G72:G73"/>
    <mergeCell ref="C496:C524"/>
    <mergeCell ref="B67:B75"/>
    <mergeCell ref="C68:C75"/>
    <mergeCell ref="G70:G71"/>
    <mergeCell ref="D204:D207"/>
    <mergeCell ref="D208:D210"/>
    <mergeCell ref="H327:H379"/>
    <mergeCell ref="D212:D213"/>
    <mergeCell ref="N525:N553"/>
    <mergeCell ref="N554:N582"/>
    <mergeCell ref="B380:B408"/>
    <mergeCell ref="C380:C408"/>
    <mergeCell ref="N380:N408"/>
    <mergeCell ref="B409:B437"/>
    <mergeCell ref="C409:C437"/>
    <mergeCell ref="B446:B495"/>
    <mergeCell ref="B554:B582"/>
    <mergeCell ref="C554:C582"/>
    <mergeCell ref="N409:N437"/>
    <mergeCell ref="N496:N524"/>
    <mergeCell ref="C446:C495"/>
    <mergeCell ref="E446:E495"/>
    <mergeCell ref="F446:F474"/>
    <mergeCell ref="F475:F495"/>
    <mergeCell ref="N446:N495"/>
    <mergeCell ref="B110:AB110"/>
    <mergeCell ref="O168:O379"/>
    <mergeCell ref="P168:AB379"/>
    <mergeCell ref="O380:O408"/>
    <mergeCell ref="P380:AB408"/>
    <mergeCell ref="C274:C298"/>
    <mergeCell ref="D274:D280"/>
    <mergeCell ref="C327:C351"/>
    <mergeCell ref="D327:D333"/>
    <mergeCell ref="D214:D215"/>
    <mergeCell ref="D216:D220"/>
    <mergeCell ref="H274:H326"/>
    <mergeCell ref="D236:D240"/>
    <mergeCell ref="I168:I220"/>
    <mergeCell ref="I221:I273"/>
    <mergeCell ref="I274:I326"/>
    <mergeCell ref="D371:D372"/>
    <mergeCell ref="D373:D374"/>
    <mergeCell ref="D241:D245"/>
    <mergeCell ref="C246:C268"/>
    <mergeCell ref="D246:D256"/>
    <mergeCell ref="D257:D260"/>
    <mergeCell ref="D261:D263"/>
    <mergeCell ref="D320:D321"/>
    <mergeCell ref="O438:O439"/>
    <mergeCell ref="O409:O437"/>
    <mergeCell ref="P409:AB437"/>
    <mergeCell ref="P438:AB439"/>
    <mergeCell ref="B438:B439"/>
    <mergeCell ref="C438:C439"/>
    <mergeCell ref="P111:AB111"/>
    <mergeCell ref="C216:C220"/>
    <mergeCell ref="C322:C326"/>
    <mergeCell ref="D322:D326"/>
    <mergeCell ref="N168:N379"/>
    <mergeCell ref="C269:C273"/>
    <mergeCell ref="C352:C374"/>
    <mergeCell ref="I327:I379"/>
    <mergeCell ref="D352:D362"/>
    <mergeCell ref="D289:D293"/>
    <mergeCell ref="D294:D298"/>
    <mergeCell ref="C299:C321"/>
    <mergeCell ref="D299:D309"/>
    <mergeCell ref="D310:D313"/>
    <mergeCell ref="D314:D316"/>
    <mergeCell ref="D318:D319"/>
    <mergeCell ref="D221:D227"/>
    <mergeCell ref="D281:D284"/>
    <mergeCell ref="O496:O524"/>
    <mergeCell ref="P496:AB524"/>
    <mergeCell ref="O525:O553"/>
    <mergeCell ref="P525:AB553"/>
    <mergeCell ref="O554:O582"/>
    <mergeCell ref="P554:AB582"/>
    <mergeCell ref="P583:AB583"/>
    <mergeCell ref="P584:AB584"/>
    <mergeCell ref="P445:AB445"/>
    <mergeCell ref="O446:O495"/>
    <mergeCell ref="P446:AB495"/>
    <mergeCell ref="O441:O444"/>
    <mergeCell ref="P441:AB444"/>
    <mergeCell ref="F443:F444"/>
    <mergeCell ref="C81:C82"/>
    <mergeCell ref="C83:C84"/>
    <mergeCell ref="B81:B84"/>
    <mergeCell ref="D81:D84"/>
    <mergeCell ref="N112:N167"/>
    <mergeCell ref="O112:O167"/>
    <mergeCell ref="P112:AB167"/>
    <mergeCell ref="B440:B444"/>
    <mergeCell ref="C440:C444"/>
    <mergeCell ref="D441:D444"/>
    <mergeCell ref="E441:E444"/>
    <mergeCell ref="F441:F442"/>
    <mergeCell ref="G441:G444"/>
    <mergeCell ref="N441:N444"/>
    <mergeCell ref="C112:C137"/>
    <mergeCell ref="C138:C161"/>
    <mergeCell ref="C162:C167"/>
    <mergeCell ref="B112:B167"/>
    <mergeCell ref="E112:E167"/>
    <mergeCell ref="D334:D337"/>
    <mergeCell ref="D338:D341"/>
  </mergeCells>
  <conditionalFormatting sqref="C112:F112 F131 F156:F160 F136 F113:F126 J187 J211 C446:C454 C583:F584 M583:M584 D168:E168 J168:J182 M392:M408 J192:J207 J214:J220 M438:M439 M445 D445:F445 C380:C388 E389:F391 D392:F408 C409:C417 C496:C504 D508:F524 C525:C533 D566:F582 C554:C562 D421:F439 E409:F420 E505:F507 D537:F550 E525:F536 E563:F565 E446:F454 F138:F152 F162:F166 G440:L440">
    <cfRule type="cellIs" dxfId="1065" priority="158" operator="notEqual">
      <formula>""</formula>
    </cfRule>
  </conditionalFormatting>
  <conditionalFormatting sqref="D119 D123 C138:D138 D127 D149 D153 D159 D156:D157 C162:D162">
    <cfRule type="cellIs" dxfId="1064" priority="163" operator="notEqual">
      <formula>""</formula>
    </cfRule>
  </conditionalFormatting>
  <conditionalFormatting sqref="F127:F130">
    <cfRule type="cellIs" dxfId="1063" priority="162" operator="notEqual">
      <formula>""</formula>
    </cfRule>
  </conditionalFormatting>
  <conditionalFormatting sqref="D132">
    <cfRule type="cellIs" dxfId="1062" priority="161" operator="notEqual">
      <formula>""</formula>
    </cfRule>
  </conditionalFormatting>
  <conditionalFormatting sqref="F132:F135">
    <cfRule type="cellIs" dxfId="1061" priority="160" operator="notEqual">
      <formula>""</formula>
    </cfRule>
  </conditionalFormatting>
  <conditionalFormatting sqref="F153:F155">
    <cfRule type="cellIs" dxfId="1060" priority="159" operator="notEqual">
      <formula>""</formula>
    </cfRule>
  </conditionalFormatting>
  <conditionalFormatting sqref="J212:J213">
    <cfRule type="cellIs" dxfId="1059" priority="152" operator="notEqual">
      <formula>""</formula>
    </cfRule>
  </conditionalFormatting>
  <conditionalFormatting sqref="D175 D179 D193 D183 D204 D208 D214 D211:D212 D216">
    <cfRule type="cellIs" dxfId="1058" priority="157" operator="notEqual">
      <formula>""</formula>
    </cfRule>
  </conditionalFormatting>
  <conditionalFormatting sqref="J183:J186">
    <cfRule type="cellIs" dxfId="1057" priority="156" operator="notEqual">
      <formula>""</formula>
    </cfRule>
  </conditionalFormatting>
  <conditionalFormatting sqref="D188">
    <cfRule type="cellIs" dxfId="1056" priority="155" operator="notEqual">
      <formula>""</formula>
    </cfRule>
  </conditionalFormatting>
  <conditionalFormatting sqref="J188:J191">
    <cfRule type="cellIs" dxfId="1055" priority="154" operator="notEqual">
      <formula>""</formula>
    </cfRule>
  </conditionalFormatting>
  <conditionalFormatting sqref="J208:J210">
    <cfRule type="cellIs" dxfId="1054" priority="153" operator="notEqual">
      <formula>""</formula>
    </cfRule>
  </conditionalFormatting>
  <conditionalFormatting sqref="C168 C193 C216">
    <cfRule type="cellIs" dxfId="1053" priority="151" operator="notEqual">
      <formula>""</formula>
    </cfRule>
  </conditionalFormatting>
  <conditionalFormatting sqref="F475">
    <cfRule type="cellIs" dxfId="1052" priority="150" operator="notEqual">
      <formula>""</formula>
    </cfRule>
  </conditionalFormatting>
  <conditionalFormatting sqref="D458:D474">
    <cfRule type="cellIs" dxfId="1051" priority="149" operator="notEqual">
      <formula>""</formula>
    </cfRule>
  </conditionalFormatting>
  <conditionalFormatting sqref="D479:D495">
    <cfRule type="cellIs" dxfId="1050" priority="148" operator="notEqual">
      <formula>""</formula>
    </cfRule>
  </conditionalFormatting>
  <conditionalFormatting sqref="D551:F553 E554:F562">
    <cfRule type="cellIs" dxfId="1049" priority="147" operator="notEqual">
      <formula>""</formula>
    </cfRule>
  </conditionalFormatting>
  <conditionalFormatting sqref="C438">
    <cfRule type="cellIs" dxfId="1048" priority="146" operator="notEqual">
      <formula>""</formula>
    </cfRule>
  </conditionalFormatting>
  <conditionalFormatting sqref="J240 J264 D221 J221:J235 J245:J260 J267:J273">
    <cfRule type="cellIs" dxfId="1047" priority="145" operator="notEqual">
      <formula>""</formula>
    </cfRule>
  </conditionalFormatting>
  <conditionalFormatting sqref="J265:J266">
    <cfRule type="cellIs" dxfId="1046" priority="139" operator="notEqual">
      <formula>""</formula>
    </cfRule>
  </conditionalFormatting>
  <conditionalFormatting sqref="D228 D232 D246 D236 D257 D261 D267 D264:D265 D269">
    <cfRule type="cellIs" dxfId="1045" priority="144" operator="notEqual">
      <formula>""</formula>
    </cfRule>
  </conditionalFormatting>
  <conditionalFormatting sqref="J236:J239">
    <cfRule type="cellIs" dxfId="1044" priority="143" operator="notEqual">
      <formula>""</formula>
    </cfRule>
  </conditionalFormatting>
  <conditionalFormatting sqref="D241">
    <cfRule type="cellIs" dxfId="1043" priority="142" operator="notEqual">
      <formula>""</formula>
    </cfRule>
  </conditionalFormatting>
  <conditionalFormatting sqref="J241:J244">
    <cfRule type="cellIs" dxfId="1042" priority="141" operator="notEqual">
      <formula>""</formula>
    </cfRule>
  </conditionalFormatting>
  <conditionalFormatting sqref="J261:J263">
    <cfRule type="cellIs" dxfId="1041" priority="140" operator="notEqual">
      <formula>""</formula>
    </cfRule>
  </conditionalFormatting>
  <conditionalFormatting sqref="C221 C246 C269">
    <cfRule type="cellIs" dxfId="1040" priority="138" operator="notEqual">
      <formula>""</formula>
    </cfRule>
  </conditionalFormatting>
  <conditionalFormatting sqref="J293 J317 D274 J274:J288 J298:J313 J320:J326">
    <cfRule type="cellIs" dxfId="1039" priority="137" operator="notEqual">
      <formula>""</formula>
    </cfRule>
  </conditionalFormatting>
  <conditionalFormatting sqref="J318:J319">
    <cfRule type="cellIs" dxfId="1038" priority="131" operator="notEqual">
      <formula>""</formula>
    </cfRule>
  </conditionalFormatting>
  <conditionalFormatting sqref="D281 D285 D299 D289 D310 D314 D320 D317:D318 D322">
    <cfRule type="cellIs" dxfId="1037" priority="136" operator="notEqual">
      <formula>""</formula>
    </cfRule>
  </conditionalFormatting>
  <conditionalFormatting sqref="J289:J292">
    <cfRule type="cellIs" dxfId="1036" priority="135" operator="notEqual">
      <formula>""</formula>
    </cfRule>
  </conditionalFormatting>
  <conditionalFormatting sqref="D294">
    <cfRule type="cellIs" dxfId="1035" priority="134" operator="notEqual">
      <formula>""</formula>
    </cfRule>
  </conditionalFormatting>
  <conditionalFormatting sqref="J294:J297">
    <cfRule type="cellIs" dxfId="1034" priority="133" operator="notEqual">
      <formula>""</formula>
    </cfRule>
  </conditionalFormatting>
  <conditionalFormatting sqref="J314:J316">
    <cfRule type="cellIs" dxfId="1033" priority="132" operator="notEqual">
      <formula>""</formula>
    </cfRule>
  </conditionalFormatting>
  <conditionalFormatting sqref="C274 C299 C322">
    <cfRule type="cellIs" dxfId="1032" priority="130" operator="notEqual">
      <formula>""</formula>
    </cfRule>
  </conditionalFormatting>
  <conditionalFormatting sqref="J346 J370 D327 J327:J341 J351:J366 J373:J388">
    <cfRule type="cellIs" dxfId="1031" priority="129" operator="notEqual">
      <formula>""</formula>
    </cfRule>
  </conditionalFormatting>
  <conditionalFormatting sqref="J371:J372">
    <cfRule type="cellIs" dxfId="1030" priority="123" operator="notEqual">
      <formula>""</formula>
    </cfRule>
  </conditionalFormatting>
  <conditionalFormatting sqref="D334 D338 D352 D342 D363 D367 D373 D370:D371 D375">
    <cfRule type="cellIs" dxfId="1029" priority="128" operator="notEqual">
      <formula>""</formula>
    </cfRule>
  </conditionalFormatting>
  <conditionalFormatting sqref="J342:J345">
    <cfRule type="cellIs" dxfId="1028" priority="127" operator="notEqual">
      <formula>""</formula>
    </cfRule>
  </conditionalFormatting>
  <conditionalFormatting sqref="D347">
    <cfRule type="cellIs" dxfId="1027" priority="126" operator="notEqual">
      <formula>""</formula>
    </cfRule>
  </conditionalFormatting>
  <conditionalFormatting sqref="J347:J350">
    <cfRule type="cellIs" dxfId="1026" priority="125" operator="notEqual">
      <formula>""</formula>
    </cfRule>
  </conditionalFormatting>
  <conditionalFormatting sqref="J367:J369">
    <cfRule type="cellIs" dxfId="1025" priority="124" operator="notEqual">
      <formula>""</formula>
    </cfRule>
  </conditionalFormatting>
  <conditionalFormatting sqref="C327 C352 C375">
    <cfRule type="cellIs" dxfId="1024" priority="122" operator="notEqual">
      <formula>""</formula>
    </cfRule>
  </conditionalFormatting>
  <conditionalFormatting sqref="M168:M379">
    <cfRule type="cellIs" dxfId="1023" priority="121" operator="notEqual">
      <formula>""</formula>
    </cfRule>
  </conditionalFormatting>
  <conditionalFormatting sqref="G389:J417">
    <cfRule type="cellIs" dxfId="1022" priority="120" operator="notEqual">
      <formula>""</formula>
    </cfRule>
  </conditionalFormatting>
  <conditionalFormatting sqref="G418:J439 G445:J454 K445:L584">
    <cfRule type="cellIs" dxfId="1021" priority="119" operator="notEqual">
      <formula>""</formula>
    </cfRule>
  </conditionalFormatting>
  <conditionalFormatting sqref="G455:J504">
    <cfRule type="cellIs" dxfId="1020" priority="118" operator="notEqual">
      <formula>""</formula>
    </cfRule>
  </conditionalFormatting>
  <conditionalFormatting sqref="G505:J562">
    <cfRule type="cellIs" dxfId="1019" priority="117" operator="notEqual">
      <formula>""</formula>
    </cfRule>
  </conditionalFormatting>
  <conditionalFormatting sqref="G563:J584">
    <cfRule type="cellIs" dxfId="1018" priority="116" operator="notEqual">
      <formula>""</formula>
    </cfRule>
  </conditionalFormatting>
  <conditionalFormatting sqref="M551:M553">
    <cfRule type="cellIs" dxfId="1017" priority="93" operator="notEqual">
      <formula>""</formula>
    </cfRule>
  </conditionalFormatting>
  <conditionalFormatting sqref="M389:M391">
    <cfRule type="cellIs" dxfId="1016" priority="88" operator="notEqual">
      <formula>""</formula>
    </cfRule>
  </conditionalFormatting>
  <conditionalFormatting sqref="D391">
    <cfRule type="cellIs" dxfId="1015" priority="89" operator="notEqual">
      <formula>""</formula>
    </cfRule>
  </conditionalFormatting>
  <conditionalFormatting sqref="D389">
    <cfRule type="cellIs" dxfId="1014" priority="92" operator="notEqual">
      <formula>""</formula>
    </cfRule>
  </conditionalFormatting>
  <conditionalFormatting sqref="D390">
    <cfRule type="cellIs" dxfId="1013" priority="91" operator="notEqual">
      <formula>""</formula>
    </cfRule>
  </conditionalFormatting>
  <conditionalFormatting sqref="D419">
    <cfRule type="cellIs" dxfId="1012" priority="86" operator="notEqual">
      <formula>""</formula>
    </cfRule>
  </conditionalFormatting>
  <conditionalFormatting sqref="D420">
    <cfRule type="cellIs" dxfId="1011" priority="84" operator="notEqual">
      <formula>""</formula>
    </cfRule>
  </conditionalFormatting>
  <conditionalFormatting sqref="D418">
    <cfRule type="cellIs" dxfId="1010" priority="87" operator="notEqual">
      <formula>""</formula>
    </cfRule>
  </conditionalFormatting>
  <conditionalFormatting sqref="D455">
    <cfRule type="cellIs" dxfId="1009" priority="83" operator="notEqual">
      <formula>""</formula>
    </cfRule>
  </conditionalFormatting>
  <conditionalFormatting sqref="D456">
    <cfRule type="cellIs" dxfId="1008" priority="82" operator="notEqual">
      <formula>""</formula>
    </cfRule>
  </conditionalFormatting>
  <conditionalFormatting sqref="D457">
    <cfRule type="cellIs" dxfId="1007" priority="80" operator="notEqual">
      <formula>""</formula>
    </cfRule>
  </conditionalFormatting>
  <conditionalFormatting sqref="D476">
    <cfRule type="cellIs" dxfId="1006" priority="79" operator="notEqual">
      <formula>""</formula>
    </cfRule>
  </conditionalFormatting>
  <conditionalFormatting sqref="D478">
    <cfRule type="cellIs" dxfId="1005" priority="76" operator="notEqual">
      <formula>""</formula>
    </cfRule>
  </conditionalFormatting>
  <conditionalFormatting sqref="D477">
    <cfRule type="cellIs" dxfId="1004" priority="78" operator="notEqual">
      <formula>""</formula>
    </cfRule>
  </conditionalFormatting>
  <conditionalFormatting sqref="D475">
    <cfRule type="cellIs" dxfId="1003" priority="77" operator="notEqual">
      <formula>""</formula>
    </cfRule>
  </conditionalFormatting>
  <conditionalFormatting sqref="D507">
    <cfRule type="cellIs" dxfId="1002" priority="72" operator="notEqual">
      <formula>""</formula>
    </cfRule>
  </conditionalFormatting>
  <conditionalFormatting sqref="D505">
    <cfRule type="cellIs" dxfId="1001" priority="75" operator="notEqual">
      <formula>""</formula>
    </cfRule>
  </conditionalFormatting>
  <conditionalFormatting sqref="D506">
    <cfRule type="cellIs" dxfId="1000" priority="74" operator="notEqual">
      <formula>""</formula>
    </cfRule>
  </conditionalFormatting>
  <conditionalFormatting sqref="D534">
    <cfRule type="cellIs" dxfId="999" priority="71" operator="notEqual">
      <formula>""</formula>
    </cfRule>
  </conditionalFormatting>
  <conditionalFormatting sqref="D536">
    <cfRule type="cellIs" dxfId="998" priority="68" operator="notEqual">
      <formula>""</formula>
    </cfRule>
  </conditionalFormatting>
  <conditionalFormatting sqref="D535">
    <cfRule type="cellIs" dxfId="997" priority="70" operator="notEqual">
      <formula>""</formula>
    </cfRule>
  </conditionalFormatting>
  <conditionalFormatting sqref="D563">
    <cfRule type="cellIs" dxfId="996" priority="67" operator="notEqual">
      <formula>""</formula>
    </cfRule>
  </conditionalFormatting>
  <conditionalFormatting sqref="D565">
    <cfRule type="cellIs" dxfId="995" priority="64" operator="notEqual">
      <formula>""</formula>
    </cfRule>
  </conditionalFormatting>
  <conditionalFormatting sqref="D564">
    <cfRule type="cellIs" dxfId="994" priority="66" operator="notEqual">
      <formula>""</formula>
    </cfRule>
  </conditionalFormatting>
  <conditionalFormatting sqref="C32:C34">
    <cfRule type="cellIs" dxfId="993" priority="63" operator="notEqual">
      <formula>""</formula>
    </cfRule>
  </conditionalFormatting>
  <conditionalFormatting sqref="C61:C63">
    <cfRule type="cellIs" dxfId="992" priority="62" operator="notEqual">
      <formula>""</formula>
    </cfRule>
  </conditionalFormatting>
  <conditionalFormatting sqref="C6:C14">
    <cfRule type="cellIs" dxfId="991" priority="60" operator="notEqual">
      <formula>""</formula>
    </cfRule>
  </conditionalFormatting>
  <conditionalFormatting sqref="F32:F34">
    <cfRule type="cellIs" dxfId="990" priority="59" operator="notEqual">
      <formula>""</formula>
    </cfRule>
  </conditionalFormatting>
  <conditionalFormatting sqref="F61:F63">
    <cfRule type="cellIs" dxfId="989" priority="58" operator="notEqual">
      <formula>""</formula>
    </cfRule>
  </conditionalFormatting>
  <conditionalFormatting sqref="E81">
    <cfRule type="cellIs" dxfId="988" priority="57" operator="notEqual">
      <formula>""</formula>
    </cfRule>
  </conditionalFormatting>
  <conditionalFormatting sqref="M418:M437">
    <cfRule type="cellIs" dxfId="987" priority="39" operator="notEqual">
      <formula>""</formula>
    </cfRule>
  </conditionalFormatting>
  <conditionalFormatting sqref="M409:M417">
    <cfRule type="cellIs" dxfId="986" priority="38" operator="notEqual">
      <formula>""</formula>
    </cfRule>
  </conditionalFormatting>
  <conditionalFormatting sqref="M446:M455">
    <cfRule type="cellIs" dxfId="985" priority="37" operator="notEqual">
      <formula>""</formula>
    </cfRule>
  </conditionalFormatting>
  <conditionalFormatting sqref="M476:M495">
    <cfRule type="cellIs" dxfId="984" priority="35" operator="notEqual">
      <formula>""</formula>
    </cfRule>
  </conditionalFormatting>
  <conditionalFormatting sqref="M456:M475">
    <cfRule type="cellIs" dxfId="983" priority="36" operator="notEqual">
      <formula>""</formula>
    </cfRule>
  </conditionalFormatting>
  <conditionalFormatting sqref="M505:M524">
    <cfRule type="cellIs" dxfId="982" priority="34" operator="notEqual">
      <formula>""</formula>
    </cfRule>
  </conditionalFormatting>
  <conditionalFormatting sqref="M496:M504">
    <cfRule type="cellIs" dxfId="981" priority="33" operator="notEqual">
      <formula>""</formula>
    </cfRule>
  </conditionalFormatting>
  <conditionalFormatting sqref="M534:M550">
    <cfRule type="cellIs" dxfId="980" priority="32" operator="notEqual">
      <formula>""</formula>
    </cfRule>
  </conditionalFormatting>
  <conditionalFormatting sqref="M563:M582">
    <cfRule type="cellIs" dxfId="979" priority="31" operator="notEqual">
      <formula>""</formula>
    </cfRule>
  </conditionalFormatting>
  <conditionalFormatting sqref="M554:M562">
    <cfRule type="cellIs" dxfId="978" priority="30" operator="notEqual">
      <formula>""</formula>
    </cfRule>
  </conditionalFormatting>
  <conditionalFormatting sqref="F137:J137">
    <cfRule type="cellIs" dxfId="977" priority="29" operator="notEqual">
      <formula>""</formula>
    </cfRule>
  </conditionalFormatting>
  <conditionalFormatting sqref="D137">
    <cfRule type="cellIs" dxfId="976" priority="27" operator="notEqual">
      <formula>""</formula>
    </cfRule>
  </conditionalFormatting>
  <conditionalFormatting sqref="M138:M160">
    <cfRule type="cellIs" dxfId="975" priority="22" operator="notEqual">
      <formula>""</formula>
    </cfRule>
  </conditionalFormatting>
  <conditionalFormatting sqref="M112:M137">
    <cfRule type="cellIs" dxfId="974" priority="26" operator="notEqual">
      <formula>""</formula>
    </cfRule>
  </conditionalFormatting>
  <conditionalFormatting sqref="F161:J161">
    <cfRule type="cellIs" dxfId="973" priority="25" operator="notEqual">
      <formula>""</formula>
    </cfRule>
  </conditionalFormatting>
  <conditionalFormatting sqref="M162:M166">
    <cfRule type="cellIs" dxfId="972" priority="17" operator="notEqual">
      <formula>""</formula>
    </cfRule>
  </conditionalFormatting>
  <conditionalFormatting sqref="D161">
    <cfRule type="cellIs" dxfId="971" priority="23" operator="notEqual">
      <formula>""</formula>
    </cfRule>
  </conditionalFormatting>
  <conditionalFormatting sqref="M161">
    <cfRule type="cellIs" dxfId="970" priority="21" operator="notEqual">
      <formula>""</formula>
    </cfRule>
  </conditionalFormatting>
  <conditionalFormatting sqref="D167">
    <cfRule type="cellIs" dxfId="969" priority="18" operator="notEqual">
      <formula>""</formula>
    </cfRule>
  </conditionalFormatting>
  <conditionalFormatting sqref="M441:M444">
    <cfRule type="cellIs" dxfId="968" priority="12" operator="notEqual">
      <formula>""</formula>
    </cfRule>
  </conditionalFormatting>
  <conditionalFormatting sqref="M167">
    <cfRule type="cellIs" dxfId="967" priority="16" operator="notEqual">
      <formula>""</formula>
    </cfRule>
  </conditionalFormatting>
  <conditionalFormatting sqref="F167:J167">
    <cfRule type="cellIs" dxfId="966" priority="20" operator="notEqual">
      <formula>""</formula>
    </cfRule>
  </conditionalFormatting>
  <conditionalFormatting sqref="K441:L444">
    <cfRule type="cellIs" dxfId="965" priority="11" operator="notEqual">
      <formula>""</formula>
    </cfRule>
  </conditionalFormatting>
  <conditionalFormatting sqref="D441:E441">
    <cfRule type="cellIs" dxfId="964" priority="15" operator="notEqual">
      <formula>""</formula>
    </cfRule>
  </conditionalFormatting>
  <conditionalFormatting sqref="D440 M440 F440">
    <cfRule type="cellIs" dxfId="963" priority="14" operator="notEqual">
      <formula>""</formula>
    </cfRule>
  </conditionalFormatting>
  <conditionalFormatting sqref="E83">
    <cfRule type="cellIs" dxfId="962" priority="10" operator="notEqual">
      <formula>""</formula>
    </cfRule>
  </conditionalFormatting>
  <conditionalFormatting sqref="M380:M388">
    <cfRule type="cellIs" dxfId="961" priority="8" operator="notEqual">
      <formula>""</formula>
    </cfRule>
  </conditionalFormatting>
  <conditionalFormatting sqref="M525:M533">
    <cfRule type="cellIs" dxfId="960" priority="6" operator="notEqual">
      <formula>""</formula>
    </cfRule>
  </conditionalFormatting>
  <conditionalFormatting sqref="D409:D417">
    <cfRule type="cellIs" dxfId="959" priority="5" operator="notEqual">
      <formula>""</formula>
    </cfRule>
  </conditionalFormatting>
  <conditionalFormatting sqref="D380:D388">
    <cfRule type="cellIs" dxfId="958" priority="9" operator="notEqual">
      <formula>""</formula>
    </cfRule>
  </conditionalFormatting>
  <conditionalFormatting sqref="D446:D454">
    <cfRule type="cellIs" dxfId="957" priority="4" operator="notEqual">
      <formula>""</formula>
    </cfRule>
  </conditionalFormatting>
  <conditionalFormatting sqref="D525:D533">
    <cfRule type="cellIs" dxfId="956" priority="7" operator="notEqual">
      <formula>""</formula>
    </cfRule>
  </conditionalFormatting>
  <conditionalFormatting sqref="D496:D504">
    <cfRule type="cellIs" dxfId="955" priority="3" operator="notEqual">
      <formula>""</formula>
    </cfRule>
  </conditionalFormatting>
  <conditionalFormatting sqref="D554:D562">
    <cfRule type="cellIs" dxfId="954" priority="2" operator="notEqual">
      <formula>""</formula>
    </cfRule>
  </conditionalFormatting>
  <conditionalFormatting sqref="C35:C43">
    <cfRule type="cellIs" dxfId="953" priority="1" operator="notEqual">
      <formula>""</formula>
    </cfRule>
  </conditionalFormatting>
  <hyperlinks>
    <hyperlink ref="N65" location="_ftn1" display="_ftn1" xr:uid="{00000000-0004-0000-3C00-000000000000}"/>
    <hyperlink ref="O65" location="_ftn2" display="_ftn2" xr:uid="{00000000-0004-0000-3C00-000001000000}"/>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V354"/>
  <sheetViews>
    <sheetView topLeftCell="A46" zoomScale="80" zoomScaleNormal="80" workbookViewId="0">
      <selection activeCell="A60" sqref="A60:XFD60"/>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26.17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LED Fixtures</v>
      </c>
    </row>
    <row r="2" spans="2:9" x14ac:dyDescent="0.35">
      <c r="B2" t="s">
        <v>208</v>
      </c>
      <c r="C2" s="47" t="s">
        <v>1967</v>
      </c>
    </row>
    <row r="4" spans="2:9" x14ac:dyDescent="0.35">
      <c r="B4" s="47" t="s">
        <v>209</v>
      </c>
      <c r="G4" s="47" t="s">
        <v>210</v>
      </c>
    </row>
    <row r="5" spans="2:9" ht="26" x14ac:dyDescent="0.35">
      <c r="B5" s="244" t="s">
        <v>211</v>
      </c>
      <c r="C5" s="244" t="s">
        <v>212</v>
      </c>
      <c r="D5" s="133" t="s">
        <v>213</v>
      </c>
      <c r="G5" s="244" t="s">
        <v>211</v>
      </c>
      <c r="H5" s="244" t="s">
        <v>212</v>
      </c>
      <c r="I5" s="133" t="s">
        <v>214</v>
      </c>
    </row>
    <row r="6" spans="2:9" ht="15" customHeight="1" x14ac:dyDescent="0.35">
      <c r="B6" s="81"/>
      <c r="C6" s="81"/>
      <c r="D6" s="71">
        <v>13</v>
      </c>
      <c r="G6" s="81"/>
      <c r="H6" s="81"/>
      <c r="I6" s="71"/>
    </row>
    <row r="7" spans="2:9" x14ac:dyDescent="0.35">
      <c r="D7" s="134"/>
    </row>
    <row r="11" spans="2:9" x14ac:dyDescent="0.35">
      <c r="B11" s="47" t="s">
        <v>215</v>
      </c>
      <c r="C11" s="135" t="s">
        <v>1968</v>
      </c>
      <c r="D11" s="134"/>
      <c r="G11" s="47" t="s">
        <v>216</v>
      </c>
      <c r="H11" s="132"/>
      <c r="I11" s="132"/>
    </row>
    <row r="12" spans="2:9" ht="54" customHeight="1" x14ac:dyDescent="0.35">
      <c r="B12" s="244" t="s">
        <v>217</v>
      </c>
      <c r="C12" s="244" t="s">
        <v>212</v>
      </c>
      <c r="D12" s="133" t="s">
        <v>218</v>
      </c>
      <c r="E12" s="133" t="s">
        <v>219</v>
      </c>
      <c r="G12" s="244" t="s">
        <v>211</v>
      </c>
      <c r="H12" s="244" t="s">
        <v>212</v>
      </c>
      <c r="I12" s="133" t="s">
        <v>220</v>
      </c>
    </row>
    <row r="13" spans="2:9" x14ac:dyDescent="0.35">
      <c r="B13" s="253"/>
      <c r="C13" s="253"/>
      <c r="D13" s="253"/>
      <c r="E13" s="253"/>
      <c r="G13" s="253"/>
      <c r="H13" s="253"/>
      <c r="I13" s="5"/>
    </row>
    <row r="14" spans="2:9" x14ac:dyDescent="0.35">
      <c r="B14" s="132"/>
      <c r="C14" s="132"/>
      <c r="D14" s="132"/>
      <c r="E14" s="132"/>
    </row>
    <row r="15" spans="2:9" x14ac:dyDescent="0.35">
      <c r="B15" s="132"/>
      <c r="C15" s="132"/>
      <c r="D15" s="132"/>
      <c r="E15" s="132"/>
    </row>
    <row r="16" spans="2:9" x14ac:dyDescent="0.35">
      <c r="B16" s="132"/>
      <c r="C16" s="132"/>
      <c r="D16" s="132"/>
      <c r="E16" s="132"/>
      <c r="F16" s="132"/>
    </row>
    <row r="17" spans="1:17" x14ac:dyDescent="0.35">
      <c r="B17" s="47" t="s">
        <v>221</v>
      </c>
      <c r="C17" s="135" t="s">
        <v>1968</v>
      </c>
      <c r="E17" s="132"/>
      <c r="F17" s="132"/>
    </row>
    <row r="18" spans="1:17" x14ac:dyDescent="0.35">
      <c r="E18" s="132"/>
      <c r="F18" s="132"/>
    </row>
    <row r="19" spans="1:17" ht="25" x14ac:dyDescent="0.35">
      <c r="B19" s="303" t="s">
        <v>217</v>
      </c>
      <c r="C19" s="303" t="s">
        <v>212</v>
      </c>
      <c r="D19" s="19" t="s">
        <v>222</v>
      </c>
      <c r="E19" s="19" t="s">
        <v>223</v>
      </c>
      <c r="F19" s="132"/>
    </row>
    <row r="20" spans="1:17" x14ac:dyDescent="0.35">
      <c r="B20" s="20"/>
      <c r="C20" s="81"/>
      <c r="D20" s="71"/>
      <c r="E20" s="155"/>
    </row>
    <row r="21" spans="1:17" x14ac:dyDescent="0.35">
      <c r="B21" s="20"/>
      <c r="C21" s="81"/>
      <c r="D21" s="71"/>
      <c r="E21" s="71"/>
    </row>
    <row r="22" spans="1:17" x14ac:dyDescent="0.35">
      <c r="B22" s="2"/>
    </row>
    <row r="23" spans="1:17" x14ac:dyDescent="0.35">
      <c r="B23" s="2"/>
    </row>
    <row r="24" spans="1:17" x14ac:dyDescent="0.35">
      <c r="B24" s="47" t="s">
        <v>224</v>
      </c>
    </row>
    <row r="25" spans="1:17" x14ac:dyDescent="0.35">
      <c r="B25" s="130" t="s">
        <v>225</v>
      </c>
      <c r="C25" s="411" t="s">
        <v>226</v>
      </c>
      <c r="D25" s="412"/>
      <c r="E25" s="412"/>
      <c r="F25" s="412"/>
      <c r="G25" s="412"/>
      <c r="H25" s="413"/>
    </row>
    <row r="26" spans="1:17" ht="15" customHeight="1" x14ac:dyDescent="0.35">
      <c r="A26" s="319" t="s">
        <v>227</v>
      </c>
      <c r="B26" s="131" t="s">
        <v>228</v>
      </c>
      <c r="C26" s="336" t="s">
        <v>1969</v>
      </c>
      <c r="D26" s="414"/>
      <c r="E26" s="414"/>
      <c r="F26" s="414"/>
      <c r="G26" s="414"/>
      <c r="H26" s="415"/>
      <c r="P26" s="128"/>
      <c r="Q26" s="128"/>
    </row>
    <row r="27" spans="1:17" x14ac:dyDescent="0.35">
      <c r="A27" s="320"/>
      <c r="B27" s="131" t="s">
        <v>229</v>
      </c>
      <c r="C27" s="336" t="s">
        <v>1970</v>
      </c>
      <c r="D27" s="414"/>
      <c r="E27" s="414"/>
      <c r="F27" s="414"/>
      <c r="G27" s="414"/>
      <c r="H27" s="415"/>
      <c r="P27" s="128"/>
      <c r="Q27" s="128"/>
    </row>
    <row r="28" spans="1:17" x14ac:dyDescent="0.35">
      <c r="A28" s="320"/>
      <c r="B28" s="131" t="s">
        <v>230</v>
      </c>
      <c r="C28" s="336" t="s">
        <v>1971</v>
      </c>
      <c r="D28" s="414"/>
      <c r="E28" s="414"/>
      <c r="F28" s="414"/>
      <c r="G28" s="414"/>
      <c r="H28" s="415"/>
      <c r="P28" s="128"/>
      <c r="Q28" s="128"/>
    </row>
    <row r="29" spans="1:17" x14ac:dyDescent="0.35">
      <c r="A29" s="320"/>
      <c r="B29" s="131" t="s">
        <v>231</v>
      </c>
      <c r="C29" s="336" t="s">
        <v>544</v>
      </c>
      <c r="D29" s="414"/>
      <c r="E29" s="414"/>
      <c r="F29" s="414"/>
      <c r="G29" s="414"/>
      <c r="H29" s="415"/>
      <c r="P29" s="29"/>
      <c r="Q29" s="29"/>
    </row>
    <row r="30" spans="1:17" x14ac:dyDescent="0.35">
      <c r="A30" s="321"/>
      <c r="B30" s="131" t="s">
        <v>232</v>
      </c>
      <c r="C30" s="418"/>
      <c r="D30" s="419"/>
      <c r="E30" s="419"/>
      <c r="F30" s="419"/>
      <c r="G30" s="419"/>
      <c r="H30" s="420"/>
      <c r="P30" s="128"/>
      <c r="Q30" s="128"/>
    </row>
    <row r="31" spans="1:17" ht="15" customHeight="1" x14ac:dyDescent="0.35">
      <c r="A31" s="319" t="s">
        <v>233</v>
      </c>
      <c r="B31" s="131" t="s">
        <v>234</v>
      </c>
      <c r="C31" s="418"/>
      <c r="D31" s="419"/>
      <c r="E31" s="419"/>
      <c r="F31" s="419"/>
      <c r="G31" s="419"/>
      <c r="H31" s="420"/>
      <c r="P31" s="128"/>
      <c r="Q31" s="128"/>
    </row>
    <row r="32" spans="1:17" x14ac:dyDescent="0.35">
      <c r="A32" s="320"/>
      <c r="B32" s="131" t="s">
        <v>235</v>
      </c>
      <c r="C32" s="418"/>
      <c r="D32" s="419"/>
      <c r="E32" s="419"/>
      <c r="F32" s="419"/>
      <c r="G32" s="419"/>
      <c r="H32" s="420"/>
      <c r="P32" s="128"/>
      <c r="Q32" s="128"/>
    </row>
    <row r="33" spans="1:17" x14ac:dyDescent="0.35">
      <c r="A33" s="320"/>
      <c r="B33" s="131" t="s">
        <v>236</v>
      </c>
      <c r="C33" s="418"/>
      <c r="D33" s="419"/>
      <c r="E33" s="419"/>
      <c r="F33" s="419"/>
      <c r="G33" s="419"/>
      <c r="H33" s="420"/>
      <c r="P33" s="128"/>
      <c r="Q33" s="128"/>
    </row>
    <row r="34" spans="1:17" x14ac:dyDescent="0.35">
      <c r="A34" s="320"/>
      <c r="B34" s="131" t="s">
        <v>237</v>
      </c>
      <c r="C34" s="418"/>
      <c r="D34" s="419"/>
      <c r="E34" s="419"/>
      <c r="F34" s="419"/>
      <c r="G34" s="419"/>
      <c r="H34" s="420"/>
      <c r="P34" s="128"/>
      <c r="Q34" s="128"/>
    </row>
    <row r="35" spans="1:17" x14ac:dyDescent="0.35">
      <c r="A35" s="320"/>
      <c r="B35" s="131" t="s">
        <v>238</v>
      </c>
      <c r="C35" s="418"/>
      <c r="D35" s="419"/>
      <c r="E35" s="419"/>
      <c r="F35" s="419"/>
      <c r="G35" s="419"/>
      <c r="H35" s="420"/>
      <c r="P35" s="128"/>
      <c r="Q35" s="128"/>
    </row>
    <row r="36" spans="1:17" x14ac:dyDescent="0.35">
      <c r="A36" s="320"/>
      <c r="B36" s="131" t="s">
        <v>239</v>
      </c>
      <c r="C36" s="418"/>
      <c r="D36" s="419"/>
      <c r="E36" s="419"/>
      <c r="F36" s="419"/>
      <c r="G36" s="419"/>
      <c r="H36" s="420"/>
      <c r="P36" s="128"/>
      <c r="Q36" s="128"/>
    </row>
    <row r="37" spans="1:17" x14ac:dyDescent="0.35">
      <c r="A37" s="320"/>
      <c r="B37" s="131" t="s">
        <v>240</v>
      </c>
      <c r="C37" s="418"/>
      <c r="D37" s="419"/>
      <c r="E37" s="419"/>
      <c r="F37" s="419"/>
      <c r="G37" s="419"/>
      <c r="H37" s="420"/>
      <c r="P37" s="128"/>
      <c r="Q37" s="128"/>
    </row>
    <row r="38" spans="1:17" x14ac:dyDescent="0.35">
      <c r="A38" s="320"/>
      <c r="B38" s="131" t="s">
        <v>241</v>
      </c>
      <c r="C38" s="418"/>
      <c r="D38" s="419"/>
      <c r="E38" s="419"/>
      <c r="F38" s="419"/>
      <c r="G38" s="419"/>
      <c r="H38" s="420"/>
    </row>
    <row r="39" spans="1:17" x14ac:dyDescent="0.35">
      <c r="A39" s="320"/>
      <c r="B39" s="131" t="s">
        <v>242</v>
      </c>
      <c r="C39" s="418"/>
      <c r="D39" s="419"/>
      <c r="E39" s="419"/>
      <c r="F39" s="419"/>
      <c r="G39" s="419"/>
      <c r="H39" s="420"/>
    </row>
    <row r="40" spans="1:17" x14ac:dyDescent="0.35">
      <c r="A40" s="321"/>
      <c r="B40" s="131" t="s">
        <v>243</v>
      </c>
      <c r="C40" s="418"/>
      <c r="D40" s="419"/>
      <c r="E40" s="419"/>
      <c r="F40" s="419"/>
      <c r="G40" s="419"/>
      <c r="H40" s="420"/>
    </row>
    <row r="41" spans="1:17" x14ac:dyDescent="0.35">
      <c r="L41" s="128"/>
      <c r="M41" s="128"/>
    </row>
    <row r="42" spans="1:17" x14ac:dyDescent="0.35">
      <c r="B42" s="47" t="s">
        <v>244</v>
      </c>
      <c r="L42" s="128"/>
      <c r="M42" s="128"/>
    </row>
    <row r="43" spans="1:17" ht="26" x14ac:dyDescent="0.35">
      <c r="B43" s="130" t="s">
        <v>245</v>
      </c>
      <c r="C43" s="244" t="s">
        <v>211</v>
      </c>
      <c r="D43" s="244" t="s">
        <v>212</v>
      </c>
      <c r="E43" s="411" t="s">
        <v>246</v>
      </c>
      <c r="F43" s="412"/>
      <c r="G43" s="412"/>
      <c r="H43" s="412"/>
      <c r="I43" s="413"/>
      <c r="L43" s="128"/>
      <c r="M43" s="128"/>
    </row>
    <row r="44" spans="1:17" ht="15" customHeight="1" x14ac:dyDescent="0.35">
      <c r="B44" s="270" t="s">
        <v>1813</v>
      </c>
      <c r="C44" s="81"/>
      <c r="D44" s="81"/>
      <c r="E44" s="336" t="s">
        <v>1814</v>
      </c>
      <c r="F44" s="337"/>
      <c r="G44" s="337"/>
      <c r="H44" s="337"/>
      <c r="I44" s="338"/>
      <c r="L44" s="29"/>
      <c r="M44" s="29"/>
    </row>
    <row r="45" spans="1:17" x14ac:dyDescent="0.35">
      <c r="B45" s="81" t="s">
        <v>1944</v>
      </c>
      <c r="C45" s="81"/>
      <c r="D45" s="81"/>
      <c r="E45" s="353" t="s">
        <v>1972</v>
      </c>
      <c r="F45" s="353"/>
      <c r="G45" s="353"/>
      <c r="H45" s="353"/>
      <c r="I45" s="353"/>
      <c r="L45" s="128"/>
      <c r="M45" s="128"/>
    </row>
    <row r="49" spans="2:22" s="18" customFormat="1" x14ac:dyDescent="0.35">
      <c r="B49" s="313" t="s">
        <v>247</v>
      </c>
      <c r="C49" s="314"/>
      <c r="D49" s="314"/>
      <c r="E49" s="314"/>
      <c r="F49" s="314"/>
      <c r="G49" s="314"/>
      <c r="H49" s="314"/>
      <c r="I49" s="314"/>
      <c r="J49" s="314"/>
      <c r="K49" s="314"/>
      <c r="L49" s="314"/>
      <c r="M49" s="314"/>
      <c r="N49" s="314"/>
      <c r="O49" s="314"/>
      <c r="P49" s="314"/>
      <c r="Q49" s="314"/>
      <c r="R49" s="314"/>
      <c r="S49" s="314"/>
      <c r="T49" s="314"/>
      <c r="U49" s="314"/>
      <c r="V49" s="315"/>
    </row>
    <row r="50" spans="2:22" s="18" customFormat="1" ht="45" customHeight="1" x14ac:dyDescent="0.35">
      <c r="B50" s="248" t="s">
        <v>248</v>
      </c>
      <c r="C50" s="17" t="s">
        <v>217</v>
      </c>
      <c r="D50" s="17" t="s">
        <v>212</v>
      </c>
      <c r="E50" s="17" t="s">
        <v>249</v>
      </c>
      <c r="F50" s="17" t="s">
        <v>250</v>
      </c>
      <c r="G50" s="17" t="s">
        <v>251</v>
      </c>
      <c r="H50" s="17" t="s">
        <v>252</v>
      </c>
      <c r="I50" s="248" t="s">
        <v>253</v>
      </c>
      <c r="J50" s="316" t="s">
        <v>254</v>
      </c>
      <c r="K50" s="317"/>
      <c r="L50" s="317"/>
      <c r="M50" s="317"/>
      <c r="N50" s="317"/>
      <c r="O50" s="317"/>
      <c r="P50" s="317"/>
      <c r="Q50" s="317"/>
      <c r="R50" s="317"/>
      <c r="S50" s="317"/>
      <c r="T50" s="317"/>
      <c r="U50" s="317"/>
      <c r="V50" s="318"/>
    </row>
    <row r="51" spans="2:22" s="18" customFormat="1" ht="43.5" x14ac:dyDescent="0.35">
      <c r="B51" s="325" t="s">
        <v>272</v>
      </c>
      <c r="C51" s="331" t="s">
        <v>818</v>
      </c>
      <c r="D51" s="255" t="s">
        <v>1973</v>
      </c>
      <c r="E51" s="331" t="s">
        <v>1974</v>
      </c>
      <c r="F51" s="259" t="s">
        <v>1975</v>
      </c>
      <c r="G51" s="298">
        <v>54.3</v>
      </c>
      <c r="H51" s="328" t="s">
        <v>273</v>
      </c>
      <c r="I51" s="328" t="s">
        <v>274</v>
      </c>
      <c r="J51" s="399" t="s">
        <v>1976</v>
      </c>
      <c r="K51" s="400"/>
      <c r="L51" s="400"/>
      <c r="M51" s="400"/>
      <c r="N51" s="400"/>
      <c r="O51" s="400"/>
      <c r="P51" s="400"/>
      <c r="Q51" s="400"/>
      <c r="R51" s="400"/>
      <c r="S51" s="400"/>
      <c r="T51" s="400"/>
      <c r="U51" s="400"/>
      <c r="V51" s="401"/>
    </row>
    <row r="52" spans="2:22" s="18" customFormat="1" ht="29" x14ac:dyDescent="0.35">
      <c r="B52" s="326"/>
      <c r="C52" s="332"/>
      <c r="D52" s="331" t="s">
        <v>1977</v>
      </c>
      <c r="E52" s="332"/>
      <c r="F52" s="259" t="s">
        <v>1978</v>
      </c>
      <c r="G52" s="298">
        <v>60.4</v>
      </c>
      <c r="H52" s="329"/>
      <c r="I52" s="329"/>
      <c r="J52" s="402"/>
      <c r="K52" s="403"/>
      <c r="L52" s="403"/>
      <c r="M52" s="403"/>
      <c r="N52" s="403"/>
      <c r="O52" s="403"/>
      <c r="P52" s="403"/>
      <c r="Q52" s="403"/>
      <c r="R52" s="403"/>
      <c r="S52" s="403"/>
      <c r="T52" s="403"/>
      <c r="U52" s="403"/>
      <c r="V52" s="404"/>
    </row>
    <row r="53" spans="2:22" s="18" customFormat="1" ht="43.5" x14ac:dyDescent="0.35">
      <c r="B53" s="326"/>
      <c r="C53" s="332"/>
      <c r="D53" s="333"/>
      <c r="E53" s="332"/>
      <c r="F53" s="259" t="s">
        <v>1979</v>
      </c>
      <c r="G53" s="298">
        <v>17.7</v>
      </c>
      <c r="H53" s="329"/>
      <c r="I53" s="329"/>
      <c r="J53" s="402"/>
      <c r="K53" s="403"/>
      <c r="L53" s="403"/>
      <c r="M53" s="403"/>
      <c r="N53" s="403"/>
      <c r="O53" s="403"/>
      <c r="P53" s="403"/>
      <c r="Q53" s="403"/>
      <c r="R53" s="403"/>
      <c r="S53" s="403"/>
      <c r="T53" s="403"/>
      <c r="U53" s="403"/>
      <c r="V53" s="404"/>
    </row>
    <row r="54" spans="2:22" s="18" customFormat="1" ht="29" x14ac:dyDescent="0.35">
      <c r="B54" s="326"/>
      <c r="C54" s="332"/>
      <c r="D54" s="396" t="s">
        <v>1980</v>
      </c>
      <c r="E54" s="332"/>
      <c r="F54" s="259" t="s">
        <v>1981</v>
      </c>
      <c r="G54" s="32" t="s">
        <v>1982</v>
      </c>
      <c r="H54" s="329"/>
      <c r="I54" s="329"/>
      <c r="J54" s="402"/>
      <c r="K54" s="403"/>
      <c r="L54" s="403"/>
      <c r="M54" s="403"/>
      <c r="N54" s="403"/>
      <c r="O54" s="403"/>
      <c r="P54" s="403"/>
      <c r="Q54" s="403"/>
      <c r="R54" s="403"/>
      <c r="S54" s="403"/>
      <c r="T54" s="403"/>
      <c r="U54" s="403"/>
      <c r="V54" s="404"/>
    </row>
    <row r="55" spans="2:22" s="18" customFormat="1" ht="29" x14ac:dyDescent="0.35">
      <c r="B55" s="326"/>
      <c r="C55" s="332"/>
      <c r="D55" s="397"/>
      <c r="E55" s="332"/>
      <c r="F55" s="259" t="s">
        <v>1981</v>
      </c>
      <c r="G55" s="32" t="s">
        <v>1982</v>
      </c>
      <c r="H55" s="329"/>
      <c r="I55" s="329"/>
      <c r="J55" s="402"/>
      <c r="K55" s="403"/>
      <c r="L55" s="403"/>
      <c r="M55" s="403"/>
      <c r="N55" s="403"/>
      <c r="O55" s="403"/>
      <c r="P55" s="403"/>
      <c r="Q55" s="403"/>
      <c r="R55" s="403"/>
      <c r="S55" s="403"/>
      <c r="T55" s="403"/>
      <c r="U55" s="403"/>
      <c r="V55" s="404"/>
    </row>
    <row r="56" spans="2:22" s="18" customFormat="1" x14ac:dyDescent="0.35">
      <c r="B56" s="326"/>
      <c r="C56" s="332"/>
      <c r="D56" s="397"/>
      <c r="E56" s="332"/>
      <c r="F56" s="259" t="s">
        <v>1983</v>
      </c>
      <c r="G56" s="32" t="s">
        <v>1984</v>
      </c>
      <c r="H56" s="329"/>
      <c r="I56" s="329"/>
      <c r="J56" s="402"/>
      <c r="K56" s="403"/>
      <c r="L56" s="403"/>
      <c r="M56" s="403"/>
      <c r="N56" s="403"/>
      <c r="O56" s="403"/>
      <c r="P56" s="403"/>
      <c r="Q56" s="403"/>
      <c r="R56" s="403"/>
      <c r="S56" s="403"/>
      <c r="T56" s="403"/>
      <c r="U56" s="403"/>
      <c r="V56" s="404"/>
    </row>
    <row r="57" spans="2:22" s="18" customFormat="1" x14ac:dyDescent="0.35">
      <c r="B57" s="326"/>
      <c r="C57" s="332"/>
      <c r="D57" s="398"/>
      <c r="E57" s="332"/>
      <c r="F57" s="259" t="s">
        <v>1985</v>
      </c>
      <c r="G57" s="32" t="s">
        <v>1986</v>
      </c>
      <c r="H57" s="329"/>
      <c r="I57" s="329"/>
      <c r="J57" s="402"/>
      <c r="K57" s="403"/>
      <c r="L57" s="403"/>
      <c r="M57" s="403"/>
      <c r="N57" s="403"/>
      <c r="O57" s="403"/>
      <c r="P57" s="403"/>
      <c r="Q57" s="403"/>
      <c r="R57" s="403"/>
      <c r="S57" s="403"/>
      <c r="T57" s="403"/>
      <c r="U57" s="403"/>
      <c r="V57" s="404"/>
    </row>
    <row r="58" spans="2:22" s="18" customFormat="1" ht="45" customHeight="1" x14ac:dyDescent="0.35">
      <c r="B58" s="326"/>
      <c r="C58" s="332"/>
      <c r="D58" s="331" t="s">
        <v>1987</v>
      </c>
      <c r="E58" s="332"/>
      <c r="F58" s="259" t="s">
        <v>1988</v>
      </c>
      <c r="G58" s="298">
        <v>15</v>
      </c>
      <c r="H58" s="329"/>
      <c r="I58" s="329"/>
      <c r="J58" s="402"/>
      <c r="K58" s="403"/>
      <c r="L58" s="403"/>
      <c r="M58" s="403"/>
      <c r="N58" s="403"/>
      <c r="O58" s="403"/>
      <c r="P58" s="403"/>
      <c r="Q58" s="403"/>
      <c r="R58" s="403"/>
      <c r="S58" s="403"/>
      <c r="T58" s="403"/>
      <c r="U58" s="403"/>
      <c r="V58" s="404"/>
    </row>
    <row r="59" spans="2:22" s="18" customFormat="1" ht="45" customHeight="1" x14ac:dyDescent="0.35">
      <c r="B59" s="326"/>
      <c r="C59" s="332"/>
      <c r="D59" s="332"/>
      <c r="E59" s="332"/>
      <c r="F59" s="259" t="s">
        <v>1989</v>
      </c>
      <c r="G59" s="298">
        <v>28.2</v>
      </c>
      <c r="H59" s="329"/>
      <c r="I59" s="329"/>
      <c r="J59" s="402"/>
      <c r="K59" s="403"/>
      <c r="L59" s="403"/>
      <c r="M59" s="403"/>
      <c r="N59" s="403"/>
      <c r="O59" s="403"/>
      <c r="P59" s="403"/>
      <c r="Q59" s="403"/>
      <c r="R59" s="403"/>
      <c r="S59" s="403"/>
      <c r="T59" s="403"/>
      <c r="U59" s="403"/>
      <c r="V59" s="404"/>
    </row>
    <row r="60" spans="2:22" s="18" customFormat="1" ht="29" x14ac:dyDescent="0.35">
      <c r="B60" s="326"/>
      <c r="C60" s="332"/>
      <c r="D60" s="333"/>
      <c r="E60" s="332"/>
      <c r="F60" s="259" t="s">
        <v>1990</v>
      </c>
      <c r="G60" s="298">
        <v>42</v>
      </c>
      <c r="H60" s="329"/>
      <c r="I60" s="329"/>
      <c r="J60" s="402"/>
      <c r="K60" s="403"/>
      <c r="L60" s="403"/>
      <c r="M60" s="403"/>
      <c r="N60" s="403"/>
      <c r="O60" s="403"/>
      <c r="P60" s="403"/>
      <c r="Q60" s="403"/>
      <c r="R60" s="403"/>
      <c r="S60" s="403"/>
      <c r="T60" s="403"/>
      <c r="U60" s="403"/>
      <c r="V60" s="404"/>
    </row>
    <row r="61" spans="2:22" s="18" customFormat="1" ht="58" x14ac:dyDescent="0.35">
      <c r="B61" s="326"/>
      <c r="C61" s="332"/>
      <c r="D61" s="396" t="s">
        <v>1991</v>
      </c>
      <c r="E61" s="332"/>
      <c r="F61" s="259" t="s">
        <v>1992</v>
      </c>
      <c r="G61" s="298">
        <v>57.9</v>
      </c>
      <c r="H61" s="329"/>
      <c r="I61" s="329"/>
      <c r="J61" s="402"/>
      <c r="K61" s="403"/>
      <c r="L61" s="403"/>
      <c r="M61" s="403"/>
      <c r="N61" s="403"/>
      <c r="O61" s="403"/>
      <c r="P61" s="403"/>
      <c r="Q61" s="403"/>
      <c r="R61" s="403"/>
      <c r="S61" s="403"/>
      <c r="T61" s="403"/>
      <c r="U61" s="403"/>
      <c r="V61" s="404"/>
    </row>
    <row r="62" spans="2:22" s="18" customFormat="1" ht="58" x14ac:dyDescent="0.35">
      <c r="B62" s="326"/>
      <c r="C62" s="332"/>
      <c r="D62" s="397"/>
      <c r="E62" s="332"/>
      <c r="F62" s="259" t="s">
        <v>1993</v>
      </c>
      <c r="G62" s="298">
        <v>88.7</v>
      </c>
      <c r="H62" s="329"/>
      <c r="I62" s="329"/>
      <c r="J62" s="402"/>
      <c r="K62" s="403"/>
      <c r="L62" s="403"/>
      <c r="M62" s="403"/>
      <c r="N62" s="403"/>
      <c r="O62" s="403"/>
      <c r="P62" s="403"/>
      <c r="Q62" s="403"/>
      <c r="R62" s="403"/>
      <c r="S62" s="403"/>
      <c r="T62" s="403"/>
      <c r="U62" s="403"/>
      <c r="V62" s="404"/>
    </row>
    <row r="63" spans="2:22" s="18" customFormat="1" ht="58" x14ac:dyDescent="0.35">
      <c r="B63" s="326"/>
      <c r="C63" s="332"/>
      <c r="D63" s="397"/>
      <c r="E63" s="332"/>
      <c r="F63" s="259" t="s">
        <v>1992</v>
      </c>
      <c r="G63" s="192">
        <v>57.9</v>
      </c>
      <c r="H63" s="329"/>
      <c r="I63" s="329"/>
      <c r="J63" s="402"/>
      <c r="K63" s="403"/>
      <c r="L63" s="403"/>
      <c r="M63" s="403"/>
      <c r="N63" s="403"/>
      <c r="O63" s="403"/>
      <c r="P63" s="403"/>
      <c r="Q63" s="403"/>
      <c r="R63" s="403"/>
      <c r="S63" s="403"/>
      <c r="T63" s="403"/>
      <c r="U63" s="403"/>
      <c r="V63" s="404"/>
    </row>
    <row r="64" spans="2:22" s="18" customFormat="1" ht="58" x14ac:dyDescent="0.35">
      <c r="B64" s="326"/>
      <c r="C64" s="332"/>
      <c r="D64" s="397"/>
      <c r="E64" s="332"/>
      <c r="F64" s="259" t="s">
        <v>1993</v>
      </c>
      <c r="G64" s="298">
        <v>88.7</v>
      </c>
      <c r="H64" s="329"/>
      <c r="I64" s="329"/>
      <c r="J64" s="402"/>
      <c r="K64" s="403"/>
      <c r="L64" s="403"/>
      <c r="M64" s="403"/>
      <c r="N64" s="403"/>
      <c r="O64" s="403"/>
      <c r="P64" s="403"/>
      <c r="Q64" s="403"/>
      <c r="R64" s="403"/>
      <c r="S64" s="403"/>
      <c r="T64" s="403"/>
      <c r="U64" s="403"/>
      <c r="V64" s="404"/>
    </row>
    <row r="65" spans="1:22" s="18" customFormat="1" ht="58" x14ac:dyDescent="0.35">
      <c r="B65" s="326"/>
      <c r="C65" s="332"/>
      <c r="D65" s="397"/>
      <c r="E65" s="332"/>
      <c r="F65" s="259" t="s">
        <v>1994</v>
      </c>
      <c r="G65" s="298">
        <v>118.3</v>
      </c>
      <c r="H65" s="329"/>
      <c r="I65" s="329"/>
      <c r="J65" s="402"/>
      <c r="K65" s="403"/>
      <c r="L65" s="403"/>
      <c r="M65" s="403"/>
      <c r="N65" s="403"/>
      <c r="O65" s="403"/>
      <c r="P65" s="403"/>
      <c r="Q65" s="403"/>
      <c r="R65" s="403"/>
      <c r="S65" s="403"/>
      <c r="T65" s="403"/>
      <c r="U65" s="403"/>
      <c r="V65" s="404"/>
    </row>
    <row r="66" spans="1:22" s="18" customFormat="1" ht="58" x14ac:dyDescent="0.35">
      <c r="B66" s="326"/>
      <c r="C66" s="332"/>
      <c r="D66" s="397"/>
      <c r="E66" s="332"/>
      <c r="F66" s="259" t="s">
        <v>1995</v>
      </c>
      <c r="G66" s="298">
        <v>29.5</v>
      </c>
      <c r="H66" s="329"/>
      <c r="I66" s="329"/>
      <c r="J66" s="402"/>
      <c r="K66" s="403"/>
      <c r="L66" s="403"/>
      <c r="M66" s="403"/>
      <c r="N66" s="403"/>
      <c r="O66" s="403"/>
      <c r="P66" s="403"/>
      <c r="Q66" s="403"/>
      <c r="R66" s="403"/>
      <c r="S66" s="403"/>
      <c r="T66" s="403"/>
      <c r="U66" s="403"/>
      <c r="V66" s="404"/>
    </row>
    <row r="67" spans="1:22" s="18" customFormat="1" ht="58" x14ac:dyDescent="0.35">
      <c r="B67" s="326"/>
      <c r="C67" s="332"/>
      <c r="D67" s="397"/>
      <c r="E67" s="332"/>
      <c r="F67" s="259" t="s">
        <v>1992</v>
      </c>
      <c r="G67" s="298">
        <v>57.9</v>
      </c>
      <c r="H67" s="329"/>
      <c r="I67" s="329"/>
      <c r="J67" s="402"/>
      <c r="K67" s="403"/>
      <c r="L67" s="403"/>
      <c r="M67" s="403"/>
      <c r="N67" s="403"/>
      <c r="O67" s="403"/>
      <c r="P67" s="403"/>
      <c r="Q67" s="403"/>
      <c r="R67" s="403"/>
      <c r="S67" s="403"/>
      <c r="T67" s="403"/>
      <c r="U67" s="403"/>
      <c r="V67" s="404"/>
    </row>
    <row r="68" spans="1:22" s="18" customFormat="1" ht="58" x14ac:dyDescent="0.35">
      <c r="A68" s="150" t="s">
        <v>1996</v>
      </c>
      <c r="B68" s="326"/>
      <c r="C68" s="332"/>
      <c r="D68" s="398"/>
      <c r="E68" s="332"/>
      <c r="F68" s="259" t="s">
        <v>1993</v>
      </c>
      <c r="G68" s="298">
        <v>88.7</v>
      </c>
      <c r="H68" s="329"/>
      <c r="I68" s="329"/>
      <c r="J68" s="402"/>
      <c r="K68" s="403"/>
      <c r="L68" s="403"/>
      <c r="M68" s="403"/>
      <c r="N68" s="403"/>
      <c r="O68" s="403"/>
      <c r="P68" s="403"/>
      <c r="Q68" s="403"/>
      <c r="R68" s="403"/>
      <c r="S68" s="403"/>
      <c r="T68" s="403"/>
      <c r="U68" s="403"/>
      <c r="V68" s="404"/>
    </row>
    <row r="69" spans="1:22" s="18" customFormat="1" ht="58" x14ac:dyDescent="0.35">
      <c r="B69" s="326"/>
      <c r="C69" s="332"/>
      <c r="D69" s="331" t="s">
        <v>1997</v>
      </c>
      <c r="E69" s="332"/>
      <c r="F69" s="259" t="s">
        <v>1995</v>
      </c>
      <c r="G69" s="298">
        <v>29.5</v>
      </c>
      <c r="H69" s="329"/>
      <c r="I69" s="329"/>
      <c r="J69" s="402"/>
      <c r="K69" s="403"/>
      <c r="L69" s="403"/>
      <c r="M69" s="403"/>
      <c r="N69" s="403"/>
      <c r="O69" s="403"/>
      <c r="P69" s="403"/>
      <c r="Q69" s="403"/>
      <c r="R69" s="403"/>
      <c r="S69" s="403"/>
      <c r="T69" s="403"/>
      <c r="U69" s="403"/>
      <c r="V69" s="404"/>
    </row>
    <row r="70" spans="1:22" s="18" customFormat="1" ht="58" x14ac:dyDescent="0.35">
      <c r="B70" s="326"/>
      <c r="C70" s="332"/>
      <c r="D70" s="332"/>
      <c r="E70" s="332"/>
      <c r="F70" s="259" t="s">
        <v>1992</v>
      </c>
      <c r="G70" s="298">
        <v>57.9</v>
      </c>
      <c r="H70" s="329"/>
      <c r="I70" s="329"/>
      <c r="J70" s="402"/>
      <c r="K70" s="403"/>
      <c r="L70" s="403"/>
      <c r="M70" s="403"/>
      <c r="N70" s="403"/>
      <c r="O70" s="403"/>
      <c r="P70" s="403"/>
      <c r="Q70" s="403"/>
      <c r="R70" s="403"/>
      <c r="S70" s="403"/>
      <c r="T70" s="403"/>
      <c r="U70" s="403"/>
      <c r="V70" s="404"/>
    </row>
    <row r="71" spans="1:22" s="18" customFormat="1" ht="58" x14ac:dyDescent="0.35">
      <c r="B71" s="326"/>
      <c r="C71" s="332"/>
      <c r="D71" s="332"/>
      <c r="E71" s="332"/>
      <c r="F71" s="259" t="s">
        <v>1993</v>
      </c>
      <c r="G71" s="298">
        <v>88.7</v>
      </c>
      <c r="H71" s="329"/>
      <c r="I71" s="329"/>
      <c r="J71" s="402"/>
      <c r="K71" s="403"/>
      <c r="L71" s="403"/>
      <c r="M71" s="403"/>
      <c r="N71" s="403"/>
      <c r="O71" s="403"/>
      <c r="P71" s="403"/>
      <c r="Q71" s="403"/>
      <c r="R71" s="403"/>
      <c r="S71" s="403"/>
      <c r="T71" s="403"/>
      <c r="U71" s="403"/>
      <c r="V71" s="404"/>
    </row>
    <row r="72" spans="1:22" s="18" customFormat="1" ht="29" x14ac:dyDescent="0.35">
      <c r="B72" s="326"/>
      <c r="C72" s="332"/>
      <c r="D72" s="332"/>
      <c r="E72" s="332"/>
      <c r="F72" s="259" t="s">
        <v>1998</v>
      </c>
      <c r="G72" s="298">
        <v>120</v>
      </c>
      <c r="H72" s="329"/>
      <c r="I72" s="329"/>
      <c r="J72" s="402"/>
      <c r="K72" s="403"/>
      <c r="L72" s="403"/>
      <c r="M72" s="403"/>
      <c r="N72" s="403"/>
      <c r="O72" s="403"/>
      <c r="P72" s="403"/>
      <c r="Q72" s="403"/>
      <c r="R72" s="403"/>
      <c r="S72" s="403"/>
      <c r="T72" s="403"/>
      <c r="U72" s="403"/>
      <c r="V72" s="404"/>
    </row>
    <row r="73" spans="1:22" s="18" customFormat="1" ht="29" x14ac:dyDescent="0.35">
      <c r="B73" s="326"/>
      <c r="C73" s="332"/>
      <c r="D73" s="333"/>
      <c r="E73" s="332"/>
      <c r="F73" s="259" t="s">
        <v>1999</v>
      </c>
      <c r="G73" s="298">
        <v>180</v>
      </c>
      <c r="H73" s="329"/>
      <c r="I73" s="329"/>
      <c r="J73" s="402"/>
      <c r="K73" s="403"/>
      <c r="L73" s="403"/>
      <c r="M73" s="403"/>
      <c r="N73" s="403"/>
      <c r="O73" s="403"/>
      <c r="P73" s="403"/>
      <c r="Q73" s="403"/>
      <c r="R73" s="403"/>
      <c r="S73" s="403"/>
      <c r="T73" s="403"/>
      <c r="U73" s="403"/>
      <c r="V73" s="404"/>
    </row>
    <row r="74" spans="1:22" s="18" customFormat="1" ht="29" x14ac:dyDescent="0.35">
      <c r="B74" s="326"/>
      <c r="C74" s="332"/>
      <c r="D74" s="331" t="s">
        <v>2000</v>
      </c>
      <c r="E74" s="332"/>
      <c r="F74" s="259" t="s">
        <v>2001</v>
      </c>
      <c r="G74" s="298">
        <v>157</v>
      </c>
      <c r="H74" s="329"/>
      <c r="I74" s="329"/>
      <c r="J74" s="402"/>
      <c r="K74" s="403"/>
      <c r="L74" s="403"/>
      <c r="M74" s="403"/>
      <c r="N74" s="403"/>
      <c r="O74" s="403"/>
      <c r="P74" s="403"/>
      <c r="Q74" s="403"/>
      <c r="R74" s="403"/>
      <c r="S74" s="403"/>
      <c r="T74" s="403"/>
      <c r="U74" s="403"/>
      <c r="V74" s="404"/>
    </row>
    <row r="75" spans="1:22" s="18" customFormat="1" ht="29" x14ac:dyDescent="0.35">
      <c r="B75" s="326"/>
      <c r="C75" s="332"/>
      <c r="D75" s="332"/>
      <c r="E75" s="332"/>
      <c r="F75" s="259" t="s">
        <v>2002</v>
      </c>
      <c r="G75" s="298">
        <v>196</v>
      </c>
      <c r="H75" s="329"/>
      <c r="I75" s="329"/>
      <c r="J75" s="402"/>
      <c r="K75" s="403"/>
      <c r="L75" s="403"/>
      <c r="M75" s="403"/>
      <c r="N75" s="403"/>
      <c r="O75" s="403"/>
      <c r="P75" s="403"/>
      <c r="Q75" s="403"/>
      <c r="R75" s="403"/>
      <c r="S75" s="403"/>
      <c r="T75" s="403"/>
      <c r="U75" s="403"/>
      <c r="V75" s="404"/>
    </row>
    <row r="76" spans="1:22" s="18" customFormat="1" ht="29" x14ac:dyDescent="0.35">
      <c r="B76" s="326"/>
      <c r="C76" s="332"/>
      <c r="D76" s="332"/>
      <c r="E76" s="332"/>
      <c r="F76" s="259" t="s">
        <v>2003</v>
      </c>
      <c r="G76" s="298">
        <v>294</v>
      </c>
      <c r="H76" s="329"/>
      <c r="I76" s="329"/>
      <c r="J76" s="402"/>
      <c r="K76" s="403"/>
      <c r="L76" s="403"/>
      <c r="M76" s="403"/>
      <c r="N76" s="403"/>
      <c r="O76" s="403"/>
      <c r="P76" s="403"/>
      <c r="Q76" s="403"/>
      <c r="R76" s="403"/>
      <c r="S76" s="403"/>
      <c r="T76" s="403"/>
      <c r="U76" s="403"/>
      <c r="V76" s="404"/>
    </row>
    <row r="77" spans="1:22" s="18" customFormat="1" ht="29" x14ac:dyDescent="0.35">
      <c r="B77" s="326"/>
      <c r="C77" s="332"/>
      <c r="D77" s="333"/>
      <c r="E77" s="332"/>
      <c r="F77" s="259" t="s">
        <v>2004</v>
      </c>
      <c r="G77" s="298">
        <v>392</v>
      </c>
      <c r="H77" s="329"/>
      <c r="I77" s="329"/>
      <c r="J77" s="402"/>
      <c r="K77" s="403"/>
      <c r="L77" s="403"/>
      <c r="M77" s="403"/>
      <c r="N77" s="403"/>
      <c r="O77" s="403"/>
      <c r="P77" s="403"/>
      <c r="Q77" s="403"/>
      <c r="R77" s="403"/>
      <c r="S77" s="403"/>
      <c r="T77" s="403"/>
      <c r="U77" s="403"/>
      <c r="V77" s="404"/>
    </row>
    <row r="78" spans="1:22" s="18" customFormat="1" ht="29" x14ac:dyDescent="0.35">
      <c r="B78" s="326"/>
      <c r="C78" s="332"/>
      <c r="D78" s="331" t="s">
        <v>2005</v>
      </c>
      <c r="E78" s="332"/>
      <c r="F78" s="259" t="s">
        <v>2006</v>
      </c>
      <c r="G78" s="298">
        <v>42</v>
      </c>
      <c r="H78" s="329"/>
      <c r="I78" s="329"/>
      <c r="J78" s="402"/>
      <c r="K78" s="403"/>
      <c r="L78" s="403"/>
      <c r="M78" s="403"/>
      <c r="N78" s="403"/>
      <c r="O78" s="403"/>
      <c r="P78" s="403"/>
      <c r="Q78" s="403"/>
      <c r="R78" s="403"/>
      <c r="S78" s="403"/>
      <c r="T78" s="403"/>
      <c r="U78" s="403"/>
      <c r="V78" s="404"/>
    </row>
    <row r="79" spans="1:22" s="18" customFormat="1" ht="29" x14ac:dyDescent="0.35">
      <c r="B79" s="326"/>
      <c r="C79" s="332"/>
      <c r="D79" s="332"/>
      <c r="E79" s="332"/>
      <c r="F79" s="259" t="s">
        <v>2007</v>
      </c>
      <c r="G79" s="298">
        <v>81</v>
      </c>
      <c r="H79" s="329"/>
      <c r="I79" s="329"/>
      <c r="J79" s="402"/>
      <c r="K79" s="403"/>
      <c r="L79" s="403"/>
      <c r="M79" s="403"/>
      <c r="N79" s="403"/>
      <c r="O79" s="403"/>
      <c r="P79" s="403"/>
      <c r="Q79" s="403"/>
      <c r="R79" s="403"/>
      <c r="S79" s="403"/>
      <c r="T79" s="403"/>
      <c r="U79" s="403"/>
      <c r="V79" s="404"/>
    </row>
    <row r="80" spans="1:22" s="18" customFormat="1" ht="29" x14ac:dyDescent="0.35">
      <c r="B80" s="326"/>
      <c r="C80" s="332"/>
      <c r="D80" s="332"/>
      <c r="E80" s="332"/>
      <c r="F80" s="259" t="s">
        <v>2008</v>
      </c>
      <c r="G80" s="298">
        <v>121</v>
      </c>
      <c r="H80" s="329"/>
      <c r="I80" s="329"/>
      <c r="J80" s="402"/>
      <c r="K80" s="403"/>
      <c r="L80" s="403"/>
      <c r="M80" s="403"/>
      <c r="N80" s="403"/>
      <c r="O80" s="403"/>
      <c r="P80" s="403"/>
      <c r="Q80" s="403"/>
      <c r="R80" s="403"/>
      <c r="S80" s="403"/>
      <c r="T80" s="403"/>
      <c r="U80" s="403"/>
      <c r="V80" s="404"/>
    </row>
    <row r="81" spans="2:22" s="18" customFormat="1" ht="29" x14ac:dyDescent="0.35">
      <c r="B81" s="326"/>
      <c r="C81" s="332"/>
      <c r="D81" s="332"/>
      <c r="E81" s="332"/>
      <c r="F81" s="259" t="s">
        <v>2009</v>
      </c>
      <c r="G81" s="298">
        <v>159</v>
      </c>
      <c r="H81" s="329"/>
      <c r="I81" s="329"/>
      <c r="J81" s="402"/>
      <c r="K81" s="403"/>
      <c r="L81" s="403"/>
      <c r="M81" s="403"/>
      <c r="N81" s="403"/>
      <c r="O81" s="403"/>
      <c r="P81" s="403"/>
      <c r="Q81" s="403"/>
      <c r="R81" s="403"/>
      <c r="S81" s="403"/>
      <c r="T81" s="403"/>
      <c r="U81" s="403"/>
      <c r="V81" s="404"/>
    </row>
    <row r="82" spans="2:22" s="18" customFormat="1" ht="29" x14ac:dyDescent="0.35">
      <c r="B82" s="326"/>
      <c r="C82" s="332"/>
      <c r="D82" s="332"/>
      <c r="E82" s="332"/>
      <c r="F82" s="259" t="s">
        <v>2010</v>
      </c>
      <c r="G82" s="298">
        <v>227.3</v>
      </c>
      <c r="H82" s="329"/>
      <c r="I82" s="329"/>
      <c r="J82" s="402"/>
      <c r="K82" s="403"/>
      <c r="L82" s="403"/>
      <c r="M82" s="403"/>
      <c r="N82" s="403"/>
      <c r="O82" s="403"/>
      <c r="P82" s="403"/>
      <c r="Q82" s="403"/>
      <c r="R82" s="403"/>
      <c r="S82" s="403"/>
      <c r="T82" s="403"/>
      <c r="U82" s="403"/>
      <c r="V82" s="404"/>
    </row>
    <row r="83" spans="2:22" s="18" customFormat="1" ht="29" x14ac:dyDescent="0.35">
      <c r="B83" s="326"/>
      <c r="C83" s="332"/>
      <c r="D83" s="332"/>
      <c r="E83" s="332"/>
      <c r="F83" s="259" t="s">
        <v>2011</v>
      </c>
      <c r="G83" s="298">
        <v>363.6</v>
      </c>
      <c r="H83" s="329"/>
      <c r="I83" s="329"/>
      <c r="J83" s="402"/>
      <c r="K83" s="403"/>
      <c r="L83" s="403"/>
      <c r="M83" s="403"/>
      <c r="N83" s="403"/>
      <c r="O83" s="403"/>
      <c r="P83" s="403"/>
      <c r="Q83" s="403"/>
      <c r="R83" s="403"/>
      <c r="S83" s="403"/>
      <c r="T83" s="403"/>
      <c r="U83" s="403"/>
      <c r="V83" s="404"/>
    </row>
    <row r="84" spans="2:22" s="18" customFormat="1" ht="29" x14ac:dyDescent="0.35">
      <c r="B84" s="326"/>
      <c r="C84" s="332"/>
      <c r="D84" s="332"/>
      <c r="E84" s="332"/>
      <c r="F84" s="259" t="s">
        <v>2012</v>
      </c>
      <c r="G84" s="298">
        <v>397.7</v>
      </c>
      <c r="H84" s="329"/>
      <c r="I84" s="329"/>
      <c r="J84" s="402"/>
      <c r="K84" s="403"/>
      <c r="L84" s="403"/>
      <c r="M84" s="403"/>
      <c r="N84" s="403"/>
      <c r="O84" s="403"/>
      <c r="P84" s="403"/>
      <c r="Q84" s="403"/>
      <c r="R84" s="403"/>
      <c r="S84" s="403"/>
      <c r="T84" s="403"/>
      <c r="U84" s="403"/>
      <c r="V84" s="404"/>
    </row>
    <row r="85" spans="2:22" s="18" customFormat="1" ht="29" x14ac:dyDescent="0.35">
      <c r="B85" s="326"/>
      <c r="C85" s="332"/>
      <c r="D85" s="332"/>
      <c r="E85" s="332"/>
      <c r="F85" s="259" t="s">
        <v>2013</v>
      </c>
      <c r="G85" s="298">
        <v>727.3</v>
      </c>
      <c r="H85" s="329"/>
      <c r="I85" s="329"/>
      <c r="J85" s="402"/>
      <c r="K85" s="403"/>
      <c r="L85" s="403"/>
      <c r="M85" s="403"/>
      <c r="N85" s="403"/>
      <c r="O85" s="403"/>
      <c r="P85" s="403"/>
      <c r="Q85" s="403"/>
      <c r="R85" s="403"/>
      <c r="S85" s="403"/>
      <c r="T85" s="403"/>
      <c r="U85" s="403"/>
      <c r="V85" s="404"/>
    </row>
    <row r="86" spans="2:22" s="18" customFormat="1" x14ac:dyDescent="0.35">
      <c r="B86" s="326"/>
      <c r="C86" s="332"/>
      <c r="D86" s="331" t="s">
        <v>2014</v>
      </c>
      <c r="E86" s="332"/>
      <c r="F86" s="259" t="s">
        <v>2015</v>
      </c>
      <c r="G86" s="298">
        <v>113.6</v>
      </c>
      <c r="H86" s="329"/>
      <c r="I86" s="329"/>
      <c r="J86" s="402"/>
      <c r="K86" s="403"/>
      <c r="L86" s="403"/>
      <c r="M86" s="403"/>
      <c r="N86" s="403"/>
      <c r="O86" s="403"/>
      <c r="P86" s="403"/>
      <c r="Q86" s="403"/>
      <c r="R86" s="403"/>
      <c r="S86" s="403"/>
      <c r="T86" s="403"/>
      <c r="U86" s="403"/>
      <c r="V86" s="404"/>
    </row>
    <row r="87" spans="2:22" s="18" customFormat="1" ht="29" x14ac:dyDescent="0.35">
      <c r="B87" s="326"/>
      <c r="C87" s="332"/>
      <c r="D87" s="332"/>
      <c r="E87" s="332"/>
      <c r="F87" s="259" t="s">
        <v>2016</v>
      </c>
      <c r="G87" s="298">
        <v>198.9</v>
      </c>
      <c r="H87" s="329"/>
      <c r="I87" s="329"/>
      <c r="J87" s="402"/>
      <c r="K87" s="403"/>
      <c r="L87" s="403"/>
      <c r="M87" s="403"/>
      <c r="N87" s="403"/>
      <c r="O87" s="403"/>
      <c r="P87" s="403"/>
      <c r="Q87" s="403"/>
      <c r="R87" s="403"/>
      <c r="S87" s="403"/>
      <c r="T87" s="403"/>
      <c r="U87" s="403"/>
      <c r="V87" s="404"/>
    </row>
    <row r="88" spans="2:22" s="18" customFormat="1" ht="29" x14ac:dyDescent="0.35">
      <c r="B88" s="326"/>
      <c r="C88" s="332"/>
      <c r="D88" s="332"/>
      <c r="E88" s="332"/>
      <c r="F88" s="259" t="s">
        <v>2017</v>
      </c>
      <c r="G88" s="298">
        <v>284.10000000000002</v>
      </c>
      <c r="H88" s="329"/>
      <c r="I88" s="329"/>
      <c r="J88" s="402"/>
      <c r="K88" s="403"/>
      <c r="L88" s="403"/>
      <c r="M88" s="403"/>
      <c r="N88" s="403"/>
      <c r="O88" s="403"/>
      <c r="P88" s="403"/>
      <c r="Q88" s="403"/>
      <c r="R88" s="403"/>
      <c r="S88" s="403"/>
      <c r="T88" s="403"/>
      <c r="U88" s="403"/>
      <c r="V88" s="404"/>
    </row>
    <row r="89" spans="2:22" s="18" customFormat="1" ht="29" x14ac:dyDescent="0.35">
      <c r="B89" s="327"/>
      <c r="C89" s="333"/>
      <c r="D89" s="333"/>
      <c r="E89" s="333"/>
      <c r="F89" s="259" t="s">
        <v>2018</v>
      </c>
      <c r="G89" s="298">
        <v>454.5</v>
      </c>
      <c r="H89" s="329"/>
      <c r="I89" s="329"/>
      <c r="J89" s="405"/>
      <c r="K89" s="406"/>
      <c r="L89" s="406"/>
      <c r="M89" s="406"/>
      <c r="N89" s="406"/>
      <c r="O89" s="406"/>
      <c r="P89" s="406"/>
      <c r="Q89" s="406"/>
      <c r="R89" s="406"/>
      <c r="S89" s="406"/>
      <c r="T89" s="406"/>
      <c r="U89" s="406"/>
      <c r="V89" s="407"/>
    </row>
    <row r="90" spans="2:22" s="18" customFormat="1" ht="39" x14ac:dyDescent="0.35">
      <c r="B90" s="325" t="s">
        <v>276</v>
      </c>
      <c r="C90" s="331" t="s">
        <v>818</v>
      </c>
      <c r="D90" s="255" t="s">
        <v>1973</v>
      </c>
      <c r="E90" s="331" t="s">
        <v>1974</v>
      </c>
      <c r="F90" s="190" t="s">
        <v>2019</v>
      </c>
      <c r="G90" s="189">
        <v>17.600000000000001</v>
      </c>
      <c r="H90" s="328" t="s">
        <v>273</v>
      </c>
      <c r="I90" s="328" t="s">
        <v>274</v>
      </c>
      <c r="J90" s="399" t="s">
        <v>2020</v>
      </c>
      <c r="K90" s="400"/>
      <c r="L90" s="400"/>
      <c r="M90" s="400"/>
      <c r="N90" s="400"/>
      <c r="O90" s="400"/>
      <c r="P90" s="400"/>
      <c r="Q90" s="400"/>
      <c r="R90" s="400"/>
      <c r="S90" s="400"/>
      <c r="T90" s="400"/>
      <c r="U90" s="400"/>
      <c r="V90" s="401"/>
    </row>
    <row r="91" spans="2:22" s="18" customFormat="1" ht="15" customHeight="1" x14ac:dyDescent="0.35">
      <c r="B91" s="326"/>
      <c r="C91" s="332"/>
      <c r="D91" s="331" t="s">
        <v>1977</v>
      </c>
      <c r="E91" s="332"/>
      <c r="F91" s="190" t="s">
        <v>2021</v>
      </c>
      <c r="G91" s="189">
        <v>12.2</v>
      </c>
      <c r="H91" s="329"/>
      <c r="I91" s="329"/>
      <c r="J91" s="402"/>
      <c r="K91" s="403"/>
      <c r="L91" s="403"/>
      <c r="M91" s="403"/>
      <c r="N91" s="403"/>
      <c r="O91" s="403"/>
      <c r="P91" s="403"/>
      <c r="Q91" s="403"/>
      <c r="R91" s="403"/>
      <c r="S91" s="403"/>
      <c r="T91" s="403"/>
      <c r="U91" s="403"/>
      <c r="V91" s="404"/>
    </row>
    <row r="92" spans="2:22" s="18" customFormat="1" ht="26" x14ac:dyDescent="0.35">
      <c r="B92" s="326"/>
      <c r="C92" s="332"/>
      <c r="D92" s="333"/>
      <c r="E92" s="332"/>
      <c r="F92" s="190" t="s">
        <v>2022</v>
      </c>
      <c r="G92" s="189">
        <v>8.3000000000000007</v>
      </c>
      <c r="H92" s="329"/>
      <c r="I92" s="329"/>
      <c r="J92" s="402"/>
      <c r="K92" s="403"/>
      <c r="L92" s="403"/>
      <c r="M92" s="403"/>
      <c r="N92" s="403"/>
      <c r="O92" s="403"/>
      <c r="P92" s="403"/>
      <c r="Q92" s="403"/>
      <c r="R92" s="403"/>
      <c r="S92" s="403"/>
      <c r="T92" s="403"/>
      <c r="U92" s="403"/>
      <c r="V92" s="404"/>
    </row>
    <row r="93" spans="2:22" s="18" customFormat="1" ht="26" x14ac:dyDescent="0.35">
      <c r="B93" s="326"/>
      <c r="C93" s="332"/>
      <c r="D93" s="396" t="s">
        <v>1980</v>
      </c>
      <c r="E93" s="332"/>
      <c r="F93" s="190" t="s">
        <v>2023</v>
      </c>
      <c r="G93" s="191">
        <v>7.1</v>
      </c>
      <c r="H93" s="329"/>
      <c r="I93" s="329"/>
      <c r="J93" s="402"/>
      <c r="K93" s="403"/>
      <c r="L93" s="403"/>
      <c r="M93" s="403"/>
      <c r="N93" s="403"/>
      <c r="O93" s="403"/>
      <c r="P93" s="403"/>
      <c r="Q93" s="403"/>
      <c r="R93" s="403"/>
      <c r="S93" s="403"/>
      <c r="T93" s="403"/>
      <c r="U93" s="403"/>
      <c r="V93" s="404"/>
    </row>
    <row r="94" spans="2:22" s="18" customFormat="1" ht="39" x14ac:dyDescent="0.35">
      <c r="B94" s="326"/>
      <c r="C94" s="332"/>
      <c r="D94" s="397"/>
      <c r="E94" s="332"/>
      <c r="F94" s="190" t="s">
        <v>2024</v>
      </c>
      <c r="G94" s="191">
        <v>7.1</v>
      </c>
      <c r="H94" s="329"/>
      <c r="I94" s="329"/>
      <c r="J94" s="402"/>
      <c r="K94" s="403"/>
      <c r="L94" s="403"/>
      <c r="M94" s="403"/>
      <c r="N94" s="403"/>
      <c r="O94" s="403"/>
      <c r="P94" s="403"/>
      <c r="Q94" s="403"/>
      <c r="R94" s="403"/>
      <c r="S94" s="403"/>
      <c r="T94" s="403"/>
      <c r="U94" s="403"/>
      <c r="V94" s="404"/>
    </row>
    <row r="95" spans="2:22" s="18" customFormat="1" ht="39" x14ac:dyDescent="0.35">
      <c r="B95" s="326"/>
      <c r="C95" s="332"/>
      <c r="D95" s="397"/>
      <c r="E95" s="332"/>
      <c r="F95" s="190" t="s">
        <v>2025</v>
      </c>
      <c r="G95" s="191">
        <v>7.6</v>
      </c>
      <c r="H95" s="329"/>
      <c r="I95" s="329"/>
      <c r="J95" s="402"/>
      <c r="K95" s="403"/>
      <c r="L95" s="403"/>
      <c r="M95" s="403"/>
      <c r="N95" s="403"/>
      <c r="O95" s="403"/>
      <c r="P95" s="403"/>
      <c r="Q95" s="403"/>
      <c r="R95" s="403"/>
      <c r="S95" s="403"/>
      <c r="T95" s="403"/>
      <c r="U95" s="403"/>
      <c r="V95" s="404"/>
    </row>
    <row r="96" spans="2:22" s="18" customFormat="1" ht="39" x14ac:dyDescent="0.35">
      <c r="B96" s="326"/>
      <c r="C96" s="332"/>
      <c r="D96" s="398"/>
      <c r="E96" s="332"/>
      <c r="F96" s="190" t="s">
        <v>2026</v>
      </c>
      <c r="G96" s="191">
        <v>7.666666666666667</v>
      </c>
      <c r="H96" s="329"/>
      <c r="I96" s="329"/>
      <c r="J96" s="402"/>
      <c r="K96" s="403"/>
      <c r="L96" s="403"/>
      <c r="M96" s="403"/>
      <c r="N96" s="403"/>
      <c r="O96" s="403"/>
      <c r="P96" s="403"/>
      <c r="Q96" s="403"/>
      <c r="R96" s="403"/>
      <c r="S96" s="403"/>
      <c r="T96" s="403"/>
      <c r="U96" s="403"/>
      <c r="V96" s="404"/>
    </row>
    <row r="97" spans="1:22" s="18" customFormat="1" ht="54.75" customHeight="1" x14ac:dyDescent="0.35">
      <c r="B97" s="326"/>
      <c r="C97" s="332"/>
      <c r="D97" s="331" t="s">
        <v>1987</v>
      </c>
      <c r="E97" s="332"/>
      <c r="F97" s="190" t="s">
        <v>2027</v>
      </c>
      <c r="G97" s="189">
        <v>8.9</v>
      </c>
      <c r="H97" s="329"/>
      <c r="I97" s="329"/>
      <c r="J97" s="402"/>
      <c r="K97" s="403"/>
      <c r="L97" s="403"/>
      <c r="M97" s="403"/>
      <c r="N97" s="403"/>
      <c r="O97" s="403"/>
      <c r="P97" s="403"/>
      <c r="Q97" s="403"/>
      <c r="R97" s="403"/>
      <c r="S97" s="403"/>
      <c r="T97" s="403"/>
      <c r="U97" s="403"/>
      <c r="V97" s="404"/>
    </row>
    <row r="98" spans="1:22" s="18" customFormat="1" ht="54.75" customHeight="1" x14ac:dyDescent="0.35">
      <c r="B98" s="326"/>
      <c r="C98" s="332"/>
      <c r="D98" s="332"/>
      <c r="E98" s="332"/>
      <c r="F98" s="190" t="s">
        <v>2028</v>
      </c>
      <c r="G98" s="189">
        <v>15.8</v>
      </c>
      <c r="H98" s="329"/>
      <c r="I98" s="329"/>
      <c r="J98" s="402"/>
      <c r="K98" s="403"/>
      <c r="L98" s="403"/>
      <c r="M98" s="403"/>
      <c r="N98" s="403"/>
      <c r="O98" s="403"/>
      <c r="P98" s="403"/>
      <c r="Q98" s="403"/>
      <c r="R98" s="403"/>
      <c r="S98" s="403"/>
      <c r="T98" s="403"/>
      <c r="U98" s="403"/>
      <c r="V98" s="404"/>
    </row>
    <row r="99" spans="1:22" s="18" customFormat="1" ht="50.25" customHeight="1" x14ac:dyDescent="0.35">
      <c r="B99" s="326"/>
      <c r="C99" s="332"/>
      <c r="D99" s="333"/>
      <c r="E99" s="332"/>
      <c r="F99" s="190" t="s">
        <v>2029</v>
      </c>
      <c r="G99" s="189">
        <v>22.9</v>
      </c>
      <c r="H99" s="329"/>
      <c r="I99" s="329"/>
      <c r="J99" s="402"/>
      <c r="K99" s="403"/>
      <c r="L99" s="403"/>
      <c r="M99" s="403"/>
      <c r="N99" s="403"/>
      <c r="O99" s="403"/>
      <c r="P99" s="403"/>
      <c r="Q99" s="403"/>
      <c r="R99" s="403"/>
      <c r="S99" s="403"/>
      <c r="T99" s="403"/>
      <c r="U99" s="403"/>
      <c r="V99" s="404"/>
    </row>
    <row r="100" spans="1:22" s="18" customFormat="1" ht="39" x14ac:dyDescent="0.35">
      <c r="B100" s="326"/>
      <c r="C100" s="332"/>
      <c r="D100" s="396" t="s">
        <v>1991</v>
      </c>
      <c r="E100" s="332"/>
      <c r="F100" s="190" t="s">
        <v>2030</v>
      </c>
      <c r="G100" s="189">
        <v>25.4</v>
      </c>
      <c r="H100" s="329"/>
      <c r="I100" s="329"/>
      <c r="J100" s="402"/>
      <c r="K100" s="403"/>
      <c r="L100" s="403"/>
      <c r="M100" s="403"/>
      <c r="N100" s="403"/>
      <c r="O100" s="403"/>
      <c r="P100" s="403"/>
      <c r="Q100" s="403"/>
      <c r="R100" s="403"/>
      <c r="S100" s="403"/>
      <c r="T100" s="403"/>
      <c r="U100" s="403"/>
      <c r="V100" s="404"/>
    </row>
    <row r="101" spans="1:22" s="18" customFormat="1" ht="39" x14ac:dyDescent="0.35">
      <c r="B101" s="326"/>
      <c r="C101" s="332"/>
      <c r="D101" s="397"/>
      <c r="E101" s="332"/>
      <c r="F101" s="190" t="s">
        <v>2031</v>
      </c>
      <c r="G101" s="189">
        <v>36.700000000000003</v>
      </c>
      <c r="H101" s="329"/>
      <c r="I101" s="329"/>
      <c r="J101" s="402"/>
      <c r="K101" s="403"/>
      <c r="L101" s="403"/>
      <c r="M101" s="403"/>
      <c r="N101" s="403"/>
      <c r="O101" s="403"/>
      <c r="P101" s="403"/>
      <c r="Q101" s="403"/>
      <c r="R101" s="403"/>
      <c r="S101" s="403"/>
      <c r="T101" s="403"/>
      <c r="U101" s="403"/>
      <c r="V101" s="404"/>
    </row>
    <row r="102" spans="1:22" s="18" customFormat="1" ht="39" x14ac:dyDescent="0.35">
      <c r="B102" s="326"/>
      <c r="C102" s="332"/>
      <c r="D102" s="397"/>
      <c r="E102" s="332"/>
      <c r="F102" s="190" t="s">
        <v>2032</v>
      </c>
      <c r="G102" s="189">
        <v>33.299999999999997</v>
      </c>
      <c r="H102" s="329"/>
      <c r="I102" s="329"/>
      <c r="J102" s="402"/>
      <c r="K102" s="403"/>
      <c r="L102" s="403"/>
      <c r="M102" s="403"/>
      <c r="N102" s="403"/>
      <c r="O102" s="403"/>
      <c r="P102" s="403"/>
      <c r="Q102" s="403"/>
      <c r="R102" s="403"/>
      <c r="S102" s="403"/>
      <c r="T102" s="403"/>
      <c r="U102" s="403"/>
      <c r="V102" s="404"/>
    </row>
    <row r="103" spans="1:22" s="18" customFormat="1" ht="39" x14ac:dyDescent="0.35">
      <c r="B103" s="326"/>
      <c r="C103" s="332"/>
      <c r="D103" s="397"/>
      <c r="E103" s="332"/>
      <c r="F103" s="190" t="s">
        <v>2033</v>
      </c>
      <c r="G103" s="189">
        <v>44.8</v>
      </c>
      <c r="H103" s="329"/>
      <c r="I103" s="329"/>
      <c r="J103" s="402"/>
      <c r="K103" s="403"/>
      <c r="L103" s="403"/>
      <c r="M103" s="403"/>
      <c r="N103" s="403"/>
      <c r="O103" s="403"/>
      <c r="P103" s="403"/>
      <c r="Q103" s="403"/>
      <c r="R103" s="403"/>
      <c r="S103" s="403"/>
      <c r="T103" s="403"/>
      <c r="U103" s="403"/>
      <c r="V103" s="404"/>
    </row>
    <row r="104" spans="1:22" s="18" customFormat="1" ht="39" x14ac:dyDescent="0.35">
      <c r="B104" s="326"/>
      <c r="C104" s="332"/>
      <c r="D104" s="397"/>
      <c r="E104" s="332"/>
      <c r="F104" s="190" t="s">
        <v>2034</v>
      </c>
      <c r="G104" s="189">
        <v>57.2</v>
      </c>
      <c r="H104" s="329"/>
      <c r="I104" s="329"/>
      <c r="J104" s="402"/>
      <c r="K104" s="403"/>
      <c r="L104" s="403"/>
      <c r="M104" s="403"/>
      <c r="N104" s="403"/>
      <c r="O104" s="403"/>
      <c r="P104" s="403"/>
      <c r="Q104" s="403"/>
      <c r="R104" s="403"/>
      <c r="S104" s="403"/>
      <c r="T104" s="403"/>
      <c r="U104" s="403"/>
      <c r="V104" s="404"/>
    </row>
    <row r="105" spans="1:22" s="18" customFormat="1" ht="39" x14ac:dyDescent="0.35">
      <c r="B105" s="326"/>
      <c r="C105" s="332"/>
      <c r="D105" s="397"/>
      <c r="E105" s="332"/>
      <c r="F105" s="190" t="s">
        <v>2035</v>
      </c>
      <c r="G105" s="189">
        <v>21.8</v>
      </c>
      <c r="H105" s="329"/>
      <c r="I105" s="329"/>
      <c r="J105" s="402"/>
      <c r="K105" s="403"/>
      <c r="L105" s="403"/>
      <c r="M105" s="403"/>
      <c r="N105" s="403"/>
      <c r="O105" s="403"/>
      <c r="P105" s="403"/>
      <c r="Q105" s="403"/>
      <c r="R105" s="403"/>
      <c r="S105" s="403"/>
      <c r="T105" s="403"/>
      <c r="U105" s="403"/>
      <c r="V105" s="404"/>
    </row>
    <row r="106" spans="1:22" s="18" customFormat="1" ht="39" x14ac:dyDescent="0.35">
      <c r="B106" s="326"/>
      <c r="C106" s="332"/>
      <c r="D106" s="397"/>
      <c r="E106" s="332"/>
      <c r="F106" s="190" t="s">
        <v>2036</v>
      </c>
      <c r="G106" s="189">
        <v>33.700000000000003</v>
      </c>
      <c r="H106" s="329"/>
      <c r="I106" s="329"/>
      <c r="J106" s="402"/>
      <c r="K106" s="403"/>
      <c r="L106" s="403"/>
      <c r="M106" s="403"/>
      <c r="N106" s="403"/>
      <c r="O106" s="403"/>
      <c r="P106" s="403"/>
      <c r="Q106" s="403"/>
      <c r="R106" s="403"/>
      <c r="S106" s="403"/>
      <c r="T106" s="403"/>
      <c r="U106" s="403"/>
      <c r="V106" s="404"/>
    </row>
    <row r="107" spans="1:22" s="18" customFormat="1" ht="39" x14ac:dyDescent="0.35">
      <c r="A107" s="150" t="s">
        <v>1996</v>
      </c>
      <c r="B107" s="326"/>
      <c r="C107" s="332"/>
      <c r="D107" s="398"/>
      <c r="E107" s="332"/>
      <c r="F107" s="190" t="s">
        <v>2037</v>
      </c>
      <c r="G107" s="189">
        <v>43.3</v>
      </c>
      <c r="H107" s="329"/>
      <c r="I107" s="329"/>
      <c r="J107" s="402"/>
      <c r="K107" s="403"/>
      <c r="L107" s="403"/>
      <c r="M107" s="403"/>
      <c r="N107" s="403"/>
      <c r="O107" s="403"/>
      <c r="P107" s="403"/>
      <c r="Q107" s="403"/>
      <c r="R107" s="403"/>
      <c r="S107" s="403"/>
      <c r="T107" s="403"/>
      <c r="U107" s="403"/>
      <c r="V107" s="404"/>
    </row>
    <row r="108" spans="1:22" s="18" customFormat="1" ht="52" x14ac:dyDescent="0.35">
      <c r="B108" s="326"/>
      <c r="C108" s="332"/>
      <c r="D108" s="331" t="s">
        <v>1997</v>
      </c>
      <c r="E108" s="332"/>
      <c r="F108" s="190" t="s">
        <v>2038</v>
      </c>
      <c r="G108" s="189">
        <v>19.5</v>
      </c>
      <c r="H108" s="329"/>
      <c r="I108" s="329"/>
      <c r="J108" s="402"/>
      <c r="K108" s="403"/>
      <c r="L108" s="403"/>
      <c r="M108" s="403"/>
      <c r="N108" s="403"/>
      <c r="O108" s="403"/>
      <c r="P108" s="403"/>
      <c r="Q108" s="403"/>
      <c r="R108" s="403"/>
      <c r="S108" s="403"/>
      <c r="T108" s="403"/>
      <c r="U108" s="403"/>
      <c r="V108" s="404"/>
    </row>
    <row r="109" spans="1:22" s="18" customFormat="1" ht="52" x14ac:dyDescent="0.35">
      <c r="B109" s="326"/>
      <c r="C109" s="332"/>
      <c r="D109" s="332"/>
      <c r="E109" s="332"/>
      <c r="F109" s="190" t="s">
        <v>2039</v>
      </c>
      <c r="G109" s="189">
        <v>32.1</v>
      </c>
      <c r="H109" s="329"/>
      <c r="I109" s="329"/>
      <c r="J109" s="402"/>
      <c r="K109" s="403"/>
      <c r="L109" s="403"/>
      <c r="M109" s="403"/>
      <c r="N109" s="403"/>
      <c r="O109" s="403"/>
      <c r="P109" s="403"/>
      <c r="Q109" s="403"/>
      <c r="R109" s="403"/>
      <c r="S109" s="403"/>
      <c r="T109" s="403"/>
      <c r="U109" s="403"/>
      <c r="V109" s="404"/>
    </row>
    <row r="110" spans="1:22" s="18" customFormat="1" ht="52" x14ac:dyDescent="0.35">
      <c r="B110" s="326"/>
      <c r="C110" s="332"/>
      <c r="D110" s="332"/>
      <c r="E110" s="332"/>
      <c r="F110" s="190" t="s">
        <v>2040</v>
      </c>
      <c r="G110" s="189">
        <v>43.5</v>
      </c>
      <c r="H110" s="329"/>
      <c r="I110" s="329"/>
      <c r="J110" s="402"/>
      <c r="K110" s="403"/>
      <c r="L110" s="403"/>
      <c r="M110" s="403"/>
      <c r="N110" s="403"/>
      <c r="O110" s="403"/>
      <c r="P110" s="403"/>
      <c r="Q110" s="403"/>
      <c r="R110" s="403"/>
      <c r="S110" s="403"/>
      <c r="T110" s="403"/>
      <c r="U110" s="403"/>
      <c r="V110" s="404"/>
    </row>
    <row r="111" spans="1:22" s="18" customFormat="1" ht="52" x14ac:dyDescent="0.35">
      <c r="B111" s="326"/>
      <c r="C111" s="332"/>
      <c r="D111" s="332"/>
      <c r="E111" s="332"/>
      <c r="F111" s="190" t="s">
        <v>2041</v>
      </c>
      <c r="G111" s="189">
        <v>56.3</v>
      </c>
      <c r="H111" s="329"/>
      <c r="I111" s="329"/>
      <c r="J111" s="402"/>
      <c r="K111" s="403"/>
      <c r="L111" s="403"/>
      <c r="M111" s="403"/>
      <c r="N111" s="403"/>
      <c r="O111" s="403"/>
      <c r="P111" s="403"/>
      <c r="Q111" s="403"/>
      <c r="R111" s="403"/>
      <c r="S111" s="403"/>
      <c r="T111" s="403"/>
      <c r="U111" s="403"/>
      <c r="V111" s="404"/>
    </row>
    <row r="112" spans="1:22" s="18" customFormat="1" ht="52" x14ac:dyDescent="0.35">
      <c r="B112" s="326"/>
      <c r="C112" s="332"/>
      <c r="D112" s="333"/>
      <c r="E112" s="332"/>
      <c r="F112" s="190" t="s">
        <v>2042</v>
      </c>
      <c r="G112" s="189">
        <v>82.4</v>
      </c>
      <c r="H112" s="329"/>
      <c r="I112" s="329"/>
      <c r="J112" s="402"/>
      <c r="K112" s="403"/>
      <c r="L112" s="403"/>
      <c r="M112" s="403"/>
      <c r="N112" s="403"/>
      <c r="O112" s="403"/>
      <c r="P112" s="403"/>
      <c r="Q112" s="403"/>
      <c r="R112" s="403"/>
      <c r="S112" s="403"/>
      <c r="T112" s="403"/>
      <c r="U112" s="403"/>
      <c r="V112" s="404"/>
    </row>
    <row r="113" spans="2:22" s="18" customFormat="1" ht="26" x14ac:dyDescent="0.35">
      <c r="B113" s="326"/>
      <c r="C113" s="332"/>
      <c r="D113" s="331" t="s">
        <v>2000</v>
      </c>
      <c r="E113" s="332"/>
      <c r="F113" s="190" t="s">
        <v>2043</v>
      </c>
      <c r="G113" s="189">
        <v>61.6</v>
      </c>
      <c r="H113" s="329"/>
      <c r="I113" s="329"/>
      <c r="J113" s="402"/>
      <c r="K113" s="403"/>
      <c r="L113" s="403"/>
      <c r="M113" s="403"/>
      <c r="N113" s="403"/>
      <c r="O113" s="403"/>
      <c r="P113" s="403"/>
      <c r="Q113" s="403"/>
      <c r="R113" s="403"/>
      <c r="S113" s="403"/>
      <c r="T113" s="403"/>
      <c r="U113" s="403"/>
      <c r="V113" s="404"/>
    </row>
    <row r="114" spans="2:22" s="18" customFormat="1" ht="26" x14ac:dyDescent="0.35">
      <c r="B114" s="326"/>
      <c r="C114" s="332"/>
      <c r="D114" s="332"/>
      <c r="E114" s="332"/>
      <c r="F114" s="190" t="s">
        <v>2044</v>
      </c>
      <c r="G114" s="189">
        <v>99.5</v>
      </c>
      <c r="H114" s="329"/>
      <c r="I114" s="329"/>
      <c r="J114" s="402"/>
      <c r="K114" s="403"/>
      <c r="L114" s="403"/>
      <c r="M114" s="403"/>
      <c r="N114" s="403"/>
      <c r="O114" s="403"/>
      <c r="P114" s="403"/>
      <c r="Q114" s="403"/>
      <c r="R114" s="403"/>
      <c r="S114" s="403"/>
      <c r="T114" s="403"/>
      <c r="U114" s="403"/>
      <c r="V114" s="404"/>
    </row>
    <row r="115" spans="2:22" s="18" customFormat="1" ht="26" x14ac:dyDescent="0.35">
      <c r="B115" s="326"/>
      <c r="C115" s="332"/>
      <c r="D115" s="332"/>
      <c r="E115" s="332"/>
      <c r="F115" s="190" t="s">
        <v>2045</v>
      </c>
      <c r="G115" s="189">
        <v>140.19999999999999</v>
      </c>
      <c r="H115" s="329"/>
      <c r="I115" s="329"/>
      <c r="J115" s="402"/>
      <c r="K115" s="403"/>
      <c r="L115" s="403"/>
      <c r="M115" s="403"/>
      <c r="N115" s="403"/>
      <c r="O115" s="403"/>
      <c r="P115" s="403"/>
      <c r="Q115" s="403"/>
      <c r="R115" s="403"/>
      <c r="S115" s="403"/>
      <c r="T115" s="403"/>
      <c r="U115" s="403"/>
      <c r="V115" s="404"/>
    </row>
    <row r="116" spans="2:22" s="18" customFormat="1" ht="26" x14ac:dyDescent="0.35">
      <c r="B116" s="326"/>
      <c r="C116" s="332"/>
      <c r="D116" s="333"/>
      <c r="E116" s="332"/>
      <c r="F116" s="190" t="s">
        <v>2046</v>
      </c>
      <c r="G116" s="189">
        <v>193.8</v>
      </c>
      <c r="H116" s="329"/>
      <c r="I116" s="329"/>
      <c r="J116" s="402"/>
      <c r="K116" s="403"/>
      <c r="L116" s="403"/>
      <c r="M116" s="403"/>
      <c r="N116" s="403"/>
      <c r="O116" s="403"/>
      <c r="P116" s="403"/>
      <c r="Q116" s="403"/>
      <c r="R116" s="403"/>
      <c r="S116" s="403"/>
      <c r="T116" s="403"/>
      <c r="U116" s="403"/>
      <c r="V116" s="404"/>
    </row>
    <row r="117" spans="2:22" s="18" customFormat="1" ht="39" x14ac:dyDescent="0.35">
      <c r="B117" s="326"/>
      <c r="C117" s="332"/>
      <c r="D117" s="331" t="s">
        <v>2005</v>
      </c>
      <c r="E117" s="332"/>
      <c r="F117" s="190" t="s">
        <v>2047</v>
      </c>
      <c r="G117" s="189">
        <v>12.9</v>
      </c>
      <c r="H117" s="329"/>
      <c r="I117" s="329"/>
      <c r="J117" s="402"/>
      <c r="K117" s="403"/>
      <c r="L117" s="403"/>
      <c r="M117" s="403"/>
      <c r="N117" s="403"/>
      <c r="O117" s="403"/>
      <c r="P117" s="403"/>
      <c r="Q117" s="403"/>
      <c r="R117" s="403"/>
      <c r="S117" s="403"/>
      <c r="T117" s="403"/>
      <c r="U117" s="403"/>
      <c r="V117" s="404"/>
    </row>
    <row r="118" spans="2:22" s="18" customFormat="1" ht="39" x14ac:dyDescent="0.35">
      <c r="B118" s="326"/>
      <c r="C118" s="332"/>
      <c r="D118" s="332"/>
      <c r="E118" s="332"/>
      <c r="F118" s="190" t="s">
        <v>2048</v>
      </c>
      <c r="G118" s="189">
        <v>29.7</v>
      </c>
      <c r="H118" s="329"/>
      <c r="I118" s="329"/>
      <c r="J118" s="402"/>
      <c r="K118" s="403"/>
      <c r="L118" s="403"/>
      <c r="M118" s="403"/>
      <c r="N118" s="403"/>
      <c r="O118" s="403"/>
      <c r="P118" s="403"/>
      <c r="Q118" s="403"/>
      <c r="R118" s="403"/>
      <c r="S118" s="403"/>
      <c r="T118" s="403"/>
      <c r="U118" s="403"/>
      <c r="V118" s="404"/>
    </row>
    <row r="119" spans="2:22" s="18" customFormat="1" ht="39" x14ac:dyDescent="0.35">
      <c r="B119" s="326"/>
      <c r="C119" s="332"/>
      <c r="D119" s="332"/>
      <c r="E119" s="332"/>
      <c r="F119" s="190" t="s">
        <v>2049</v>
      </c>
      <c r="G119" s="189">
        <v>45.1</v>
      </c>
      <c r="H119" s="329"/>
      <c r="I119" s="329"/>
      <c r="J119" s="402"/>
      <c r="K119" s="403"/>
      <c r="L119" s="403"/>
      <c r="M119" s="403"/>
      <c r="N119" s="403"/>
      <c r="O119" s="403"/>
      <c r="P119" s="403"/>
      <c r="Q119" s="403"/>
      <c r="R119" s="403"/>
      <c r="S119" s="403"/>
      <c r="T119" s="403"/>
      <c r="U119" s="403"/>
      <c r="V119" s="404"/>
    </row>
    <row r="120" spans="2:22" s="18" customFormat="1" ht="39" x14ac:dyDescent="0.35">
      <c r="B120" s="326"/>
      <c r="C120" s="332"/>
      <c r="D120" s="332"/>
      <c r="E120" s="332"/>
      <c r="F120" s="190" t="s">
        <v>2050</v>
      </c>
      <c r="G120" s="189">
        <v>59.7</v>
      </c>
      <c r="H120" s="329"/>
      <c r="I120" s="329"/>
      <c r="J120" s="402"/>
      <c r="K120" s="403"/>
      <c r="L120" s="403"/>
      <c r="M120" s="403"/>
      <c r="N120" s="403"/>
      <c r="O120" s="403"/>
      <c r="P120" s="403"/>
      <c r="Q120" s="403"/>
      <c r="R120" s="403"/>
      <c r="S120" s="403"/>
      <c r="T120" s="403"/>
      <c r="U120" s="403"/>
      <c r="V120" s="404"/>
    </row>
    <row r="121" spans="2:22" s="18" customFormat="1" ht="39" x14ac:dyDescent="0.35">
      <c r="B121" s="326"/>
      <c r="C121" s="332"/>
      <c r="D121" s="332"/>
      <c r="E121" s="332"/>
      <c r="F121" s="190" t="s">
        <v>2051</v>
      </c>
      <c r="G121" s="189">
        <v>84.9</v>
      </c>
      <c r="H121" s="329"/>
      <c r="I121" s="329"/>
      <c r="J121" s="402"/>
      <c r="K121" s="403"/>
      <c r="L121" s="403"/>
      <c r="M121" s="403"/>
      <c r="N121" s="403"/>
      <c r="O121" s="403"/>
      <c r="P121" s="403"/>
      <c r="Q121" s="403"/>
      <c r="R121" s="403"/>
      <c r="S121" s="403"/>
      <c r="T121" s="403"/>
      <c r="U121" s="403"/>
      <c r="V121" s="404"/>
    </row>
    <row r="122" spans="2:22" s="18" customFormat="1" ht="39" x14ac:dyDescent="0.35">
      <c r="B122" s="326"/>
      <c r="C122" s="332"/>
      <c r="D122" s="332"/>
      <c r="E122" s="332"/>
      <c r="F122" s="190" t="s">
        <v>2052</v>
      </c>
      <c r="G122" s="189">
        <v>113.9</v>
      </c>
      <c r="H122" s="329"/>
      <c r="I122" s="329"/>
      <c r="J122" s="402"/>
      <c r="K122" s="403"/>
      <c r="L122" s="403"/>
      <c r="M122" s="403"/>
      <c r="N122" s="403"/>
      <c r="O122" s="403"/>
      <c r="P122" s="403"/>
      <c r="Q122" s="403"/>
      <c r="R122" s="403"/>
      <c r="S122" s="403"/>
      <c r="T122" s="403"/>
      <c r="U122" s="403"/>
      <c r="V122" s="404"/>
    </row>
    <row r="123" spans="2:22" s="18" customFormat="1" ht="39" x14ac:dyDescent="0.35">
      <c r="B123" s="326"/>
      <c r="C123" s="332"/>
      <c r="D123" s="332"/>
      <c r="E123" s="332"/>
      <c r="F123" s="190" t="s">
        <v>2053</v>
      </c>
      <c r="G123" s="189">
        <v>143.69999999999999</v>
      </c>
      <c r="H123" s="329"/>
      <c r="I123" s="329"/>
      <c r="J123" s="402"/>
      <c r="K123" s="403"/>
      <c r="L123" s="403"/>
      <c r="M123" s="403"/>
      <c r="N123" s="403"/>
      <c r="O123" s="403"/>
      <c r="P123" s="403"/>
      <c r="Q123" s="403"/>
      <c r="R123" s="403"/>
      <c r="S123" s="403"/>
      <c r="T123" s="403"/>
      <c r="U123" s="403"/>
      <c r="V123" s="404"/>
    </row>
    <row r="124" spans="2:22" s="18" customFormat="1" ht="39" x14ac:dyDescent="0.35">
      <c r="B124" s="326"/>
      <c r="C124" s="332"/>
      <c r="D124" s="333"/>
      <c r="E124" s="332"/>
      <c r="F124" s="190" t="s">
        <v>2054</v>
      </c>
      <c r="G124" s="189">
        <v>193.8</v>
      </c>
      <c r="H124" s="329"/>
      <c r="I124" s="329"/>
      <c r="J124" s="402"/>
      <c r="K124" s="403"/>
      <c r="L124" s="403"/>
      <c r="M124" s="403"/>
      <c r="N124" s="403"/>
      <c r="O124" s="403"/>
      <c r="P124" s="403"/>
      <c r="Q124" s="403"/>
      <c r="R124" s="403"/>
      <c r="S124" s="403"/>
      <c r="T124" s="403"/>
      <c r="U124" s="403"/>
      <c r="V124" s="404"/>
    </row>
    <row r="125" spans="2:22" s="18" customFormat="1" ht="42" customHeight="1" x14ac:dyDescent="0.35">
      <c r="B125" s="326"/>
      <c r="C125" s="332"/>
      <c r="D125" s="331" t="s">
        <v>2014</v>
      </c>
      <c r="E125" s="332"/>
      <c r="F125" s="190" t="s">
        <v>2055</v>
      </c>
      <c r="G125" s="189">
        <v>34.1</v>
      </c>
      <c r="H125" s="329"/>
      <c r="I125" s="329"/>
      <c r="J125" s="402"/>
      <c r="K125" s="403"/>
      <c r="L125" s="403"/>
      <c r="M125" s="403"/>
      <c r="N125" s="403"/>
      <c r="O125" s="403"/>
      <c r="P125" s="403"/>
      <c r="Q125" s="403"/>
      <c r="R125" s="403"/>
      <c r="S125" s="403"/>
      <c r="T125" s="403"/>
      <c r="U125" s="403"/>
      <c r="V125" s="404"/>
    </row>
    <row r="126" spans="2:22" s="18" customFormat="1" ht="26" x14ac:dyDescent="0.35">
      <c r="B126" s="326"/>
      <c r="C126" s="332"/>
      <c r="D126" s="332"/>
      <c r="E126" s="332"/>
      <c r="F126" s="190" t="s">
        <v>2056</v>
      </c>
      <c r="G126" s="189">
        <v>67.2</v>
      </c>
      <c r="H126" s="329"/>
      <c r="I126" s="329"/>
      <c r="J126" s="402"/>
      <c r="K126" s="403"/>
      <c r="L126" s="403"/>
      <c r="M126" s="403"/>
      <c r="N126" s="403"/>
      <c r="O126" s="403"/>
      <c r="P126" s="403"/>
      <c r="Q126" s="403"/>
      <c r="R126" s="403"/>
      <c r="S126" s="403"/>
      <c r="T126" s="403"/>
      <c r="U126" s="403"/>
      <c r="V126" s="404"/>
    </row>
    <row r="127" spans="2:22" s="18" customFormat="1" ht="26" x14ac:dyDescent="0.35">
      <c r="B127" s="326"/>
      <c r="C127" s="332"/>
      <c r="D127" s="332"/>
      <c r="E127" s="332"/>
      <c r="F127" s="190" t="s">
        <v>2057</v>
      </c>
      <c r="G127" s="189">
        <v>108.8</v>
      </c>
      <c r="H127" s="329"/>
      <c r="I127" s="329"/>
      <c r="J127" s="402"/>
      <c r="K127" s="403"/>
      <c r="L127" s="403"/>
      <c r="M127" s="403"/>
      <c r="N127" s="403"/>
      <c r="O127" s="403"/>
      <c r="P127" s="403"/>
      <c r="Q127" s="403"/>
      <c r="R127" s="403"/>
      <c r="S127" s="403"/>
      <c r="T127" s="403"/>
      <c r="U127" s="403"/>
      <c r="V127" s="404"/>
    </row>
    <row r="128" spans="2:22" s="18" customFormat="1" ht="26" x14ac:dyDescent="0.35">
      <c r="B128" s="327"/>
      <c r="C128" s="333"/>
      <c r="D128" s="333"/>
      <c r="E128" s="333"/>
      <c r="F128" s="190" t="s">
        <v>2058</v>
      </c>
      <c r="G128" s="189">
        <v>183.9</v>
      </c>
      <c r="H128" s="329"/>
      <c r="I128" s="329"/>
      <c r="J128" s="402"/>
      <c r="K128" s="403"/>
      <c r="L128" s="403"/>
      <c r="M128" s="403"/>
      <c r="N128" s="403"/>
      <c r="O128" s="403"/>
      <c r="P128" s="403"/>
      <c r="Q128" s="403"/>
      <c r="R128" s="403"/>
      <c r="S128" s="403"/>
      <c r="T128" s="403"/>
      <c r="U128" s="403"/>
      <c r="V128" s="404"/>
    </row>
    <row r="129" spans="2:22" s="18" customFormat="1" ht="29" x14ac:dyDescent="0.35">
      <c r="B129" s="325" t="s">
        <v>278</v>
      </c>
      <c r="C129" s="331" t="s">
        <v>699</v>
      </c>
      <c r="D129" s="255" t="s">
        <v>1919</v>
      </c>
      <c r="E129" s="242"/>
      <c r="F129" s="188"/>
      <c r="G129" s="32">
        <v>2920</v>
      </c>
      <c r="H129" s="351" t="s">
        <v>273</v>
      </c>
      <c r="I129" s="351" t="s">
        <v>282</v>
      </c>
      <c r="J129" s="425" t="s">
        <v>1826</v>
      </c>
      <c r="K129" s="425"/>
      <c r="L129" s="425"/>
      <c r="M129" s="425"/>
      <c r="N129" s="425"/>
      <c r="O129" s="425"/>
      <c r="P129" s="425"/>
      <c r="Q129" s="425"/>
      <c r="R129" s="425"/>
      <c r="S129" s="425"/>
      <c r="T129" s="425"/>
      <c r="U129" s="425"/>
      <c r="V129" s="425"/>
    </row>
    <row r="130" spans="2:22" s="18" customFormat="1" x14ac:dyDescent="0.35">
      <c r="B130" s="326"/>
      <c r="C130" s="332"/>
      <c r="D130" s="255" t="s">
        <v>1920</v>
      </c>
      <c r="E130" s="242"/>
      <c r="F130" s="188"/>
      <c r="G130" s="32">
        <v>3251</v>
      </c>
      <c r="H130" s="351"/>
      <c r="I130" s="351"/>
      <c r="J130" s="425"/>
      <c r="K130" s="425"/>
      <c r="L130" s="425"/>
      <c r="M130" s="425"/>
      <c r="N130" s="425"/>
      <c r="O130" s="425"/>
      <c r="P130" s="425"/>
      <c r="Q130" s="425"/>
      <c r="R130" s="425"/>
      <c r="S130" s="425"/>
      <c r="T130" s="425"/>
      <c r="U130" s="425"/>
      <c r="V130" s="425"/>
    </row>
    <row r="131" spans="2:22" s="18" customFormat="1" x14ac:dyDescent="0.35">
      <c r="B131" s="326"/>
      <c r="C131" s="332"/>
      <c r="D131" s="255" t="s">
        <v>1921</v>
      </c>
      <c r="E131" s="242"/>
      <c r="F131" s="188"/>
      <c r="G131" s="32">
        <v>4606</v>
      </c>
      <c r="H131" s="351"/>
      <c r="I131" s="351"/>
      <c r="J131" s="425"/>
      <c r="K131" s="425"/>
      <c r="L131" s="425"/>
      <c r="M131" s="425"/>
      <c r="N131" s="425"/>
      <c r="O131" s="425"/>
      <c r="P131" s="425"/>
      <c r="Q131" s="425"/>
      <c r="R131" s="425"/>
      <c r="S131" s="425"/>
      <c r="T131" s="425"/>
      <c r="U131" s="425"/>
      <c r="V131" s="425"/>
    </row>
    <row r="132" spans="2:22" s="18" customFormat="1" x14ac:dyDescent="0.35">
      <c r="B132" s="326"/>
      <c r="C132" s="332"/>
      <c r="D132" s="255" t="s">
        <v>1922</v>
      </c>
      <c r="E132" s="242"/>
      <c r="F132" s="188"/>
      <c r="G132" s="32">
        <v>4914</v>
      </c>
      <c r="H132" s="351"/>
      <c r="I132" s="351"/>
      <c r="J132" s="425"/>
      <c r="K132" s="425"/>
      <c r="L132" s="425"/>
      <c r="M132" s="425"/>
      <c r="N132" s="425"/>
      <c r="O132" s="425"/>
      <c r="P132" s="425"/>
      <c r="Q132" s="425"/>
      <c r="R132" s="425"/>
      <c r="S132" s="425"/>
      <c r="T132" s="425"/>
      <c r="U132" s="425"/>
      <c r="V132" s="425"/>
    </row>
    <row r="133" spans="2:22" s="18" customFormat="1" x14ac:dyDescent="0.35">
      <c r="B133" s="326"/>
      <c r="C133" s="332"/>
      <c r="D133" s="255" t="s">
        <v>1923</v>
      </c>
      <c r="E133" s="242"/>
      <c r="F133" s="188"/>
      <c r="G133" s="32">
        <v>2231</v>
      </c>
      <c r="H133" s="351"/>
      <c r="I133" s="351"/>
      <c r="J133" s="425"/>
      <c r="K133" s="425"/>
      <c r="L133" s="425"/>
      <c r="M133" s="425"/>
      <c r="N133" s="425"/>
      <c r="O133" s="425"/>
      <c r="P133" s="425"/>
      <c r="Q133" s="425"/>
      <c r="R133" s="425"/>
      <c r="S133" s="425"/>
      <c r="T133" s="425"/>
      <c r="U133" s="425"/>
      <c r="V133" s="425"/>
    </row>
    <row r="134" spans="2:22" s="18" customFormat="1" x14ac:dyDescent="0.35">
      <c r="B134" s="326"/>
      <c r="C134" s="332"/>
      <c r="D134" s="255" t="s">
        <v>1924</v>
      </c>
      <c r="E134" s="242"/>
      <c r="F134" s="188"/>
      <c r="G134" s="32">
        <v>5351</v>
      </c>
      <c r="H134" s="351"/>
      <c r="I134" s="351"/>
      <c r="J134" s="425"/>
      <c r="K134" s="425"/>
      <c r="L134" s="425"/>
      <c r="M134" s="425"/>
      <c r="N134" s="425"/>
      <c r="O134" s="425"/>
      <c r="P134" s="425"/>
      <c r="Q134" s="425"/>
      <c r="R134" s="425"/>
      <c r="S134" s="425"/>
      <c r="T134" s="425"/>
      <c r="U134" s="425"/>
      <c r="V134" s="425"/>
    </row>
    <row r="135" spans="2:22" s="18" customFormat="1" ht="29" x14ac:dyDescent="0.35">
      <c r="B135" s="326"/>
      <c r="C135" s="332"/>
      <c r="D135" s="255" t="s">
        <v>1925</v>
      </c>
      <c r="E135" s="242"/>
      <c r="F135" s="188"/>
      <c r="G135" s="32">
        <v>4396</v>
      </c>
      <c r="H135" s="351"/>
      <c r="I135" s="351"/>
      <c r="J135" s="425"/>
      <c r="K135" s="425"/>
      <c r="L135" s="425"/>
      <c r="M135" s="425"/>
      <c r="N135" s="425"/>
      <c r="O135" s="425"/>
      <c r="P135" s="425"/>
      <c r="Q135" s="425"/>
      <c r="R135" s="425"/>
      <c r="S135" s="425"/>
      <c r="T135" s="425"/>
      <c r="U135" s="425"/>
      <c r="V135" s="425"/>
    </row>
    <row r="136" spans="2:22" s="18" customFormat="1" ht="29" x14ac:dyDescent="0.35">
      <c r="B136" s="326"/>
      <c r="C136" s="332"/>
      <c r="D136" s="255" t="s">
        <v>1926</v>
      </c>
      <c r="E136" s="242"/>
      <c r="F136" s="188"/>
      <c r="G136" s="32">
        <v>5446</v>
      </c>
      <c r="H136" s="351"/>
      <c r="I136" s="351"/>
      <c r="J136" s="425"/>
      <c r="K136" s="425"/>
      <c r="L136" s="425"/>
      <c r="M136" s="425"/>
      <c r="N136" s="425"/>
      <c r="O136" s="425"/>
      <c r="P136" s="425"/>
      <c r="Q136" s="425"/>
      <c r="R136" s="425"/>
      <c r="S136" s="425"/>
      <c r="T136" s="425"/>
      <c r="U136" s="425"/>
      <c r="V136" s="425"/>
    </row>
    <row r="137" spans="2:22" s="18" customFormat="1" ht="29" x14ac:dyDescent="0.35">
      <c r="B137" s="326"/>
      <c r="C137" s="332"/>
      <c r="D137" s="255" t="s">
        <v>1927</v>
      </c>
      <c r="E137" s="242"/>
      <c r="F137" s="188"/>
      <c r="G137" s="32">
        <v>6205</v>
      </c>
      <c r="H137" s="351"/>
      <c r="I137" s="351"/>
      <c r="J137" s="425"/>
      <c r="K137" s="425"/>
      <c r="L137" s="425"/>
      <c r="M137" s="425"/>
      <c r="N137" s="425"/>
      <c r="O137" s="425"/>
      <c r="P137" s="425"/>
      <c r="Q137" s="425"/>
      <c r="R137" s="425"/>
      <c r="S137" s="425"/>
      <c r="T137" s="425"/>
      <c r="U137" s="425"/>
      <c r="V137" s="425"/>
    </row>
    <row r="138" spans="2:22" s="18" customFormat="1" ht="15" customHeight="1" x14ac:dyDescent="0.35">
      <c r="B138" s="326"/>
      <c r="C138" s="332"/>
      <c r="D138" s="294" t="s">
        <v>903</v>
      </c>
      <c r="E138" s="255"/>
      <c r="F138" s="255"/>
      <c r="G138" s="32">
        <v>4630</v>
      </c>
      <c r="H138" s="351"/>
      <c r="I138" s="351"/>
      <c r="J138" s="425"/>
      <c r="K138" s="425"/>
      <c r="L138" s="425"/>
      <c r="M138" s="425"/>
      <c r="N138" s="425"/>
      <c r="O138" s="425"/>
      <c r="P138" s="425"/>
      <c r="Q138" s="425"/>
      <c r="R138" s="425"/>
      <c r="S138" s="425"/>
      <c r="T138" s="425"/>
      <c r="U138" s="425"/>
      <c r="V138" s="425"/>
    </row>
    <row r="139" spans="2:22" s="18" customFormat="1" ht="15" customHeight="1" x14ac:dyDescent="0.35">
      <c r="B139" s="326"/>
      <c r="C139" s="332"/>
      <c r="D139" s="294" t="s">
        <v>791</v>
      </c>
      <c r="E139" s="255"/>
      <c r="F139" s="255"/>
      <c r="G139" s="32">
        <v>1877</v>
      </c>
      <c r="H139" s="351"/>
      <c r="I139" s="351"/>
      <c r="J139" s="425"/>
      <c r="K139" s="425"/>
      <c r="L139" s="425"/>
      <c r="M139" s="425"/>
      <c r="N139" s="425"/>
      <c r="O139" s="425"/>
      <c r="P139" s="425"/>
      <c r="Q139" s="425"/>
      <c r="R139" s="425"/>
      <c r="S139" s="425"/>
      <c r="T139" s="425"/>
      <c r="U139" s="425"/>
      <c r="V139" s="425"/>
    </row>
    <row r="140" spans="2:22" s="18" customFormat="1" ht="15" customHeight="1" x14ac:dyDescent="0.35">
      <c r="B140" s="326"/>
      <c r="C140" s="332"/>
      <c r="D140" s="294" t="s">
        <v>1928</v>
      </c>
      <c r="E140" s="255"/>
      <c r="F140" s="255"/>
      <c r="G140" s="32">
        <v>4676</v>
      </c>
      <c r="H140" s="351"/>
      <c r="I140" s="351"/>
      <c r="J140" s="425"/>
      <c r="K140" s="425"/>
      <c r="L140" s="425"/>
      <c r="M140" s="425"/>
      <c r="N140" s="425"/>
      <c r="O140" s="425"/>
      <c r="P140" s="425"/>
      <c r="Q140" s="425"/>
      <c r="R140" s="425"/>
      <c r="S140" s="425"/>
      <c r="T140" s="425"/>
      <c r="U140" s="425"/>
      <c r="V140" s="425"/>
    </row>
    <row r="141" spans="2:22" s="18" customFormat="1" ht="15" customHeight="1" x14ac:dyDescent="0.35">
      <c r="B141" s="326"/>
      <c r="C141" s="332"/>
      <c r="D141" s="255" t="s">
        <v>706</v>
      </c>
      <c r="E141" s="255"/>
      <c r="F141" s="255"/>
      <c r="G141" s="31">
        <v>4663</v>
      </c>
      <c r="H141" s="351"/>
      <c r="I141" s="351"/>
      <c r="J141" s="425"/>
      <c r="K141" s="425"/>
      <c r="L141" s="425"/>
      <c r="M141" s="425"/>
      <c r="N141" s="425"/>
      <c r="O141" s="425"/>
      <c r="P141" s="425"/>
      <c r="Q141" s="425"/>
      <c r="R141" s="425"/>
      <c r="S141" s="425"/>
      <c r="T141" s="425"/>
      <c r="U141" s="425"/>
      <c r="V141" s="425"/>
    </row>
    <row r="142" spans="2:22" s="18" customFormat="1" ht="15" customHeight="1" x14ac:dyDescent="0.35">
      <c r="B142" s="326"/>
      <c r="C142" s="332"/>
      <c r="D142" s="294" t="s">
        <v>710</v>
      </c>
      <c r="E142" s="255"/>
      <c r="F142" s="255"/>
      <c r="G142" s="32">
        <v>3806</v>
      </c>
      <c r="H142" s="351"/>
      <c r="I142" s="351"/>
      <c r="J142" s="425"/>
      <c r="K142" s="425"/>
      <c r="L142" s="425"/>
      <c r="M142" s="425"/>
      <c r="N142" s="425"/>
      <c r="O142" s="425"/>
      <c r="P142" s="425"/>
      <c r="Q142" s="425"/>
      <c r="R142" s="425"/>
      <c r="S142" s="425"/>
      <c r="T142" s="425"/>
      <c r="U142" s="425"/>
      <c r="V142" s="425"/>
    </row>
    <row r="143" spans="2:22" s="18" customFormat="1" ht="15" customHeight="1" x14ac:dyDescent="0.35">
      <c r="B143" s="326"/>
      <c r="C143" s="332"/>
      <c r="D143" s="294" t="s">
        <v>1048</v>
      </c>
      <c r="E143" s="255"/>
      <c r="F143" s="255"/>
      <c r="G143" s="32">
        <v>6520</v>
      </c>
      <c r="H143" s="351"/>
      <c r="I143" s="351"/>
      <c r="J143" s="425"/>
      <c r="K143" s="425"/>
      <c r="L143" s="425"/>
      <c r="M143" s="425"/>
      <c r="N143" s="425"/>
      <c r="O143" s="425"/>
      <c r="P143" s="425"/>
      <c r="Q143" s="425"/>
      <c r="R143" s="425"/>
      <c r="S143" s="425"/>
      <c r="T143" s="425"/>
      <c r="U143" s="425"/>
      <c r="V143" s="425"/>
    </row>
    <row r="144" spans="2:22" s="18" customFormat="1" ht="15" customHeight="1" x14ac:dyDescent="0.35">
      <c r="B144" s="326"/>
      <c r="C144" s="332"/>
      <c r="D144" s="294" t="s">
        <v>1053</v>
      </c>
      <c r="E144" s="255"/>
      <c r="F144" s="255"/>
      <c r="G144" s="32">
        <v>2850</v>
      </c>
      <c r="H144" s="351"/>
      <c r="I144" s="351"/>
      <c r="J144" s="425"/>
      <c r="K144" s="425"/>
      <c r="L144" s="425"/>
      <c r="M144" s="425"/>
      <c r="N144" s="425"/>
      <c r="O144" s="425"/>
      <c r="P144" s="425"/>
      <c r="Q144" s="425"/>
      <c r="R144" s="425"/>
      <c r="S144" s="425"/>
      <c r="T144" s="425"/>
      <c r="U144" s="425"/>
      <c r="V144" s="425"/>
    </row>
    <row r="145" spans="2:22" s="18" customFormat="1" ht="15" customHeight="1" x14ac:dyDescent="0.35">
      <c r="B145" s="326"/>
      <c r="C145" s="332"/>
      <c r="D145" s="255" t="s">
        <v>906</v>
      </c>
      <c r="E145" s="255"/>
      <c r="F145" s="255"/>
      <c r="G145" s="32">
        <v>3061</v>
      </c>
      <c r="H145" s="351"/>
      <c r="I145" s="351"/>
      <c r="J145" s="425"/>
      <c r="K145" s="425"/>
      <c r="L145" s="425"/>
      <c r="M145" s="425"/>
      <c r="N145" s="425"/>
      <c r="O145" s="425"/>
      <c r="P145" s="425"/>
      <c r="Q145" s="425"/>
      <c r="R145" s="425"/>
      <c r="S145" s="425"/>
      <c r="T145" s="425"/>
      <c r="U145" s="425"/>
      <c r="V145" s="425"/>
    </row>
    <row r="146" spans="2:22" s="18" customFormat="1" x14ac:dyDescent="0.35">
      <c r="B146" s="326"/>
      <c r="C146" s="332"/>
      <c r="D146" s="294" t="s">
        <v>911</v>
      </c>
      <c r="E146" s="255"/>
      <c r="F146" s="255"/>
      <c r="G146" s="32">
        <v>3061</v>
      </c>
      <c r="H146" s="351"/>
      <c r="I146" s="351"/>
      <c r="J146" s="425"/>
      <c r="K146" s="425"/>
      <c r="L146" s="425"/>
      <c r="M146" s="425"/>
      <c r="N146" s="425"/>
      <c r="O146" s="425"/>
      <c r="P146" s="425"/>
      <c r="Q146" s="425"/>
      <c r="R146" s="425"/>
      <c r="S146" s="425"/>
      <c r="T146" s="425"/>
      <c r="U146" s="425"/>
      <c r="V146" s="425"/>
    </row>
    <row r="147" spans="2:22" s="18" customFormat="1" x14ac:dyDescent="0.35">
      <c r="B147" s="326"/>
      <c r="C147" s="332"/>
      <c r="D147" s="294" t="s">
        <v>1049</v>
      </c>
      <c r="E147" s="255"/>
      <c r="F147" s="255"/>
      <c r="G147" s="32">
        <v>2920</v>
      </c>
      <c r="H147" s="351"/>
      <c r="I147" s="351"/>
      <c r="J147" s="425"/>
      <c r="K147" s="425"/>
      <c r="L147" s="425"/>
      <c r="M147" s="425"/>
      <c r="N147" s="425"/>
      <c r="O147" s="425"/>
      <c r="P147" s="425"/>
      <c r="Q147" s="425"/>
      <c r="R147" s="425"/>
      <c r="S147" s="425"/>
      <c r="T147" s="425"/>
      <c r="U147" s="425"/>
      <c r="V147" s="425"/>
    </row>
    <row r="148" spans="2:22" s="18" customFormat="1" x14ac:dyDescent="0.35">
      <c r="B148" s="326"/>
      <c r="C148" s="332"/>
      <c r="D148" s="294" t="s">
        <v>1050</v>
      </c>
      <c r="E148" s="255"/>
      <c r="F148" s="255"/>
      <c r="G148" s="32">
        <v>2920</v>
      </c>
      <c r="H148" s="351"/>
      <c r="I148" s="351"/>
      <c r="J148" s="425"/>
      <c r="K148" s="425"/>
      <c r="L148" s="425"/>
      <c r="M148" s="425"/>
      <c r="N148" s="425"/>
      <c r="O148" s="425"/>
      <c r="P148" s="425"/>
      <c r="Q148" s="425"/>
      <c r="R148" s="425"/>
      <c r="S148" s="425"/>
      <c r="T148" s="425"/>
      <c r="U148" s="425"/>
      <c r="V148" s="425"/>
    </row>
    <row r="149" spans="2:22" s="18" customFormat="1" ht="15" customHeight="1" x14ac:dyDescent="0.35">
      <c r="B149" s="326"/>
      <c r="C149" s="332"/>
      <c r="D149" s="255" t="s">
        <v>1054</v>
      </c>
      <c r="E149" s="255"/>
      <c r="F149" s="255"/>
      <c r="G149" s="32">
        <v>2412</v>
      </c>
      <c r="H149" s="351"/>
      <c r="I149" s="351"/>
      <c r="J149" s="425"/>
      <c r="K149" s="425"/>
      <c r="L149" s="425"/>
      <c r="M149" s="425"/>
      <c r="N149" s="425"/>
      <c r="O149" s="425"/>
      <c r="P149" s="425"/>
      <c r="Q149" s="425"/>
      <c r="R149" s="425"/>
      <c r="S149" s="425"/>
      <c r="T149" s="425"/>
      <c r="U149" s="425"/>
      <c r="V149" s="425"/>
    </row>
    <row r="150" spans="2:22" s="18" customFormat="1" ht="15" customHeight="1" x14ac:dyDescent="0.35">
      <c r="B150" s="326"/>
      <c r="C150" s="332"/>
      <c r="D150" s="294" t="s">
        <v>908</v>
      </c>
      <c r="E150" s="255"/>
      <c r="F150" s="255"/>
      <c r="G150" s="32">
        <v>5443</v>
      </c>
      <c r="H150" s="351"/>
      <c r="I150" s="351"/>
      <c r="J150" s="425"/>
      <c r="K150" s="425"/>
      <c r="L150" s="425"/>
      <c r="M150" s="425"/>
      <c r="N150" s="425"/>
      <c r="O150" s="425"/>
      <c r="P150" s="425"/>
      <c r="Q150" s="425"/>
      <c r="R150" s="425"/>
      <c r="S150" s="425"/>
      <c r="T150" s="425"/>
      <c r="U150" s="425"/>
      <c r="V150" s="425"/>
    </row>
    <row r="151" spans="2:22" s="18" customFormat="1" ht="15" customHeight="1" x14ac:dyDescent="0.35">
      <c r="B151" s="326"/>
      <c r="C151" s="332"/>
      <c r="D151" s="294" t="s">
        <v>1051</v>
      </c>
      <c r="E151" s="255"/>
      <c r="F151" s="255"/>
      <c r="G151" s="32">
        <v>4065</v>
      </c>
      <c r="H151" s="351"/>
      <c r="I151" s="351"/>
      <c r="J151" s="425"/>
      <c r="K151" s="425"/>
      <c r="L151" s="425"/>
      <c r="M151" s="425"/>
      <c r="N151" s="425"/>
      <c r="O151" s="425"/>
      <c r="P151" s="425"/>
      <c r="Q151" s="425"/>
      <c r="R151" s="425"/>
      <c r="S151" s="425"/>
      <c r="T151" s="425"/>
      <c r="U151" s="425"/>
      <c r="V151" s="425"/>
    </row>
    <row r="152" spans="2:22" s="18" customFormat="1" ht="15" customHeight="1" x14ac:dyDescent="0.35">
      <c r="B152" s="326"/>
      <c r="C152" s="332"/>
      <c r="D152" s="294" t="s">
        <v>1052</v>
      </c>
      <c r="E152" s="255"/>
      <c r="F152" s="255"/>
      <c r="G152" s="32">
        <v>3694</v>
      </c>
      <c r="H152" s="351"/>
      <c r="I152" s="351"/>
      <c r="J152" s="425"/>
      <c r="K152" s="425"/>
      <c r="L152" s="425"/>
      <c r="M152" s="425"/>
      <c r="N152" s="425"/>
      <c r="O152" s="425"/>
      <c r="P152" s="425"/>
      <c r="Q152" s="425"/>
      <c r="R152" s="425"/>
      <c r="S152" s="425"/>
      <c r="T152" s="425"/>
      <c r="U152" s="425"/>
      <c r="V152" s="425"/>
    </row>
    <row r="153" spans="2:22" s="18" customFormat="1" x14ac:dyDescent="0.35">
      <c r="B153" s="326"/>
      <c r="C153" s="332"/>
      <c r="D153" s="255" t="s">
        <v>707</v>
      </c>
      <c r="E153" s="255"/>
      <c r="F153" s="255"/>
      <c r="G153" s="31">
        <v>2920</v>
      </c>
      <c r="H153" s="351"/>
      <c r="I153" s="351"/>
      <c r="J153" s="425"/>
      <c r="K153" s="425"/>
      <c r="L153" s="425"/>
      <c r="M153" s="425"/>
      <c r="N153" s="425"/>
      <c r="O153" s="425"/>
      <c r="P153" s="425"/>
      <c r="Q153" s="425"/>
      <c r="R153" s="425"/>
      <c r="S153" s="425"/>
      <c r="T153" s="425"/>
      <c r="U153" s="425"/>
      <c r="V153" s="425"/>
    </row>
    <row r="154" spans="2:22" s="18" customFormat="1" x14ac:dyDescent="0.35">
      <c r="B154" s="326"/>
      <c r="C154" s="332"/>
      <c r="D154" s="255" t="s">
        <v>1055</v>
      </c>
      <c r="E154" s="255"/>
      <c r="F154" s="255"/>
      <c r="G154" s="31">
        <v>3065</v>
      </c>
      <c r="H154" s="351"/>
      <c r="I154" s="351"/>
      <c r="J154" s="425"/>
      <c r="K154" s="425"/>
      <c r="L154" s="425"/>
      <c r="M154" s="425"/>
      <c r="N154" s="425"/>
      <c r="O154" s="425"/>
      <c r="P154" s="425"/>
      <c r="Q154" s="425"/>
      <c r="R154" s="425"/>
      <c r="S154" s="425"/>
      <c r="T154" s="425"/>
      <c r="U154" s="425"/>
      <c r="V154" s="425"/>
    </row>
    <row r="155" spans="2:22" s="18" customFormat="1" ht="29" x14ac:dyDescent="0.35">
      <c r="B155" s="326"/>
      <c r="C155" s="332"/>
      <c r="D155" s="255" t="s">
        <v>1827</v>
      </c>
      <c r="E155" s="255"/>
      <c r="F155" s="255"/>
      <c r="G155" s="31" t="s">
        <v>1828</v>
      </c>
      <c r="H155" s="351"/>
      <c r="I155" s="351"/>
      <c r="J155" s="425"/>
      <c r="K155" s="425"/>
      <c r="L155" s="425"/>
      <c r="M155" s="425"/>
      <c r="N155" s="425"/>
      <c r="O155" s="425"/>
      <c r="P155" s="425"/>
      <c r="Q155" s="425"/>
      <c r="R155" s="425"/>
      <c r="S155" s="425"/>
      <c r="T155" s="425"/>
      <c r="U155" s="425"/>
      <c r="V155" s="425"/>
    </row>
    <row r="156" spans="2:22" s="18" customFormat="1" ht="29" x14ac:dyDescent="0.35">
      <c r="B156" s="326"/>
      <c r="C156" s="332"/>
      <c r="D156" s="294" t="s">
        <v>1829</v>
      </c>
      <c r="E156" s="255"/>
      <c r="F156" s="255"/>
      <c r="G156" s="31" t="s">
        <v>1828</v>
      </c>
      <c r="H156" s="351"/>
      <c r="I156" s="351"/>
      <c r="J156" s="425"/>
      <c r="K156" s="425"/>
      <c r="L156" s="425"/>
      <c r="M156" s="425"/>
      <c r="N156" s="425"/>
      <c r="O156" s="425"/>
      <c r="P156" s="425"/>
      <c r="Q156" s="425"/>
      <c r="R156" s="425"/>
      <c r="S156" s="425"/>
      <c r="T156" s="425"/>
      <c r="U156" s="425"/>
      <c r="V156" s="425"/>
    </row>
    <row r="157" spans="2:22" s="18" customFormat="1" ht="29" x14ac:dyDescent="0.35">
      <c r="B157" s="327"/>
      <c r="C157" s="333"/>
      <c r="D157" s="294" t="s">
        <v>1830</v>
      </c>
      <c r="E157" s="255"/>
      <c r="F157" s="255"/>
      <c r="G157" s="31" t="s">
        <v>1828</v>
      </c>
      <c r="H157" s="351"/>
      <c r="I157" s="351"/>
      <c r="J157" s="425"/>
      <c r="K157" s="425"/>
      <c r="L157" s="425"/>
      <c r="M157" s="425"/>
      <c r="N157" s="425"/>
      <c r="O157" s="425"/>
      <c r="P157" s="425"/>
      <c r="Q157" s="425"/>
      <c r="R157" s="425"/>
      <c r="S157" s="425"/>
      <c r="T157" s="425"/>
      <c r="U157" s="425"/>
      <c r="V157" s="425"/>
    </row>
    <row r="158" spans="2:22" s="18" customFormat="1" ht="29" x14ac:dyDescent="0.35">
      <c r="B158" s="325" t="s">
        <v>569</v>
      </c>
      <c r="C158" s="331" t="s">
        <v>699</v>
      </c>
      <c r="D158" s="255" t="s">
        <v>1919</v>
      </c>
      <c r="E158" s="255"/>
      <c r="F158" s="255"/>
      <c r="G158" s="37">
        <v>1</v>
      </c>
      <c r="H158" s="328" t="s">
        <v>273</v>
      </c>
      <c r="I158" s="328" t="s">
        <v>282</v>
      </c>
      <c r="J158" s="341" t="s">
        <v>1831</v>
      </c>
      <c r="K158" s="342"/>
      <c r="L158" s="342"/>
      <c r="M158" s="342"/>
      <c r="N158" s="342"/>
      <c r="O158" s="342"/>
      <c r="P158" s="342"/>
      <c r="Q158" s="342"/>
      <c r="R158" s="342"/>
      <c r="S158" s="342"/>
      <c r="T158" s="342"/>
      <c r="U158" s="342"/>
      <c r="V158" s="343"/>
    </row>
    <row r="159" spans="2:22" s="18" customFormat="1" x14ac:dyDescent="0.35">
      <c r="B159" s="326"/>
      <c r="C159" s="332"/>
      <c r="D159" s="255" t="s">
        <v>1920</v>
      </c>
      <c r="E159" s="255"/>
      <c r="F159" s="255"/>
      <c r="G159" s="37">
        <v>1</v>
      </c>
      <c r="H159" s="329"/>
      <c r="I159" s="329"/>
      <c r="J159" s="344"/>
      <c r="K159" s="366"/>
      <c r="L159" s="366"/>
      <c r="M159" s="366"/>
      <c r="N159" s="366"/>
      <c r="O159" s="366"/>
      <c r="P159" s="366"/>
      <c r="Q159" s="366"/>
      <c r="R159" s="366"/>
      <c r="S159" s="366"/>
      <c r="T159" s="366"/>
      <c r="U159" s="366"/>
      <c r="V159" s="346"/>
    </row>
    <row r="160" spans="2:22" s="18" customFormat="1" x14ac:dyDescent="0.35">
      <c r="B160" s="326"/>
      <c r="C160" s="332"/>
      <c r="D160" s="255" t="s">
        <v>1921</v>
      </c>
      <c r="E160" s="255"/>
      <c r="F160" s="255"/>
      <c r="G160" s="37">
        <v>1</v>
      </c>
      <c r="H160" s="329"/>
      <c r="I160" s="329"/>
      <c r="J160" s="344"/>
      <c r="K160" s="366"/>
      <c r="L160" s="366"/>
      <c r="M160" s="366"/>
      <c r="N160" s="366"/>
      <c r="O160" s="366"/>
      <c r="P160" s="366"/>
      <c r="Q160" s="366"/>
      <c r="R160" s="366"/>
      <c r="S160" s="366"/>
      <c r="T160" s="366"/>
      <c r="U160" s="366"/>
      <c r="V160" s="346"/>
    </row>
    <row r="161" spans="2:22" s="18" customFormat="1" x14ac:dyDescent="0.35">
      <c r="B161" s="326"/>
      <c r="C161" s="332"/>
      <c r="D161" s="255" t="s">
        <v>1922</v>
      </c>
      <c r="E161" s="255"/>
      <c r="F161" s="255"/>
      <c r="G161" s="37">
        <v>1</v>
      </c>
      <c r="H161" s="329"/>
      <c r="I161" s="329"/>
      <c r="J161" s="344"/>
      <c r="K161" s="366"/>
      <c r="L161" s="366"/>
      <c r="M161" s="366"/>
      <c r="N161" s="366"/>
      <c r="O161" s="366"/>
      <c r="P161" s="366"/>
      <c r="Q161" s="366"/>
      <c r="R161" s="366"/>
      <c r="S161" s="366"/>
      <c r="T161" s="366"/>
      <c r="U161" s="366"/>
      <c r="V161" s="346"/>
    </row>
    <row r="162" spans="2:22" s="18" customFormat="1" x14ac:dyDescent="0.35">
      <c r="B162" s="326"/>
      <c r="C162" s="332"/>
      <c r="D162" s="255" t="s">
        <v>1923</v>
      </c>
      <c r="E162" s="255"/>
      <c r="F162" s="255"/>
      <c r="G162" s="37">
        <v>1</v>
      </c>
      <c r="H162" s="329"/>
      <c r="I162" s="329"/>
      <c r="J162" s="344"/>
      <c r="K162" s="366"/>
      <c r="L162" s="366"/>
      <c r="M162" s="366"/>
      <c r="N162" s="366"/>
      <c r="O162" s="366"/>
      <c r="P162" s="366"/>
      <c r="Q162" s="366"/>
      <c r="R162" s="366"/>
      <c r="S162" s="366"/>
      <c r="T162" s="366"/>
      <c r="U162" s="366"/>
      <c r="V162" s="346"/>
    </row>
    <row r="163" spans="2:22" s="18" customFormat="1" x14ac:dyDescent="0.35">
      <c r="B163" s="326"/>
      <c r="C163" s="332"/>
      <c r="D163" s="255" t="s">
        <v>1924</v>
      </c>
      <c r="E163" s="255"/>
      <c r="F163" s="255"/>
      <c r="G163" s="37">
        <v>1</v>
      </c>
      <c r="H163" s="329"/>
      <c r="I163" s="329"/>
      <c r="J163" s="344"/>
      <c r="K163" s="366"/>
      <c r="L163" s="366"/>
      <c r="M163" s="366"/>
      <c r="N163" s="366"/>
      <c r="O163" s="366"/>
      <c r="P163" s="366"/>
      <c r="Q163" s="366"/>
      <c r="R163" s="366"/>
      <c r="S163" s="366"/>
      <c r="T163" s="366"/>
      <c r="U163" s="366"/>
      <c r="V163" s="346"/>
    </row>
    <row r="164" spans="2:22" s="18" customFormat="1" ht="29" x14ac:dyDescent="0.35">
      <c r="B164" s="326"/>
      <c r="C164" s="332"/>
      <c r="D164" s="255" t="s">
        <v>1925</v>
      </c>
      <c r="E164" s="255"/>
      <c r="F164" s="255"/>
      <c r="G164" s="37">
        <v>1</v>
      </c>
      <c r="H164" s="329"/>
      <c r="I164" s="329"/>
      <c r="J164" s="344"/>
      <c r="K164" s="366"/>
      <c r="L164" s="366"/>
      <c r="M164" s="366"/>
      <c r="N164" s="366"/>
      <c r="O164" s="366"/>
      <c r="P164" s="366"/>
      <c r="Q164" s="366"/>
      <c r="R164" s="366"/>
      <c r="S164" s="366"/>
      <c r="T164" s="366"/>
      <c r="U164" s="366"/>
      <c r="V164" s="346"/>
    </row>
    <row r="165" spans="2:22" s="18" customFormat="1" ht="29" x14ac:dyDescent="0.35">
      <c r="B165" s="326"/>
      <c r="C165" s="332"/>
      <c r="D165" s="255" t="s">
        <v>1926</v>
      </c>
      <c r="E165" s="255"/>
      <c r="F165" s="255"/>
      <c r="G165" s="37">
        <v>1</v>
      </c>
      <c r="H165" s="329"/>
      <c r="I165" s="329"/>
      <c r="J165" s="344"/>
      <c r="K165" s="366"/>
      <c r="L165" s="366"/>
      <c r="M165" s="366"/>
      <c r="N165" s="366"/>
      <c r="O165" s="366"/>
      <c r="P165" s="366"/>
      <c r="Q165" s="366"/>
      <c r="R165" s="366"/>
      <c r="S165" s="366"/>
      <c r="T165" s="366"/>
      <c r="U165" s="366"/>
      <c r="V165" s="346"/>
    </row>
    <row r="166" spans="2:22" s="18" customFormat="1" ht="29" x14ac:dyDescent="0.35">
      <c r="B166" s="326"/>
      <c r="C166" s="332"/>
      <c r="D166" s="255" t="s">
        <v>1927</v>
      </c>
      <c r="E166" s="255"/>
      <c r="F166" s="255"/>
      <c r="G166" s="37">
        <v>1</v>
      </c>
      <c r="H166" s="329"/>
      <c r="I166" s="329"/>
      <c r="J166" s="344"/>
      <c r="K166" s="366"/>
      <c r="L166" s="366"/>
      <c r="M166" s="366"/>
      <c r="N166" s="366"/>
      <c r="O166" s="366"/>
      <c r="P166" s="366"/>
      <c r="Q166" s="366"/>
      <c r="R166" s="366"/>
      <c r="S166" s="366"/>
      <c r="T166" s="366"/>
      <c r="U166" s="366"/>
      <c r="V166" s="346"/>
    </row>
    <row r="167" spans="2:22" s="18" customFormat="1" ht="15" customHeight="1" x14ac:dyDescent="0.35">
      <c r="B167" s="326"/>
      <c r="C167" s="332"/>
      <c r="D167" s="294" t="s">
        <v>903</v>
      </c>
      <c r="E167" s="255"/>
      <c r="F167" s="255"/>
      <c r="G167" s="294">
        <v>1.1399999999999999</v>
      </c>
      <c r="H167" s="329"/>
      <c r="I167" s="329"/>
      <c r="J167" s="344"/>
      <c r="K167" s="345"/>
      <c r="L167" s="345"/>
      <c r="M167" s="345"/>
      <c r="N167" s="345"/>
      <c r="O167" s="345"/>
      <c r="P167" s="345"/>
      <c r="Q167" s="345"/>
      <c r="R167" s="345"/>
      <c r="S167" s="345"/>
      <c r="T167" s="345"/>
      <c r="U167" s="345"/>
      <c r="V167" s="346"/>
    </row>
    <row r="168" spans="2:22" s="18" customFormat="1" ht="15" customHeight="1" x14ac:dyDescent="0.35">
      <c r="B168" s="326"/>
      <c r="C168" s="332"/>
      <c r="D168" s="294" t="s">
        <v>791</v>
      </c>
      <c r="E168" s="255"/>
      <c r="F168" s="255"/>
      <c r="G168" s="294">
        <v>1.07</v>
      </c>
      <c r="H168" s="329"/>
      <c r="I168" s="329"/>
      <c r="J168" s="344"/>
      <c r="K168" s="345"/>
      <c r="L168" s="345"/>
      <c r="M168" s="345"/>
      <c r="N168" s="345"/>
      <c r="O168" s="345"/>
      <c r="P168" s="345"/>
      <c r="Q168" s="345"/>
      <c r="R168" s="345"/>
      <c r="S168" s="345"/>
      <c r="T168" s="345"/>
      <c r="U168" s="345"/>
      <c r="V168" s="346"/>
    </row>
    <row r="169" spans="2:22" s="18" customFormat="1" ht="15" customHeight="1" x14ac:dyDescent="0.35">
      <c r="B169" s="326"/>
      <c r="C169" s="332"/>
      <c r="D169" s="294" t="s">
        <v>1928</v>
      </c>
      <c r="E169" s="255"/>
      <c r="F169" s="255"/>
      <c r="G169" s="298">
        <v>1</v>
      </c>
      <c r="H169" s="329"/>
      <c r="I169" s="329"/>
      <c r="J169" s="344"/>
      <c r="K169" s="345"/>
      <c r="L169" s="345"/>
      <c r="M169" s="345"/>
      <c r="N169" s="345"/>
      <c r="O169" s="345"/>
      <c r="P169" s="345"/>
      <c r="Q169" s="345"/>
      <c r="R169" s="345"/>
      <c r="S169" s="345"/>
      <c r="T169" s="345"/>
      <c r="U169" s="345"/>
      <c r="V169" s="346"/>
    </row>
    <row r="170" spans="2:22" s="18" customFormat="1" ht="15" customHeight="1" x14ac:dyDescent="0.35">
      <c r="B170" s="326"/>
      <c r="C170" s="332"/>
      <c r="D170" s="255" t="s">
        <v>706</v>
      </c>
      <c r="E170" s="255"/>
      <c r="F170" s="255"/>
      <c r="G170" s="255">
        <v>1.02</v>
      </c>
      <c r="H170" s="329"/>
      <c r="I170" s="329"/>
      <c r="J170" s="344"/>
      <c r="K170" s="345"/>
      <c r="L170" s="345"/>
      <c r="M170" s="345"/>
      <c r="N170" s="345"/>
      <c r="O170" s="345"/>
      <c r="P170" s="345"/>
      <c r="Q170" s="345"/>
      <c r="R170" s="345"/>
      <c r="S170" s="345"/>
      <c r="T170" s="345"/>
      <c r="U170" s="345"/>
      <c r="V170" s="346"/>
    </row>
    <row r="171" spans="2:22" s="18" customFormat="1" ht="15" customHeight="1" x14ac:dyDescent="0.35">
      <c r="B171" s="326"/>
      <c r="C171" s="332"/>
      <c r="D171" s="294" t="s">
        <v>710</v>
      </c>
      <c r="E171" s="255"/>
      <c r="F171" s="255"/>
      <c r="G171" s="294">
        <v>1.0900000000000001</v>
      </c>
      <c r="H171" s="329"/>
      <c r="I171" s="329"/>
      <c r="J171" s="344"/>
      <c r="K171" s="345"/>
      <c r="L171" s="345"/>
      <c r="M171" s="345"/>
      <c r="N171" s="345"/>
      <c r="O171" s="345"/>
      <c r="P171" s="345"/>
      <c r="Q171" s="345"/>
      <c r="R171" s="345"/>
      <c r="S171" s="345"/>
      <c r="T171" s="345"/>
      <c r="U171" s="345"/>
      <c r="V171" s="346"/>
    </row>
    <row r="172" spans="2:22" s="18" customFormat="1" ht="15" customHeight="1" x14ac:dyDescent="0.35">
      <c r="B172" s="326"/>
      <c r="C172" s="332"/>
      <c r="D172" s="294" t="s">
        <v>1048</v>
      </c>
      <c r="E172" s="255"/>
      <c r="F172" s="255"/>
      <c r="G172" s="294">
        <v>1.1599999999999999</v>
      </c>
      <c r="H172" s="329"/>
      <c r="I172" s="329"/>
      <c r="J172" s="344"/>
      <c r="K172" s="345"/>
      <c r="L172" s="345"/>
      <c r="M172" s="345"/>
      <c r="N172" s="345"/>
      <c r="O172" s="345"/>
      <c r="P172" s="345"/>
      <c r="Q172" s="345"/>
      <c r="R172" s="345"/>
      <c r="S172" s="345"/>
      <c r="T172" s="345"/>
      <c r="U172" s="345"/>
      <c r="V172" s="346"/>
    </row>
    <row r="173" spans="2:22" s="18" customFormat="1" ht="15" customHeight="1" x14ac:dyDescent="0.35">
      <c r="B173" s="326"/>
      <c r="C173" s="332"/>
      <c r="D173" s="294" t="s">
        <v>1053</v>
      </c>
      <c r="E173" s="255"/>
      <c r="F173" s="255"/>
      <c r="G173" s="294">
        <v>1.02</v>
      </c>
      <c r="H173" s="329"/>
      <c r="I173" s="329"/>
      <c r="J173" s="344"/>
      <c r="K173" s="345"/>
      <c r="L173" s="345"/>
      <c r="M173" s="345"/>
      <c r="N173" s="345"/>
      <c r="O173" s="345"/>
      <c r="P173" s="345"/>
      <c r="Q173" s="345"/>
      <c r="R173" s="345"/>
      <c r="S173" s="345"/>
      <c r="T173" s="345"/>
      <c r="U173" s="345"/>
      <c r="V173" s="346"/>
    </row>
    <row r="174" spans="2:22" s="18" customFormat="1" ht="15" customHeight="1" x14ac:dyDescent="0.35">
      <c r="B174" s="326"/>
      <c r="C174" s="332"/>
      <c r="D174" s="255" t="s">
        <v>906</v>
      </c>
      <c r="E174" s="255"/>
      <c r="F174" s="255"/>
      <c r="G174" s="294">
        <v>1.23</v>
      </c>
      <c r="H174" s="329"/>
      <c r="I174" s="329"/>
      <c r="J174" s="344"/>
      <c r="K174" s="345"/>
      <c r="L174" s="345"/>
      <c r="M174" s="345"/>
      <c r="N174" s="345"/>
      <c r="O174" s="345"/>
      <c r="P174" s="345"/>
      <c r="Q174" s="345"/>
      <c r="R174" s="345"/>
      <c r="S174" s="345"/>
      <c r="T174" s="345"/>
      <c r="U174" s="345"/>
      <c r="V174" s="346"/>
    </row>
    <row r="175" spans="2:22" s="18" customFormat="1" ht="15" customHeight="1" x14ac:dyDescent="0.35">
      <c r="B175" s="326"/>
      <c r="C175" s="332"/>
      <c r="D175" s="294" t="s">
        <v>911</v>
      </c>
      <c r="E175" s="255"/>
      <c r="F175" s="255"/>
      <c r="G175" s="294">
        <v>1.1299999999999999</v>
      </c>
      <c r="H175" s="329"/>
      <c r="I175" s="329"/>
      <c r="J175" s="344"/>
      <c r="K175" s="345"/>
      <c r="L175" s="345"/>
      <c r="M175" s="345"/>
      <c r="N175" s="345"/>
      <c r="O175" s="345"/>
      <c r="P175" s="345"/>
      <c r="Q175" s="345"/>
      <c r="R175" s="345"/>
      <c r="S175" s="345"/>
      <c r="T175" s="345"/>
      <c r="U175" s="345"/>
      <c r="V175" s="346"/>
    </row>
    <row r="176" spans="2:22" s="18" customFormat="1" ht="15" customHeight="1" x14ac:dyDescent="0.35">
      <c r="B176" s="326"/>
      <c r="C176" s="332"/>
      <c r="D176" s="294" t="s">
        <v>1049</v>
      </c>
      <c r="E176" s="255"/>
      <c r="F176" s="255"/>
      <c r="G176" s="294">
        <v>1.17</v>
      </c>
      <c r="H176" s="329"/>
      <c r="I176" s="329"/>
      <c r="J176" s="344"/>
      <c r="K176" s="345"/>
      <c r="L176" s="345"/>
      <c r="M176" s="345"/>
      <c r="N176" s="345"/>
      <c r="O176" s="345"/>
      <c r="P176" s="345"/>
      <c r="Q176" s="345"/>
      <c r="R176" s="345"/>
      <c r="S176" s="345"/>
      <c r="T176" s="345"/>
      <c r="U176" s="345"/>
      <c r="V176" s="346"/>
    </row>
    <row r="177" spans="2:22" s="18" customFormat="1" ht="15" customHeight="1" x14ac:dyDescent="0.35">
      <c r="B177" s="326"/>
      <c r="C177" s="332"/>
      <c r="D177" s="294" t="s">
        <v>1050</v>
      </c>
      <c r="E177" s="255"/>
      <c r="F177" s="255"/>
      <c r="G177" s="294">
        <v>1.1000000000000001</v>
      </c>
      <c r="H177" s="329"/>
      <c r="I177" s="329"/>
      <c r="J177" s="344"/>
      <c r="K177" s="345"/>
      <c r="L177" s="345"/>
      <c r="M177" s="345"/>
      <c r="N177" s="345"/>
      <c r="O177" s="345"/>
      <c r="P177" s="345"/>
      <c r="Q177" s="345"/>
      <c r="R177" s="345"/>
      <c r="S177" s="345"/>
      <c r="T177" s="345"/>
      <c r="U177" s="345"/>
      <c r="V177" s="346"/>
    </row>
    <row r="178" spans="2:22" s="18" customFormat="1" ht="15" customHeight="1" x14ac:dyDescent="0.35">
      <c r="B178" s="326"/>
      <c r="C178" s="332"/>
      <c r="D178" s="255" t="s">
        <v>1054</v>
      </c>
      <c r="E178" s="255"/>
      <c r="F178" s="255"/>
      <c r="G178" s="294">
        <v>1.1200000000000001</v>
      </c>
      <c r="H178" s="329"/>
      <c r="I178" s="329"/>
      <c r="J178" s="344"/>
      <c r="K178" s="345"/>
      <c r="L178" s="345"/>
      <c r="M178" s="345"/>
      <c r="N178" s="345"/>
      <c r="O178" s="345"/>
      <c r="P178" s="345"/>
      <c r="Q178" s="345"/>
      <c r="R178" s="345"/>
      <c r="S178" s="345"/>
      <c r="T178" s="345"/>
      <c r="U178" s="345"/>
      <c r="V178" s="346"/>
    </row>
    <row r="179" spans="2:22" s="18" customFormat="1" ht="15" customHeight="1" x14ac:dyDescent="0.35">
      <c r="B179" s="326"/>
      <c r="C179" s="332"/>
      <c r="D179" s="294" t="s">
        <v>908</v>
      </c>
      <c r="E179" s="255"/>
      <c r="F179" s="255"/>
      <c r="G179" s="294">
        <v>1</v>
      </c>
      <c r="H179" s="329"/>
      <c r="I179" s="329"/>
      <c r="J179" s="344"/>
      <c r="K179" s="345"/>
      <c r="L179" s="345"/>
      <c r="M179" s="345"/>
      <c r="N179" s="345"/>
      <c r="O179" s="345"/>
      <c r="P179" s="345"/>
      <c r="Q179" s="345"/>
      <c r="R179" s="345"/>
      <c r="S179" s="345"/>
      <c r="T179" s="345"/>
      <c r="U179" s="345"/>
      <c r="V179" s="346"/>
    </row>
    <row r="180" spans="2:22" s="18" customFormat="1" ht="15" customHeight="1" x14ac:dyDescent="0.35">
      <c r="B180" s="326"/>
      <c r="C180" s="332"/>
      <c r="D180" s="294" t="s">
        <v>1051</v>
      </c>
      <c r="E180" s="255"/>
      <c r="F180" s="255"/>
      <c r="G180" s="294">
        <v>1</v>
      </c>
      <c r="H180" s="329"/>
      <c r="I180" s="329"/>
      <c r="J180" s="344"/>
      <c r="K180" s="345"/>
      <c r="L180" s="345"/>
      <c r="M180" s="345"/>
      <c r="N180" s="345"/>
      <c r="O180" s="345"/>
      <c r="P180" s="345"/>
      <c r="Q180" s="345"/>
      <c r="R180" s="345"/>
      <c r="S180" s="345"/>
      <c r="T180" s="345"/>
      <c r="U180" s="345"/>
      <c r="V180" s="346"/>
    </row>
    <row r="181" spans="2:22" s="18" customFormat="1" ht="15" customHeight="1" x14ac:dyDescent="0.35">
      <c r="B181" s="326"/>
      <c r="C181" s="332"/>
      <c r="D181" s="294" t="s">
        <v>1052</v>
      </c>
      <c r="E181" s="255"/>
      <c r="F181" s="255"/>
      <c r="G181" s="294">
        <v>1.0900000000000001</v>
      </c>
      <c r="H181" s="329"/>
      <c r="I181" s="329"/>
      <c r="J181" s="344"/>
      <c r="K181" s="345"/>
      <c r="L181" s="345"/>
      <c r="M181" s="345"/>
      <c r="N181" s="345"/>
      <c r="O181" s="345"/>
      <c r="P181" s="345"/>
      <c r="Q181" s="345"/>
      <c r="R181" s="345"/>
      <c r="S181" s="345"/>
      <c r="T181" s="345"/>
      <c r="U181" s="345"/>
      <c r="V181" s="346"/>
    </row>
    <row r="182" spans="2:22" s="18" customFormat="1" ht="15" customHeight="1" x14ac:dyDescent="0.35">
      <c r="B182" s="326"/>
      <c r="C182" s="332"/>
      <c r="D182" s="255" t="s">
        <v>707</v>
      </c>
      <c r="E182" s="255"/>
      <c r="F182" s="255"/>
      <c r="G182" s="255">
        <v>1</v>
      </c>
      <c r="H182" s="329"/>
      <c r="I182" s="329"/>
      <c r="J182" s="344"/>
      <c r="K182" s="345"/>
      <c r="L182" s="345"/>
      <c r="M182" s="345"/>
      <c r="N182" s="345"/>
      <c r="O182" s="345"/>
      <c r="P182" s="345"/>
      <c r="Q182" s="345"/>
      <c r="R182" s="345"/>
      <c r="S182" s="345"/>
      <c r="T182" s="345"/>
      <c r="U182" s="345"/>
      <c r="V182" s="346"/>
    </row>
    <row r="183" spans="2:22" s="18" customFormat="1" ht="15" customHeight="1" x14ac:dyDescent="0.35">
      <c r="B183" s="326"/>
      <c r="C183" s="332"/>
      <c r="D183" s="255" t="s">
        <v>1055</v>
      </c>
      <c r="E183" s="255"/>
      <c r="F183" s="255"/>
      <c r="G183" s="255">
        <v>1.06</v>
      </c>
      <c r="H183" s="329"/>
      <c r="I183" s="329"/>
      <c r="J183" s="344"/>
      <c r="K183" s="345"/>
      <c r="L183" s="345"/>
      <c r="M183" s="345"/>
      <c r="N183" s="345"/>
      <c r="O183" s="345"/>
      <c r="P183" s="345"/>
      <c r="Q183" s="345"/>
      <c r="R183" s="345"/>
      <c r="S183" s="345"/>
      <c r="T183" s="345"/>
      <c r="U183" s="345"/>
      <c r="V183" s="346"/>
    </row>
    <row r="184" spans="2:22" s="18" customFormat="1" ht="15" customHeight="1" x14ac:dyDescent="0.35">
      <c r="B184" s="326"/>
      <c r="C184" s="332"/>
      <c r="D184" s="255" t="s">
        <v>1827</v>
      </c>
      <c r="E184" s="255"/>
      <c r="F184" s="255"/>
      <c r="G184" s="298">
        <v>1</v>
      </c>
      <c r="H184" s="329"/>
      <c r="I184" s="329"/>
      <c r="J184" s="344"/>
      <c r="K184" s="345"/>
      <c r="L184" s="345"/>
      <c r="M184" s="345"/>
      <c r="N184" s="345"/>
      <c r="O184" s="345"/>
      <c r="P184" s="345"/>
      <c r="Q184" s="345"/>
      <c r="R184" s="345"/>
      <c r="S184" s="345"/>
      <c r="T184" s="345"/>
      <c r="U184" s="345"/>
      <c r="V184" s="346"/>
    </row>
    <row r="185" spans="2:22" s="18" customFormat="1" ht="15" customHeight="1" x14ac:dyDescent="0.35">
      <c r="B185" s="326"/>
      <c r="C185" s="332"/>
      <c r="D185" s="294" t="s">
        <v>1829</v>
      </c>
      <c r="E185" s="255"/>
      <c r="F185" s="255"/>
      <c r="G185" s="294">
        <v>1.29</v>
      </c>
      <c r="H185" s="329"/>
      <c r="I185" s="329"/>
      <c r="J185" s="344"/>
      <c r="K185" s="345"/>
      <c r="L185" s="345"/>
      <c r="M185" s="345"/>
      <c r="N185" s="345"/>
      <c r="O185" s="345"/>
      <c r="P185" s="345"/>
      <c r="Q185" s="345"/>
      <c r="R185" s="345"/>
      <c r="S185" s="345"/>
      <c r="T185" s="345"/>
      <c r="U185" s="345"/>
      <c r="V185" s="346"/>
    </row>
    <row r="186" spans="2:22" s="18" customFormat="1" ht="15" customHeight="1" x14ac:dyDescent="0.35">
      <c r="B186" s="327"/>
      <c r="C186" s="333"/>
      <c r="D186" s="294" t="s">
        <v>1830</v>
      </c>
      <c r="E186" s="255"/>
      <c r="F186" s="255"/>
      <c r="G186" s="294">
        <v>1.5</v>
      </c>
      <c r="H186" s="330"/>
      <c r="I186" s="330"/>
      <c r="J186" s="347"/>
      <c r="K186" s="348"/>
      <c r="L186" s="348"/>
      <c r="M186" s="348"/>
      <c r="N186" s="348"/>
      <c r="O186" s="348"/>
      <c r="P186" s="348"/>
      <c r="Q186" s="348"/>
      <c r="R186" s="348"/>
      <c r="S186" s="348"/>
      <c r="T186" s="348"/>
      <c r="U186" s="348"/>
      <c r="V186" s="349"/>
    </row>
    <row r="187" spans="2:22" s="18" customFormat="1" x14ac:dyDescent="0.35">
      <c r="B187" s="325" t="s">
        <v>737</v>
      </c>
      <c r="C187" s="331" t="s">
        <v>1801</v>
      </c>
      <c r="D187" s="255" t="s">
        <v>2059</v>
      </c>
      <c r="E187" s="255"/>
      <c r="F187" s="255"/>
      <c r="G187" s="41">
        <v>0.95</v>
      </c>
      <c r="H187" s="328" t="s">
        <v>273</v>
      </c>
      <c r="I187" s="328"/>
      <c r="J187" s="341" t="s">
        <v>2060</v>
      </c>
      <c r="K187" s="342"/>
      <c r="L187" s="342"/>
      <c r="M187" s="342"/>
      <c r="N187" s="342"/>
      <c r="O187" s="342"/>
      <c r="P187" s="342"/>
      <c r="Q187" s="342"/>
      <c r="R187" s="342"/>
      <c r="S187" s="342"/>
      <c r="T187" s="342"/>
      <c r="U187" s="342"/>
      <c r="V187" s="343"/>
    </row>
    <row r="188" spans="2:22" s="18" customFormat="1" ht="15" customHeight="1" x14ac:dyDescent="0.35">
      <c r="B188" s="327"/>
      <c r="C188" s="333"/>
      <c r="D188" s="255" t="s">
        <v>307</v>
      </c>
      <c r="E188" s="255"/>
      <c r="F188" s="255"/>
      <c r="G188" s="41">
        <v>1</v>
      </c>
      <c r="H188" s="330"/>
      <c r="I188" s="330"/>
      <c r="J188" s="347"/>
      <c r="K188" s="348"/>
      <c r="L188" s="348"/>
      <c r="M188" s="348"/>
      <c r="N188" s="348"/>
      <c r="O188" s="348"/>
      <c r="P188" s="348"/>
      <c r="Q188" s="348"/>
      <c r="R188" s="348"/>
      <c r="S188" s="348"/>
      <c r="T188" s="348"/>
      <c r="U188" s="348"/>
      <c r="V188" s="349"/>
    </row>
    <row r="189" spans="2:22" s="18" customFormat="1" ht="15" customHeight="1" x14ac:dyDescent="0.35">
      <c r="B189" s="236" t="s">
        <v>1813</v>
      </c>
      <c r="C189" s="242"/>
      <c r="D189" s="294"/>
      <c r="E189" s="255"/>
      <c r="F189" s="255"/>
      <c r="G189" s="32"/>
      <c r="H189" s="239" t="s">
        <v>514</v>
      </c>
      <c r="I189" s="239"/>
      <c r="J189" s="307" t="s">
        <v>1836</v>
      </c>
      <c r="K189" s="308"/>
      <c r="L189" s="308"/>
      <c r="M189" s="308"/>
      <c r="N189" s="308"/>
      <c r="O189" s="308"/>
      <c r="P189" s="308"/>
      <c r="Q189" s="308"/>
      <c r="R189" s="308"/>
      <c r="S189" s="308"/>
      <c r="T189" s="308"/>
      <c r="U189" s="308"/>
      <c r="V189" s="309"/>
    </row>
    <row r="190" spans="2:22" s="18" customFormat="1" ht="50.25" customHeight="1" x14ac:dyDescent="0.35">
      <c r="B190" s="354" t="s">
        <v>580</v>
      </c>
      <c r="C190" s="331" t="s">
        <v>699</v>
      </c>
      <c r="D190" s="255" t="s">
        <v>1919</v>
      </c>
      <c r="E190" s="331" t="s">
        <v>1182</v>
      </c>
      <c r="F190" s="331" t="s">
        <v>746</v>
      </c>
      <c r="G190" s="33">
        <v>0</v>
      </c>
      <c r="H190" s="328" t="s">
        <v>273</v>
      </c>
      <c r="I190" s="328"/>
      <c r="J190" s="341" t="s">
        <v>1837</v>
      </c>
      <c r="K190" s="342"/>
      <c r="L190" s="342"/>
      <c r="M190" s="342"/>
      <c r="N190" s="342"/>
      <c r="O190" s="342"/>
      <c r="P190" s="342"/>
      <c r="Q190" s="342"/>
      <c r="R190" s="342"/>
      <c r="S190" s="342"/>
      <c r="T190" s="342"/>
      <c r="U190" s="342"/>
      <c r="V190" s="343"/>
    </row>
    <row r="191" spans="2:22" s="18" customFormat="1" x14ac:dyDescent="0.35">
      <c r="B191" s="355"/>
      <c r="C191" s="332"/>
      <c r="D191" s="255" t="s">
        <v>1920</v>
      </c>
      <c r="E191" s="332"/>
      <c r="F191" s="332"/>
      <c r="G191" s="33">
        <v>0</v>
      </c>
      <c r="H191" s="329"/>
      <c r="I191" s="329"/>
      <c r="J191" s="344"/>
      <c r="K191" s="366"/>
      <c r="L191" s="366"/>
      <c r="M191" s="366"/>
      <c r="N191" s="366"/>
      <c r="O191" s="366"/>
      <c r="P191" s="366"/>
      <c r="Q191" s="366"/>
      <c r="R191" s="366"/>
      <c r="S191" s="366"/>
      <c r="T191" s="366"/>
      <c r="U191" s="366"/>
      <c r="V191" s="346"/>
    </row>
    <row r="192" spans="2:22" s="18" customFormat="1" x14ac:dyDescent="0.35">
      <c r="B192" s="355"/>
      <c r="C192" s="332"/>
      <c r="D192" s="255" t="s">
        <v>1921</v>
      </c>
      <c r="E192" s="332"/>
      <c r="F192" s="332"/>
      <c r="G192" s="33">
        <v>0</v>
      </c>
      <c r="H192" s="329"/>
      <c r="I192" s="329"/>
      <c r="J192" s="344"/>
      <c r="K192" s="366"/>
      <c r="L192" s="366"/>
      <c r="M192" s="366"/>
      <c r="N192" s="366"/>
      <c r="O192" s="366"/>
      <c r="P192" s="366"/>
      <c r="Q192" s="366"/>
      <c r="R192" s="366"/>
      <c r="S192" s="366"/>
      <c r="T192" s="366"/>
      <c r="U192" s="366"/>
      <c r="V192" s="346"/>
    </row>
    <row r="193" spans="2:22" s="18" customFormat="1" x14ac:dyDescent="0.35">
      <c r="B193" s="355"/>
      <c r="C193" s="332"/>
      <c r="D193" s="255" t="s">
        <v>1922</v>
      </c>
      <c r="E193" s="332"/>
      <c r="F193" s="332"/>
      <c r="G193" s="33">
        <v>0</v>
      </c>
      <c r="H193" s="329"/>
      <c r="I193" s="329"/>
      <c r="J193" s="344"/>
      <c r="K193" s="366"/>
      <c r="L193" s="366"/>
      <c r="M193" s="366"/>
      <c r="N193" s="366"/>
      <c r="O193" s="366"/>
      <c r="P193" s="366"/>
      <c r="Q193" s="366"/>
      <c r="R193" s="366"/>
      <c r="S193" s="366"/>
      <c r="T193" s="366"/>
      <c r="U193" s="366"/>
      <c r="V193" s="346"/>
    </row>
    <row r="194" spans="2:22" s="18" customFormat="1" x14ac:dyDescent="0.35">
      <c r="B194" s="355"/>
      <c r="C194" s="332"/>
      <c r="D194" s="255" t="s">
        <v>1923</v>
      </c>
      <c r="E194" s="332"/>
      <c r="F194" s="332"/>
      <c r="G194" s="33">
        <v>0</v>
      </c>
      <c r="H194" s="329"/>
      <c r="I194" s="329"/>
      <c r="J194" s="344"/>
      <c r="K194" s="366"/>
      <c r="L194" s="366"/>
      <c r="M194" s="366"/>
      <c r="N194" s="366"/>
      <c r="O194" s="366"/>
      <c r="P194" s="366"/>
      <c r="Q194" s="366"/>
      <c r="R194" s="366"/>
      <c r="S194" s="366"/>
      <c r="T194" s="366"/>
      <c r="U194" s="366"/>
      <c r="V194" s="346"/>
    </row>
    <row r="195" spans="2:22" s="18" customFormat="1" x14ac:dyDescent="0.35">
      <c r="B195" s="355"/>
      <c r="C195" s="332"/>
      <c r="D195" s="255" t="s">
        <v>1924</v>
      </c>
      <c r="E195" s="332"/>
      <c r="F195" s="332"/>
      <c r="G195" s="33">
        <v>0</v>
      </c>
      <c r="H195" s="329"/>
      <c r="I195" s="329"/>
      <c r="J195" s="344"/>
      <c r="K195" s="366"/>
      <c r="L195" s="366"/>
      <c r="M195" s="366"/>
      <c r="N195" s="366"/>
      <c r="O195" s="366"/>
      <c r="P195" s="366"/>
      <c r="Q195" s="366"/>
      <c r="R195" s="366"/>
      <c r="S195" s="366"/>
      <c r="T195" s="366"/>
      <c r="U195" s="366"/>
      <c r="V195" s="346"/>
    </row>
    <row r="196" spans="2:22" s="18" customFormat="1" ht="29" x14ac:dyDescent="0.35">
      <c r="B196" s="355"/>
      <c r="C196" s="332"/>
      <c r="D196" s="255" t="s">
        <v>1925</v>
      </c>
      <c r="E196" s="332"/>
      <c r="F196" s="332"/>
      <c r="G196" s="33">
        <v>0</v>
      </c>
      <c r="H196" s="329"/>
      <c r="I196" s="329"/>
      <c r="J196" s="344"/>
      <c r="K196" s="366"/>
      <c r="L196" s="366"/>
      <c r="M196" s="366"/>
      <c r="N196" s="366"/>
      <c r="O196" s="366"/>
      <c r="P196" s="366"/>
      <c r="Q196" s="366"/>
      <c r="R196" s="366"/>
      <c r="S196" s="366"/>
      <c r="T196" s="366"/>
      <c r="U196" s="366"/>
      <c r="V196" s="346"/>
    </row>
    <row r="197" spans="2:22" s="18" customFormat="1" ht="29" x14ac:dyDescent="0.35">
      <c r="B197" s="355"/>
      <c r="C197" s="332"/>
      <c r="D197" s="255" t="s">
        <v>1926</v>
      </c>
      <c r="E197" s="332"/>
      <c r="F197" s="332"/>
      <c r="G197" s="33">
        <v>0</v>
      </c>
      <c r="H197" s="329"/>
      <c r="I197" s="329"/>
      <c r="J197" s="344"/>
      <c r="K197" s="366"/>
      <c r="L197" s="366"/>
      <c r="M197" s="366"/>
      <c r="N197" s="366"/>
      <c r="O197" s="366"/>
      <c r="P197" s="366"/>
      <c r="Q197" s="366"/>
      <c r="R197" s="366"/>
      <c r="S197" s="366"/>
      <c r="T197" s="366"/>
      <c r="U197" s="366"/>
      <c r="V197" s="346"/>
    </row>
    <row r="198" spans="2:22" s="18" customFormat="1" ht="29" x14ac:dyDescent="0.35">
      <c r="B198" s="355"/>
      <c r="C198" s="332"/>
      <c r="D198" s="255" t="s">
        <v>1927</v>
      </c>
      <c r="E198" s="332"/>
      <c r="F198" s="332"/>
      <c r="G198" s="33">
        <v>0</v>
      </c>
      <c r="H198" s="329"/>
      <c r="I198" s="329"/>
      <c r="J198" s="344"/>
      <c r="K198" s="366"/>
      <c r="L198" s="366"/>
      <c r="M198" s="366"/>
      <c r="N198" s="366"/>
      <c r="O198" s="366"/>
      <c r="P198" s="366"/>
      <c r="Q198" s="366"/>
      <c r="R198" s="366"/>
      <c r="S198" s="366"/>
      <c r="T198" s="366"/>
      <c r="U198" s="366"/>
      <c r="V198" s="346"/>
    </row>
    <row r="199" spans="2:22" s="18" customFormat="1" ht="15" customHeight="1" x14ac:dyDescent="0.35">
      <c r="B199" s="355"/>
      <c r="C199" s="332"/>
      <c r="D199" s="294" t="s">
        <v>903</v>
      </c>
      <c r="E199" s="332"/>
      <c r="F199" s="332"/>
      <c r="G199" s="294">
        <v>0.36</v>
      </c>
      <c r="H199" s="329"/>
      <c r="I199" s="329"/>
      <c r="J199" s="344"/>
      <c r="K199" s="345"/>
      <c r="L199" s="345"/>
      <c r="M199" s="345"/>
      <c r="N199" s="345"/>
      <c r="O199" s="345"/>
      <c r="P199" s="345"/>
      <c r="Q199" s="345"/>
      <c r="R199" s="345"/>
      <c r="S199" s="345"/>
      <c r="T199" s="345"/>
      <c r="U199" s="345"/>
      <c r="V199" s="346"/>
    </row>
    <row r="200" spans="2:22" s="18" customFormat="1" ht="15" customHeight="1" x14ac:dyDescent="0.35">
      <c r="B200" s="355"/>
      <c r="C200" s="332"/>
      <c r="D200" s="294" t="s">
        <v>791</v>
      </c>
      <c r="E200" s="332"/>
      <c r="F200" s="332"/>
      <c r="G200" s="294">
        <v>0.45</v>
      </c>
      <c r="H200" s="329"/>
      <c r="I200" s="329"/>
      <c r="J200" s="344"/>
      <c r="K200" s="345"/>
      <c r="L200" s="345"/>
      <c r="M200" s="345"/>
      <c r="N200" s="345"/>
      <c r="O200" s="345"/>
      <c r="P200" s="345"/>
      <c r="Q200" s="345"/>
      <c r="R200" s="345"/>
      <c r="S200" s="345"/>
      <c r="T200" s="345"/>
      <c r="U200" s="345"/>
      <c r="V200" s="346"/>
    </row>
    <row r="201" spans="2:22" s="18" customFormat="1" ht="15" customHeight="1" x14ac:dyDescent="0.35">
      <c r="B201" s="355"/>
      <c r="C201" s="332"/>
      <c r="D201" s="294" t="s">
        <v>1928</v>
      </c>
      <c r="E201" s="332"/>
      <c r="F201" s="332"/>
      <c r="G201" s="33">
        <v>0</v>
      </c>
      <c r="H201" s="329"/>
      <c r="I201" s="329"/>
      <c r="J201" s="344"/>
      <c r="K201" s="345"/>
      <c r="L201" s="345"/>
      <c r="M201" s="345"/>
      <c r="N201" s="345"/>
      <c r="O201" s="345"/>
      <c r="P201" s="345"/>
      <c r="Q201" s="345"/>
      <c r="R201" s="345"/>
      <c r="S201" s="345"/>
      <c r="T201" s="345"/>
      <c r="U201" s="345"/>
      <c r="V201" s="346"/>
    </row>
    <row r="202" spans="2:22" s="18" customFormat="1" ht="15" customHeight="1" x14ac:dyDescent="0.35">
      <c r="B202" s="355"/>
      <c r="C202" s="332"/>
      <c r="D202" s="255" t="s">
        <v>706</v>
      </c>
      <c r="E202" s="332"/>
      <c r="F202" s="332"/>
      <c r="G202" s="255">
        <v>0.3</v>
      </c>
      <c r="H202" s="329"/>
      <c r="I202" s="329"/>
      <c r="J202" s="344"/>
      <c r="K202" s="345"/>
      <c r="L202" s="345"/>
      <c r="M202" s="345"/>
      <c r="N202" s="345"/>
      <c r="O202" s="345"/>
      <c r="P202" s="345"/>
      <c r="Q202" s="345"/>
      <c r="R202" s="345"/>
      <c r="S202" s="345"/>
      <c r="T202" s="345"/>
      <c r="U202" s="345"/>
      <c r="V202" s="346"/>
    </row>
    <row r="203" spans="2:22" s="18" customFormat="1" ht="15" customHeight="1" x14ac:dyDescent="0.35">
      <c r="B203" s="355"/>
      <c r="C203" s="332"/>
      <c r="D203" s="294" t="s">
        <v>710</v>
      </c>
      <c r="E203" s="332"/>
      <c r="F203" s="332"/>
      <c r="G203" s="294">
        <v>0.35</v>
      </c>
      <c r="H203" s="329"/>
      <c r="I203" s="329"/>
      <c r="J203" s="344"/>
      <c r="K203" s="345"/>
      <c r="L203" s="345"/>
      <c r="M203" s="345"/>
      <c r="N203" s="345"/>
      <c r="O203" s="345"/>
      <c r="P203" s="345"/>
      <c r="Q203" s="345"/>
      <c r="R203" s="345"/>
      <c r="S203" s="345"/>
      <c r="T203" s="345"/>
      <c r="U203" s="345"/>
      <c r="V203" s="346"/>
    </row>
    <row r="204" spans="2:22" s="18" customFormat="1" ht="15" customHeight="1" x14ac:dyDescent="0.35">
      <c r="B204" s="355"/>
      <c r="C204" s="332"/>
      <c r="D204" s="294" t="s">
        <v>1048</v>
      </c>
      <c r="E204" s="332"/>
      <c r="F204" s="332"/>
      <c r="G204" s="294">
        <v>0.18</v>
      </c>
      <c r="H204" s="329"/>
      <c r="I204" s="329"/>
      <c r="J204" s="344"/>
      <c r="K204" s="345"/>
      <c r="L204" s="345"/>
      <c r="M204" s="345"/>
      <c r="N204" s="345"/>
      <c r="O204" s="345"/>
      <c r="P204" s="345"/>
      <c r="Q204" s="345"/>
      <c r="R204" s="345"/>
      <c r="S204" s="345"/>
      <c r="T204" s="345"/>
      <c r="U204" s="345"/>
      <c r="V204" s="346"/>
    </row>
    <row r="205" spans="2:22" s="18" customFormat="1" ht="15" customHeight="1" x14ac:dyDescent="0.35">
      <c r="B205" s="355"/>
      <c r="C205" s="332"/>
      <c r="D205" s="294" t="s">
        <v>1053</v>
      </c>
      <c r="E205" s="332"/>
      <c r="F205" s="332"/>
      <c r="G205" s="294">
        <v>0.37</v>
      </c>
      <c r="H205" s="329"/>
      <c r="I205" s="329"/>
      <c r="J205" s="344"/>
      <c r="K205" s="345"/>
      <c r="L205" s="345"/>
      <c r="M205" s="345"/>
      <c r="N205" s="345"/>
      <c r="O205" s="345"/>
      <c r="P205" s="345"/>
      <c r="Q205" s="345"/>
      <c r="R205" s="345"/>
      <c r="S205" s="345"/>
      <c r="T205" s="345"/>
      <c r="U205" s="345"/>
      <c r="V205" s="346"/>
    </row>
    <row r="206" spans="2:22" s="18" customFormat="1" ht="15" customHeight="1" x14ac:dyDescent="0.35">
      <c r="B206" s="355"/>
      <c r="C206" s="332"/>
      <c r="D206" s="255" t="s">
        <v>906</v>
      </c>
      <c r="E206" s="332"/>
      <c r="F206" s="332"/>
      <c r="G206" s="294">
        <v>0.19</v>
      </c>
      <c r="H206" s="329"/>
      <c r="I206" s="329"/>
      <c r="J206" s="344"/>
      <c r="K206" s="345"/>
      <c r="L206" s="345"/>
      <c r="M206" s="345"/>
      <c r="N206" s="345"/>
      <c r="O206" s="345"/>
      <c r="P206" s="345"/>
      <c r="Q206" s="345"/>
      <c r="R206" s="345"/>
      <c r="S206" s="345"/>
      <c r="T206" s="345"/>
      <c r="U206" s="345"/>
      <c r="V206" s="346"/>
    </row>
    <row r="207" spans="2:22" s="18" customFormat="1" ht="15" customHeight="1" x14ac:dyDescent="0.35">
      <c r="B207" s="355"/>
      <c r="C207" s="332"/>
      <c r="D207" s="294" t="s">
        <v>911</v>
      </c>
      <c r="E207" s="332"/>
      <c r="F207" s="332"/>
      <c r="G207" s="294">
        <v>0.44</v>
      </c>
      <c r="H207" s="329"/>
      <c r="I207" s="329"/>
      <c r="J207" s="344"/>
      <c r="K207" s="345"/>
      <c r="L207" s="345"/>
      <c r="M207" s="345"/>
      <c r="N207" s="345"/>
      <c r="O207" s="345"/>
      <c r="P207" s="345"/>
      <c r="Q207" s="345"/>
      <c r="R207" s="345"/>
      <c r="S207" s="345"/>
      <c r="T207" s="345"/>
      <c r="U207" s="345"/>
      <c r="V207" s="346"/>
    </row>
    <row r="208" spans="2:22" s="18" customFormat="1" ht="15" customHeight="1" x14ac:dyDescent="0.35">
      <c r="B208" s="355"/>
      <c r="C208" s="332"/>
      <c r="D208" s="294" t="s">
        <v>1049</v>
      </c>
      <c r="E208" s="332"/>
      <c r="F208" s="332"/>
      <c r="G208" s="294">
        <v>0.28999999999999998</v>
      </c>
      <c r="H208" s="329"/>
      <c r="I208" s="329"/>
      <c r="J208" s="344"/>
      <c r="K208" s="345"/>
      <c r="L208" s="345"/>
      <c r="M208" s="345"/>
      <c r="N208" s="345"/>
      <c r="O208" s="345"/>
      <c r="P208" s="345"/>
      <c r="Q208" s="345"/>
      <c r="R208" s="345"/>
      <c r="S208" s="345"/>
      <c r="T208" s="345"/>
      <c r="U208" s="345"/>
      <c r="V208" s="346"/>
    </row>
    <row r="209" spans="2:22" s="18" customFormat="1" ht="15" customHeight="1" x14ac:dyDescent="0.35">
      <c r="B209" s="355"/>
      <c r="C209" s="332"/>
      <c r="D209" s="294" t="s">
        <v>1050</v>
      </c>
      <c r="E209" s="332"/>
      <c r="F209" s="332"/>
      <c r="G209" s="294">
        <v>0.33</v>
      </c>
      <c r="H209" s="329"/>
      <c r="I209" s="329"/>
      <c r="J209" s="344"/>
      <c r="K209" s="345"/>
      <c r="L209" s="345"/>
      <c r="M209" s="345"/>
      <c r="N209" s="345"/>
      <c r="O209" s="345"/>
      <c r="P209" s="345"/>
      <c r="Q209" s="345"/>
      <c r="R209" s="345"/>
      <c r="S209" s="345"/>
      <c r="T209" s="345"/>
      <c r="U209" s="345"/>
      <c r="V209" s="346"/>
    </row>
    <row r="210" spans="2:22" s="18" customFormat="1" ht="15" customHeight="1" x14ac:dyDescent="0.35">
      <c r="B210" s="355"/>
      <c r="C210" s="332"/>
      <c r="D210" s="255" t="s">
        <v>1054</v>
      </c>
      <c r="E210" s="332"/>
      <c r="F210" s="332"/>
      <c r="G210" s="294">
        <v>0.46</v>
      </c>
      <c r="H210" s="329"/>
      <c r="I210" s="329"/>
      <c r="J210" s="344"/>
      <c r="K210" s="345"/>
      <c r="L210" s="345"/>
      <c r="M210" s="345"/>
      <c r="N210" s="345"/>
      <c r="O210" s="345"/>
      <c r="P210" s="345"/>
      <c r="Q210" s="345"/>
      <c r="R210" s="345"/>
      <c r="S210" s="345"/>
      <c r="T210" s="345"/>
      <c r="U210" s="345"/>
      <c r="V210" s="346"/>
    </row>
    <row r="211" spans="2:22" s="18" customFormat="1" ht="15" customHeight="1" x14ac:dyDescent="0.35">
      <c r="B211" s="355"/>
      <c r="C211" s="332"/>
      <c r="D211" s="294" t="s">
        <v>908</v>
      </c>
      <c r="E211" s="332"/>
      <c r="F211" s="332"/>
      <c r="G211" s="294">
        <v>0</v>
      </c>
      <c r="H211" s="329"/>
      <c r="I211" s="329"/>
      <c r="J211" s="344"/>
      <c r="K211" s="345"/>
      <c r="L211" s="345"/>
      <c r="M211" s="345"/>
      <c r="N211" s="345"/>
      <c r="O211" s="345"/>
      <c r="P211" s="345"/>
      <c r="Q211" s="345"/>
      <c r="R211" s="345"/>
      <c r="S211" s="345"/>
      <c r="T211" s="345"/>
      <c r="U211" s="345"/>
      <c r="V211" s="346"/>
    </row>
    <row r="212" spans="2:22" s="18" customFormat="1" ht="15" customHeight="1" x14ac:dyDescent="0.35">
      <c r="B212" s="355"/>
      <c r="C212" s="332"/>
      <c r="D212" s="294" t="s">
        <v>1051</v>
      </c>
      <c r="E212" s="332"/>
      <c r="F212" s="332"/>
      <c r="G212" s="294">
        <v>0</v>
      </c>
      <c r="H212" s="329"/>
      <c r="I212" s="329"/>
      <c r="J212" s="344"/>
      <c r="K212" s="345"/>
      <c r="L212" s="345"/>
      <c r="M212" s="345"/>
      <c r="N212" s="345"/>
      <c r="O212" s="345"/>
      <c r="P212" s="345"/>
      <c r="Q212" s="345"/>
      <c r="R212" s="345"/>
      <c r="S212" s="345"/>
      <c r="T212" s="345"/>
      <c r="U212" s="345"/>
      <c r="V212" s="346"/>
    </row>
    <row r="213" spans="2:22" s="18" customFormat="1" ht="15" customHeight="1" x14ac:dyDescent="0.35">
      <c r="B213" s="355"/>
      <c r="C213" s="332"/>
      <c r="D213" s="294" t="s">
        <v>1052</v>
      </c>
      <c r="E213" s="332"/>
      <c r="F213" s="332"/>
      <c r="G213" s="294">
        <v>0.36</v>
      </c>
      <c r="H213" s="329"/>
      <c r="I213" s="329"/>
      <c r="J213" s="344"/>
      <c r="K213" s="345"/>
      <c r="L213" s="345"/>
      <c r="M213" s="345"/>
      <c r="N213" s="345"/>
      <c r="O213" s="345"/>
      <c r="P213" s="345"/>
      <c r="Q213" s="345"/>
      <c r="R213" s="345"/>
      <c r="S213" s="345"/>
      <c r="T213" s="345"/>
      <c r="U213" s="345"/>
      <c r="V213" s="346"/>
    </row>
    <row r="214" spans="2:22" s="18" customFormat="1" ht="15" customHeight="1" x14ac:dyDescent="0.35">
      <c r="B214" s="355"/>
      <c r="C214" s="332"/>
      <c r="D214" s="255" t="s">
        <v>707</v>
      </c>
      <c r="E214" s="332"/>
      <c r="F214" s="332"/>
      <c r="G214" s="255">
        <v>0</v>
      </c>
      <c r="H214" s="329"/>
      <c r="I214" s="329"/>
      <c r="J214" s="344"/>
      <c r="K214" s="345"/>
      <c r="L214" s="345"/>
      <c r="M214" s="345"/>
      <c r="N214" s="345"/>
      <c r="O214" s="345"/>
      <c r="P214" s="345"/>
      <c r="Q214" s="345"/>
      <c r="R214" s="345"/>
      <c r="S214" s="345"/>
      <c r="T214" s="345"/>
      <c r="U214" s="345"/>
      <c r="V214" s="346"/>
    </row>
    <row r="215" spans="2:22" s="18" customFormat="1" ht="15" customHeight="1" x14ac:dyDescent="0.35">
      <c r="B215" s="355"/>
      <c r="C215" s="332"/>
      <c r="D215" s="255" t="s">
        <v>1055</v>
      </c>
      <c r="E215" s="332"/>
      <c r="F215" s="332"/>
      <c r="G215" s="255">
        <v>0.24</v>
      </c>
      <c r="H215" s="329"/>
      <c r="I215" s="329"/>
      <c r="J215" s="344"/>
      <c r="K215" s="345"/>
      <c r="L215" s="345"/>
      <c r="M215" s="345"/>
      <c r="N215" s="345"/>
      <c r="O215" s="345"/>
      <c r="P215" s="345"/>
      <c r="Q215" s="345"/>
      <c r="R215" s="345"/>
      <c r="S215" s="345"/>
      <c r="T215" s="345"/>
      <c r="U215" s="345"/>
      <c r="V215" s="346"/>
    </row>
    <row r="216" spans="2:22" s="18" customFormat="1" ht="15" customHeight="1" x14ac:dyDescent="0.35">
      <c r="B216" s="355"/>
      <c r="C216" s="332"/>
      <c r="D216" s="255" t="s">
        <v>1827</v>
      </c>
      <c r="E216" s="332"/>
      <c r="F216" s="332"/>
      <c r="G216" s="33">
        <v>0</v>
      </c>
      <c r="H216" s="329"/>
      <c r="I216" s="329"/>
      <c r="J216" s="344"/>
      <c r="K216" s="345"/>
      <c r="L216" s="345"/>
      <c r="M216" s="345"/>
      <c r="N216" s="345"/>
      <c r="O216" s="345"/>
      <c r="P216" s="345"/>
      <c r="Q216" s="345"/>
      <c r="R216" s="345"/>
      <c r="S216" s="345"/>
      <c r="T216" s="345"/>
      <c r="U216" s="345"/>
      <c r="V216" s="346"/>
    </row>
    <row r="217" spans="2:22" s="18" customFormat="1" ht="15" customHeight="1" x14ac:dyDescent="0.35">
      <c r="B217" s="355"/>
      <c r="C217" s="332"/>
      <c r="D217" s="294" t="s">
        <v>1829</v>
      </c>
      <c r="E217" s="332"/>
      <c r="F217" s="332"/>
      <c r="G217" s="33">
        <v>0</v>
      </c>
      <c r="H217" s="329"/>
      <c r="I217" s="329"/>
      <c r="J217" s="344"/>
      <c r="K217" s="345"/>
      <c r="L217" s="345"/>
      <c r="M217" s="345"/>
      <c r="N217" s="345"/>
      <c r="O217" s="345"/>
      <c r="P217" s="345"/>
      <c r="Q217" s="345"/>
      <c r="R217" s="345"/>
      <c r="S217" s="345"/>
      <c r="T217" s="345"/>
      <c r="U217" s="345"/>
      <c r="V217" s="346"/>
    </row>
    <row r="218" spans="2:22" s="18" customFormat="1" ht="15" customHeight="1" x14ac:dyDescent="0.35">
      <c r="B218" s="355"/>
      <c r="C218" s="332"/>
      <c r="D218" s="294" t="s">
        <v>1830</v>
      </c>
      <c r="E218" s="332"/>
      <c r="F218" s="333"/>
      <c r="G218" s="33">
        <v>0</v>
      </c>
      <c r="H218" s="329"/>
      <c r="I218" s="329"/>
      <c r="J218" s="344"/>
      <c r="K218" s="345"/>
      <c r="L218" s="345"/>
      <c r="M218" s="345"/>
      <c r="N218" s="345"/>
      <c r="O218" s="345"/>
      <c r="P218" s="345"/>
      <c r="Q218" s="345"/>
      <c r="R218" s="345"/>
      <c r="S218" s="345"/>
      <c r="T218" s="345"/>
      <c r="U218" s="345"/>
      <c r="V218" s="346"/>
    </row>
    <row r="219" spans="2:22" s="18" customFormat="1" ht="45" customHeight="1" x14ac:dyDescent="0.35">
      <c r="B219" s="355"/>
      <c r="C219" s="332"/>
      <c r="D219" s="255" t="s">
        <v>1951</v>
      </c>
      <c r="E219" s="332"/>
      <c r="F219" s="331" t="s">
        <v>748</v>
      </c>
      <c r="G219" s="33">
        <v>0</v>
      </c>
      <c r="H219" s="329"/>
      <c r="I219" s="329"/>
      <c r="J219" s="344"/>
      <c r="K219" s="345"/>
      <c r="L219" s="345"/>
      <c r="M219" s="345"/>
      <c r="N219" s="345"/>
      <c r="O219" s="345"/>
      <c r="P219" s="345"/>
      <c r="Q219" s="345"/>
      <c r="R219" s="345"/>
      <c r="S219" s="345"/>
      <c r="T219" s="345"/>
      <c r="U219" s="345"/>
      <c r="V219" s="346"/>
    </row>
    <row r="220" spans="2:22" s="18" customFormat="1" ht="29" x14ac:dyDescent="0.35">
      <c r="B220" s="355"/>
      <c r="C220" s="332"/>
      <c r="D220" s="255" t="s">
        <v>1919</v>
      </c>
      <c r="E220" s="332"/>
      <c r="F220" s="332"/>
      <c r="G220" s="33">
        <v>0</v>
      </c>
      <c r="H220" s="329"/>
      <c r="I220" s="329"/>
      <c r="J220" s="344"/>
      <c r="K220" s="345"/>
      <c r="L220" s="345"/>
      <c r="M220" s="345"/>
      <c r="N220" s="345"/>
      <c r="O220" s="345"/>
      <c r="P220" s="345"/>
      <c r="Q220" s="345"/>
      <c r="R220" s="345"/>
      <c r="S220" s="345"/>
      <c r="T220" s="345"/>
      <c r="U220" s="345"/>
      <c r="V220" s="346"/>
    </row>
    <row r="221" spans="2:22" s="18" customFormat="1" x14ac:dyDescent="0.35">
      <c r="B221" s="355"/>
      <c r="C221" s="332"/>
      <c r="D221" s="255" t="s">
        <v>1920</v>
      </c>
      <c r="E221" s="332"/>
      <c r="F221" s="332"/>
      <c r="G221" s="33">
        <v>0</v>
      </c>
      <c r="H221" s="329"/>
      <c r="I221" s="329"/>
      <c r="J221" s="344"/>
      <c r="K221" s="345"/>
      <c r="L221" s="345"/>
      <c r="M221" s="345"/>
      <c r="N221" s="345"/>
      <c r="O221" s="345"/>
      <c r="P221" s="345"/>
      <c r="Q221" s="345"/>
      <c r="R221" s="345"/>
      <c r="S221" s="345"/>
      <c r="T221" s="345"/>
      <c r="U221" s="345"/>
      <c r="V221" s="346"/>
    </row>
    <row r="222" spans="2:22" s="18" customFormat="1" x14ac:dyDescent="0.35">
      <c r="B222" s="355"/>
      <c r="C222" s="332"/>
      <c r="D222" s="255" t="s">
        <v>1921</v>
      </c>
      <c r="E222" s="332"/>
      <c r="F222" s="332"/>
      <c r="G222" s="33">
        <v>0</v>
      </c>
      <c r="H222" s="329"/>
      <c r="I222" s="329"/>
      <c r="J222" s="344"/>
      <c r="K222" s="345"/>
      <c r="L222" s="345"/>
      <c r="M222" s="345"/>
      <c r="N222" s="345"/>
      <c r="O222" s="345"/>
      <c r="P222" s="345"/>
      <c r="Q222" s="345"/>
      <c r="R222" s="345"/>
      <c r="S222" s="345"/>
      <c r="T222" s="345"/>
      <c r="U222" s="345"/>
      <c r="V222" s="346"/>
    </row>
    <row r="223" spans="2:22" s="18" customFormat="1" x14ac:dyDescent="0.35">
      <c r="B223" s="355"/>
      <c r="C223" s="332"/>
      <c r="D223" s="255" t="s">
        <v>1922</v>
      </c>
      <c r="E223" s="332"/>
      <c r="F223" s="332"/>
      <c r="G223" s="33">
        <v>0</v>
      </c>
      <c r="H223" s="329"/>
      <c r="I223" s="329"/>
      <c r="J223" s="344"/>
      <c r="K223" s="345"/>
      <c r="L223" s="345"/>
      <c r="M223" s="345"/>
      <c r="N223" s="345"/>
      <c r="O223" s="345"/>
      <c r="P223" s="345"/>
      <c r="Q223" s="345"/>
      <c r="R223" s="345"/>
      <c r="S223" s="345"/>
      <c r="T223" s="345"/>
      <c r="U223" s="345"/>
      <c r="V223" s="346"/>
    </row>
    <row r="224" spans="2:22" s="18" customFormat="1" x14ac:dyDescent="0.35">
      <c r="B224" s="355"/>
      <c r="C224" s="332"/>
      <c r="D224" s="255" t="s">
        <v>1923</v>
      </c>
      <c r="E224" s="332"/>
      <c r="F224" s="332"/>
      <c r="G224" s="33">
        <v>0</v>
      </c>
      <c r="H224" s="329"/>
      <c r="I224" s="329"/>
      <c r="J224" s="344"/>
      <c r="K224" s="345"/>
      <c r="L224" s="345"/>
      <c r="M224" s="345"/>
      <c r="N224" s="345"/>
      <c r="O224" s="345"/>
      <c r="P224" s="345"/>
      <c r="Q224" s="345"/>
      <c r="R224" s="345"/>
      <c r="S224" s="345"/>
      <c r="T224" s="345"/>
      <c r="U224" s="345"/>
      <c r="V224" s="346"/>
    </row>
    <row r="225" spans="2:22" s="18" customFormat="1" x14ac:dyDescent="0.35">
      <c r="B225" s="355"/>
      <c r="C225" s="332"/>
      <c r="D225" s="255" t="s">
        <v>1924</v>
      </c>
      <c r="E225" s="332"/>
      <c r="F225" s="332"/>
      <c r="G225" s="33">
        <v>0</v>
      </c>
      <c r="H225" s="329"/>
      <c r="I225" s="329"/>
      <c r="J225" s="344"/>
      <c r="K225" s="345"/>
      <c r="L225" s="345"/>
      <c r="M225" s="345"/>
      <c r="N225" s="345"/>
      <c r="O225" s="345"/>
      <c r="P225" s="345"/>
      <c r="Q225" s="345"/>
      <c r="R225" s="345"/>
      <c r="S225" s="345"/>
      <c r="T225" s="345"/>
      <c r="U225" s="345"/>
      <c r="V225" s="346"/>
    </row>
    <row r="226" spans="2:22" s="18" customFormat="1" ht="29" x14ac:dyDescent="0.35">
      <c r="B226" s="355"/>
      <c r="C226" s="332"/>
      <c r="D226" s="255" t="s">
        <v>1925</v>
      </c>
      <c r="E226" s="332"/>
      <c r="F226" s="332"/>
      <c r="G226" s="33">
        <v>0</v>
      </c>
      <c r="H226" s="329"/>
      <c r="I226" s="329"/>
      <c r="J226" s="344"/>
      <c r="K226" s="345"/>
      <c r="L226" s="345"/>
      <c r="M226" s="345"/>
      <c r="N226" s="345"/>
      <c r="O226" s="345"/>
      <c r="P226" s="345"/>
      <c r="Q226" s="345"/>
      <c r="R226" s="345"/>
      <c r="S226" s="345"/>
      <c r="T226" s="345"/>
      <c r="U226" s="345"/>
      <c r="V226" s="346"/>
    </row>
    <row r="227" spans="2:22" s="18" customFormat="1" ht="29" x14ac:dyDescent="0.35">
      <c r="B227" s="355"/>
      <c r="C227" s="332"/>
      <c r="D227" s="255" t="s">
        <v>1926</v>
      </c>
      <c r="E227" s="332"/>
      <c r="F227" s="332"/>
      <c r="G227" s="33">
        <v>0</v>
      </c>
      <c r="H227" s="329"/>
      <c r="I227" s="329"/>
      <c r="J227" s="344"/>
      <c r="K227" s="345"/>
      <c r="L227" s="345"/>
      <c r="M227" s="345"/>
      <c r="N227" s="345"/>
      <c r="O227" s="345"/>
      <c r="P227" s="345"/>
      <c r="Q227" s="345"/>
      <c r="R227" s="345"/>
      <c r="S227" s="345"/>
      <c r="T227" s="345"/>
      <c r="U227" s="345"/>
      <c r="V227" s="346"/>
    </row>
    <row r="228" spans="2:22" s="18" customFormat="1" ht="15" customHeight="1" x14ac:dyDescent="0.35">
      <c r="B228" s="355"/>
      <c r="C228" s="332"/>
      <c r="D228" s="255" t="s">
        <v>1927</v>
      </c>
      <c r="E228" s="332"/>
      <c r="F228" s="332"/>
      <c r="G228" s="294">
        <v>0.16</v>
      </c>
      <c r="H228" s="329"/>
      <c r="I228" s="329"/>
      <c r="J228" s="344"/>
      <c r="K228" s="345"/>
      <c r="L228" s="345"/>
      <c r="M228" s="345"/>
      <c r="N228" s="345"/>
      <c r="O228" s="345"/>
      <c r="P228" s="345"/>
      <c r="Q228" s="345"/>
      <c r="R228" s="345"/>
      <c r="S228" s="345"/>
      <c r="T228" s="345"/>
      <c r="U228" s="345"/>
      <c r="V228" s="346"/>
    </row>
    <row r="229" spans="2:22" s="18" customFormat="1" ht="15" customHeight="1" x14ac:dyDescent="0.35">
      <c r="B229" s="355"/>
      <c r="C229" s="332"/>
      <c r="D229" s="294" t="s">
        <v>791</v>
      </c>
      <c r="E229" s="332"/>
      <c r="F229" s="332"/>
      <c r="G229" s="294">
        <v>0.2</v>
      </c>
      <c r="H229" s="329"/>
      <c r="I229" s="329"/>
      <c r="J229" s="344"/>
      <c r="K229" s="345"/>
      <c r="L229" s="345"/>
      <c r="M229" s="345"/>
      <c r="N229" s="345"/>
      <c r="O229" s="345"/>
      <c r="P229" s="345"/>
      <c r="Q229" s="345"/>
      <c r="R229" s="345"/>
      <c r="S229" s="345"/>
      <c r="T229" s="345"/>
      <c r="U229" s="345"/>
      <c r="V229" s="346"/>
    </row>
    <row r="230" spans="2:22" s="18" customFormat="1" ht="15" customHeight="1" x14ac:dyDescent="0.35">
      <c r="B230" s="355"/>
      <c r="C230" s="332"/>
      <c r="D230" s="294" t="s">
        <v>1928</v>
      </c>
      <c r="E230" s="332"/>
      <c r="F230" s="332"/>
      <c r="G230" s="294">
        <v>0</v>
      </c>
      <c r="H230" s="329"/>
      <c r="I230" s="329"/>
      <c r="J230" s="344"/>
      <c r="K230" s="345"/>
      <c r="L230" s="345"/>
      <c r="M230" s="345"/>
      <c r="N230" s="345"/>
      <c r="O230" s="345"/>
      <c r="P230" s="345"/>
      <c r="Q230" s="345"/>
      <c r="R230" s="345"/>
      <c r="S230" s="345"/>
      <c r="T230" s="345"/>
      <c r="U230" s="345"/>
      <c r="V230" s="346"/>
    </row>
    <row r="231" spans="2:22" s="18" customFormat="1" ht="15" customHeight="1" x14ac:dyDescent="0.35">
      <c r="B231" s="355"/>
      <c r="C231" s="332"/>
      <c r="D231" s="255" t="s">
        <v>706</v>
      </c>
      <c r="E231" s="332"/>
      <c r="F231" s="332"/>
      <c r="G231" s="255">
        <v>0.13</v>
      </c>
      <c r="H231" s="329"/>
      <c r="I231" s="329"/>
      <c r="J231" s="344"/>
      <c r="K231" s="345"/>
      <c r="L231" s="345"/>
      <c r="M231" s="345"/>
      <c r="N231" s="345"/>
      <c r="O231" s="345"/>
      <c r="P231" s="345"/>
      <c r="Q231" s="345"/>
      <c r="R231" s="345"/>
      <c r="S231" s="345"/>
      <c r="T231" s="345"/>
      <c r="U231" s="345"/>
      <c r="V231" s="346"/>
    </row>
    <row r="232" spans="2:22" s="18" customFormat="1" ht="15" customHeight="1" x14ac:dyDescent="0.35">
      <c r="B232" s="355"/>
      <c r="C232" s="332"/>
      <c r="D232" s="294" t="s">
        <v>710</v>
      </c>
      <c r="E232" s="332"/>
      <c r="F232" s="332"/>
      <c r="G232" s="294">
        <v>0.15</v>
      </c>
      <c r="H232" s="329"/>
      <c r="I232" s="329"/>
      <c r="J232" s="344"/>
      <c r="K232" s="345"/>
      <c r="L232" s="345"/>
      <c r="M232" s="345"/>
      <c r="N232" s="345"/>
      <c r="O232" s="345"/>
      <c r="P232" s="345"/>
      <c r="Q232" s="345"/>
      <c r="R232" s="345"/>
      <c r="S232" s="345"/>
      <c r="T232" s="345"/>
      <c r="U232" s="345"/>
      <c r="V232" s="346"/>
    </row>
    <row r="233" spans="2:22" s="18" customFormat="1" ht="15" customHeight="1" x14ac:dyDescent="0.35">
      <c r="B233" s="355"/>
      <c r="C233" s="332"/>
      <c r="D233" s="294" t="s">
        <v>1048</v>
      </c>
      <c r="E233" s="332"/>
      <c r="F233" s="332"/>
      <c r="G233" s="294">
        <v>0.08</v>
      </c>
      <c r="H233" s="329"/>
      <c r="I233" s="329"/>
      <c r="J233" s="344"/>
      <c r="K233" s="345"/>
      <c r="L233" s="345"/>
      <c r="M233" s="345"/>
      <c r="N233" s="345"/>
      <c r="O233" s="345"/>
      <c r="P233" s="345"/>
      <c r="Q233" s="345"/>
      <c r="R233" s="345"/>
      <c r="S233" s="345"/>
      <c r="T233" s="345"/>
      <c r="U233" s="345"/>
      <c r="V233" s="346"/>
    </row>
    <row r="234" spans="2:22" s="18" customFormat="1" ht="15" customHeight="1" x14ac:dyDescent="0.35">
      <c r="B234" s="355"/>
      <c r="C234" s="332"/>
      <c r="D234" s="294" t="s">
        <v>1053</v>
      </c>
      <c r="E234" s="332"/>
      <c r="F234" s="332"/>
      <c r="G234" s="294">
        <v>0.16</v>
      </c>
      <c r="H234" s="329"/>
      <c r="I234" s="329"/>
      <c r="J234" s="344"/>
      <c r="K234" s="345"/>
      <c r="L234" s="345"/>
      <c r="M234" s="345"/>
      <c r="N234" s="345"/>
      <c r="O234" s="345"/>
      <c r="P234" s="345"/>
      <c r="Q234" s="345"/>
      <c r="R234" s="345"/>
      <c r="S234" s="345"/>
      <c r="T234" s="345"/>
      <c r="U234" s="345"/>
      <c r="V234" s="346"/>
    </row>
    <row r="235" spans="2:22" s="18" customFormat="1" ht="15" customHeight="1" x14ac:dyDescent="0.35">
      <c r="B235" s="355"/>
      <c r="C235" s="332"/>
      <c r="D235" s="255" t="s">
        <v>906</v>
      </c>
      <c r="E235" s="332"/>
      <c r="F235" s="332"/>
      <c r="G235" s="294">
        <v>0.08</v>
      </c>
      <c r="H235" s="329"/>
      <c r="I235" s="329"/>
      <c r="J235" s="344"/>
      <c r="K235" s="345"/>
      <c r="L235" s="345"/>
      <c r="M235" s="345"/>
      <c r="N235" s="345"/>
      <c r="O235" s="345"/>
      <c r="P235" s="345"/>
      <c r="Q235" s="345"/>
      <c r="R235" s="345"/>
      <c r="S235" s="345"/>
      <c r="T235" s="345"/>
      <c r="U235" s="345"/>
      <c r="V235" s="346"/>
    </row>
    <row r="236" spans="2:22" s="18" customFormat="1" ht="15" customHeight="1" x14ac:dyDescent="0.35">
      <c r="B236" s="355"/>
      <c r="C236" s="332"/>
      <c r="D236" s="294" t="s">
        <v>911</v>
      </c>
      <c r="E236" s="332"/>
      <c r="F236" s="332"/>
      <c r="G236" s="294">
        <v>0.19</v>
      </c>
      <c r="H236" s="329"/>
      <c r="I236" s="329"/>
      <c r="J236" s="344"/>
      <c r="K236" s="345"/>
      <c r="L236" s="345"/>
      <c r="M236" s="345"/>
      <c r="N236" s="345"/>
      <c r="O236" s="345"/>
      <c r="P236" s="345"/>
      <c r="Q236" s="345"/>
      <c r="R236" s="345"/>
      <c r="S236" s="345"/>
      <c r="T236" s="345"/>
      <c r="U236" s="345"/>
      <c r="V236" s="346"/>
    </row>
    <row r="237" spans="2:22" s="18" customFormat="1" ht="15" customHeight="1" x14ac:dyDescent="0.35">
      <c r="B237" s="355"/>
      <c r="C237" s="332"/>
      <c r="D237" s="294" t="s">
        <v>1049</v>
      </c>
      <c r="E237" s="332"/>
      <c r="F237" s="332"/>
      <c r="G237" s="294">
        <v>0.13</v>
      </c>
      <c r="H237" s="329"/>
      <c r="I237" s="329"/>
      <c r="J237" s="344"/>
      <c r="K237" s="345"/>
      <c r="L237" s="345"/>
      <c r="M237" s="345"/>
      <c r="N237" s="345"/>
      <c r="O237" s="345"/>
      <c r="P237" s="345"/>
      <c r="Q237" s="345"/>
      <c r="R237" s="345"/>
      <c r="S237" s="345"/>
      <c r="T237" s="345"/>
      <c r="U237" s="345"/>
      <c r="V237" s="346"/>
    </row>
    <row r="238" spans="2:22" s="18" customFormat="1" ht="15" customHeight="1" x14ac:dyDescent="0.35">
      <c r="B238" s="355"/>
      <c r="C238" s="332"/>
      <c r="D238" s="294" t="s">
        <v>1050</v>
      </c>
      <c r="E238" s="332"/>
      <c r="F238" s="332"/>
      <c r="G238" s="294">
        <v>0.15</v>
      </c>
      <c r="H238" s="329"/>
      <c r="I238" s="329"/>
      <c r="J238" s="344"/>
      <c r="K238" s="345"/>
      <c r="L238" s="345"/>
      <c r="M238" s="345"/>
      <c r="N238" s="345"/>
      <c r="O238" s="345"/>
      <c r="P238" s="345"/>
      <c r="Q238" s="345"/>
      <c r="R238" s="345"/>
      <c r="S238" s="345"/>
      <c r="T238" s="345"/>
      <c r="U238" s="345"/>
      <c r="V238" s="346"/>
    </row>
    <row r="239" spans="2:22" s="18" customFormat="1" ht="15" customHeight="1" x14ac:dyDescent="0.35">
      <c r="B239" s="355"/>
      <c r="C239" s="332"/>
      <c r="D239" s="255" t="s">
        <v>1054</v>
      </c>
      <c r="E239" s="332"/>
      <c r="F239" s="332"/>
      <c r="G239" s="294">
        <v>0.2</v>
      </c>
      <c r="H239" s="329"/>
      <c r="I239" s="329"/>
      <c r="J239" s="344"/>
      <c r="K239" s="345"/>
      <c r="L239" s="345"/>
      <c r="M239" s="345"/>
      <c r="N239" s="345"/>
      <c r="O239" s="345"/>
      <c r="P239" s="345"/>
      <c r="Q239" s="345"/>
      <c r="R239" s="345"/>
      <c r="S239" s="345"/>
      <c r="T239" s="345"/>
      <c r="U239" s="345"/>
      <c r="V239" s="346"/>
    </row>
    <row r="240" spans="2:22" s="18" customFormat="1" ht="15" customHeight="1" x14ac:dyDescent="0.35">
      <c r="B240" s="355"/>
      <c r="C240" s="332"/>
      <c r="D240" s="294" t="s">
        <v>908</v>
      </c>
      <c r="E240" s="332"/>
      <c r="F240" s="332"/>
      <c r="G240" s="294">
        <v>0</v>
      </c>
      <c r="H240" s="329"/>
      <c r="I240" s="329"/>
      <c r="J240" s="344"/>
      <c r="K240" s="345"/>
      <c r="L240" s="345"/>
      <c r="M240" s="345"/>
      <c r="N240" s="345"/>
      <c r="O240" s="345"/>
      <c r="P240" s="345"/>
      <c r="Q240" s="345"/>
      <c r="R240" s="345"/>
      <c r="S240" s="345"/>
      <c r="T240" s="345"/>
      <c r="U240" s="345"/>
      <c r="V240" s="346"/>
    </row>
    <row r="241" spans="2:22" s="18" customFormat="1" ht="15" customHeight="1" x14ac:dyDescent="0.35">
      <c r="B241" s="355"/>
      <c r="C241" s="332"/>
      <c r="D241" s="294" t="s">
        <v>1051</v>
      </c>
      <c r="E241" s="332"/>
      <c r="F241" s="332"/>
      <c r="G241" s="294">
        <v>0</v>
      </c>
      <c r="H241" s="329"/>
      <c r="I241" s="329"/>
      <c r="J241" s="344"/>
      <c r="K241" s="345"/>
      <c r="L241" s="345"/>
      <c r="M241" s="345"/>
      <c r="N241" s="345"/>
      <c r="O241" s="345"/>
      <c r="P241" s="345"/>
      <c r="Q241" s="345"/>
      <c r="R241" s="345"/>
      <c r="S241" s="345"/>
      <c r="T241" s="345"/>
      <c r="U241" s="345"/>
      <c r="V241" s="346"/>
    </row>
    <row r="242" spans="2:22" s="18" customFormat="1" ht="15" customHeight="1" x14ac:dyDescent="0.35">
      <c r="B242" s="355"/>
      <c r="C242" s="332"/>
      <c r="D242" s="294" t="s">
        <v>1052</v>
      </c>
      <c r="E242" s="332"/>
      <c r="F242" s="332"/>
      <c r="G242" s="294">
        <v>0.16</v>
      </c>
      <c r="H242" s="329"/>
      <c r="I242" s="329"/>
      <c r="J242" s="344"/>
      <c r="K242" s="345"/>
      <c r="L242" s="345"/>
      <c r="M242" s="345"/>
      <c r="N242" s="345"/>
      <c r="O242" s="345"/>
      <c r="P242" s="345"/>
      <c r="Q242" s="345"/>
      <c r="R242" s="345"/>
      <c r="S242" s="345"/>
      <c r="T242" s="345"/>
      <c r="U242" s="345"/>
      <c r="V242" s="346"/>
    </row>
    <row r="243" spans="2:22" s="18" customFormat="1" ht="15" customHeight="1" x14ac:dyDescent="0.35">
      <c r="B243" s="355"/>
      <c r="C243" s="332"/>
      <c r="D243" s="255" t="s">
        <v>707</v>
      </c>
      <c r="E243" s="332"/>
      <c r="F243" s="332"/>
      <c r="G243" s="255">
        <v>0</v>
      </c>
      <c r="H243" s="329"/>
      <c r="I243" s="329"/>
      <c r="J243" s="344"/>
      <c r="K243" s="345"/>
      <c r="L243" s="345"/>
      <c r="M243" s="345"/>
      <c r="N243" s="345"/>
      <c r="O243" s="345"/>
      <c r="P243" s="345"/>
      <c r="Q243" s="345"/>
      <c r="R243" s="345"/>
      <c r="S243" s="345"/>
      <c r="T243" s="345"/>
      <c r="U243" s="345"/>
      <c r="V243" s="346"/>
    </row>
    <row r="244" spans="2:22" s="18" customFormat="1" ht="15" customHeight="1" x14ac:dyDescent="0.35">
      <c r="B244" s="355"/>
      <c r="C244" s="332"/>
      <c r="D244" s="255" t="s">
        <v>1055</v>
      </c>
      <c r="E244" s="332"/>
      <c r="F244" s="332"/>
      <c r="G244" s="255">
        <v>0.1</v>
      </c>
      <c r="H244" s="329"/>
      <c r="I244" s="329"/>
      <c r="J244" s="344"/>
      <c r="K244" s="345"/>
      <c r="L244" s="345"/>
      <c r="M244" s="345"/>
      <c r="N244" s="345"/>
      <c r="O244" s="345"/>
      <c r="P244" s="345"/>
      <c r="Q244" s="345"/>
      <c r="R244" s="345"/>
      <c r="S244" s="345"/>
      <c r="T244" s="345"/>
      <c r="U244" s="345"/>
      <c r="V244" s="346"/>
    </row>
    <row r="245" spans="2:22" s="18" customFormat="1" ht="15" customHeight="1" x14ac:dyDescent="0.35">
      <c r="B245" s="355"/>
      <c r="C245" s="332"/>
      <c r="D245" s="255" t="s">
        <v>1827</v>
      </c>
      <c r="E245" s="332"/>
      <c r="F245" s="332"/>
      <c r="G245" s="33">
        <v>0</v>
      </c>
      <c r="H245" s="329"/>
      <c r="I245" s="329"/>
      <c r="J245" s="344"/>
      <c r="K245" s="345"/>
      <c r="L245" s="345"/>
      <c r="M245" s="345"/>
      <c r="N245" s="345"/>
      <c r="O245" s="345"/>
      <c r="P245" s="345"/>
      <c r="Q245" s="345"/>
      <c r="R245" s="345"/>
      <c r="S245" s="345"/>
      <c r="T245" s="345"/>
      <c r="U245" s="345"/>
      <c r="V245" s="346"/>
    </row>
    <row r="246" spans="2:22" s="18" customFormat="1" ht="15" customHeight="1" x14ac:dyDescent="0.35">
      <c r="B246" s="355"/>
      <c r="C246" s="332"/>
      <c r="D246" s="294" t="s">
        <v>1829</v>
      </c>
      <c r="E246" s="332"/>
      <c r="F246" s="332"/>
      <c r="G246" s="33">
        <v>0</v>
      </c>
      <c r="H246" s="329"/>
      <c r="I246" s="329"/>
      <c r="J246" s="344"/>
      <c r="K246" s="345"/>
      <c r="L246" s="345"/>
      <c r="M246" s="345"/>
      <c r="N246" s="345"/>
      <c r="O246" s="345"/>
      <c r="P246" s="345"/>
      <c r="Q246" s="345"/>
      <c r="R246" s="345"/>
      <c r="S246" s="345"/>
      <c r="T246" s="345"/>
      <c r="U246" s="345"/>
      <c r="V246" s="346"/>
    </row>
    <row r="247" spans="2:22" s="18" customFormat="1" ht="15" customHeight="1" x14ac:dyDescent="0.35">
      <c r="B247" s="356"/>
      <c r="C247" s="333"/>
      <c r="D247" s="294" t="s">
        <v>1830</v>
      </c>
      <c r="E247" s="333"/>
      <c r="F247" s="333"/>
      <c r="G247" s="33">
        <v>0</v>
      </c>
      <c r="H247" s="330"/>
      <c r="I247" s="330"/>
      <c r="J247" s="347"/>
      <c r="K247" s="348"/>
      <c r="L247" s="348"/>
      <c r="M247" s="348"/>
      <c r="N247" s="348"/>
      <c r="O247" s="348"/>
      <c r="P247" s="348"/>
      <c r="Q247" s="348"/>
      <c r="R247" s="348"/>
      <c r="S247" s="348"/>
      <c r="T247" s="348"/>
      <c r="U247" s="348"/>
      <c r="V247" s="349"/>
    </row>
    <row r="248" spans="2:22" s="18" customFormat="1" ht="32.25" customHeight="1" x14ac:dyDescent="0.35">
      <c r="B248" s="285" t="s">
        <v>1944</v>
      </c>
      <c r="C248" s="241"/>
      <c r="D248" s="294"/>
      <c r="E248" s="240"/>
      <c r="F248" s="240"/>
      <c r="G248" s="32"/>
      <c r="H248" s="252" t="s">
        <v>514</v>
      </c>
      <c r="I248" s="252"/>
      <c r="J248" s="307" t="s">
        <v>2061</v>
      </c>
      <c r="K248" s="308"/>
      <c r="L248" s="308"/>
      <c r="M248" s="308"/>
      <c r="N248" s="308"/>
      <c r="O248" s="308"/>
      <c r="P248" s="308"/>
      <c r="Q248" s="308"/>
      <c r="R248" s="308"/>
      <c r="S248" s="308"/>
      <c r="T248" s="308"/>
      <c r="U248" s="308"/>
      <c r="V248" s="309"/>
    </row>
    <row r="249" spans="2:22" s="18" customFormat="1" ht="32.25" customHeight="1" x14ac:dyDescent="0.35">
      <c r="B249" s="325" t="s">
        <v>2062</v>
      </c>
      <c r="C249" s="331" t="s">
        <v>818</v>
      </c>
      <c r="D249" s="357" t="s">
        <v>1987</v>
      </c>
      <c r="E249" s="331" t="s">
        <v>1974</v>
      </c>
      <c r="F249" s="278" t="s">
        <v>2063</v>
      </c>
      <c r="G249" s="187">
        <v>32</v>
      </c>
      <c r="H249" s="328" t="s">
        <v>273</v>
      </c>
      <c r="I249" s="328" t="s">
        <v>274</v>
      </c>
      <c r="J249" s="341" t="s">
        <v>2064</v>
      </c>
      <c r="K249" s="342"/>
      <c r="L249" s="342"/>
      <c r="M249" s="342"/>
      <c r="N249" s="342"/>
      <c r="O249" s="342"/>
      <c r="P249" s="342"/>
      <c r="Q249" s="342"/>
      <c r="R249" s="342"/>
      <c r="S249" s="342"/>
      <c r="T249" s="342"/>
      <c r="U249" s="342"/>
      <c r="V249" s="342"/>
    </row>
    <row r="250" spans="2:22" s="18" customFormat="1" ht="32.25" customHeight="1" x14ac:dyDescent="0.35">
      <c r="B250" s="326"/>
      <c r="C250" s="332"/>
      <c r="D250" s="359"/>
      <c r="E250" s="332"/>
      <c r="F250" s="278" t="s">
        <v>2065</v>
      </c>
      <c r="G250" s="187">
        <v>17</v>
      </c>
      <c r="H250" s="329"/>
      <c r="I250" s="329"/>
      <c r="J250" s="344"/>
      <c r="K250" s="345"/>
      <c r="L250" s="345"/>
      <c r="M250" s="345"/>
      <c r="N250" s="345"/>
      <c r="O250" s="345"/>
      <c r="P250" s="345"/>
      <c r="Q250" s="345"/>
      <c r="R250" s="345"/>
      <c r="S250" s="345"/>
      <c r="T250" s="345"/>
      <c r="U250" s="345"/>
      <c r="V250" s="345"/>
    </row>
    <row r="251" spans="2:22" s="18" customFormat="1" ht="43.5" x14ac:dyDescent="0.35">
      <c r="B251" s="326"/>
      <c r="C251" s="332"/>
      <c r="D251" s="357" t="s">
        <v>1991</v>
      </c>
      <c r="E251" s="332"/>
      <c r="F251" s="278" t="s">
        <v>2030</v>
      </c>
      <c r="G251" s="187">
        <v>56.96</v>
      </c>
      <c r="H251" s="329"/>
      <c r="I251" s="329"/>
      <c r="J251" s="344"/>
      <c r="K251" s="345"/>
      <c r="L251" s="345"/>
      <c r="M251" s="345"/>
      <c r="N251" s="345"/>
      <c r="O251" s="345"/>
      <c r="P251" s="345"/>
      <c r="Q251" s="345"/>
      <c r="R251" s="345"/>
      <c r="S251" s="345"/>
      <c r="T251" s="345"/>
      <c r="U251" s="345"/>
      <c r="V251" s="345"/>
    </row>
    <row r="252" spans="2:22" s="18" customFormat="1" ht="43.5" x14ac:dyDescent="0.35">
      <c r="B252" s="326"/>
      <c r="C252" s="332"/>
      <c r="D252" s="358"/>
      <c r="E252" s="332"/>
      <c r="F252" s="278" t="s">
        <v>2031</v>
      </c>
      <c r="G252" s="187">
        <v>84.48</v>
      </c>
      <c r="H252" s="329"/>
      <c r="I252" s="329"/>
      <c r="J252" s="344"/>
      <c r="K252" s="345"/>
      <c r="L252" s="345"/>
      <c r="M252" s="345"/>
      <c r="N252" s="345"/>
      <c r="O252" s="345"/>
      <c r="P252" s="345"/>
      <c r="Q252" s="345"/>
      <c r="R252" s="345"/>
      <c r="S252" s="345"/>
      <c r="T252" s="345"/>
      <c r="U252" s="345"/>
      <c r="V252" s="345"/>
    </row>
    <row r="253" spans="2:22" s="18" customFormat="1" ht="43.5" x14ac:dyDescent="0.35">
      <c r="B253" s="326"/>
      <c r="C253" s="332"/>
      <c r="D253" s="358"/>
      <c r="E253" s="332"/>
      <c r="F253" s="278" t="s">
        <v>2032</v>
      </c>
      <c r="G253" s="187">
        <v>56.96</v>
      </c>
      <c r="H253" s="329"/>
      <c r="I253" s="329"/>
      <c r="J253" s="344"/>
      <c r="K253" s="345"/>
      <c r="L253" s="345"/>
      <c r="M253" s="345"/>
      <c r="N253" s="345"/>
      <c r="O253" s="345"/>
      <c r="P253" s="345"/>
      <c r="Q253" s="345"/>
      <c r="R253" s="345"/>
      <c r="S253" s="345"/>
      <c r="T253" s="345"/>
      <c r="U253" s="345"/>
      <c r="V253" s="345"/>
    </row>
    <row r="254" spans="2:22" s="18" customFormat="1" ht="43.5" x14ac:dyDescent="0.35">
      <c r="B254" s="326"/>
      <c r="C254" s="332"/>
      <c r="D254" s="358"/>
      <c r="E254" s="332"/>
      <c r="F254" s="278" t="s">
        <v>2033</v>
      </c>
      <c r="G254" s="187">
        <v>84.48</v>
      </c>
      <c r="H254" s="329"/>
      <c r="I254" s="329"/>
      <c r="J254" s="344"/>
      <c r="K254" s="345"/>
      <c r="L254" s="345"/>
      <c r="M254" s="345"/>
      <c r="N254" s="345"/>
      <c r="O254" s="345"/>
      <c r="P254" s="345"/>
      <c r="Q254" s="345"/>
      <c r="R254" s="345"/>
      <c r="S254" s="345"/>
      <c r="T254" s="345"/>
      <c r="U254" s="345"/>
      <c r="V254" s="345"/>
    </row>
    <row r="255" spans="2:22" s="18" customFormat="1" ht="43.5" x14ac:dyDescent="0.35">
      <c r="B255" s="326"/>
      <c r="C255" s="332"/>
      <c r="D255" s="358"/>
      <c r="E255" s="332"/>
      <c r="F255" s="278" t="s">
        <v>2034</v>
      </c>
      <c r="G255" s="187">
        <v>113</v>
      </c>
      <c r="H255" s="329"/>
      <c r="I255" s="329"/>
      <c r="J255" s="344"/>
      <c r="K255" s="345"/>
      <c r="L255" s="345"/>
      <c r="M255" s="345"/>
      <c r="N255" s="345"/>
      <c r="O255" s="345"/>
      <c r="P255" s="345"/>
      <c r="Q255" s="345"/>
      <c r="R255" s="345"/>
      <c r="S255" s="345"/>
      <c r="T255" s="345"/>
      <c r="U255" s="345"/>
      <c r="V255" s="345"/>
    </row>
    <row r="256" spans="2:22" s="18" customFormat="1" ht="43.5" x14ac:dyDescent="0.35">
      <c r="B256" s="326"/>
      <c r="C256" s="332"/>
      <c r="D256" s="358"/>
      <c r="E256" s="332"/>
      <c r="F256" s="278" t="s">
        <v>2035</v>
      </c>
      <c r="G256" s="187">
        <v>29.12</v>
      </c>
      <c r="H256" s="329"/>
      <c r="I256" s="329"/>
      <c r="J256" s="344"/>
      <c r="K256" s="345"/>
      <c r="L256" s="345"/>
      <c r="M256" s="345"/>
      <c r="N256" s="345"/>
      <c r="O256" s="345"/>
      <c r="P256" s="345"/>
      <c r="Q256" s="345"/>
      <c r="R256" s="345"/>
      <c r="S256" s="345"/>
      <c r="T256" s="345"/>
      <c r="U256" s="345"/>
      <c r="V256" s="345"/>
    </row>
    <row r="257" spans="2:22" s="18" customFormat="1" ht="43.5" x14ac:dyDescent="0.35">
      <c r="B257" s="326"/>
      <c r="C257" s="332"/>
      <c r="D257" s="358"/>
      <c r="E257" s="332"/>
      <c r="F257" s="278" t="s">
        <v>2036</v>
      </c>
      <c r="G257" s="187">
        <v>56.96</v>
      </c>
      <c r="H257" s="329"/>
      <c r="I257" s="329"/>
      <c r="J257" s="344"/>
      <c r="K257" s="345"/>
      <c r="L257" s="345"/>
      <c r="M257" s="345"/>
      <c r="N257" s="345"/>
      <c r="O257" s="345"/>
      <c r="P257" s="345"/>
      <c r="Q257" s="345"/>
      <c r="R257" s="345"/>
      <c r="S257" s="345"/>
      <c r="T257" s="345"/>
      <c r="U257" s="345"/>
      <c r="V257" s="345"/>
    </row>
    <row r="258" spans="2:22" s="18" customFormat="1" ht="43.5" x14ac:dyDescent="0.35">
      <c r="B258" s="326"/>
      <c r="C258" s="332"/>
      <c r="D258" s="359"/>
      <c r="E258" s="332"/>
      <c r="F258" s="278" t="s">
        <v>2037</v>
      </c>
      <c r="G258" s="187">
        <v>84.48</v>
      </c>
      <c r="H258" s="329"/>
      <c r="I258" s="329"/>
      <c r="J258" s="344"/>
      <c r="K258" s="345"/>
      <c r="L258" s="345"/>
      <c r="M258" s="345"/>
      <c r="N258" s="345"/>
      <c r="O258" s="345"/>
      <c r="P258" s="345"/>
      <c r="Q258" s="345"/>
      <c r="R258" s="345"/>
      <c r="S258" s="345"/>
      <c r="T258" s="345"/>
      <c r="U258" s="345"/>
      <c r="V258" s="345"/>
    </row>
    <row r="259" spans="2:22" s="18" customFormat="1" ht="30" customHeight="1" x14ac:dyDescent="0.35">
      <c r="B259" s="326"/>
      <c r="C259" s="332"/>
      <c r="D259" s="357" t="s">
        <v>2066</v>
      </c>
      <c r="E259" s="332"/>
      <c r="F259" s="278" t="s">
        <v>2067</v>
      </c>
      <c r="G259" s="187">
        <v>29.12</v>
      </c>
      <c r="H259" s="329"/>
      <c r="I259" s="329"/>
      <c r="J259" s="344"/>
      <c r="K259" s="345"/>
      <c r="L259" s="345"/>
      <c r="M259" s="345"/>
      <c r="N259" s="345"/>
      <c r="O259" s="345"/>
      <c r="P259" s="345"/>
      <c r="Q259" s="345"/>
      <c r="R259" s="345"/>
      <c r="S259" s="345"/>
      <c r="T259" s="345"/>
      <c r="U259" s="345"/>
      <c r="V259" s="345"/>
    </row>
    <row r="260" spans="2:22" s="18" customFormat="1" ht="58" x14ac:dyDescent="0.35">
      <c r="B260" s="326"/>
      <c r="C260" s="332"/>
      <c r="D260" s="358"/>
      <c r="E260" s="332"/>
      <c r="F260" s="278" t="s">
        <v>2039</v>
      </c>
      <c r="G260" s="187">
        <v>56.96</v>
      </c>
      <c r="H260" s="329"/>
      <c r="I260" s="329"/>
      <c r="J260" s="344"/>
      <c r="K260" s="345"/>
      <c r="L260" s="345"/>
      <c r="M260" s="345"/>
      <c r="N260" s="345"/>
      <c r="O260" s="345"/>
      <c r="P260" s="345"/>
      <c r="Q260" s="345"/>
      <c r="R260" s="345"/>
      <c r="S260" s="345"/>
      <c r="T260" s="345"/>
      <c r="U260" s="345"/>
      <c r="V260" s="345"/>
    </row>
    <row r="261" spans="2:22" s="18" customFormat="1" ht="58" x14ac:dyDescent="0.35">
      <c r="B261" s="327"/>
      <c r="C261" s="333"/>
      <c r="D261" s="359"/>
      <c r="E261" s="333"/>
      <c r="F261" s="278" t="s">
        <v>2040</v>
      </c>
      <c r="G261" s="187">
        <v>84.48</v>
      </c>
      <c r="H261" s="330"/>
      <c r="I261" s="330"/>
      <c r="J261" s="344"/>
      <c r="K261" s="345"/>
      <c r="L261" s="345"/>
      <c r="M261" s="345"/>
      <c r="N261" s="345"/>
      <c r="O261" s="345"/>
      <c r="P261" s="345"/>
      <c r="Q261" s="345"/>
      <c r="R261" s="345"/>
      <c r="S261" s="345"/>
      <c r="T261" s="345"/>
      <c r="U261" s="345"/>
      <c r="V261" s="345"/>
    </row>
    <row r="262" spans="2:22" s="18" customFormat="1" ht="29" x14ac:dyDescent="0.35">
      <c r="B262" s="325" t="s">
        <v>587</v>
      </c>
      <c r="C262" s="331" t="s">
        <v>699</v>
      </c>
      <c r="D262" s="255" t="s">
        <v>1951</v>
      </c>
      <c r="E262" s="242"/>
      <c r="F262" s="186"/>
      <c r="G262" s="298">
        <v>1</v>
      </c>
      <c r="H262" s="328" t="s">
        <v>273</v>
      </c>
      <c r="I262" s="328"/>
      <c r="J262" s="344" t="s">
        <v>1838</v>
      </c>
      <c r="K262" s="345"/>
      <c r="L262" s="345"/>
      <c r="M262" s="345"/>
      <c r="N262" s="345"/>
      <c r="O262" s="345"/>
      <c r="P262" s="345"/>
      <c r="Q262" s="345"/>
      <c r="R262" s="345"/>
      <c r="S262" s="345"/>
      <c r="T262" s="345"/>
      <c r="U262" s="345"/>
      <c r="V262" s="345"/>
    </row>
    <row r="263" spans="2:22" s="18" customFormat="1" ht="29" x14ac:dyDescent="0.35">
      <c r="B263" s="326"/>
      <c r="C263" s="332"/>
      <c r="D263" s="255" t="s">
        <v>1919</v>
      </c>
      <c r="E263" s="242"/>
      <c r="F263" s="186"/>
      <c r="G263" s="298">
        <v>1</v>
      </c>
      <c r="H263" s="329"/>
      <c r="I263" s="329"/>
      <c r="J263" s="344"/>
      <c r="K263" s="345"/>
      <c r="L263" s="345"/>
      <c r="M263" s="345"/>
      <c r="N263" s="345"/>
      <c r="O263" s="345"/>
      <c r="P263" s="345"/>
      <c r="Q263" s="345"/>
      <c r="R263" s="345"/>
      <c r="S263" s="345"/>
      <c r="T263" s="345"/>
      <c r="U263" s="345"/>
      <c r="V263" s="345"/>
    </row>
    <row r="264" spans="2:22" s="18" customFormat="1" x14ac:dyDescent="0.35">
      <c r="B264" s="326"/>
      <c r="C264" s="332"/>
      <c r="D264" s="255" t="s">
        <v>1920</v>
      </c>
      <c r="E264" s="242"/>
      <c r="F264" s="186"/>
      <c r="G264" s="298">
        <v>1</v>
      </c>
      <c r="H264" s="329"/>
      <c r="I264" s="329"/>
      <c r="J264" s="344"/>
      <c r="K264" s="345"/>
      <c r="L264" s="345"/>
      <c r="M264" s="345"/>
      <c r="N264" s="345"/>
      <c r="O264" s="345"/>
      <c r="P264" s="345"/>
      <c r="Q264" s="345"/>
      <c r="R264" s="345"/>
      <c r="S264" s="345"/>
      <c r="T264" s="345"/>
      <c r="U264" s="345"/>
      <c r="V264" s="345"/>
    </row>
    <row r="265" spans="2:22" s="18" customFormat="1" x14ac:dyDescent="0.35">
      <c r="B265" s="326"/>
      <c r="C265" s="332"/>
      <c r="D265" s="255" t="s">
        <v>1921</v>
      </c>
      <c r="E265" s="242"/>
      <c r="F265" s="186"/>
      <c r="G265" s="298">
        <v>1</v>
      </c>
      <c r="H265" s="329"/>
      <c r="I265" s="329"/>
      <c r="J265" s="344"/>
      <c r="K265" s="345"/>
      <c r="L265" s="345"/>
      <c r="M265" s="345"/>
      <c r="N265" s="345"/>
      <c r="O265" s="345"/>
      <c r="P265" s="345"/>
      <c r="Q265" s="345"/>
      <c r="R265" s="345"/>
      <c r="S265" s="345"/>
      <c r="T265" s="345"/>
      <c r="U265" s="345"/>
      <c r="V265" s="345"/>
    </row>
    <row r="266" spans="2:22" s="18" customFormat="1" x14ac:dyDescent="0.35">
      <c r="B266" s="326"/>
      <c r="C266" s="332"/>
      <c r="D266" s="255" t="s">
        <v>1922</v>
      </c>
      <c r="E266" s="242"/>
      <c r="F266" s="186"/>
      <c r="G266" s="298">
        <v>1</v>
      </c>
      <c r="H266" s="329"/>
      <c r="I266" s="329"/>
      <c r="J266" s="344"/>
      <c r="K266" s="345"/>
      <c r="L266" s="345"/>
      <c r="M266" s="345"/>
      <c r="N266" s="345"/>
      <c r="O266" s="345"/>
      <c r="P266" s="345"/>
      <c r="Q266" s="345"/>
      <c r="R266" s="345"/>
      <c r="S266" s="345"/>
      <c r="T266" s="345"/>
      <c r="U266" s="345"/>
      <c r="V266" s="345"/>
    </row>
    <row r="267" spans="2:22" s="18" customFormat="1" x14ac:dyDescent="0.35">
      <c r="B267" s="326"/>
      <c r="C267" s="332"/>
      <c r="D267" s="255" t="s">
        <v>1923</v>
      </c>
      <c r="E267" s="242"/>
      <c r="F267" s="186"/>
      <c r="G267" s="298">
        <v>1</v>
      </c>
      <c r="H267" s="329"/>
      <c r="I267" s="329"/>
      <c r="J267" s="344"/>
      <c r="K267" s="345"/>
      <c r="L267" s="345"/>
      <c r="M267" s="345"/>
      <c r="N267" s="345"/>
      <c r="O267" s="345"/>
      <c r="P267" s="345"/>
      <c r="Q267" s="345"/>
      <c r="R267" s="345"/>
      <c r="S267" s="345"/>
      <c r="T267" s="345"/>
      <c r="U267" s="345"/>
      <c r="V267" s="345"/>
    </row>
    <row r="268" spans="2:22" s="18" customFormat="1" x14ac:dyDescent="0.35">
      <c r="B268" s="326"/>
      <c r="C268" s="332"/>
      <c r="D268" s="255" t="s">
        <v>1924</v>
      </c>
      <c r="E268" s="242"/>
      <c r="F268" s="186"/>
      <c r="G268" s="298">
        <v>1</v>
      </c>
      <c r="H268" s="329"/>
      <c r="I268" s="329"/>
      <c r="J268" s="344"/>
      <c r="K268" s="345"/>
      <c r="L268" s="345"/>
      <c r="M268" s="345"/>
      <c r="N268" s="345"/>
      <c r="O268" s="345"/>
      <c r="P268" s="345"/>
      <c r="Q268" s="345"/>
      <c r="R268" s="345"/>
      <c r="S268" s="345"/>
      <c r="T268" s="345"/>
      <c r="U268" s="345"/>
      <c r="V268" s="345"/>
    </row>
    <row r="269" spans="2:22" s="18" customFormat="1" ht="29" x14ac:dyDescent="0.35">
      <c r="B269" s="326"/>
      <c r="C269" s="332"/>
      <c r="D269" s="255" t="s">
        <v>1925</v>
      </c>
      <c r="E269" s="242"/>
      <c r="F269" s="186"/>
      <c r="G269" s="298">
        <v>1</v>
      </c>
      <c r="H269" s="329"/>
      <c r="I269" s="329"/>
      <c r="J269" s="344"/>
      <c r="K269" s="345"/>
      <c r="L269" s="345"/>
      <c r="M269" s="345"/>
      <c r="N269" s="345"/>
      <c r="O269" s="345"/>
      <c r="P269" s="345"/>
      <c r="Q269" s="345"/>
      <c r="R269" s="345"/>
      <c r="S269" s="345"/>
      <c r="T269" s="345"/>
      <c r="U269" s="345"/>
      <c r="V269" s="345"/>
    </row>
    <row r="270" spans="2:22" s="18" customFormat="1" ht="29" x14ac:dyDescent="0.35">
      <c r="B270" s="326"/>
      <c r="C270" s="332"/>
      <c r="D270" s="255" t="s">
        <v>1926</v>
      </c>
      <c r="E270" s="242"/>
      <c r="F270" s="186"/>
      <c r="G270" s="298">
        <v>1</v>
      </c>
      <c r="H270" s="329"/>
      <c r="I270" s="329"/>
      <c r="J270" s="344"/>
      <c r="K270" s="345"/>
      <c r="L270" s="345"/>
      <c r="M270" s="345"/>
      <c r="N270" s="345"/>
      <c r="O270" s="345"/>
      <c r="P270" s="345"/>
      <c r="Q270" s="345"/>
      <c r="R270" s="345"/>
      <c r="S270" s="345"/>
      <c r="T270" s="345"/>
      <c r="U270" s="345"/>
      <c r="V270" s="345"/>
    </row>
    <row r="271" spans="2:22" s="18" customFormat="1" ht="15" customHeight="1" x14ac:dyDescent="0.35">
      <c r="B271" s="326"/>
      <c r="C271" s="332"/>
      <c r="D271" s="255" t="s">
        <v>1927</v>
      </c>
      <c r="E271" s="255"/>
      <c r="F271" s="255"/>
      <c r="G271" s="294">
        <v>1.31</v>
      </c>
      <c r="H271" s="329"/>
      <c r="I271" s="329"/>
      <c r="J271" s="344"/>
      <c r="K271" s="345"/>
      <c r="L271" s="345"/>
      <c r="M271" s="345"/>
      <c r="N271" s="345"/>
      <c r="O271" s="345"/>
      <c r="P271" s="345"/>
      <c r="Q271" s="345"/>
      <c r="R271" s="345"/>
      <c r="S271" s="345"/>
      <c r="T271" s="345"/>
      <c r="U271" s="345"/>
      <c r="V271" s="345"/>
    </row>
    <row r="272" spans="2:22" s="18" customFormat="1" ht="15" customHeight="1" x14ac:dyDescent="0.35">
      <c r="B272" s="326"/>
      <c r="C272" s="332"/>
      <c r="D272" s="294" t="s">
        <v>791</v>
      </c>
      <c r="E272" s="255"/>
      <c r="F272" s="255"/>
      <c r="G272" s="294">
        <v>1.48</v>
      </c>
      <c r="H272" s="329"/>
      <c r="I272" s="329"/>
      <c r="J272" s="344"/>
      <c r="K272" s="345"/>
      <c r="L272" s="345"/>
      <c r="M272" s="345"/>
      <c r="N272" s="345"/>
      <c r="O272" s="345"/>
      <c r="P272" s="345"/>
      <c r="Q272" s="345"/>
      <c r="R272" s="345"/>
      <c r="S272" s="345"/>
      <c r="T272" s="345"/>
      <c r="U272" s="345"/>
      <c r="V272" s="345"/>
    </row>
    <row r="273" spans="2:22" s="18" customFormat="1" ht="15" customHeight="1" x14ac:dyDescent="0.35">
      <c r="B273" s="326"/>
      <c r="C273" s="332"/>
      <c r="D273" s="294" t="s">
        <v>1928</v>
      </c>
      <c r="E273" s="255"/>
      <c r="F273" s="255"/>
      <c r="G273" s="298">
        <v>1</v>
      </c>
      <c r="H273" s="329"/>
      <c r="I273" s="329"/>
      <c r="J273" s="344"/>
      <c r="K273" s="345"/>
      <c r="L273" s="345"/>
      <c r="M273" s="345"/>
      <c r="N273" s="345"/>
      <c r="O273" s="345"/>
      <c r="P273" s="345"/>
      <c r="Q273" s="345"/>
      <c r="R273" s="345"/>
      <c r="S273" s="345"/>
      <c r="T273" s="345"/>
      <c r="U273" s="345"/>
      <c r="V273" s="345"/>
    </row>
    <row r="274" spans="2:22" s="18" customFormat="1" ht="15" customHeight="1" x14ac:dyDescent="0.35">
      <c r="B274" s="326"/>
      <c r="C274" s="332"/>
      <c r="D274" s="255" t="s">
        <v>706</v>
      </c>
      <c r="E274" s="255"/>
      <c r="F274" s="255"/>
      <c r="G274" s="255">
        <v>1.2</v>
      </c>
      <c r="H274" s="329"/>
      <c r="I274" s="329"/>
      <c r="J274" s="344"/>
      <c r="K274" s="345"/>
      <c r="L274" s="345"/>
      <c r="M274" s="345"/>
      <c r="N274" s="345"/>
      <c r="O274" s="345"/>
      <c r="P274" s="345"/>
      <c r="Q274" s="345"/>
      <c r="R274" s="345"/>
      <c r="S274" s="345"/>
      <c r="T274" s="345"/>
      <c r="U274" s="345"/>
      <c r="V274" s="345"/>
    </row>
    <row r="275" spans="2:22" s="18" customFormat="1" ht="15" customHeight="1" x14ac:dyDescent="0.35">
      <c r="B275" s="326"/>
      <c r="C275" s="332"/>
      <c r="D275" s="294" t="s">
        <v>710</v>
      </c>
      <c r="E275" s="255"/>
      <c r="F275" s="255"/>
      <c r="G275" s="294">
        <v>1.69</v>
      </c>
      <c r="H275" s="329"/>
      <c r="I275" s="329"/>
      <c r="J275" s="344"/>
      <c r="K275" s="345"/>
      <c r="L275" s="345"/>
      <c r="M275" s="345"/>
      <c r="N275" s="345"/>
      <c r="O275" s="345"/>
      <c r="P275" s="345"/>
      <c r="Q275" s="345"/>
      <c r="R275" s="345"/>
      <c r="S275" s="345"/>
      <c r="T275" s="345"/>
      <c r="U275" s="345"/>
      <c r="V275" s="345"/>
    </row>
    <row r="276" spans="2:22" s="18" customFormat="1" ht="15" customHeight="1" x14ac:dyDescent="0.35">
      <c r="B276" s="326"/>
      <c r="C276" s="332"/>
      <c r="D276" s="294" t="s">
        <v>1048</v>
      </c>
      <c r="E276" s="255"/>
      <c r="F276" s="255"/>
      <c r="G276" s="294">
        <v>1.26</v>
      </c>
      <c r="H276" s="329"/>
      <c r="I276" s="329"/>
      <c r="J276" s="344"/>
      <c r="K276" s="345"/>
      <c r="L276" s="345"/>
      <c r="M276" s="345"/>
      <c r="N276" s="345"/>
      <c r="O276" s="345"/>
      <c r="P276" s="345"/>
      <c r="Q276" s="345"/>
      <c r="R276" s="345"/>
      <c r="S276" s="345"/>
      <c r="T276" s="345"/>
      <c r="U276" s="345"/>
      <c r="V276" s="345"/>
    </row>
    <row r="277" spans="2:22" s="18" customFormat="1" ht="15" customHeight="1" x14ac:dyDescent="0.35">
      <c r="B277" s="326"/>
      <c r="C277" s="332"/>
      <c r="D277" s="294" t="s">
        <v>1053</v>
      </c>
      <c r="E277" s="255"/>
      <c r="F277" s="255"/>
      <c r="G277" s="294">
        <v>1.02</v>
      </c>
      <c r="H277" s="329"/>
      <c r="I277" s="329"/>
      <c r="J277" s="344"/>
      <c r="K277" s="345"/>
      <c r="L277" s="345"/>
      <c r="M277" s="345"/>
      <c r="N277" s="345"/>
      <c r="O277" s="345"/>
      <c r="P277" s="345"/>
      <c r="Q277" s="345"/>
      <c r="R277" s="345"/>
      <c r="S277" s="345"/>
      <c r="T277" s="345"/>
      <c r="U277" s="345"/>
      <c r="V277" s="345"/>
    </row>
    <row r="278" spans="2:22" s="18" customFormat="1" ht="15" customHeight="1" x14ac:dyDescent="0.35">
      <c r="B278" s="326"/>
      <c r="C278" s="332"/>
      <c r="D278" s="255" t="s">
        <v>906</v>
      </c>
      <c r="E278" s="255"/>
      <c r="F278" s="255"/>
      <c r="G278" s="294">
        <v>1.47</v>
      </c>
      <c r="H278" s="329"/>
      <c r="I278" s="329"/>
      <c r="J278" s="344"/>
      <c r="K278" s="345"/>
      <c r="L278" s="345"/>
      <c r="M278" s="345"/>
      <c r="N278" s="345"/>
      <c r="O278" s="345"/>
      <c r="P278" s="345"/>
      <c r="Q278" s="345"/>
      <c r="R278" s="345"/>
      <c r="S278" s="345"/>
      <c r="T278" s="345"/>
      <c r="U278" s="345"/>
      <c r="V278" s="345"/>
    </row>
    <row r="279" spans="2:22" s="18" customFormat="1" ht="15" customHeight="1" x14ac:dyDescent="0.35">
      <c r="B279" s="326"/>
      <c r="C279" s="332"/>
      <c r="D279" s="294" t="s">
        <v>911</v>
      </c>
      <c r="E279" s="255"/>
      <c r="F279" s="255"/>
      <c r="G279" s="294">
        <v>1.1499999999999999</v>
      </c>
      <c r="H279" s="329"/>
      <c r="I279" s="329"/>
      <c r="J279" s="344"/>
      <c r="K279" s="345"/>
      <c r="L279" s="345"/>
      <c r="M279" s="345"/>
      <c r="N279" s="345"/>
      <c r="O279" s="345"/>
      <c r="P279" s="345"/>
      <c r="Q279" s="345"/>
      <c r="R279" s="345"/>
      <c r="S279" s="345"/>
      <c r="T279" s="345"/>
      <c r="U279" s="345"/>
      <c r="V279" s="345"/>
    </row>
    <row r="280" spans="2:22" s="18" customFormat="1" ht="15" customHeight="1" x14ac:dyDescent="0.35">
      <c r="B280" s="326"/>
      <c r="C280" s="332"/>
      <c r="D280" s="294" t="s">
        <v>1049</v>
      </c>
      <c r="E280" s="255"/>
      <c r="F280" s="255"/>
      <c r="G280" s="294">
        <v>1.04</v>
      </c>
      <c r="H280" s="329"/>
      <c r="I280" s="329"/>
      <c r="J280" s="344"/>
      <c r="K280" s="345"/>
      <c r="L280" s="345"/>
      <c r="M280" s="345"/>
      <c r="N280" s="345"/>
      <c r="O280" s="345"/>
      <c r="P280" s="345"/>
      <c r="Q280" s="345"/>
      <c r="R280" s="345"/>
      <c r="S280" s="345"/>
      <c r="T280" s="345"/>
      <c r="U280" s="345"/>
      <c r="V280" s="345"/>
    </row>
    <row r="281" spans="2:22" s="18" customFormat="1" ht="15" customHeight="1" x14ac:dyDescent="0.35">
      <c r="B281" s="326"/>
      <c r="C281" s="332"/>
      <c r="D281" s="294" t="s">
        <v>1050</v>
      </c>
      <c r="E281" s="255"/>
      <c r="F281" s="255"/>
      <c r="G281" s="294">
        <v>1.28</v>
      </c>
      <c r="H281" s="329"/>
      <c r="I281" s="329"/>
      <c r="J281" s="344"/>
      <c r="K281" s="345"/>
      <c r="L281" s="345"/>
      <c r="M281" s="345"/>
      <c r="N281" s="345"/>
      <c r="O281" s="345"/>
      <c r="P281" s="345"/>
      <c r="Q281" s="345"/>
      <c r="R281" s="345"/>
      <c r="S281" s="345"/>
      <c r="T281" s="345"/>
      <c r="U281" s="345"/>
      <c r="V281" s="345"/>
    </row>
    <row r="282" spans="2:22" s="18" customFormat="1" ht="15" customHeight="1" x14ac:dyDescent="0.35">
      <c r="B282" s="326"/>
      <c r="C282" s="332"/>
      <c r="D282" s="255" t="s">
        <v>1054</v>
      </c>
      <c r="E282" s="255"/>
      <c r="F282" s="255"/>
      <c r="G282" s="294">
        <v>1.32</v>
      </c>
      <c r="H282" s="329"/>
      <c r="I282" s="329"/>
      <c r="J282" s="344"/>
      <c r="K282" s="345"/>
      <c r="L282" s="345"/>
      <c r="M282" s="345"/>
      <c r="N282" s="345"/>
      <c r="O282" s="345"/>
      <c r="P282" s="345"/>
      <c r="Q282" s="345"/>
      <c r="R282" s="345"/>
      <c r="S282" s="345"/>
      <c r="T282" s="345"/>
      <c r="U282" s="345"/>
      <c r="V282" s="345"/>
    </row>
    <row r="283" spans="2:22" s="18" customFormat="1" ht="15" customHeight="1" x14ac:dyDescent="0.35">
      <c r="B283" s="326"/>
      <c r="C283" s="332"/>
      <c r="D283" s="294" t="s">
        <v>908</v>
      </c>
      <c r="E283" s="255"/>
      <c r="F283" s="255"/>
      <c r="G283" s="294">
        <v>1.47</v>
      </c>
      <c r="H283" s="329"/>
      <c r="I283" s="329"/>
      <c r="J283" s="344"/>
      <c r="K283" s="345"/>
      <c r="L283" s="345"/>
      <c r="M283" s="345"/>
      <c r="N283" s="345"/>
      <c r="O283" s="345"/>
      <c r="P283" s="345"/>
      <c r="Q283" s="345"/>
      <c r="R283" s="345"/>
      <c r="S283" s="345"/>
      <c r="T283" s="345"/>
      <c r="U283" s="345"/>
      <c r="V283" s="345"/>
    </row>
    <row r="284" spans="2:22" s="18" customFormat="1" ht="15" customHeight="1" x14ac:dyDescent="0.35">
      <c r="B284" s="326"/>
      <c r="C284" s="332"/>
      <c r="D284" s="294" t="s">
        <v>1051</v>
      </c>
      <c r="E284" s="255"/>
      <c r="F284" s="255"/>
      <c r="G284" s="294">
        <v>1.28</v>
      </c>
      <c r="H284" s="329"/>
      <c r="I284" s="329"/>
      <c r="J284" s="344"/>
      <c r="K284" s="345"/>
      <c r="L284" s="345"/>
      <c r="M284" s="345"/>
      <c r="N284" s="345"/>
      <c r="O284" s="345"/>
      <c r="P284" s="345"/>
      <c r="Q284" s="345"/>
      <c r="R284" s="345"/>
      <c r="S284" s="345"/>
      <c r="T284" s="345"/>
      <c r="U284" s="345"/>
      <c r="V284" s="345"/>
    </row>
    <row r="285" spans="2:22" s="18" customFormat="1" ht="15" customHeight="1" x14ac:dyDescent="0.35">
      <c r="B285" s="326"/>
      <c r="C285" s="332"/>
      <c r="D285" s="294" t="s">
        <v>1052</v>
      </c>
      <c r="E285" s="255"/>
      <c r="F285" s="255"/>
      <c r="G285" s="294">
        <v>1.2</v>
      </c>
      <c r="H285" s="329"/>
      <c r="I285" s="329"/>
      <c r="J285" s="344"/>
      <c r="K285" s="345"/>
      <c r="L285" s="345"/>
      <c r="M285" s="345"/>
      <c r="N285" s="345"/>
      <c r="O285" s="345"/>
      <c r="P285" s="345"/>
      <c r="Q285" s="345"/>
      <c r="R285" s="345"/>
      <c r="S285" s="345"/>
      <c r="T285" s="345"/>
      <c r="U285" s="345"/>
      <c r="V285" s="345"/>
    </row>
    <row r="286" spans="2:22" s="18" customFormat="1" ht="15" customHeight="1" x14ac:dyDescent="0.35">
      <c r="B286" s="326"/>
      <c r="C286" s="332"/>
      <c r="D286" s="255" t="s">
        <v>707</v>
      </c>
      <c r="E286" s="255"/>
      <c r="F286" s="255"/>
      <c r="G286" s="255">
        <v>1.19</v>
      </c>
      <c r="H286" s="329"/>
      <c r="I286" s="329"/>
      <c r="J286" s="344"/>
      <c r="K286" s="345"/>
      <c r="L286" s="345"/>
      <c r="M286" s="345"/>
      <c r="N286" s="345"/>
      <c r="O286" s="345"/>
      <c r="P286" s="345"/>
      <c r="Q286" s="345"/>
      <c r="R286" s="345"/>
      <c r="S286" s="345"/>
      <c r="T286" s="345"/>
      <c r="U286" s="345"/>
      <c r="V286" s="345"/>
    </row>
    <row r="287" spans="2:22" s="18" customFormat="1" ht="15" customHeight="1" x14ac:dyDescent="0.35">
      <c r="B287" s="326"/>
      <c r="C287" s="332"/>
      <c r="D287" s="255" t="s">
        <v>1055</v>
      </c>
      <c r="E287" s="255"/>
      <c r="F287" s="255"/>
      <c r="G287" s="255">
        <v>1.28</v>
      </c>
      <c r="H287" s="329"/>
      <c r="I287" s="329"/>
      <c r="J287" s="344"/>
      <c r="K287" s="345"/>
      <c r="L287" s="345"/>
      <c r="M287" s="345"/>
      <c r="N287" s="345"/>
      <c r="O287" s="345"/>
      <c r="P287" s="345"/>
      <c r="Q287" s="345"/>
      <c r="R287" s="345"/>
      <c r="S287" s="345"/>
      <c r="T287" s="345"/>
      <c r="U287" s="345"/>
      <c r="V287" s="345"/>
    </row>
    <row r="288" spans="2:22" s="18" customFormat="1" ht="15" customHeight="1" x14ac:dyDescent="0.35">
      <c r="B288" s="326"/>
      <c r="C288" s="332"/>
      <c r="D288" s="255" t="s">
        <v>1827</v>
      </c>
      <c r="E288" s="255"/>
      <c r="F288" s="255"/>
      <c r="G288" s="298">
        <v>1</v>
      </c>
      <c r="H288" s="329"/>
      <c r="I288" s="329"/>
      <c r="J288" s="344"/>
      <c r="K288" s="345"/>
      <c r="L288" s="345"/>
      <c r="M288" s="345"/>
      <c r="N288" s="345"/>
      <c r="O288" s="345"/>
      <c r="P288" s="345"/>
      <c r="Q288" s="345"/>
      <c r="R288" s="345"/>
      <c r="S288" s="345"/>
      <c r="T288" s="345"/>
      <c r="U288" s="345"/>
      <c r="V288" s="345"/>
    </row>
    <row r="289" spans="2:22" s="18" customFormat="1" ht="15" customHeight="1" x14ac:dyDescent="0.35">
      <c r="B289" s="326"/>
      <c r="C289" s="332"/>
      <c r="D289" s="294" t="s">
        <v>1829</v>
      </c>
      <c r="E289" s="255"/>
      <c r="F289" s="255"/>
      <c r="G289" s="294">
        <v>1.29</v>
      </c>
      <c r="H289" s="329"/>
      <c r="I289" s="329"/>
      <c r="J289" s="344"/>
      <c r="K289" s="345"/>
      <c r="L289" s="345"/>
      <c r="M289" s="345"/>
      <c r="N289" s="345"/>
      <c r="O289" s="345"/>
      <c r="P289" s="345"/>
      <c r="Q289" s="345"/>
      <c r="R289" s="345"/>
      <c r="S289" s="345"/>
      <c r="T289" s="345"/>
      <c r="U289" s="345"/>
      <c r="V289" s="345"/>
    </row>
    <row r="290" spans="2:22" s="18" customFormat="1" ht="15" customHeight="1" x14ac:dyDescent="0.35">
      <c r="B290" s="327"/>
      <c r="C290" s="333"/>
      <c r="D290" s="294" t="s">
        <v>1830</v>
      </c>
      <c r="E290" s="255"/>
      <c r="F290" s="255"/>
      <c r="G290" s="294">
        <v>1.5</v>
      </c>
      <c r="H290" s="330"/>
      <c r="I290" s="330"/>
      <c r="J290" s="347"/>
      <c r="K290" s="348"/>
      <c r="L290" s="348"/>
      <c r="M290" s="348"/>
      <c r="N290" s="348"/>
      <c r="O290" s="348"/>
      <c r="P290" s="348"/>
      <c r="Q290" s="348"/>
      <c r="R290" s="348"/>
      <c r="S290" s="348"/>
      <c r="T290" s="348"/>
      <c r="U290" s="348"/>
      <c r="V290" s="348"/>
    </row>
    <row r="291" spans="2:22" s="18" customFormat="1" ht="29" x14ac:dyDescent="0.35">
      <c r="B291" s="325" t="s">
        <v>289</v>
      </c>
      <c r="C291" s="331" t="s">
        <v>699</v>
      </c>
      <c r="D291" s="255" t="s">
        <v>1919</v>
      </c>
      <c r="E291" s="255"/>
      <c r="F291" s="255"/>
      <c r="G291" s="35">
        <v>0.61799999999999999</v>
      </c>
      <c r="H291" s="328" t="s">
        <v>273</v>
      </c>
      <c r="I291" s="328"/>
      <c r="J291" s="341" t="s">
        <v>1839</v>
      </c>
      <c r="K291" s="342"/>
      <c r="L291" s="342"/>
      <c r="M291" s="342"/>
      <c r="N291" s="342"/>
      <c r="O291" s="342"/>
      <c r="P291" s="342"/>
      <c r="Q291" s="342"/>
      <c r="R291" s="342"/>
      <c r="S291" s="342"/>
      <c r="T291" s="342"/>
      <c r="U291" s="342"/>
      <c r="V291" s="343"/>
    </row>
    <row r="292" spans="2:22" s="18" customFormat="1" x14ac:dyDescent="0.35">
      <c r="B292" s="326"/>
      <c r="C292" s="332"/>
      <c r="D292" s="255" t="s">
        <v>1920</v>
      </c>
      <c r="E292" s="255"/>
      <c r="F292" s="255"/>
      <c r="G292" s="35">
        <v>0.76</v>
      </c>
      <c r="H292" s="329"/>
      <c r="I292" s="329"/>
      <c r="J292" s="344"/>
      <c r="K292" s="366"/>
      <c r="L292" s="366"/>
      <c r="M292" s="366"/>
      <c r="N292" s="366"/>
      <c r="O292" s="366"/>
      <c r="P292" s="366"/>
      <c r="Q292" s="366"/>
      <c r="R292" s="366"/>
      <c r="S292" s="366"/>
      <c r="T292" s="366"/>
      <c r="U292" s="366"/>
      <c r="V292" s="346"/>
    </row>
    <row r="293" spans="2:22" s="18" customFormat="1" x14ac:dyDescent="0.35">
      <c r="B293" s="326"/>
      <c r="C293" s="332"/>
      <c r="D293" s="255" t="s">
        <v>1921</v>
      </c>
      <c r="E293" s="255"/>
      <c r="F293" s="255"/>
      <c r="G293" s="35">
        <v>0.95</v>
      </c>
      <c r="H293" s="329"/>
      <c r="I293" s="329"/>
      <c r="J293" s="344"/>
      <c r="K293" s="366"/>
      <c r="L293" s="366"/>
      <c r="M293" s="366"/>
      <c r="N293" s="366"/>
      <c r="O293" s="366"/>
      <c r="P293" s="366"/>
      <c r="Q293" s="366"/>
      <c r="R293" s="366"/>
      <c r="S293" s="366"/>
      <c r="T293" s="366"/>
      <c r="U293" s="366"/>
      <c r="V293" s="346"/>
    </row>
    <row r="294" spans="2:22" s="18" customFormat="1" x14ac:dyDescent="0.35">
      <c r="B294" s="326"/>
      <c r="C294" s="332"/>
      <c r="D294" s="255" t="s">
        <v>1922</v>
      </c>
      <c r="E294" s="255"/>
      <c r="F294" s="255"/>
      <c r="G294" s="35">
        <v>0.95</v>
      </c>
      <c r="H294" s="329"/>
      <c r="I294" s="329"/>
      <c r="J294" s="344"/>
      <c r="K294" s="366"/>
      <c r="L294" s="366"/>
      <c r="M294" s="366"/>
      <c r="N294" s="366"/>
      <c r="O294" s="366"/>
      <c r="P294" s="366"/>
      <c r="Q294" s="366"/>
      <c r="R294" s="366"/>
      <c r="S294" s="366"/>
      <c r="T294" s="366"/>
      <c r="U294" s="366"/>
      <c r="V294" s="346"/>
    </row>
    <row r="295" spans="2:22" s="18" customFormat="1" x14ac:dyDescent="0.35">
      <c r="B295" s="326"/>
      <c r="C295" s="332"/>
      <c r="D295" s="255" t="s">
        <v>1923</v>
      </c>
      <c r="E295" s="255"/>
      <c r="F295" s="255"/>
      <c r="G295" s="35">
        <v>0.76</v>
      </c>
      <c r="H295" s="329"/>
      <c r="I295" s="329"/>
      <c r="J295" s="344"/>
      <c r="K295" s="366"/>
      <c r="L295" s="366"/>
      <c r="M295" s="366"/>
      <c r="N295" s="366"/>
      <c r="O295" s="366"/>
      <c r="P295" s="366"/>
      <c r="Q295" s="366"/>
      <c r="R295" s="366"/>
      <c r="S295" s="366"/>
      <c r="T295" s="366"/>
      <c r="U295" s="366"/>
      <c r="V295" s="346"/>
    </row>
    <row r="296" spans="2:22" s="18" customFormat="1" x14ac:dyDescent="0.35">
      <c r="B296" s="326"/>
      <c r="C296" s="332"/>
      <c r="D296" s="255" t="s">
        <v>1924</v>
      </c>
      <c r="E296" s="255"/>
      <c r="F296" s="255"/>
      <c r="G296" s="35">
        <v>0.95</v>
      </c>
      <c r="H296" s="329"/>
      <c r="I296" s="329"/>
      <c r="J296" s="344"/>
      <c r="K296" s="366"/>
      <c r="L296" s="366"/>
      <c r="M296" s="366"/>
      <c r="N296" s="366"/>
      <c r="O296" s="366"/>
      <c r="P296" s="366"/>
      <c r="Q296" s="366"/>
      <c r="R296" s="366"/>
      <c r="S296" s="366"/>
      <c r="T296" s="366"/>
      <c r="U296" s="366"/>
      <c r="V296" s="346"/>
    </row>
    <row r="297" spans="2:22" s="18" customFormat="1" ht="29" x14ac:dyDescent="0.35">
      <c r="B297" s="326"/>
      <c r="C297" s="332"/>
      <c r="D297" s="255" t="s">
        <v>1925</v>
      </c>
      <c r="E297" s="255"/>
      <c r="F297" s="255"/>
      <c r="G297" s="35">
        <v>0.95</v>
      </c>
      <c r="H297" s="329"/>
      <c r="I297" s="329"/>
      <c r="J297" s="344"/>
      <c r="K297" s="366"/>
      <c r="L297" s="366"/>
      <c r="M297" s="366"/>
      <c r="N297" s="366"/>
      <c r="O297" s="366"/>
      <c r="P297" s="366"/>
      <c r="Q297" s="366"/>
      <c r="R297" s="366"/>
      <c r="S297" s="366"/>
      <c r="T297" s="366"/>
      <c r="U297" s="366"/>
      <c r="V297" s="346"/>
    </row>
    <row r="298" spans="2:22" s="18" customFormat="1" ht="29" x14ac:dyDescent="0.35">
      <c r="B298" s="326"/>
      <c r="C298" s="332"/>
      <c r="D298" s="255" t="s">
        <v>1926</v>
      </c>
      <c r="E298" s="255"/>
      <c r="F298" s="255"/>
      <c r="G298" s="35">
        <v>0.95</v>
      </c>
      <c r="H298" s="329"/>
      <c r="I298" s="329"/>
      <c r="J298" s="344"/>
      <c r="K298" s="366"/>
      <c r="L298" s="366"/>
      <c r="M298" s="366"/>
      <c r="N298" s="366"/>
      <c r="O298" s="366"/>
      <c r="P298" s="366"/>
      <c r="Q298" s="366"/>
      <c r="R298" s="366"/>
      <c r="S298" s="366"/>
      <c r="T298" s="366"/>
      <c r="U298" s="366"/>
      <c r="V298" s="346"/>
    </row>
    <row r="299" spans="2:22" s="18" customFormat="1" ht="29" x14ac:dyDescent="0.35">
      <c r="B299" s="326"/>
      <c r="C299" s="332"/>
      <c r="D299" s="255" t="s">
        <v>1927</v>
      </c>
      <c r="E299" s="255"/>
      <c r="F299" s="255"/>
      <c r="G299" s="35">
        <v>0.95</v>
      </c>
      <c r="H299" s="329"/>
      <c r="I299" s="329"/>
      <c r="J299" s="344"/>
      <c r="K299" s="366"/>
      <c r="L299" s="366"/>
      <c r="M299" s="366"/>
      <c r="N299" s="366"/>
      <c r="O299" s="366"/>
      <c r="P299" s="366"/>
      <c r="Q299" s="366"/>
      <c r="R299" s="366"/>
      <c r="S299" s="366"/>
      <c r="T299" s="366"/>
      <c r="U299" s="366"/>
      <c r="V299" s="346"/>
    </row>
    <row r="300" spans="2:22" s="18" customFormat="1" ht="15" customHeight="1" x14ac:dyDescent="0.35">
      <c r="B300" s="326"/>
      <c r="C300" s="332"/>
      <c r="D300" s="294" t="s">
        <v>903</v>
      </c>
      <c r="E300" s="255"/>
      <c r="F300" s="255"/>
      <c r="G300" s="35">
        <v>1</v>
      </c>
      <c r="H300" s="329"/>
      <c r="I300" s="329"/>
      <c r="J300" s="344"/>
      <c r="K300" s="345"/>
      <c r="L300" s="345"/>
      <c r="M300" s="345"/>
      <c r="N300" s="345"/>
      <c r="O300" s="345"/>
      <c r="P300" s="345"/>
      <c r="Q300" s="345"/>
      <c r="R300" s="345"/>
      <c r="S300" s="345"/>
      <c r="T300" s="345"/>
      <c r="U300" s="345"/>
      <c r="V300" s="346"/>
    </row>
    <row r="301" spans="2:22" s="18" customFormat="1" ht="15" customHeight="1" x14ac:dyDescent="0.35">
      <c r="B301" s="326"/>
      <c r="C301" s="332"/>
      <c r="D301" s="294" t="s">
        <v>791</v>
      </c>
      <c r="E301" s="255"/>
      <c r="F301" s="255"/>
      <c r="G301" s="35">
        <v>0.65269999999999995</v>
      </c>
      <c r="H301" s="329"/>
      <c r="I301" s="329"/>
      <c r="J301" s="344"/>
      <c r="K301" s="345"/>
      <c r="L301" s="345"/>
      <c r="M301" s="345"/>
      <c r="N301" s="345"/>
      <c r="O301" s="345"/>
      <c r="P301" s="345"/>
      <c r="Q301" s="345"/>
      <c r="R301" s="345"/>
      <c r="S301" s="345"/>
      <c r="T301" s="345"/>
      <c r="U301" s="345"/>
      <c r="V301" s="346"/>
    </row>
    <row r="302" spans="2:22" s="18" customFormat="1" ht="15" customHeight="1" x14ac:dyDescent="0.35">
      <c r="B302" s="326"/>
      <c r="C302" s="332"/>
      <c r="D302" s="294" t="s">
        <v>1928</v>
      </c>
      <c r="E302" s="255"/>
      <c r="F302" s="255"/>
      <c r="G302" s="41">
        <v>0</v>
      </c>
      <c r="H302" s="329"/>
      <c r="I302" s="329"/>
      <c r="J302" s="344"/>
      <c r="K302" s="345"/>
      <c r="L302" s="345"/>
      <c r="M302" s="345"/>
      <c r="N302" s="345"/>
      <c r="O302" s="345"/>
      <c r="P302" s="345"/>
      <c r="Q302" s="345"/>
      <c r="R302" s="345"/>
      <c r="S302" s="345"/>
      <c r="T302" s="345"/>
      <c r="U302" s="345"/>
      <c r="V302" s="346"/>
    </row>
    <row r="303" spans="2:22" s="18" customFormat="1" ht="15" customHeight="1" x14ac:dyDescent="0.35">
      <c r="B303" s="326"/>
      <c r="C303" s="332"/>
      <c r="D303" s="255" t="s">
        <v>706</v>
      </c>
      <c r="E303" s="255"/>
      <c r="F303" s="255"/>
      <c r="G303" s="39">
        <v>0.82110000000000005</v>
      </c>
      <c r="H303" s="329"/>
      <c r="I303" s="329"/>
      <c r="J303" s="344"/>
      <c r="K303" s="345"/>
      <c r="L303" s="345"/>
      <c r="M303" s="345"/>
      <c r="N303" s="345"/>
      <c r="O303" s="345"/>
      <c r="P303" s="345"/>
      <c r="Q303" s="345"/>
      <c r="R303" s="345"/>
      <c r="S303" s="345"/>
      <c r="T303" s="345"/>
      <c r="U303" s="345"/>
      <c r="V303" s="346"/>
    </row>
    <row r="304" spans="2:22" s="18" customFormat="1" ht="15" customHeight="1" x14ac:dyDescent="0.35">
      <c r="B304" s="326"/>
      <c r="C304" s="332"/>
      <c r="D304" s="294" t="s">
        <v>710</v>
      </c>
      <c r="E304" s="255"/>
      <c r="F304" s="255"/>
      <c r="G304" s="35">
        <v>0.67</v>
      </c>
      <c r="H304" s="329"/>
      <c r="I304" s="329"/>
      <c r="J304" s="344"/>
      <c r="K304" s="345"/>
      <c r="L304" s="345"/>
      <c r="M304" s="345"/>
      <c r="N304" s="345"/>
      <c r="O304" s="345"/>
      <c r="P304" s="345"/>
      <c r="Q304" s="345"/>
      <c r="R304" s="345"/>
      <c r="S304" s="345"/>
      <c r="T304" s="345"/>
      <c r="U304" s="345"/>
      <c r="V304" s="346"/>
    </row>
    <row r="305" spans="2:22" s="18" customFormat="1" ht="15" customHeight="1" x14ac:dyDescent="0.35">
      <c r="B305" s="326"/>
      <c r="C305" s="332"/>
      <c r="D305" s="294" t="s">
        <v>1048</v>
      </c>
      <c r="E305" s="255"/>
      <c r="F305" s="255"/>
      <c r="G305" s="39">
        <v>0.5595</v>
      </c>
      <c r="H305" s="329"/>
      <c r="I305" s="329"/>
      <c r="J305" s="344"/>
      <c r="K305" s="345"/>
      <c r="L305" s="345"/>
      <c r="M305" s="345"/>
      <c r="N305" s="345"/>
      <c r="O305" s="345"/>
      <c r="P305" s="345"/>
      <c r="Q305" s="345"/>
      <c r="R305" s="345"/>
      <c r="S305" s="345"/>
      <c r="T305" s="345"/>
      <c r="U305" s="345"/>
      <c r="V305" s="346"/>
    </row>
    <row r="306" spans="2:22" s="18" customFormat="1" ht="15" customHeight="1" x14ac:dyDescent="0.35">
      <c r="B306" s="326"/>
      <c r="C306" s="332"/>
      <c r="D306" s="294" t="s">
        <v>1053</v>
      </c>
      <c r="E306" s="255"/>
      <c r="F306" s="255"/>
      <c r="G306" s="35">
        <v>0.91800000000000004</v>
      </c>
      <c r="H306" s="329"/>
      <c r="I306" s="329"/>
      <c r="J306" s="344"/>
      <c r="K306" s="345"/>
      <c r="L306" s="345"/>
      <c r="M306" s="345"/>
      <c r="N306" s="345"/>
      <c r="O306" s="345"/>
      <c r="P306" s="345"/>
      <c r="Q306" s="345"/>
      <c r="R306" s="345"/>
      <c r="S306" s="345"/>
      <c r="T306" s="345"/>
      <c r="U306" s="345"/>
      <c r="V306" s="346"/>
    </row>
    <row r="307" spans="2:22" s="18" customFormat="1" ht="15" customHeight="1" x14ac:dyDescent="0.35">
      <c r="B307" s="326"/>
      <c r="C307" s="332"/>
      <c r="D307" s="255" t="s">
        <v>906</v>
      </c>
      <c r="E307" s="255"/>
      <c r="F307" s="255"/>
      <c r="G307" s="35">
        <v>0.61070000000000002</v>
      </c>
      <c r="H307" s="329"/>
      <c r="I307" s="329"/>
      <c r="J307" s="344"/>
      <c r="K307" s="345"/>
      <c r="L307" s="345"/>
      <c r="M307" s="345"/>
      <c r="N307" s="345"/>
      <c r="O307" s="345"/>
      <c r="P307" s="345"/>
      <c r="Q307" s="345"/>
      <c r="R307" s="345"/>
      <c r="S307" s="345"/>
      <c r="T307" s="345"/>
      <c r="U307" s="345"/>
      <c r="V307" s="346"/>
    </row>
    <row r="308" spans="2:22" s="18" customFormat="1" ht="15" customHeight="1" x14ac:dyDescent="0.35">
      <c r="B308" s="326"/>
      <c r="C308" s="332"/>
      <c r="D308" s="294" t="s">
        <v>911</v>
      </c>
      <c r="E308" s="255"/>
      <c r="F308" s="255"/>
      <c r="G308" s="35">
        <v>0.7117</v>
      </c>
      <c r="H308" s="329"/>
      <c r="I308" s="329"/>
      <c r="J308" s="344"/>
      <c r="K308" s="345"/>
      <c r="L308" s="345"/>
      <c r="M308" s="345"/>
      <c r="N308" s="345"/>
      <c r="O308" s="345"/>
      <c r="P308" s="345"/>
      <c r="Q308" s="345"/>
      <c r="R308" s="345"/>
      <c r="S308" s="345"/>
      <c r="T308" s="345"/>
      <c r="U308" s="345"/>
      <c r="V308" s="346"/>
    </row>
    <row r="309" spans="2:22" s="18" customFormat="1" ht="15" customHeight="1" x14ac:dyDescent="0.35">
      <c r="B309" s="326"/>
      <c r="C309" s="332"/>
      <c r="D309" s="294" t="s">
        <v>1049</v>
      </c>
      <c r="E309" s="255"/>
      <c r="F309" s="255"/>
      <c r="G309" s="35">
        <v>0.60199999999999998</v>
      </c>
      <c r="H309" s="329"/>
      <c r="I309" s="329"/>
      <c r="J309" s="344"/>
      <c r="K309" s="345"/>
      <c r="L309" s="345"/>
      <c r="M309" s="345"/>
      <c r="N309" s="345"/>
      <c r="O309" s="345"/>
      <c r="P309" s="345"/>
      <c r="Q309" s="345"/>
      <c r="R309" s="345"/>
      <c r="S309" s="345"/>
      <c r="T309" s="345"/>
      <c r="U309" s="345"/>
      <c r="V309" s="346"/>
    </row>
    <row r="310" spans="2:22" s="18" customFormat="1" ht="15" customHeight="1" x14ac:dyDescent="0.35">
      <c r="B310" s="326"/>
      <c r="C310" s="332"/>
      <c r="D310" s="294" t="s">
        <v>1050</v>
      </c>
      <c r="E310" s="255"/>
      <c r="F310" s="255"/>
      <c r="G310" s="35">
        <v>0.51790000000000003</v>
      </c>
      <c r="H310" s="329"/>
      <c r="I310" s="329"/>
      <c r="J310" s="344"/>
      <c r="K310" s="345"/>
      <c r="L310" s="345"/>
      <c r="M310" s="345"/>
      <c r="N310" s="345"/>
      <c r="O310" s="345"/>
      <c r="P310" s="345"/>
      <c r="Q310" s="345"/>
      <c r="R310" s="345"/>
      <c r="S310" s="345"/>
      <c r="T310" s="345"/>
      <c r="U310" s="345"/>
      <c r="V310" s="346"/>
    </row>
    <row r="311" spans="2:22" s="18" customFormat="1" ht="15" customHeight="1" x14ac:dyDescent="0.35">
      <c r="B311" s="326"/>
      <c r="C311" s="332"/>
      <c r="D311" s="255" t="s">
        <v>1054</v>
      </c>
      <c r="E311" s="255"/>
      <c r="F311" s="255"/>
      <c r="G311" s="35">
        <v>0.66</v>
      </c>
      <c r="H311" s="329"/>
      <c r="I311" s="329"/>
      <c r="J311" s="344"/>
      <c r="K311" s="345"/>
      <c r="L311" s="345"/>
      <c r="M311" s="345"/>
      <c r="N311" s="345"/>
      <c r="O311" s="345"/>
      <c r="P311" s="345"/>
      <c r="Q311" s="345"/>
      <c r="R311" s="345"/>
      <c r="S311" s="345"/>
      <c r="T311" s="345"/>
      <c r="U311" s="345"/>
      <c r="V311" s="346"/>
    </row>
    <row r="312" spans="2:22" s="18" customFormat="1" ht="15" customHeight="1" x14ac:dyDescent="0.35">
      <c r="B312" s="326"/>
      <c r="C312" s="332"/>
      <c r="D312" s="294" t="s">
        <v>908</v>
      </c>
      <c r="E312" s="255"/>
      <c r="F312" s="255"/>
      <c r="G312" s="35">
        <v>1</v>
      </c>
      <c r="H312" s="329"/>
      <c r="I312" s="329"/>
      <c r="J312" s="344"/>
      <c r="K312" s="345"/>
      <c r="L312" s="345"/>
      <c r="M312" s="345"/>
      <c r="N312" s="345"/>
      <c r="O312" s="345"/>
      <c r="P312" s="345"/>
      <c r="Q312" s="345"/>
      <c r="R312" s="345"/>
      <c r="S312" s="345"/>
      <c r="T312" s="345"/>
      <c r="U312" s="345"/>
      <c r="V312" s="346"/>
    </row>
    <row r="313" spans="2:22" s="18" customFormat="1" ht="15" customHeight="1" x14ac:dyDescent="0.35">
      <c r="B313" s="326"/>
      <c r="C313" s="332"/>
      <c r="D313" s="294" t="s">
        <v>1051</v>
      </c>
      <c r="E313" s="255"/>
      <c r="F313" s="255"/>
      <c r="G313" s="39">
        <v>1</v>
      </c>
      <c r="H313" s="329"/>
      <c r="I313" s="329"/>
      <c r="J313" s="344"/>
      <c r="K313" s="345"/>
      <c r="L313" s="345"/>
      <c r="M313" s="345"/>
      <c r="N313" s="345"/>
      <c r="O313" s="345"/>
      <c r="P313" s="345"/>
      <c r="Q313" s="345"/>
      <c r="R313" s="345"/>
      <c r="S313" s="345"/>
      <c r="T313" s="345"/>
      <c r="U313" s="345"/>
      <c r="V313" s="346"/>
    </row>
    <row r="314" spans="2:22" s="18" customFormat="1" ht="15" customHeight="1" x14ac:dyDescent="0.35">
      <c r="B314" s="326"/>
      <c r="C314" s="332"/>
      <c r="D314" s="294" t="s">
        <v>1052</v>
      </c>
      <c r="E314" s="255"/>
      <c r="F314" s="255"/>
      <c r="G314" s="39">
        <v>1</v>
      </c>
      <c r="H314" s="329"/>
      <c r="I314" s="329"/>
      <c r="J314" s="344"/>
      <c r="K314" s="345"/>
      <c r="L314" s="345"/>
      <c r="M314" s="345"/>
      <c r="N314" s="345"/>
      <c r="O314" s="345"/>
      <c r="P314" s="345"/>
      <c r="Q314" s="345"/>
      <c r="R314" s="345"/>
      <c r="S314" s="345"/>
      <c r="T314" s="345"/>
      <c r="U314" s="345"/>
      <c r="V314" s="346"/>
    </row>
    <row r="315" spans="2:22" s="18" customFormat="1" ht="15" customHeight="1" x14ac:dyDescent="0.35">
      <c r="B315" s="326"/>
      <c r="C315" s="332"/>
      <c r="D315" s="255" t="s">
        <v>707</v>
      </c>
      <c r="E315" s="255"/>
      <c r="F315" s="255"/>
      <c r="G315" s="39">
        <v>0.61799999999999999</v>
      </c>
      <c r="H315" s="329"/>
      <c r="I315" s="329"/>
      <c r="J315" s="344"/>
      <c r="K315" s="345"/>
      <c r="L315" s="345"/>
      <c r="M315" s="345"/>
      <c r="N315" s="345"/>
      <c r="O315" s="345"/>
      <c r="P315" s="345"/>
      <c r="Q315" s="345"/>
      <c r="R315" s="345"/>
      <c r="S315" s="345"/>
      <c r="T315" s="345"/>
      <c r="U315" s="345"/>
      <c r="V315" s="346"/>
    </row>
    <row r="316" spans="2:22" s="18" customFormat="1" x14ac:dyDescent="0.35">
      <c r="B316" s="326"/>
      <c r="C316" s="332"/>
      <c r="D316" s="255" t="s">
        <v>1055</v>
      </c>
      <c r="E316" s="255"/>
      <c r="F316" s="255"/>
      <c r="G316" s="39">
        <v>0.69069999999999998</v>
      </c>
      <c r="H316" s="329"/>
      <c r="I316" s="329"/>
      <c r="J316" s="344"/>
      <c r="K316" s="345"/>
      <c r="L316" s="345"/>
      <c r="M316" s="345"/>
      <c r="N316" s="345"/>
      <c r="O316" s="345"/>
      <c r="P316" s="345"/>
      <c r="Q316" s="345"/>
      <c r="R316" s="345"/>
      <c r="S316" s="345"/>
      <c r="T316" s="345"/>
      <c r="U316" s="345"/>
      <c r="V316" s="346"/>
    </row>
    <row r="317" spans="2:22" s="18" customFormat="1" ht="29" x14ac:dyDescent="0.35">
      <c r="B317" s="326"/>
      <c r="C317" s="332"/>
      <c r="D317" s="255" t="s">
        <v>1827</v>
      </c>
      <c r="E317" s="255"/>
      <c r="F317" s="255"/>
      <c r="G317" s="31" t="s">
        <v>1828</v>
      </c>
      <c r="H317" s="329"/>
      <c r="I317" s="329"/>
      <c r="J317" s="344"/>
      <c r="K317" s="345"/>
      <c r="L317" s="345"/>
      <c r="M317" s="345"/>
      <c r="N317" s="345"/>
      <c r="O317" s="345"/>
      <c r="P317" s="345"/>
      <c r="Q317" s="345"/>
      <c r="R317" s="345"/>
      <c r="S317" s="345"/>
      <c r="T317" s="345"/>
      <c r="U317" s="345"/>
      <c r="V317" s="346"/>
    </row>
    <row r="318" spans="2:22" s="18" customFormat="1" ht="29" x14ac:dyDescent="0.35">
      <c r="B318" s="326"/>
      <c r="C318" s="332"/>
      <c r="D318" s="294" t="s">
        <v>1829</v>
      </c>
      <c r="E318" s="255"/>
      <c r="F318" s="255"/>
      <c r="G318" s="31" t="s">
        <v>1828</v>
      </c>
      <c r="H318" s="329"/>
      <c r="I318" s="329"/>
      <c r="J318" s="344"/>
      <c r="K318" s="345"/>
      <c r="L318" s="345"/>
      <c r="M318" s="345"/>
      <c r="N318" s="345"/>
      <c r="O318" s="345"/>
      <c r="P318" s="345"/>
      <c r="Q318" s="345"/>
      <c r="R318" s="345"/>
      <c r="S318" s="345"/>
      <c r="T318" s="345"/>
      <c r="U318" s="345"/>
      <c r="V318" s="346"/>
    </row>
    <row r="319" spans="2:22" s="18" customFormat="1" ht="29" x14ac:dyDescent="0.35">
      <c r="B319" s="327"/>
      <c r="C319" s="333"/>
      <c r="D319" s="294" t="s">
        <v>1830</v>
      </c>
      <c r="E319" s="255"/>
      <c r="F319" s="255"/>
      <c r="G319" s="31" t="s">
        <v>1828</v>
      </c>
      <c r="H319" s="330"/>
      <c r="I319" s="330"/>
      <c r="J319" s="347"/>
      <c r="K319" s="348"/>
      <c r="L319" s="348"/>
      <c r="M319" s="348"/>
      <c r="N319" s="348"/>
      <c r="O319" s="348"/>
      <c r="P319" s="348"/>
      <c r="Q319" s="348"/>
      <c r="R319" s="348"/>
      <c r="S319" s="348"/>
      <c r="T319" s="348"/>
      <c r="U319" s="348"/>
      <c r="V319" s="349"/>
    </row>
    <row r="320" spans="2:22" s="18" customFormat="1" ht="29" x14ac:dyDescent="0.35">
      <c r="B320" s="325" t="s">
        <v>589</v>
      </c>
      <c r="C320" s="331" t="s">
        <v>699</v>
      </c>
      <c r="D320" s="255" t="s">
        <v>1919</v>
      </c>
      <c r="E320" s="255"/>
      <c r="F320" s="255"/>
      <c r="G320" s="46">
        <v>0</v>
      </c>
      <c r="H320" s="328" t="s">
        <v>273</v>
      </c>
      <c r="I320" s="328"/>
      <c r="J320" s="341" t="s">
        <v>1840</v>
      </c>
      <c r="K320" s="342"/>
      <c r="L320" s="342"/>
      <c r="M320" s="342"/>
      <c r="N320" s="342"/>
      <c r="O320" s="342"/>
      <c r="P320" s="342"/>
      <c r="Q320" s="342"/>
      <c r="R320" s="342"/>
      <c r="S320" s="342"/>
      <c r="T320" s="342"/>
      <c r="U320" s="342"/>
      <c r="V320" s="343"/>
    </row>
    <row r="321" spans="2:22" s="18" customFormat="1" x14ac:dyDescent="0.35">
      <c r="B321" s="326"/>
      <c r="C321" s="332"/>
      <c r="D321" s="255" t="s">
        <v>1920</v>
      </c>
      <c r="E321" s="255"/>
      <c r="F321" s="255"/>
      <c r="G321" s="46">
        <v>0</v>
      </c>
      <c r="H321" s="329"/>
      <c r="I321" s="329"/>
      <c r="J321" s="344"/>
      <c r="K321" s="366"/>
      <c r="L321" s="366"/>
      <c r="M321" s="366"/>
      <c r="N321" s="366"/>
      <c r="O321" s="366"/>
      <c r="P321" s="366"/>
      <c r="Q321" s="366"/>
      <c r="R321" s="366"/>
      <c r="S321" s="366"/>
      <c r="T321" s="366"/>
      <c r="U321" s="366"/>
      <c r="V321" s="346"/>
    </row>
    <row r="322" spans="2:22" s="18" customFormat="1" x14ac:dyDescent="0.35">
      <c r="B322" s="326"/>
      <c r="C322" s="332"/>
      <c r="D322" s="255" t="s">
        <v>1921</v>
      </c>
      <c r="E322" s="255"/>
      <c r="F322" s="255"/>
      <c r="G322" s="46">
        <v>0</v>
      </c>
      <c r="H322" s="329"/>
      <c r="I322" s="329"/>
      <c r="J322" s="344"/>
      <c r="K322" s="366"/>
      <c r="L322" s="366"/>
      <c r="M322" s="366"/>
      <c r="N322" s="366"/>
      <c r="O322" s="366"/>
      <c r="P322" s="366"/>
      <c r="Q322" s="366"/>
      <c r="R322" s="366"/>
      <c r="S322" s="366"/>
      <c r="T322" s="366"/>
      <c r="U322" s="366"/>
      <c r="V322" s="346"/>
    </row>
    <row r="323" spans="2:22" s="18" customFormat="1" x14ac:dyDescent="0.35">
      <c r="B323" s="326"/>
      <c r="C323" s="332"/>
      <c r="D323" s="255" t="s">
        <v>1922</v>
      </c>
      <c r="E323" s="255"/>
      <c r="F323" s="255"/>
      <c r="G323" s="46">
        <v>0</v>
      </c>
      <c r="H323" s="329"/>
      <c r="I323" s="329"/>
      <c r="J323" s="344"/>
      <c r="K323" s="366"/>
      <c r="L323" s="366"/>
      <c r="M323" s="366"/>
      <c r="N323" s="366"/>
      <c r="O323" s="366"/>
      <c r="P323" s="366"/>
      <c r="Q323" s="366"/>
      <c r="R323" s="366"/>
      <c r="S323" s="366"/>
      <c r="T323" s="366"/>
      <c r="U323" s="366"/>
      <c r="V323" s="346"/>
    </row>
    <row r="324" spans="2:22" s="18" customFormat="1" x14ac:dyDescent="0.35">
      <c r="B324" s="326"/>
      <c r="C324" s="332"/>
      <c r="D324" s="255" t="s">
        <v>1923</v>
      </c>
      <c r="E324" s="255"/>
      <c r="F324" s="255"/>
      <c r="G324" s="46">
        <v>0</v>
      </c>
      <c r="H324" s="329"/>
      <c r="I324" s="329"/>
      <c r="J324" s="344"/>
      <c r="K324" s="366"/>
      <c r="L324" s="366"/>
      <c r="M324" s="366"/>
      <c r="N324" s="366"/>
      <c r="O324" s="366"/>
      <c r="P324" s="366"/>
      <c r="Q324" s="366"/>
      <c r="R324" s="366"/>
      <c r="S324" s="366"/>
      <c r="T324" s="366"/>
      <c r="U324" s="366"/>
      <c r="V324" s="346"/>
    </row>
    <row r="325" spans="2:22" s="18" customFormat="1" x14ac:dyDescent="0.35">
      <c r="B325" s="326"/>
      <c r="C325" s="332"/>
      <c r="D325" s="255" t="s">
        <v>1924</v>
      </c>
      <c r="E325" s="255"/>
      <c r="F325" s="255"/>
      <c r="G325" s="46">
        <v>0</v>
      </c>
      <c r="H325" s="329"/>
      <c r="I325" s="329"/>
      <c r="J325" s="344"/>
      <c r="K325" s="366"/>
      <c r="L325" s="366"/>
      <c r="M325" s="366"/>
      <c r="N325" s="366"/>
      <c r="O325" s="366"/>
      <c r="P325" s="366"/>
      <c r="Q325" s="366"/>
      <c r="R325" s="366"/>
      <c r="S325" s="366"/>
      <c r="T325" s="366"/>
      <c r="U325" s="366"/>
      <c r="V325" s="346"/>
    </row>
    <row r="326" spans="2:22" s="18" customFormat="1" ht="29" x14ac:dyDescent="0.35">
      <c r="B326" s="326"/>
      <c r="C326" s="332"/>
      <c r="D326" s="255" t="s">
        <v>1925</v>
      </c>
      <c r="E326" s="255"/>
      <c r="F326" s="255"/>
      <c r="G326" s="46">
        <v>0</v>
      </c>
      <c r="H326" s="329"/>
      <c r="I326" s="329"/>
      <c r="J326" s="344"/>
      <c r="K326" s="366"/>
      <c r="L326" s="366"/>
      <c r="M326" s="366"/>
      <c r="N326" s="366"/>
      <c r="O326" s="366"/>
      <c r="P326" s="366"/>
      <c r="Q326" s="366"/>
      <c r="R326" s="366"/>
      <c r="S326" s="366"/>
      <c r="T326" s="366"/>
      <c r="U326" s="366"/>
      <c r="V326" s="346"/>
    </row>
    <row r="327" spans="2:22" s="18" customFormat="1" ht="29" x14ac:dyDescent="0.35">
      <c r="B327" s="326"/>
      <c r="C327" s="332"/>
      <c r="D327" s="255" t="s">
        <v>1926</v>
      </c>
      <c r="E327" s="255"/>
      <c r="F327" s="255"/>
      <c r="G327" s="46">
        <v>0</v>
      </c>
      <c r="H327" s="329"/>
      <c r="I327" s="329"/>
      <c r="J327" s="344"/>
      <c r="K327" s="366"/>
      <c r="L327" s="366"/>
      <c r="M327" s="366"/>
      <c r="N327" s="366"/>
      <c r="O327" s="366"/>
      <c r="P327" s="366"/>
      <c r="Q327" s="366"/>
      <c r="R327" s="366"/>
      <c r="S327" s="366"/>
      <c r="T327" s="366"/>
      <c r="U327" s="366"/>
      <c r="V327" s="346"/>
    </row>
    <row r="328" spans="2:22" s="18" customFormat="1" ht="29" x14ac:dyDescent="0.35">
      <c r="B328" s="326"/>
      <c r="C328" s="332"/>
      <c r="D328" s="255" t="s">
        <v>1927</v>
      </c>
      <c r="E328" s="255"/>
      <c r="F328" s="255"/>
      <c r="G328" s="46">
        <v>0</v>
      </c>
      <c r="H328" s="329"/>
      <c r="I328" s="329"/>
      <c r="J328" s="344"/>
      <c r="K328" s="366"/>
      <c r="L328" s="366"/>
      <c r="M328" s="366"/>
      <c r="N328" s="366"/>
      <c r="O328" s="366"/>
      <c r="P328" s="366"/>
      <c r="Q328" s="366"/>
      <c r="R328" s="366"/>
      <c r="S328" s="366"/>
      <c r="T328" s="366"/>
      <c r="U328" s="366"/>
      <c r="V328" s="346"/>
    </row>
    <row r="329" spans="2:22" s="18" customFormat="1" ht="15" customHeight="1" x14ac:dyDescent="0.35">
      <c r="B329" s="326"/>
      <c r="C329" s="332"/>
      <c r="D329" s="294" t="s">
        <v>903</v>
      </c>
      <c r="E329" s="255"/>
      <c r="F329" s="255"/>
      <c r="G329" s="58">
        <v>1.4999999999999999E-2</v>
      </c>
      <c r="H329" s="329"/>
      <c r="I329" s="329"/>
      <c r="J329" s="344"/>
      <c r="K329" s="345"/>
      <c r="L329" s="345"/>
      <c r="M329" s="345"/>
      <c r="N329" s="345"/>
      <c r="O329" s="345"/>
      <c r="P329" s="345"/>
      <c r="Q329" s="345"/>
      <c r="R329" s="345"/>
      <c r="S329" s="345"/>
      <c r="T329" s="345"/>
      <c r="U329" s="345"/>
      <c r="V329" s="346"/>
    </row>
    <row r="330" spans="2:22" s="18" customFormat="1" ht="15" customHeight="1" x14ac:dyDescent="0.35">
      <c r="B330" s="326"/>
      <c r="C330" s="332"/>
      <c r="D330" s="294" t="s">
        <v>791</v>
      </c>
      <c r="E330" s="255"/>
      <c r="F330" s="255"/>
      <c r="G330" s="58">
        <v>1.9E-2</v>
      </c>
      <c r="H330" s="329"/>
      <c r="I330" s="329"/>
      <c r="J330" s="344"/>
      <c r="K330" s="345"/>
      <c r="L330" s="345"/>
      <c r="M330" s="345"/>
      <c r="N330" s="345"/>
      <c r="O330" s="345"/>
      <c r="P330" s="345"/>
      <c r="Q330" s="345"/>
      <c r="R330" s="345"/>
      <c r="S330" s="345"/>
      <c r="T330" s="345"/>
      <c r="U330" s="345"/>
      <c r="V330" s="346"/>
    </row>
    <row r="331" spans="2:22" s="18" customFormat="1" ht="15" customHeight="1" x14ac:dyDescent="0.35">
      <c r="B331" s="326"/>
      <c r="C331" s="332"/>
      <c r="D331" s="294" t="s">
        <v>1928</v>
      </c>
      <c r="E331" s="255"/>
      <c r="F331" s="255"/>
      <c r="G331" s="97">
        <v>0</v>
      </c>
      <c r="H331" s="329"/>
      <c r="I331" s="329"/>
      <c r="J331" s="344"/>
      <c r="K331" s="345"/>
      <c r="L331" s="345"/>
      <c r="M331" s="345"/>
      <c r="N331" s="345"/>
      <c r="O331" s="345"/>
      <c r="P331" s="345"/>
      <c r="Q331" s="345"/>
      <c r="R331" s="345"/>
      <c r="S331" s="345"/>
      <c r="T331" s="345"/>
      <c r="U331" s="345"/>
      <c r="V331" s="346"/>
    </row>
    <row r="332" spans="2:22" s="18" customFormat="1" ht="15" customHeight="1" x14ac:dyDescent="0.35">
      <c r="B332" s="326"/>
      <c r="C332" s="332"/>
      <c r="D332" s="255" t="s">
        <v>706</v>
      </c>
      <c r="E332" s="255"/>
      <c r="F332" s="255"/>
      <c r="G332" s="59">
        <v>1.2999999999999999E-2</v>
      </c>
      <c r="H332" s="329"/>
      <c r="I332" s="329"/>
      <c r="J332" s="344"/>
      <c r="K332" s="345"/>
      <c r="L332" s="345"/>
      <c r="M332" s="345"/>
      <c r="N332" s="345"/>
      <c r="O332" s="345"/>
      <c r="P332" s="345"/>
      <c r="Q332" s="345"/>
      <c r="R332" s="345"/>
      <c r="S332" s="345"/>
      <c r="T332" s="345"/>
      <c r="U332" s="345"/>
      <c r="V332" s="346"/>
    </row>
    <row r="333" spans="2:22" s="18" customFormat="1" ht="15" customHeight="1" x14ac:dyDescent="0.35">
      <c r="B333" s="326"/>
      <c r="C333" s="332"/>
      <c r="D333" s="294" t="s">
        <v>710</v>
      </c>
      <c r="E333" s="255"/>
      <c r="F333" s="255"/>
      <c r="G333" s="58">
        <v>1.4999999999999999E-2</v>
      </c>
      <c r="H333" s="329"/>
      <c r="I333" s="329"/>
      <c r="J333" s="344"/>
      <c r="K333" s="345"/>
      <c r="L333" s="345"/>
      <c r="M333" s="345"/>
      <c r="N333" s="345"/>
      <c r="O333" s="345"/>
      <c r="P333" s="345"/>
      <c r="Q333" s="345"/>
      <c r="R333" s="345"/>
      <c r="S333" s="345"/>
      <c r="T333" s="345"/>
      <c r="U333" s="345"/>
      <c r="V333" s="346"/>
    </row>
    <row r="334" spans="2:22" s="18" customFormat="1" ht="15" customHeight="1" x14ac:dyDescent="0.35">
      <c r="B334" s="326"/>
      <c r="C334" s="332"/>
      <c r="D334" s="294" t="s">
        <v>1048</v>
      </c>
      <c r="E334" s="255"/>
      <c r="F334" s="255"/>
      <c r="G334" s="58">
        <v>8.0000000000000002E-3</v>
      </c>
      <c r="H334" s="329"/>
      <c r="I334" s="329"/>
      <c r="J334" s="344"/>
      <c r="K334" s="345"/>
      <c r="L334" s="345"/>
      <c r="M334" s="345"/>
      <c r="N334" s="345"/>
      <c r="O334" s="345"/>
      <c r="P334" s="345"/>
      <c r="Q334" s="345"/>
      <c r="R334" s="345"/>
      <c r="S334" s="345"/>
      <c r="T334" s="345"/>
      <c r="U334" s="345"/>
      <c r="V334" s="346"/>
    </row>
    <row r="335" spans="2:22" s="18" customFormat="1" ht="15" customHeight="1" x14ac:dyDescent="0.35">
      <c r="B335" s="326"/>
      <c r="C335" s="332"/>
      <c r="D335" s="294" t="s">
        <v>1053</v>
      </c>
      <c r="E335" s="255"/>
      <c r="F335" s="255"/>
      <c r="G335" s="58">
        <v>1.6E-2</v>
      </c>
      <c r="H335" s="329"/>
      <c r="I335" s="329"/>
      <c r="J335" s="344"/>
      <c r="K335" s="345"/>
      <c r="L335" s="345"/>
      <c r="M335" s="345"/>
      <c r="N335" s="345"/>
      <c r="O335" s="345"/>
      <c r="P335" s="345"/>
      <c r="Q335" s="345"/>
      <c r="R335" s="345"/>
      <c r="S335" s="345"/>
      <c r="T335" s="345"/>
      <c r="U335" s="345"/>
      <c r="V335" s="346"/>
    </row>
    <row r="336" spans="2:22" s="18" customFormat="1" ht="15" customHeight="1" x14ac:dyDescent="0.35">
      <c r="B336" s="326"/>
      <c r="C336" s="332"/>
      <c r="D336" s="255" t="s">
        <v>906</v>
      </c>
      <c r="E336" s="255"/>
      <c r="F336" s="255"/>
      <c r="G336" s="58">
        <v>8.0000000000000002E-3</v>
      </c>
      <c r="H336" s="329"/>
      <c r="I336" s="329"/>
      <c r="J336" s="344"/>
      <c r="K336" s="345"/>
      <c r="L336" s="345"/>
      <c r="M336" s="345"/>
      <c r="N336" s="345"/>
      <c r="O336" s="345"/>
      <c r="P336" s="345"/>
      <c r="Q336" s="345"/>
      <c r="R336" s="345"/>
      <c r="S336" s="345"/>
      <c r="T336" s="345"/>
      <c r="U336" s="345"/>
      <c r="V336" s="346"/>
    </row>
    <row r="337" spans="2:22" s="18" customFormat="1" ht="15" customHeight="1" x14ac:dyDescent="0.35">
      <c r="B337" s="326"/>
      <c r="C337" s="332"/>
      <c r="D337" s="294" t="s">
        <v>911</v>
      </c>
      <c r="E337" s="255"/>
      <c r="F337" s="255"/>
      <c r="G337" s="58">
        <v>1.9E-2</v>
      </c>
      <c r="H337" s="329"/>
      <c r="I337" s="329"/>
      <c r="J337" s="344"/>
      <c r="K337" s="345"/>
      <c r="L337" s="345"/>
      <c r="M337" s="345"/>
      <c r="N337" s="345"/>
      <c r="O337" s="345"/>
      <c r="P337" s="345"/>
      <c r="Q337" s="345"/>
      <c r="R337" s="345"/>
      <c r="S337" s="345"/>
      <c r="T337" s="345"/>
      <c r="U337" s="345"/>
      <c r="V337" s="346"/>
    </row>
    <row r="338" spans="2:22" s="18" customFormat="1" ht="15" customHeight="1" x14ac:dyDescent="0.35">
      <c r="B338" s="326"/>
      <c r="C338" s="332"/>
      <c r="D338" s="294" t="s">
        <v>1049</v>
      </c>
      <c r="E338" s="255"/>
      <c r="F338" s="255"/>
      <c r="G338" s="58">
        <v>1.2999999999999999E-2</v>
      </c>
      <c r="H338" s="329"/>
      <c r="I338" s="329"/>
      <c r="J338" s="344"/>
      <c r="K338" s="345"/>
      <c r="L338" s="345"/>
      <c r="M338" s="345"/>
      <c r="N338" s="345"/>
      <c r="O338" s="345"/>
      <c r="P338" s="345"/>
      <c r="Q338" s="345"/>
      <c r="R338" s="345"/>
      <c r="S338" s="345"/>
      <c r="T338" s="345"/>
      <c r="U338" s="345"/>
      <c r="V338" s="346"/>
    </row>
    <row r="339" spans="2:22" s="18" customFormat="1" ht="15" customHeight="1" x14ac:dyDescent="0.35">
      <c r="B339" s="326"/>
      <c r="C339" s="332"/>
      <c r="D339" s="294" t="s">
        <v>1050</v>
      </c>
      <c r="E339" s="255"/>
      <c r="F339" s="255"/>
      <c r="G339" s="58">
        <v>1.4E-2</v>
      </c>
      <c r="H339" s="329"/>
      <c r="I339" s="329"/>
      <c r="J339" s="344"/>
      <c r="K339" s="345"/>
      <c r="L339" s="345"/>
      <c r="M339" s="345"/>
      <c r="N339" s="345"/>
      <c r="O339" s="345"/>
      <c r="P339" s="345"/>
      <c r="Q339" s="345"/>
      <c r="R339" s="345"/>
      <c r="S339" s="345"/>
      <c r="T339" s="345"/>
      <c r="U339" s="345"/>
      <c r="V339" s="346"/>
    </row>
    <row r="340" spans="2:22" s="18" customFormat="1" ht="15" customHeight="1" x14ac:dyDescent="0.35">
      <c r="B340" s="326"/>
      <c r="C340" s="332"/>
      <c r="D340" s="255" t="s">
        <v>1054</v>
      </c>
      <c r="E340" s="255"/>
      <c r="F340" s="255"/>
      <c r="G340" s="58">
        <v>0.02</v>
      </c>
      <c r="H340" s="329"/>
      <c r="I340" s="329"/>
      <c r="J340" s="344"/>
      <c r="K340" s="345"/>
      <c r="L340" s="345"/>
      <c r="M340" s="345"/>
      <c r="N340" s="345"/>
      <c r="O340" s="345"/>
      <c r="P340" s="345"/>
      <c r="Q340" s="345"/>
      <c r="R340" s="345"/>
      <c r="S340" s="345"/>
      <c r="T340" s="345"/>
      <c r="U340" s="345"/>
      <c r="V340" s="346"/>
    </row>
    <row r="341" spans="2:22" s="18" customFormat="1" ht="15" customHeight="1" x14ac:dyDescent="0.35">
      <c r="B341" s="326"/>
      <c r="C341" s="332"/>
      <c r="D341" s="294" t="s">
        <v>908</v>
      </c>
      <c r="E341" s="255"/>
      <c r="F341" s="255"/>
      <c r="G341" s="58">
        <v>0</v>
      </c>
      <c r="H341" s="329"/>
      <c r="I341" s="329"/>
      <c r="J341" s="344"/>
      <c r="K341" s="345"/>
      <c r="L341" s="345"/>
      <c r="M341" s="345"/>
      <c r="N341" s="345"/>
      <c r="O341" s="345"/>
      <c r="P341" s="345"/>
      <c r="Q341" s="345"/>
      <c r="R341" s="345"/>
      <c r="S341" s="345"/>
      <c r="T341" s="345"/>
      <c r="U341" s="345"/>
      <c r="V341" s="346"/>
    </row>
    <row r="342" spans="2:22" s="18" customFormat="1" ht="15" customHeight="1" x14ac:dyDescent="0.35">
      <c r="B342" s="326"/>
      <c r="C342" s="332"/>
      <c r="D342" s="294" t="s">
        <v>1051</v>
      </c>
      <c r="E342" s="255"/>
      <c r="F342" s="255"/>
      <c r="G342" s="58">
        <v>0</v>
      </c>
      <c r="H342" s="329"/>
      <c r="I342" s="329"/>
      <c r="J342" s="344"/>
      <c r="K342" s="345"/>
      <c r="L342" s="345"/>
      <c r="M342" s="345"/>
      <c r="N342" s="345"/>
      <c r="O342" s="345"/>
      <c r="P342" s="345"/>
      <c r="Q342" s="345"/>
      <c r="R342" s="345"/>
      <c r="S342" s="345"/>
      <c r="T342" s="345"/>
      <c r="U342" s="345"/>
      <c r="V342" s="346"/>
    </row>
    <row r="343" spans="2:22" s="18" customFormat="1" ht="15" customHeight="1" x14ac:dyDescent="0.35">
      <c r="B343" s="326"/>
      <c r="C343" s="332"/>
      <c r="D343" s="294" t="s">
        <v>1052</v>
      </c>
      <c r="E343" s="255"/>
      <c r="F343" s="255"/>
      <c r="G343" s="58">
        <v>1.4999999999999999E-2</v>
      </c>
      <c r="H343" s="329"/>
      <c r="I343" s="329"/>
      <c r="J343" s="344"/>
      <c r="K343" s="345"/>
      <c r="L343" s="345"/>
      <c r="M343" s="345"/>
      <c r="N343" s="345"/>
      <c r="O343" s="345"/>
      <c r="P343" s="345"/>
      <c r="Q343" s="345"/>
      <c r="R343" s="345"/>
      <c r="S343" s="345"/>
      <c r="T343" s="345"/>
      <c r="U343" s="345"/>
      <c r="V343" s="346"/>
    </row>
    <row r="344" spans="2:22" s="18" customFormat="1" ht="15" customHeight="1" x14ac:dyDescent="0.35">
      <c r="B344" s="326"/>
      <c r="C344" s="332"/>
      <c r="D344" s="255" t="s">
        <v>707</v>
      </c>
      <c r="E344" s="255"/>
      <c r="F344" s="255"/>
      <c r="G344" s="59">
        <v>0</v>
      </c>
      <c r="H344" s="329"/>
      <c r="I344" s="329"/>
      <c r="J344" s="344"/>
      <c r="K344" s="345"/>
      <c r="L344" s="345"/>
      <c r="M344" s="345"/>
      <c r="N344" s="345"/>
      <c r="O344" s="345"/>
      <c r="P344" s="345"/>
      <c r="Q344" s="345"/>
      <c r="R344" s="345"/>
      <c r="S344" s="345"/>
      <c r="T344" s="345"/>
      <c r="U344" s="345"/>
      <c r="V344" s="346"/>
    </row>
    <row r="345" spans="2:22" s="18" customFormat="1" ht="15" customHeight="1" x14ac:dyDescent="0.35">
      <c r="B345" s="326"/>
      <c r="C345" s="332"/>
      <c r="D345" s="255" t="s">
        <v>1055</v>
      </c>
      <c r="E345" s="255"/>
      <c r="F345" s="255"/>
      <c r="G345" s="59">
        <v>0.01</v>
      </c>
      <c r="H345" s="329"/>
      <c r="I345" s="329"/>
      <c r="J345" s="344"/>
      <c r="K345" s="345"/>
      <c r="L345" s="345"/>
      <c r="M345" s="345"/>
      <c r="N345" s="345"/>
      <c r="O345" s="345"/>
      <c r="P345" s="345"/>
      <c r="Q345" s="345"/>
      <c r="R345" s="345"/>
      <c r="S345" s="345"/>
      <c r="T345" s="345"/>
      <c r="U345" s="345"/>
      <c r="V345" s="346"/>
    </row>
    <row r="346" spans="2:22" s="18" customFormat="1" ht="15" customHeight="1" x14ac:dyDescent="0.35">
      <c r="B346" s="326"/>
      <c r="C346" s="332"/>
      <c r="D346" s="255" t="s">
        <v>1827</v>
      </c>
      <c r="E346" s="255"/>
      <c r="F346" s="255"/>
      <c r="G346" s="58">
        <v>0</v>
      </c>
      <c r="H346" s="329"/>
      <c r="I346" s="329"/>
      <c r="J346" s="344"/>
      <c r="K346" s="345"/>
      <c r="L346" s="345"/>
      <c r="M346" s="345"/>
      <c r="N346" s="345"/>
      <c r="O346" s="345"/>
      <c r="P346" s="345"/>
      <c r="Q346" s="345"/>
      <c r="R346" s="345"/>
      <c r="S346" s="345"/>
      <c r="T346" s="345"/>
      <c r="U346" s="345"/>
      <c r="V346" s="346"/>
    </row>
    <row r="347" spans="2:22" s="18" customFormat="1" ht="15" customHeight="1" x14ac:dyDescent="0.35">
      <c r="B347" s="326"/>
      <c r="C347" s="332"/>
      <c r="D347" s="294" t="s">
        <v>1829</v>
      </c>
      <c r="E347" s="255"/>
      <c r="F347" s="255"/>
      <c r="G347" s="58">
        <v>0</v>
      </c>
      <c r="H347" s="329"/>
      <c r="I347" s="329"/>
      <c r="J347" s="344"/>
      <c r="K347" s="345"/>
      <c r="L347" s="345"/>
      <c r="M347" s="345"/>
      <c r="N347" s="345"/>
      <c r="O347" s="345"/>
      <c r="P347" s="345"/>
      <c r="Q347" s="345"/>
      <c r="R347" s="345"/>
      <c r="S347" s="345"/>
      <c r="T347" s="345"/>
      <c r="U347" s="345"/>
      <c r="V347" s="346"/>
    </row>
    <row r="348" spans="2:22" s="18" customFormat="1" ht="15" customHeight="1" x14ac:dyDescent="0.35">
      <c r="B348" s="327"/>
      <c r="C348" s="333"/>
      <c r="D348" s="294" t="s">
        <v>1830</v>
      </c>
      <c r="E348" s="255"/>
      <c r="F348" s="255"/>
      <c r="G348" s="58">
        <v>0</v>
      </c>
      <c r="H348" s="330"/>
      <c r="I348" s="330"/>
      <c r="J348" s="347"/>
      <c r="K348" s="348"/>
      <c r="L348" s="348"/>
      <c r="M348" s="348"/>
      <c r="N348" s="348"/>
      <c r="O348" s="348"/>
      <c r="P348" s="348"/>
      <c r="Q348" s="348"/>
      <c r="R348" s="348"/>
      <c r="S348" s="348"/>
      <c r="T348" s="348"/>
      <c r="U348" s="348"/>
      <c r="V348" s="349"/>
    </row>
    <row r="349" spans="2:22" s="18" customFormat="1" ht="15" customHeight="1" x14ac:dyDescent="0.35">
      <c r="B349" s="265" t="s">
        <v>766</v>
      </c>
      <c r="C349" s="255"/>
      <c r="D349" s="255"/>
      <c r="E349" s="255"/>
      <c r="F349" s="255"/>
      <c r="G349" s="294"/>
      <c r="H349" s="252" t="s">
        <v>514</v>
      </c>
      <c r="I349" s="282" t="s">
        <v>971</v>
      </c>
      <c r="J349" s="307" t="s">
        <v>812</v>
      </c>
      <c r="K349" s="308"/>
      <c r="L349" s="308"/>
      <c r="M349" s="308"/>
      <c r="N349" s="308"/>
      <c r="O349" s="308"/>
      <c r="P349" s="308"/>
      <c r="Q349" s="308"/>
      <c r="R349" s="308"/>
      <c r="S349" s="308"/>
      <c r="T349" s="308"/>
      <c r="U349" s="308"/>
      <c r="V349" s="309"/>
    </row>
    <row r="350" spans="2:22" s="18" customFormat="1" ht="15" customHeight="1" x14ac:dyDescent="0.35">
      <c r="B350" s="265" t="s">
        <v>592</v>
      </c>
      <c r="C350" s="255"/>
      <c r="D350" s="255"/>
      <c r="E350" s="255"/>
      <c r="F350" s="255"/>
      <c r="G350" s="32">
        <v>197</v>
      </c>
      <c r="H350" s="252" t="s">
        <v>273</v>
      </c>
      <c r="I350" s="282" t="s">
        <v>363</v>
      </c>
      <c r="J350" s="307" t="s">
        <v>594</v>
      </c>
      <c r="K350" s="308"/>
      <c r="L350" s="308"/>
      <c r="M350" s="308"/>
      <c r="N350" s="308"/>
      <c r="O350" s="308"/>
      <c r="P350" s="308"/>
      <c r="Q350" s="308"/>
      <c r="R350" s="308"/>
      <c r="S350" s="308"/>
      <c r="T350" s="308"/>
      <c r="U350" s="308"/>
      <c r="V350" s="309"/>
    </row>
    <row r="352" spans="2:22" ht="45" customHeight="1" x14ac:dyDescent="0.35"/>
    <row r="353" ht="15" customHeight="1" x14ac:dyDescent="0.35"/>
    <row r="354" ht="15" customHeight="1" x14ac:dyDescent="0.35"/>
  </sheetData>
  <mergeCells count="102">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C25:H25"/>
    <mergeCell ref="I90:I128"/>
    <mergeCell ref="J90:V128"/>
    <mergeCell ref="D91:D92"/>
    <mergeCell ref="D93:D96"/>
    <mergeCell ref="D78:D85"/>
    <mergeCell ref="D86:D89"/>
    <mergeCell ref="E43:I43"/>
    <mergeCell ref="B51:B89"/>
    <mergeCell ref="C51:C89"/>
    <mergeCell ref="E51:E89"/>
    <mergeCell ref="H51:H89"/>
    <mergeCell ref="D52:D53"/>
    <mergeCell ref="D54:D57"/>
    <mergeCell ref="D58:D60"/>
    <mergeCell ref="D61:D68"/>
    <mergeCell ref="D69:D73"/>
    <mergeCell ref="D74:D77"/>
    <mergeCell ref="B129:B157"/>
    <mergeCell ref="C129:C157"/>
    <mergeCell ref="J349:V349"/>
    <mergeCell ref="J189:V189"/>
    <mergeCell ref="E45:I45"/>
    <mergeCell ref="J248:V248"/>
    <mergeCell ref="B49:V49"/>
    <mergeCell ref="J50:V50"/>
    <mergeCell ref="H187:H188"/>
    <mergeCell ref="I187:I188"/>
    <mergeCell ref="J187:V188"/>
    <mergeCell ref="D97:D99"/>
    <mergeCell ref="D100:D107"/>
    <mergeCell ref="D108:D112"/>
    <mergeCell ref="D113:D116"/>
    <mergeCell ref="D117:D124"/>
    <mergeCell ref="D125:D128"/>
    <mergeCell ref="B90:B128"/>
    <mergeCell ref="C90:C128"/>
    <mergeCell ref="E90:E128"/>
    <mergeCell ref="H90:H128"/>
    <mergeCell ref="B249:B261"/>
    <mergeCell ref="C249:C261"/>
    <mergeCell ref="D249:D250"/>
    <mergeCell ref="J350:V350"/>
    <mergeCell ref="E44:I44"/>
    <mergeCell ref="H129:H157"/>
    <mergeCell ref="I129:I157"/>
    <mergeCell ref="H158:H186"/>
    <mergeCell ref="I158:I186"/>
    <mergeCell ref="H190:H247"/>
    <mergeCell ref="I190:I247"/>
    <mergeCell ref="I51:I89"/>
    <mergeCell ref="J51:V89"/>
    <mergeCell ref="J190:V247"/>
    <mergeCell ref="H262:H290"/>
    <mergeCell ref="I262:I290"/>
    <mergeCell ref="J262:V290"/>
    <mergeCell ref="H291:H319"/>
    <mergeCell ref="I291:I319"/>
    <mergeCell ref="J291:V319"/>
    <mergeCell ref="E249:E261"/>
    <mergeCell ref="H249:H261"/>
    <mergeCell ref="J129:V157"/>
    <mergeCell ref="J158:V186"/>
    <mergeCell ref="B158:B186"/>
    <mergeCell ref="C158:C186"/>
    <mergeCell ref="B190:B247"/>
    <mergeCell ref="C190:C247"/>
    <mergeCell ref="B262:B290"/>
    <mergeCell ref="I320:I348"/>
    <mergeCell ref="I249:I261"/>
    <mergeCell ref="J249:V261"/>
    <mergeCell ref="D251:D258"/>
    <mergeCell ref="D259:D261"/>
    <mergeCell ref="C262:C290"/>
    <mergeCell ref="B291:B319"/>
    <mergeCell ref="C291:C319"/>
    <mergeCell ref="B320:B348"/>
    <mergeCell ref="C320:C348"/>
    <mergeCell ref="H320:H348"/>
    <mergeCell ref="J320:V348"/>
    <mergeCell ref="C187:C188"/>
    <mergeCell ref="B187:B188"/>
    <mergeCell ref="E190:E247"/>
    <mergeCell ref="F190:F218"/>
    <mergeCell ref="F219:F247"/>
  </mergeCells>
  <conditionalFormatting sqref="C187:G187 D188:G188 E138:G138 C129:C137 E167:F167 C158:C166 C190:C198 E190:F198 E271:F271 C262:C270 E300:F300 C291:C299 E329:F329 C320:C328">
    <cfRule type="cellIs" dxfId="952" priority="78" operator="notEqual">
      <formula>""</formula>
    </cfRule>
  </conditionalFormatting>
  <conditionalFormatting sqref="D189:G189 D248:G248">
    <cfRule type="cellIs" dxfId="951" priority="75" operator="notEqual">
      <formula>""</formula>
    </cfRule>
  </conditionalFormatting>
  <conditionalFormatting sqref="D141:G154 D155:F157 E158:F166 E139:G140">
    <cfRule type="cellIs" dxfId="950" priority="77" operator="notEqual">
      <formula>""</formula>
    </cfRule>
  </conditionalFormatting>
  <conditionalFormatting sqref="D170:F186 E168:F169">
    <cfRule type="cellIs" dxfId="949" priority="76" operator="notEqual">
      <formula>""</formula>
    </cfRule>
  </conditionalFormatting>
  <conditionalFormatting sqref="D332:F348 E330:F331">
    <cfRule type="cellIs" dxfId="948" priority="71" operator="notEqual">
      <formula>""</formula>
    </cfRule>
  </conditionalFormatting>
  <conditionalFormatting sqref="C349:G350">
    <cfRule type="cellIs" dxfId="947" priority="72" operator="notEqual">
      <formula>""</formula>
    </cfRule>
  </conditionalFormatting>
  <conditionalFormatting sqref="D274:F290 E291:F299 E272:F273">
    <cfRule type="cellIs" dxfId="946" priority="74" operator="notEqual">
      <formula>""</formula>
    </cfRule>
  </conditionalFormatting>
  <conditionalFormatting sqref="D303:F319 E320:F328 E301:F302">
    <cfRule type="cellIs" dxfId="945" priority="73" operator="notEqual">
      <formula>""</formula>
    </cfRule>
  </conditionalFormatting>
  <conditionalFormatting sqref="C51">
    <cfRule type="cellIs" dxfId="944" priority="70" operator="notEqual">
      <formula>""</formula>
    </cfRule>
  </conditionalFormatting>
  <conditionalFormatting sqref="F86:F89">
    <cfRule type="cellIs" dxfId="943" priority="68" operator="notEqual">
      <formula>""</formula>
    </cfRule>
  </conditionalFormatting>
  <conditionalFormatting sqref="D51:G51 D54 D58:D59 D61 D69 D74 G86:G89 D52 F52:G58 G59:G60 F61:G85">
    <cfRule type="cellIs" dxfId="942" priority="69" operator="notEqual">
      <formula>""</formula>
    </cfRule>
  </conditionalFormatting>
  <conditionalFormatting sqref="D86">
    <cfRule type="cellIs" dxfId="941" priority="67" operator="notEqual">
      <formula>""</formula>
    </cfRule>
  </conditionalFormatting>
  <conditionalFormatting sqref="D78">
    <cfRule type="cellIs" dxfId="940" priority="66" operator="notEqual">
      <formula>""</formula>
    </cfRule>
  </conditionalFormatting>
  <conditionalFormatting sqref="C90">
    <cfRule type="cellIs" dxfId="939" priority="65" operator="notEqual">
      <formula>""</formula>
    </cfRule>
  </conditionalFormatting>
  <conditionalFormatting sqref="D90:G90 D93 D97:D98 D100 D108 D113 G125:G128 D91 F91:G96 F100:G111 G97:G99 F113:G124 G112">
    <cfRule type="cellIs" dxfId="938" priority="64" operator="notEqual">
      <formula>""</formula>
    </cfRule>
  </conditionalFormatting>
  <conditionalFormatting sqref="D125">
    <cfRule type="cellIs" dxfId="937" priority="62" operator="notEqual">
      <formula>""</formula>
    </cfRule>
  </conditionalFormatting>
  <conditionalFormatting sqref="F125:F137">
    <cfRule type="cellIs" dxfId="936" priority="63" operator="notEqual">
      <formula>""</formula>
    </cfRule>
  </conditionalFormatting>
  <conditionalFormatting sqref="D117">
    <cfRule type="cellIs" dxfId="935" priority="61" operator="notEqual">
      <formula>""</formula>
    </cfRule>
  </conditionalFormatting>
  <conditionalFormatting sqref="D231:D247">
    <cfRule type="cellIs" dxfId="934" priority="58" operator="notEqual">
      <formula>""</formula>
    </cfRule>
  </conditionalFormatting>
  <conditionalFormatting sqref="F219:F227">
    <cfRule type="cellIs" dxfId="933" priority="60" operator="notEqual">
      <formula>""</formula>
    </cfRule>
  </conditionalFormatting>
  <conditionalFormatting sqref="D202:D218">
    <cfRule type="cellIs" dxfId="932" priority="59" operator="notEqual">
      <formula>""</formula>
    </cfRule>
  </conditionalFormatting>
  <conditionalFormatting sqref="G155:G157">
    <cfRule type="cellIs" dxfId="931" priority="57" operator="notEqual">
      <formula>""</formula>
    </cfRule>
  </conditionalFormatting>
  <conditionalFormatting sqref="C249">
    <cfRule type="cellIs" dxfId="930" priority="55" operator="notEqual">
      <formula>""</formula>
    </cfRule>
  </conditionalFormatting>
  <conditionalFormatting sqref="G253">
    <cfRule type="cellIs" dxfId="929" priority="54" operator="notEqual">
      <formula>""</formula>
    </cfRule>
  </conditionalFormatting>
  <conditionalFormatting sqref="E249 G249:G251">
    <cfRule type="cellIs" dxfId="928" priority="56" operator="notEqual">
      <formula>""</formula>
    </cfRule>
  </conditionalFormatting>
  <conditionalFormatting sqref="F59">
    <cfRule type="cellIs" dxfId="927" priority="53" operator="notEqual">
      <formula>""</formula>
    </cfRule>
  </conditionalFormatting>
  <conditionalFormatting sqref="F60">
    <cfRule type="cellIs" dxfId="926" priority="52" operator="notEqual">
      <formula>""</formula>
    </cfRule>
  </conditionalFormatting>
  <conditionalFormatting sqref="F97:F99">
    <cfRule type="cellIs" dxfId="925" priority="51" operator="notEqual">
      <formula>""</formula>
    </cfRule>
  </conditionalFormatting>
  <conditionalFormatting sqref="F112">
    <cfRule type="cellIs" dxfId="924" priority="50" operator="notEqual">
      <formula>""</formula>
    </cfRule>
  </conditionalFormatting>
  <conditionalFormatting sqref="G317:G319">
    <cfRule type="cellIs" dxfId="923" priority="49" operator="notEqual">
      <formula>""</formula>
    </cfRule>
  </conditionalFormatting>
  <conditionalFormatting sqref="D140">
    <cfRule type="cellIs" dxfId="922" priority="21" operator="notEqual">
      <formula>""</formula>
    </cfRule>
  </conditionalFormatting>
  <conditionalFormatting sqref="D331">
    <cfRule type="cellIs" dxfId="921" priority="45" operator="notEqual">
      <formula>""</formula>
    </cfRule>
  </conditionalFormatting>
  <conditionalFormatting sqref="D329">
    <cfRule type="cellIs" dxfId="920" priority="48" operator="notEqual">
      <formula>""</formula>
    </cfRule>
  </conditionalFormatting>
  <conditionalFormatting sqref="D330">
    <cfRule type="cellIs" dxfId="919" priority="47" operator="notEqual">
      <formula>""</formula>
    </cfRule>
  </conditionalFormatting>
  <conditionalFormatting sqref="D302">
    <cfRule type="cellIs" dxfId="918" priority="41" operator="notEqual">
      <formula>""</formula>
    </cfRule>
  </conditionalFormatting>
  <conditionalFormatting sqref="D300">
    <cfRule type="cellIs" dxfId="917" priority="44" operator="notEqual">
      <formula>""</formula>
    </cfRule>
  </conditionalFormatting>
  <conditionalFormatting sqref="D301">
    <cfRule type="cellIs" dxfId="916" priority="43" operator="notEqual">
      <formula>""</formula>
    </cfRule>
  </conditionalFormatting>
  <conditionalFormatting sqref="D273">
    <cfRule type="cellIs" dxfId="915" priority="37" operator="notEqual">
      <formula>""</formula>
    </cfRule>
  </conditionalFormatting>
  <conditionalFormatting sqref="D272">
    <cfRule type="cellIs" dxfId="914" priority="39" operator="notEqual">
      <formula>""</formula>
    </cfRule>
  </conditionalFormatting>
  <conditionalFormatting sqref="D229">
    <cfRule type="cellIs" dxfId="913" priority="35" operator="notEqual">
      <formula>""</formula>
    </cfRule>
  </conditionalFormatting>
  <conditionalFormatting sqref="D230">
    <cfRule type="cellIs" dxfId="912" priority="33" operator="notEqual">
      <formula>""</formula>
    </cfRule>
  </conditionalFormatting>
  <conditionalFormatting sqref="D219">
    <cfRule type="cellIs" dxfId="911" priority="34" operator="notEqual">
      <formula>""</formula>
    </cfRule>
  </conditionalFormatting>
  <conditionalFormatting sqref="D199">
    <cfRule type="cellIs" dxfId="910" priority="32" operator="notEqual">
      <formula>""</formula>
    </cfRule>
  </conditionalFormatting>
  <conditionalFormatting sqref="D201">
    <cfRule type="cellIs" dxfId="909" priority="29" operator="notEqual">
      <formula>""</formula>
    </cfRule>
  </conditionalFormatting>
  <conditionalFormatting sqref="D200">
    <cfRule type="cellIs" dxfId="908" priority="31" operator="notEqual">
      <formula>""</formula>
    </cfRule>
  </conditionalFormatting>
  <conditionalFormatting sqref="D167">
    <cfRule type="cellIs" dxfId="907" priority="28" operator="notEqual">
      <formula>""</formula>
    </cfRule>
  </conditionalFormatting>
  <conditionalFormatting sqref="D169">
    <cfRule type="cellIs" dxfId="906" priority="25" operator="notEqual">
      <formula>""</formula>
    </cfRule>
  </conditionalFormatting>
  <conditionalFormatting sqref="D168">
    <cfRule type="cellIs" dxfId="905" priority="27" operator="notEqual">
      <formula>""</formula>
    </cfRule>
  </conditionalFormatting>
  <conditionalFormatting sqref="D138">
    <cfRule type="cellIs" dxfId="904" priority="24" operator="notEqual">
      <formula>""</formula>
    </cfRule>
  </conditionalFormatting>
  <conditionalFormatting sqref="D139">
    <cfRule type="cellIs" dxfId="903" priority="23" operator="notEqual">
      <formula>""</formula>
    </cfRule>
  </conditionalFormatting>
  <conditionalFormatting sqref="G167:G186">
    <cfRule type="cellIs" dxfId="902" priority="20" operator="notEqual">
      <formula>""</formula>
    </cfRule>
  </conditionalFormatting>
  <conditionalFormatting sqref="G190:G199">
    <cfRule type="cellIs" dxfId="901" priority="18" operator="notEqual">
      <formula>""</formula>
    </cfRule>
  </conditionalFormatting>
  <conditionalFormatting sqref="G158:G166">
    <cfRule type="cellIs" dxfId="900" priority="19" operator="notEqual">
      <formula>""</formula>
    </cfRule>
  </conditionalFormatting>
  <conditionalFormatting sqref="G200:G227">
    <cfRule type="cellIs" dxfId="899" priority="17" operator="notEqual">
      <formula>""</formula>
    </cfRule>
  </conditionalFormatting>
  <conditionalFormatting sqref="G228:G247">
    <cfRule type="cellIs" dxfId="898" priority="16" operator="notEqual">
      <formula>""</formula>
    </cfRule>
  </conditionalFormatting>
  <conditionalFormatting sqref="G271:G290">
    <cfRule type="cellIs" dxfId="897" priority="15" operator="notEqual">
      <formula>""</formula>
    </cfRule>
  </conditionalFormatting>
  <conditionalFormatting sqref="G300:G316">
    <cfRule type="cellIs" dxfId="896" priority="13" operator="notEqual">
      <formula>""</formula>
    </cfRule>
  </conditionalFormatting>
  <conditionalFormatting sqref="G262:G270">
    <cfRule type="cellIs" dxfId="895" priority="14" operator="notEqual">
      <formula>""</formula>
    </cfRule>
  </conditionalFormatting>
  <conditionalFormatting sqref="G329:G348">
    <cfRule type="cellIs" dxfId="894" priority="12" operator="notEqual">
      <formula>""</formula>
    </cfRule>
  </conditionalFormatting>
  <conditionalFormatting sqref="G320:G328">
    <cfRule type="cellIs" dxfId="893" priority="11" operator="notEqual">
      <formula>""</formula>
    </cfRule>
  </conditionalFormatting>
  <conditionalFormatting sqref="D129:D137">
    <cfRule type="cellIs" dxfId="892" priority="10" operator="notEqual">
      <formula>""</formula>
    </cfRule>
  </conditionalFormatting>
  <conditionalFormatting sqref="G129:G137">
    <cfRule type="cellIs" dxfId="891" priority="9" operator="notEqual">
      <formula>""</formula>
    </cfRule>
  </conditionalFormatting>
  <conditionalFormatting sqref="D291:D299">
    <cfRule type="cellIs" dxfId="890" priority="8" operator="notEqual">
      <formula>""</formula>
    </cfRule>
  </conditionalFormatting>
  <conditionalFormatting sqref="G291:G299">
    <cfRule type="cellIs" dxfId="889" priority="7" operator="notEqual">
      <formula>""</formula>
    </cfRule>
  </conditionalFormatting>
  <conditionalFormatting sqref="D158:D166">
    <cfRule type="cellIs" dxfId="888" priority="6" operator="notEqual">
      <formula>""</formula>
    </cfRule>
  </conditionalFormatting>
  <conditionalFormatting sqref="D190:D198">
    <cfRule type="cellIs" dxfId="887" priority="5" operator="notEqual">
      <formula>""</formula>
    </cfRule>
  </conditionalFormatting>
  <conditionalFormatting sqref="D220:D228">
    <cfRule type="cellIs" dxfId="886" priority="4" operator="notEqual">
      <formula>""</formula>
    </cfRule>
  </conditionalFormatting>
  <conditionalFormatting sqref="D262">
    <cfRule type="cellIs" dxfId="885" priority="3" operator="notEqual">
      <formula>""</formula>
    </cfRule>
  </conditionalFormatting>
  <conditionalFormatting sqref="D263:D271">
    <cfRule type="cellIs" dxfId="884" priority="2" operator="notEqual">
      <formula>""</formula>
    </cfRule>
  </conditionalFormatting>
  <conditionalFormatting sqref="D320:D328">
    <cfRule type="cellIs" dxfId="883" priority="1" operator="notEqual">
      <formula>""</formula>
    </cfRule>
  </conditionalFormatting>
  <hyperlinks>
    <hyperlink ref="H11" location="_ftn1" display="_ftn1" xr:uid="{00000000-0004-0000-3D00-000000000000}"/>
    <hyperlink ref="I11" location="_ftn2" display="_ftn2" xr:uid="{00000000-0004-0000-3D00-000001000000}"/>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V274"/>
  <sheetViews>
    <sheetView zoomScale="90" zoomScaleNormal="90" workbookViewId="0">
      <selection activeCell="G247" sqref="G247"/>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T5 HO Fix. and Lamp and Ballast</v>
      </c>
    </row>
    <row r="2" spans="2:9" x14ac:dyDescent="0.35">
      <c r="B2" t="s">
        <v>208</v>
      </c>
      <c r="C2" s="47" t="s">
        <v>2068</v>
      </c>
    </row>
    <row r="4" spans="2:9" x14ac:dyDescent="0.35">
      <c r="B4" s="47" t="s">
        <v>209</v>
      </c>
      <c r="G4" s="47" t="s">
        <v>210</v>
      </c>
    </row>
    <row r="5" spans="2:9" ht="38.5" x14ac:dyDescent="0.35">
      <c r="B5" s="244" t="s">
        <v>211</v>
      </c>
      <c r="C5" s="244" t="s">
        <v>212</v>
      </c>
      <c r="D5" s="133" t="s">
        <v>213</v>
      </c>
      <c r="G5" s="244" t="s">
        <v>211</v>
      </c>
      <c r="H5" s="244" t="s">
        <v>212</v>
      </c>
      <c r="I5" s="133" t="s">
        <v>214</v>
      </c>
    </row>
    <row r="6" spans="2:9" ht="15" customHeight="1" x14ac:dyDescent="0.35">
      <c r="B6" s="81"/>
      <c r="C6" s="81"/>
      <c r="D6" s="71">
        <v>15</v>
      </c>
      <c r="G6" s="81"/>
      <c r="H6" s="81"/>
      <c r="I6" s="71"/>
    </row>
    <row r="7" spans="2:9" x14ac:dyDescent="0.35">
      <c r="D7" s="134"/>
    </row>
    <row r="11" spans="2:9" x14ac:dyDescent="0.35">
      <c r="B11" s="47" t="s">
        <v>215</v>
      </c>
      <c r="C11" s="135"/>
      <c r="D11" s="134"/>
      <c r="G11" s="47" t="s">
        <v>216</v>
      </c>
      <c r="H11" s="132"/>
      <c r="I11" s="132"/>
    </row>
    <row r="12" spans="2:9" ht="45.75" customHeight="1" x14ac:dyDescent="0.35">
      <c r="B12" s="244" t="s">
        <v>217</v>
      </c>
      <c r="C12" s="244" t="s">
        <v>212</v>
      </c>
      <c r="D12" s="133" t="s">
        <v>218</v>
      </c>
      <c r="E12" s="133" t="s">
        <v>219</v>
      </c>
      <c r="G12" s="244" t="s">
        <v>211</v>
      </c>
      <c r="H12" s="244" t="s">
        <v>212</v>
      </c>
      <c r="I12" s="133" t="s">
        <v>220</v>
      </c>
    </row>
    <row r="13" spans="2:9" x14ac:dyDescent="0.35">
      <c r="B13" s="253"/>
      <c r="C13" s="253"/>
      <c r="D13" s="106">
        <v>100</v>
      </c>
      <c r="E13" s="253"/>
      <c r="G13" s="253"/>
      <c r="H13" s="253"/>
      <c r="I13" s="5"/>
    </row>
    <row r="14" spans="2:9" x14ac:dyDescent="0.35">
      <c r="B14" s="132"/>
      <c r="C14" s="132"/>
      <c r="D14" s="132"/>
      <c r="E14" s="132"/>
    </row>
    <row r="15" spans="2:9" x14ac:dyDescent="0.35">
      <c r="B15" s="132"/>
      <c r="C15" s="132"/>
      <c r="D15" s="132"/>
      <c r="E15" s="132"/>
    </row>
    <row r="16" spans="2:9" x14ac:dyDescent="0.35">
      <c r="B16" s="132"/>
      <c r="C16" s="132"/>
      <c r="D16" s="132"/>
      <c r="E16" s="132"/>
      <c r="F16" s="132"/>
    </row>
    <row r="17" spans="1:17" x14ac:dyDescent="0.35">
      <c r="B17" s="47" t="s">
        <v>221</v>
      </c>
      <c r="C17" s="135" t="s">
        <v>2069</v>
      </c>
      <c r="E17" s="132"/>
      <c r="F17" s="132"/>
    </row>
    <row r="18" spans="1:17" x14ac:dyDescent="0.35">
      <c r="E18" s="132"/>
      <c r="F18" s="132"/>
    </row>
    <row r="19" spans="1:17" ht="37.5" x14ac:dyDescent="0.35">
      <c r="B19" s="303" t="s">
        <v>217</v>
      </c>
      <c r="C19" s="303" t="s">
        <v>212</v>
      </c>
      <c r="D19" s="19" t="s">
        <v>222</v>
      </c>
      <c r="E19" s="19" t="s">
        <v>223</v>
      </c>
      <c r="F19" s="132"/>
    </row>
    <row r="20" spans="1:17" x14ac:dyDescent="0.35">
      <c r="B20" s="20"/>
      <c r="C20" s="81"/>
      <c r="D20" s="71"/>
      <c r="E20" s="155"/>
    </row>
    <row r="21" spans="1:17" x14ac:dyDescent="0.35">
      <c r="B21" s="20"/>
      <c r="C21" s="81"/>
      <c r="D21" s="71"/>
      <c r="E21" s="71"/>
    </row>
    <row r="22" spans="1:17" x14ac:dyDescent="0.35">
      <c r="B22" s="2"/>
    </row>
    <row r="23" spans="1:17" x14ac:dyDescent="0.35">
      <c r="B23" s="2"/>
    </row>
    <row r="24" spans="1:17" x14ac:dyDescent="0.35">
      <c r="B24" s="47" t="s">
        <v>224</v>
      </c>
    </row>
    <row r="25" spans="1:17" x14ac:dyDescent="0.35">
      <c r="B25" s="130" t="s">
        <v>225</v>
      </c>
      <c r="C25" s="411" t="s">
        <v>226</v>
      </c>
      <c r="D25" s="412"/>
      <c r="E25" s="412"/>
      <c r="F25" s="412"/>
      <c r="G25" s="412"/>
      <c r="H25" s="413"/>
    </row>
    <row r="26" spans="1:17" ht="15" customHeight="1" x14ac:dyDescent="0.35">
      <c r="A26" s="319" t="s">
        <v>227</v>
      </c>
      <c r="B26" s="131" t="s">
        <v>228</v>
      </c>
      <c r="C26" s="336" t="s">
        <v>1856</v>
      </c>
      <c r="D26" s="414"/>
      <c r="E26" s="414"/>
      <c r="F26" s="414"/>
      <c r="G26" s="414"/>
      <c r="H26" s="415"/>
      <c r="P26" s="128"/>
      <c r="Q26" s="128"/>
    </row>
    <row r="27" spans="1:17" x14ac:dyDescent="0.35">
      <c r="A27" s="320"/>
      <c r="B27" s="131" t="s">
        <v>229</v>
      </c>
      <c r="C27" s="336" t="s">
        <v>1811</v>
      </c>
      <c r="D27" s="414"/>
      <c r="E27" s="414"/>
      <c r="F27" s="414"/>
      <c r="G27" s="414"/>
      <c r="H27" s="415"/>
      <c r="P27" s="128"/>
      <c r="Q27" s="128"/>
    </row>
    <row r="28" spans="1:17" x14ac:dyDescent="0.35">
      <c r="A28" s="320"/>
      <c r="B28" s="131" t="s">
        <v>230</v>
      </c>
      <c r="C28" s="336" t="s">
        <v>2070</v>
      </c>
      <c r="D28" s="414"/>
      <c r="E28" s="414"/>
      <c r="F28" s="414"/>
      <c r="G28" s="414"/>
      <c r="H28" s="415"/>
      <c r="P28" s="128"/>
      <c r="Q28" s="128"/>
    </row>
    <row r="29" spans="1:17" x14ac:dyDescent="0.35">
      <c r="A29" s="320"/>
      <c r="B29" s="131" t="s">
        <v>231</v>
      </c>
      <c r="C29" s="336" t="s">
        <v>544</v>
      </c>
      <c r="D29" s="414"/>
      <c r="E29" s="414"/>
      <c r="F29" s="414"/>
      <c r="G29" s="414"/>
      <c r="H29" s="415"/>
      <c r="P29" s="29"/>
      <c r="Q29" s="29"/>
    </row>
    <row r="30" spans="1:17" x14ac:dyDescent="0.35">
      <c r="A30" s="321"/>
      <c r="B30" s="131" t="s">
        <v>232</v>
      </c>
      <c r="C30" s="418"/>
      <c r="D30" s="419"/>
      <c r="E30" s="419"/>
      <c r="F30" s="419"/>
      <c r="G30" s="419"/>
      <c r="H30" s="420"/>
      <c r="P30" s="128"/>
      <c r="Q30" s="128"/>
    </row>
    <row r="31" spans="1:17" ht="15" customHeight="1" x14ac:dyDescent="0.35">
      <c r="A31" s="319" t="s">
        <v>233</v>
      </c>
      <c r="B31" s="131" t="s">
        <v>234</v>
      </c>
      <c r="C31" s="418"/>
      <c r="D31" s="419"/>
      <c r="E31" s="419"/>
      <c r="F31" s="419"/>
      <c r="G31" s="419"/>
      <c r="H31" s="420"/>
      <c r="P31" s="128"/>
      <c r="Q31" s="128"/>
    </row>
    <row r="32" spans="1:17" x14ac:dyDescent="0.35">
      <c r="A32" s="320"/>
      <c r="B32" s="131" t="s">
        <v>235</v>
      </c>
      <c r="C32" s="418"/>
      <c r="D32" s="419"/>
      <c r="E32" s="419"/>
      <c r="F32" s="419"/>
      <c r="G32" s="419"/>
      <c r="H32" s="420"/>
      <c r="P32" s="128"/>
      <c r="Q32" s="128"/>
    </row>
    <row r="33" spans="1:17" x14ac:dyDescent="0.35">
      <c r="A33" s="320"/>
      <c r="B33" s="131" t="s">
        <v>236</v>
      </c>
      <c r="C33" s="418"/>
      <c r="D33" s="419"/>
      <c r="E33" s="419"/>
      <c r="F33" s="419"/>
      <c r="G33" s="419"/>
      <c r="H33" s="420"/>
      <c r="P33" s="128"/>
      <c r="Q33" s="128"/>
    </row>
    <row r="34" spans="1:17" x14ac:dyDescent="0.35">
      <c r="A34" s="320"/>
      <c r="B34" s="131" t="s">
        <v>237</v>
      </c>
      <c r="C34" s="418"/>
      <c r="D34" s="419"/>
      <c r="E34" s="419"/>
      <c r="F34" s="419"/>
      <c r="G34" s="419"/>
      <c r="H34" s="420"/>
      <c r="P34" s="128"/>
      <c r="Q34" s="128"/>
    </row>
    <row r="35" spans="1:17" x14ac:dyDescent="0.35">
      <c r="A35" s="320"/>
      <c r="B35" s="131" t="s">
        <v>238</v>
      </c>
      <c r="C35" s="418"/>
      <c r="D35" s="419"/>
      <c r="E35" s="419"/>
      <c r="F35" s="419"/>
      <c r="G35" s="419"/>
      <c r="H35" s="420"/>
      <c r="P35" s="128"/>
      <c r="Q35" s="128"/>
    </row>
    <row r="36" spans="1:17" x14ac:dyDescent="0.35">
      <c r="A36" s="320"/>
      <c r="B36" s="131" t="s">
        <v>239</v>
      </c>
      <c r="C36" s="418"/>
      <c r="D36" s="419"/>
      <c r="E36" s="419"/>
      <c r="F36" s="419"/>
      <c r="G36" s="419"/>
      <c r="H36" s="420"/>
      <c r="P36" s="128"/>
      <c r="Q36" s="128"/>
    </row>
    <row r="37" spans="1:17" x14ac:dyDescent="0.35">
      <c r="A37" s="320"/>
      <c r="B37" s="131" t="s">
        <v>240</v>
      </c>
      <c r="C37" s="418"/>
      <c r="D37" s="419"/>
      <c r="E37" s="419"/>
      <c r="F37" s="419"/>
      <c r="G37" s="419"/>
      <c r="H37" s="420"/>
      <c r="P37" s="128"/>
      <c r="Q37" s="128"/>
    </row>
    <row r="38" spans="1:17" x14ac:dyDescent="0.35">
      <c r="A38" s="320"/>
      <c r="B38" s="131" t="s">
        <v>241</v>
      </c>
      <c r="C38" s="418"/>
      <c r="D38" s="419"/>
      <c r="E38" s="419"/>
      <c r="F38" s="419"/>
      <c r="G38" s="419"/>
      <c r="H38" s="420"/>
    </row>
    <row r="39" spans="1:17" x14ac:dyDescent="0.35">
      <c r="A39" s="320"/>
      <c r="B39" s="131" t="s">
        <v>242</v>
      </c>
      <c r="C39" s="418"/>
      <c r="D39" s="419"/>
      <c r="E39" s="419"/>
      <c r="F39" s="419"/>
      <c r="G39" s="419"/>
      <c r="H39" s="420"/>
    </row>
    <row r="40" spans="1:17" x14ac:dyDescent="0.35">
      <c r="A40" s="321"/>
      <c r="B40" s="131" t="s">
        <v>243</v>
      </c>
      <c r="C40" s="418"/>
      <c r="D40" s="419"/>
      <c r="E40" s="419"/>
      <c r="F40" s="419"/>
      <c r="G40" s="419"/>
      <c r="H40" s="420"/>
    </row>
    <row r="41" spans="1:17" x14ac:dyDescent="0.35">
      <c r="L41" s="128"/>
      <c r="M41" s="128"/>
    </row>
    <row r="42" spans="1:17" x14ac:dyDescent="0.35">
      <c r="B42" s="47" t="s">
        <v>244</v>
      </c>
      <c r="L42" s="128"/>
      <c r="M42" s="128"/>
    </row>
    <row r="43" spans="1:17" ht="26" x14ac:dyDescent="0.35">
      <c r="B43" s="130" t="s">
        <v>245</v>
      </c>
      <c r="C43" s="244" t="s">
        <v>211</v>
      </c>
      <c r="D43" s="244" t="s">
        <v>212</v>
      </c>
      <c r="E43" s="244" t="s">
        <v>246</v>
      </c>
      <c r="F43" s="244"/>
      <c r="G43" s="244"/>
      <c r="H43" s="244"/>
      <c r="I43" s="244"/>
      <c r="L43" s="128"/>
      <c r="M43" s="128"/>
    </row>
    <row r="44" spans="1:17" ht="15" customHeight="1" x14ac:dyDescent="0.35">
      <c r="B44" s="80"/>
      <c r="C44" s="81"/>
      <c r="D44" s="81"/>
      <c r="E44" s="245"/>
      <c r="F44" s="246"/>
      <c r="G44" s="246"/>
      <c r="H44" s="246"/>
      <c r="I44" s="247"/>
      <c r="L44" s="29"/>
      <c r="M44" s="29"/>
    </row>
    <row r="45" spans="1:17" x14ac:dyDescent="0.35">
      <c r="L45" s="128"/>
      <c r="M45" s="128"/>
    </row>
    <row r="48" spans="1:17" x14ac:dyDescent="0.35">
      <c r="L48" s="128"/>
      <c r="M48" s="128"/>
    </row>
    <row r="49" spans="2:22" x14ac:dyDescent="0.35">
      <c r="L49" s="29"/>
      <c r="M49" s="29"/>
    </row>
    <row r="50" spans="2:22" x14ac:dyDescent="0.35">
      <c r="L50" s="128"/>
      <c r="M50" s="128"/>
    </row>
    <row r="51" spans="2:22" x14ac:dyDescent="0.35">
      <c r="L51" s="128"/>
      <c r="M51" s="128"/>
    </row>
    <row r="53" spans="2:22" s="18" customFormat="1"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s="18" customFormat="1"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s="18" customFormat="1" ht="29" x14ac:dyDescent="0.35">
      <c r="B55" s="325" t="s">
        <v>272</v>
      </c>
      <c r="C55" s="331" t="s">
        <v>2071</v>
      </c>
      <c r="D55" s="294" t="s">
        <v>2072</v>
      </c>
      <c r="E55" s="522" t="s">
        <v>2073</v>
      </c>
      <c r="F55" s="255" t="s">
        <v>2074</v>
      </c>
      <c r="G55" s="31">
        <v>227</v>
      </c>
      <c r="H55" s="328" t="s">
        <v>281</v>
      </c>
      <c r="I55" s="328" t="s">
        <v>274</v>
      </c>
      <c r="J55" s="341" t="s">
        <v>1817</v>
      </c>
      <c r="K55" s="342"/>
      <c r="L55" s="342"/>
      <c r="M55" s="342"/>
      <c r="N55" s="342"/>
      <c r="O55" s="342"/>
      <c r="P55" s="342"/>
      <c r="Q55" s="342"/>
      <c r="R55" s="342"/>
      <c r="S55" s="342"/>
      <c r="T55" s="342"/>
      <c r="U55" s="342"/>
      <c r="V55" s="343"/>
    </row>
    <row r="56" spans="2:22" s="18" customFormat="1" ht="29" x14ac:dyDescent="0.35">
      <c r="B56" s="326"/>
      <c r="C56" s="332"/>
      <c r="D56" s="294" t="s">
        <v>2075</v>
      </c>
      <c r="E56" s="523"/>
      <c r="F56" s="255" t="s">
        <v>2076</v>
      </c>
      <c r="G56" s="31">
        <v>364</v>
      </c>
      <c r="H56" s="329"/>
      <c r="I56" s="329"/>
      <c r="J56" s="344"/>
      <c r="K56" s="345"/>
      <c r="L56" s="345"/>
      <c r="M56" s="345"/>
      <c r="N56" s="345"/>
      <c r="O56" s="345"/>
      <c r="P56" s="345"/>
      <c r="Q56" s="345"/>
      <c r="R56" s="345"/>
      <c r="S56" s="345"/>
      <c r="T56" s="345"/>
      <c r="U56" s="345"/>
      <c r="V56" s="346"/>
    </row>
    <row r="57" spans="2:22" s="18" customFormat="1" ht="29" x14ac:dyDescent="0.35">
      <c r="B57" s="326"/>
      <c r="C57" s="332"/>
      <c r="D57" s="294" t="s">
        <v>2077</v>
      </c>
      <c r="E57" s="523"/>
      <c r="F57" s="255" t="s">
        <v>2078</v>
      </c>
      <c r="G57" s="31">
        <v>455</v>
      </c>
      <c r="H57" s="329"/>
      <c r="I57" s="329"/>
      <c r="J57" s="344"/>
      <c r="K57" s="345"/>
      <c r="L57" s="345"/>
      <c r="M57" s="345"/>
      <c r="N57" s="345"/>
      <c r="O57" s="345"/>
      <c r="P57" s="345"/>
      <c r="Q57" s="345"/>
      <c r="R57" s="345"/>
      <c r="S57" s="345"/>
      <c r="T57" s="345"/>
      <c r="U57" s="345"/>
      <c r="V57" s="346"/>
    </row>
    <row r="58" spans="2:22" s="18" customFormat="1" ht="29" x14ac:dyDescent="0.35">
      <c r="B58" s="326"/>
      <c r="C58" s="332"/>
      <c r="D58" s="294" t="s">
        <v>2079</v>
      </c>
      <c r="E58" s="524"/>
      <c r="F58" s="255" t="s">
        <v>2080</v>
      </c>
      <c r="G58" s="31">
        <v>825</v>
      </c>
      <c r="H58" s="329"/>
      <c r="I58" s="329"/>
      <c r="J58" s="344"/>
      <c r="K58" s="345"/>
      <c r="L58" s="345"/>
      <c r="M58" s="345"/>
      <c r="N58" s="345"/>
      <c r="O58" s="345"/>
      <c r="P58" s="345"/>
      <c r="Q58" s="345"/>
      <c r="R58" s="345"/>
      <c r="S58" s="345"/>
      <c r="T58" s="345"/>
      <c r="U58" s="345"/>
      <c r="V58" s="346"/>
    </row>
    <row r="59" spans="2:22" s="18" customFormat="1" ht="15" customHeight="1" x14ac:dyDescent="0.35">
      <c r="B59" s="325" t="s">
        <v>276</v>
      </c>
      <c r="C59" s="331" t="s">
        <v>2071</v>
      </c>
      <c r="D59" s="294" t="s">
        <v>2072</v>
      </c>
      <c r="E59" s="255"/>
      <c r="F59" s="255"/>
      <c r="G59" s="31">
        <v>176</v>
      </c>
      <c r="H59" s="328" t="s">
        <v>281</v>
      </c>
      <c r="I59" s="328" t="s">
        <v>274</v>
      </c>
      <c r="J59" s="341" t="s">
        <v>1825</v>
      </c>
      <c r="K59" s="342"/>
      <c r="L59" s="342"/>
      <c r="M59" s="342"/>
      <c r="N59" s="342"/>
      <c r="O59" s="342"/>
      <c r="P59" s="342"/>
      <c r="Q59" s="342"/>
      <c r="R59" s="342"/>
      <c r="S59" s="342"/>
      <c r="T59" s="342"/>
      <c r="U59" s="342"/>
      <c r="V59" s="343"/>
    </row>
    <row r="60" spans="2:22" s="18" customFormat="1" ht="15" customHeight="1" x14ac:dyDescent="0.35">
      <c r="B60" s="326"/>
      <c r="C60" s="332"/>
      <c r="D60" s="294" t="s">
        <v>2075</v>
      </c>
      <c r="E60" s="255"/>
      <c r="F60" s="255"/>
      <c r="G60" s="31">
        <v>235</v>
      </c>
      <c r="H60" s="329"/>
      <c r="I60" s="329"/>
      <c r="J60" s="344"/>
      <c r="K60" s="345"/>
      <c r="L60" s="345"/>
      <c r="M60" s="345"/>
      <c r="N60" s="345"/>
      <c r="O60" s="345"/>
      <c r="P60" s="345"/>
      <c r="Q60" s="345"/>
      <c r="R60" s="345"/>
      <c r="S60" s="345"/>
      <c r="T60" s="345"/>
      <c r="U60" s="345"/>
      <c r="V60" s="346"/>
    </row>
    <row r="61" spans="2:22" s="18" customFormat="1" ht="15" customHeight="1" x14ac:dyDescent="0.35">
      <c r="B61" s="326"/>
      <c r="C61" s="332"/>
      <c r="D61" s="294" t="s">
        <v>2077</v>
      </c>
      <c r="E61" s="255"/>
      <c r="F61" s="294"/>
      <c r="G61" s="31">
        <v>352</v>
      </c>
      <c r="H61" s="329"/>
      <c r="I61" s="329"/>
      <c r="J61" s="344"/>
      <c r="K61" s="345"/>
      <c r="L61" s="345"/>
      <c r="M61" s="345"/>
      <c r="N61" s="345"/>
      <c r="O61" s="345"/>
      <c r="P61" s="345"/>
      <c r="Q61" s="345"/>
      <c r="R61" s="345"/>
      <c r="S61" s="345"/>
      <c r="T61" s="345"/>
      <c r="U61" s="345"/>
      <c r="V61" s="346"/>
    </row>
    <row r="62" spans="2:22" s="18" customFormat="1" ht="15" customHeight="1" x14ac:dyDescent="0.35">
      <c r="B62" s="326"/>
      <c r="C62" s="332"/>
      <c r="D62" s="294" t="s">
        <v>2079</v>
      </c>
      <c r="E62" s="255"/>
      <c r="F62" s="294"/>
      <c r="G62" s="31">
        <v>470</v>
      </c>
      <c r="H62" s="329"/>
      <c r="I62" s="329"/>
      <c r="J62" s="344"/>
      <c r="K62" s="345"/>
      <c r="L62" s="345"/>
      <c r="M62" s="345"/>
      <c r="N62" s="345"/>
      <c r="O62" s="345"/>
      <c r="P62" s="345"/>
      <c r="Q62" s="345"/>
      <c r="R62" s="345"/>
      <c r="S62" s="345"/>
      <c r="T62" s="345"/>
      <c r="U62" s="345"/>
      <c r="V62" s="346"/>
    </row>
    <row r="63" spans="2:22" s="18" customFormat="1" ht="42.75" customHeight="1" x14ac:dyDescent="0.35">
      <c r="B63" s="325" t="s">
        <v>278</v>
      </c>
      <c r="C63" s="331" t="s">
        <v>699</v>
      </c>
      <c r="D63" s="255" t="s">
        <v>1919</v>
      </c>
      <c r="E63" s="242"/>
      <c r="F63" s="188"/>
      <c r="G63" s="32">
        <v>2920</v>
      </c>
      <c r="H63" s="351" t="s">
        <v>273</v>
      </c>
      <c r="I63" s="351" t="s">
        <v>282</v>
      </c>
      <c r="J63" s="425" t="s">
        <v>1826</v>
      </c>
      <c r="K63" s="425"/>
      <c r="L63" s="425"/>
      <c r="M63" s="425"/>
      <c r="N63" s="425"/>
      <c r="O63" s="425"/>
      <c r="P63" s="425"/>
      <c r="Q63" s="425"/>
      <c r="R63" s="425"/>
      <c r="S63" s="425"/>
      <c r="T63" s="425"/>
      <c r="U63" s="425"/>
      <c r="V63" s="425"/>
    </row>
    <row r="64" spans="2:22" s="18" customFormat="1" ht="29" x14ac:dyDescent="0.35">
      <c r="B64" s="326"/>
      <c r="C64" s="332"/>
      <c r="D64" s="255" t="s">
        <v>1920</v>
      </c>
      <c r="E64" s="242"/>
      <c r="F64" s="188"/>
      <c r="G64" s="32">
        <v>3251</v>
      </c>
      <c r="H64" s="351"/>
      <c r="I64" s="351"/>
      <c r="J64" s="425"/>
      <c r="K64" s="425"/>
      <c r="L64" s="425"/>
      <c r="M64" s="425"/>
      <c r="N64" s="425"/>
      <c r="O64" s="425"/>
      <c r="P64" s="425"/>
      <c r="Q64" s="425"/>
      <c r="R64" s="425"/>
      <c r="S64" s="425"/>
      <c r="T64" s="425"/>
      <c r="U64" s="425"/>
      <c r="V64" s="425"/>
    </row>
    <row r="65" spans="2:22" s="18" customFormat="1" ht="29" x14ac:dyDescent="0.35">
      <c r="B65" s="326"/>
      <c r="C65" s="332"/>
      <c r="D65" s="255" t="s">
        <v>1921</v>
      </c>
      <c r="E65" s="242"/>
      <c r="F65" s="188"/>
      <c r="G65" s="32">
        <v>4606</v>
      </c>
      <c r="H65" s="351"/>
      <c r="I65" s="351"/>
      <c r="J65" s="425"/>
      <c r="K65" s="425"/>
      <c r="L65" s="425"/>
      <c r="M65" s="425"/>
      <c r="N65" s="425"/>
      <c r="O65" s="425"/>
      <c r="P65" s="425"/>
      <c r="Q65" s="425"/>
      <c r="R65" s="425"/>
      <c r="S65" s="425"/>
      <c r="T65" s="425"/>
      <c r="U65" s="425"/>
      <c r="V65" s="425"/>
    </row>
    <row r="66" spans="2:22" s="18" customFormat="1" ht="29" x14ac:dyDescent="0.35">
      <c r="B66" s="326"/>
      <c r="C66" s="332"/>
      <c r="D66" s="255" t="s">
        <v>1922</v>
      </c>
      <c r="E66" s="242"/>
      <c r="F66" s="188"/>
      <c r="G66" s="32">
        <v>4914</v>
      </c>
      <c r="H66" s="351"/>
      <c r="I66" s="351"/>
      <c r="J66" s="425"/>
      <c r="K66" s="425"/>
      <c r="L66" s="425"/>
      <c r="M66" s="425"/>
      <c r="N66" s="425"/>
      <c r="O66" s="425"/>
      <c r="P66" s="425"/>
      <c r="Q66" s="425"/>
      <c r="R66" s="425"/>
      <c r="S66" s="425"/>
      <c r="T66" s="425"/>
      <c r="U66" s="425"/>
      <c r="V66" s="425"/>
    </row>
    <row r="67" spans="2:22" s="18" customFormat="1" ht="29" x14ac:dyDescent="0.35">
      <c r="B67" s="326"/>
      <c r="C67" s="332"/>
      <c r="D67" s="255" t="s">
        <v>1923</v>
      </c>
      <c r="E67" s="242"/>
      <c r="F67" s="188"/>
      <c r="G67" s="32">
        <v>2231</v>
      </c>
      <c r="H67" s="351"/>
      <c r="I67" s="351"/>
      <c r="J67" s="425"/>
      <c r="K67" s="425"/>
      <c r="L67" s="425"/>
      <c r="M67" s="425"/>
      <c r="N67" s="425"/>
      <c r="O67" s="425"/>
      <c r="P67" s="425"/>
      <c r="Q67" s="425"/>
      <c r="R67" s="425"/>
      <c r="S67" s="425"/>
      <c r="T67" s="425"/>
      <c r="U67" s="425"/>
      <c r="V67" s="425"/>
    </row>
    <row r="68" spans="2:22" s="18" customFormat="1" ht="29" x14ac:dyDescent="0.35">
      <c r="B68" s="326"/>
      <c r="C68" s="332"/>
      <c r="D68" s="255" t="s">
        <v>1924</v>
      </c>
      <c r="E68" s="242"/>
      <c r="F68" s="188"/>
      <c r="G68" s="32">
        <v>5351</v>
      </c>
      <c r="H68" s="351"/>
      <c r="I68" s="351"/>
      <c r="J68" s="425"/>
      <c r="K68" s="425"/>
      <c r="L68" s="425"/>
      <c r="M68" s="425"/>
      <c r="N68" s="425"/>
      <c r="O68" s="425"/>
      <c r="P68" s="425"/>
      <c r="Q68" s="425"/>
      <c r="R68" s="425"/>
      <c r="S68" s="425"/>
      <c r="T68" s="425"/>
      <c r="U68" s="425"/>
      <c r="V68" s="425"/>
    </row>
    <row r="69" spans="2:22" s="18" customFormat="1" ht="29" x14ac:dyDescent="0.35">
      <c r="B69" s="326"/>
      <c r="C69" s="332"/>
      <c r="D69" s="255" t="s">
        <v>1925</v>
      </c>
      <c r="E69" s="242"/>
      <c r="F69" s="188"/>
      <c r="G69" s="32">
        <v>4396</v>
      </c>
      <c r="H69" s="351"/>
      <c r="I69" s="351"/>
      <c r="J69" s="425"/>
      <c r="K69" s="425"/>
      <c r="L69" s="425"/>
      <c r="M69" s="425"/>
      <c r="N69" s="425"/>
      <c r="O69" s="425"/>
      <c r="P69" s="425"/>
      <c r="Q69" s="425"/>
      <c r="R69" s="425"/>
      <c r="S69" s="425"/>
      <c r="T69" s="425"/>
      <c r="U69" s="425"/>
      <c r="V69" s="425"/>
    </row>
    <row r="70" spans="2:22" s="18" customFormat="1" ht="29" x14ac:dyDescent="0.35">
      <c r="B70" s="326"/>
      <c r="C70" s="332"/>
      <c r="D70" s="255" t="s">
        <v>1926</v>
      </c>
      <c r="E70" s="242"/>
      <c r="F70" s="188"/>
      <c r="G70" s="32">
        <v>5446</v>
      </c>
      <c r="H70" s="351"/>
      <c r="I70" s="351"/>
      <c r="J70" s="425"/>
      <c r="K70" s="425"/>
      <c r="L70" s="425"/>
      <c r="M70" s="425"/>
      <c r="N70" s="425"/>
      <c r="O70" s="425"/>
      <c r="P70" s="425"/>
      <c r="Q70" s="425"/>
      <c r="R70" s="425"/>
      <c r="S70" s="425"/>
      <c r="T70" s="425"/>
      <c r="U70" s="425"/>
      <c r="V70" s="425"/>
    </row>
    <row r="71" spans="2:22" s="18" customFormat="1" ht="29" x14ac:dyDescent="0.35">
      <c r="B71" s="326"/>
      <c r="C71" s="332"/>
      <c r="D71" s="255" t="s">
        <v>1927</v>
      </c>
      <c r="E71" s="242"/>
      <c r="F71" s="188"/>
      <c r="G71" s="32">
        <v>6205</v>
      </c>
      <c r="H71" s="351"/>
      <c r="I71" s="351"/>
      <c r="J71" s="425"/>
      <c r="K71" s="425"/>
      <c r="L71" s="425"/>
      <c r="M71" s="425"/>
      <c r="N71" s="425"/>
      <c r="O71" s="425"/>
      <c r="P71" s="425"/>
      <c r="Q71" s="425"/>
      <c r="R71" s="425"/>
      <c r="S71" s="425"/>
      <c r="T71" s="425"/>
      <c r="U71" s="425"/>
      <c r="V71" s="425"/>
    </row>
    <row r="72" spans="2:22" s="18" customFormat="1" ht="15" customHeight="1" x14ac:dyDescent="0.35">
      <c r="B72" s="326"/>
      <c r="C72" s="332"/>
      <c r="D72" s="294" t="s">
        <v>903</v>
      </c>
      <c r="E72" s="255"/>
      <c r="F72" s="255"/>
      <c r="G72" s="32">
        <v>4630</v>
      </c>
      <c r="H72" s="351"/>
      <c r="I72" s="351"/>
      <c r="J72" s="425"/>
      <c r="K72" s="425"/>
      <c r="L72" s="425"/>
      <c r="M72" s="425"/>
      <c r="N72" s="425"/>
      <c r="O72" s="425"/>
      <c r="P72" s="425"/>
      <c r="Q72" s="425"/>
      <c r="R72" s="425"/>
      <c r="S72" s="425"/>
      <c r="T72" s="425"/>
      <c r="U72" s="425"/>
      <c r="V72" s="425"/>
    </row>
    <row r="73" spans="2:22" s="18" customFormat="1" ht="15" customHeight="1" x14ac:dyDescent="0.35">
      <c r="B73" s="326"/>
      <c r="C73" s="332"/>
      <c r="D73" s="294" t="s">
        <v>791</v>
      </c>
      <c r="E73" s="255"/>
      <c r="F73" s="255"/>
      <c r="G73" s="32">
        <v>1877</v>
      </c>
      <c r="H73" s="351"/>
      <c r="I73" s="351"/>
      <c r="J73" s="425"/>
      <c r="K73" s="425"/>
      <c r="L73" s="425"/>
      <c r="M73" s="425"/>
      <c r="N73" s="425"/>
      <c r="O73" s="425"/>
      <c r="P73" s="425"/>
      <c r="Q73" s="425"/>
      <c r="R73" s="425"/>
      <c r="S73" s="425"/>
      <c r="T73" s="425"/>
      <c r="U73" s="425"/>
      <c r="V73" s="425"/>
    </row>
    <row r="74" spans="2:22" s="18" customFormat="1" ht="15" customHeight="1" x14ac:dyDescent="0.35">
      <c r="B74" s="326"/>
      <c r="C74" s="332"/>
      <c r="D74" s="294" t="s">
        <v>1928</v>
      </c>
      <c r="E74" s="255"/>
      <c r="F74" s="255"/>
      <c r="G74" s="32">
        <v>4676</v>
      </c>
      <c r="H74" s="351"/>
      <c r="I74" s="351"/>
      <c r="J74" s="425"/>
      <c r="K74" s="425"/>
      <c r="L74" s="425"/>
      <c r="M74" s="425"/>
      <c r="N74" s="425"/>
      <c r="O74" s="425"/>
      <c r="P74" s="425"/>
      <c r="Q74" s="425"/>
      <c r="R74" s="425"/>
      <c r="S74" s="425"/>
      <c r="T74" s="425"/>
      <c r="U74" s="425"/>
      <c r="V74" s="425"/>
    </row>
    <row r="75" spans="2:22" s="18" customFormat="1" ht="15" customHeight="1" x14ac:dyDescent="0.35">
      <c r="B75" s="326"/>
      <c r="C75" s="332"/>
      <c r="D75" s="255" t="s">
        <v>706</v>
      </c>
      <c r="E75" s="255"/>
      <c r="F75" s="255"/>
      <c r="G75" s="31">
        <v>4663</v>
      </c>
      <c r="H75" s="351"/>
      <c r="I75" s="351"/>
      <c r="J75" s="425"/>
      <c r="K75" s="425"/>
      <c r="L75" s="425"/>
      <c r="M75" s="425"/>
      <c r="N75" s="425"/>
      <c r="O75" s="425"/>
      <c r="P75" s="425"/>
      <c r="Q75" s="425"/>
      <c r="R75" s="425"/>
      <c r="S75" s="425"/>
      <c r="T75" s="425"/>
      <c r="U75" s="425"/>
      <c r="V75" s="425"/>
    </row>
    <row r="76" spans="2:22" s="18" customFormat="1" ht="15" customHeight="1" x14ac:dyDescent="0.35">
      <c r="B76" s="326"/>
      <c r="C76" s="332"/>
      <c r="D76" s="294" t="s">
        <v>710</v>
      </c>
      <c r="E76" s="255"/>
      <c r="F76" s="255"/>
      <c r="G76" s="32">
        <v>3806</v>
      </c>
      <c r="H76" s="351"/>
      <c r="I76" s="351"/>
      <c r="J76" s="425"/>
      <c r="K76" s="425"/>
      <c r="L76" s="425"/>
      <c r="M76" s="425"/>
      <c r="N76" s="425"/>
      <c r="O76" s="425"/>
      <c r="P76" s="425"/>
      <c r="Q76" s="425"/>
      <c r="R76" s="425"/>
      <c r="S76" s="425"/>
      <c r="T76" s="425"/>
      <c r="U76" s="425"/>
      <c r="V76" s="425"/>
    </row>
    <row r="77" spans="2:22" s="18" customFormat="1" ht="15" customHeight="1" x14ac:dyDescent="0.35">
      <c r="B77" s="326"/>
      <c r="C77" s="332"/>
      <c r="D77" s="294" t="s">
        <v>1048</v>
      </c>
      <c r="E77" s="255"/>
      <c r="F77" s="255"/>
      <c r="G77" s="32">
        <v>6520</v>
      </c>
      <c r="H77" s="351"/>
      <c r="I77" s="351"/>
      <c r="J77" s="425"/>
      <c r="K77" s="425"/>
      <c r="L77" s="425"/>
      <c r="M77" s="425"/>
      <c r="N77" s="425"/>
      <c r="O77" s="425"/>
      <c r="P77" s="425"/>
      <c r="Q77" s="425"/>
      <c r="R77" s="425"/>
      <c r="S77" s="425"/>
      <c r="T77" s="425"/>
      <c r="U77" s="425"/>
      <c r="V77" s="425"/>
    </row>
    <row r="78" spans="2:22" s="18" customFormat="1" ht="15" customHeight="1" x14ac:dyDescent="0.35">
      <c r="B78" s="326"/>
      <c r="C78" s="332"/>
      <c r="D78" s="294" t="s">
        <v>1053</v>
      </c>
      <c r="E78" s="255"/>
      <c r="F78" s="255"/>
      <c r="G78" s="32">
        <v>2850</v>
      </c>
      <c r="H78" s="351"/>
      <c r="I78" s="351"/>
      <c r="J78" s="425"/>
      <c r="K78" s="425"/>
      <c r="L78" s="425"/>
      <c r="M78" s="425"/>
      <c r="N78" s="425"/>
      <c r="O78" s="425"/>
      <c r="P78" s="425"/>
      <c r="Q78" s="425"/>
      <c r="R78" s="425"/>
      <c r="S78" s="425"/>
      <c r="T78" s="425"/>
      <c r="U78" s="425"/>
      <c r="V78" s="425"/>
    </row>
    <row r="79" spans="2:22" s="18" customFormat="1" ht="15" customHeight="1" x14ac:dyDescent="0.35">
      <c r="B79" s="326"/>
      <c r="C79" s="332"/>
      <c r="D79" s="255" t="s">
        <v>906</v>
      </c>
      <c r="E79" s="255"/>
      <c r="F79" s="255"/>
      <c r="G79" s="32">
        <v>3061</v>
      </c>
      <c r="H79" s="351"/>
      <c r="I79" s="351"/>
      <c r="J79" s="425"/>
      <c r="K79" s="425"/>
      <c r="L79" s="425"/>
      <c r="M79" s="425"/>
      <c r="N79" s="425"/>
      <c r="O79" s="425"/>
      <c r="P79" s="425"/>
      <c r="Q79" s="425"/>
      <c r="R79" s="425"/>
      <c r="S79" s="425"/>
      <c r="T79" s="425"/>
      <c r="U79" s="425"/>
      <c r="V79" s="425"/>
    </row>
    <row r="80" spans="2:22" s="18" customFormat="1" x14ac:dyDescent="0.35">
      <c r="B80" s="326"/>
      <c r="C80" s="332"/>
      <c r="D80" s="294" t="s">
        <v>911</v>
      </c>
      <c r="E80" s="255"/>
      <c r="F80" s="255"/>
      <c r="G80" s="32">
        <v>3061</v>
      </c>
      <c r="H80" s="351"/>
      <c r="I80" s="351"/>
      <c r="J80" s="425"/>
      <c r="K80" s="425"/>
      <c r="L80" s="425"/>
      <c r="M80" s="425"/>
      <c r="N80" s="425"/>
      <c r="O80" s="425"/>
      <c r="P80" s="425"/>
      <c r="Q80" s="425"/>
      <c r="R80" s="425"/>
      <c r="S80" s="425"/>
      <c r="T80" s="425"/>
      <c r="U80" s="425"/>
      <c r="V80" s="425"/>
    </row>
    <row r="81" spans="2:22" s="18" customFormat="1" x14ac:dyDescent="0.35">
      <c r="B81" s="326"/>
      <c r="C81" s="332"/>
      <c r="D81" s="294" t="s">
        <v>1049</v>
      </c>
      <c r="E81" s="255"/>
      <c r="F81" s="255"/>
      <c r="G81" s="32">
        <v>2920</v>
      </c>
      <c r="H81" s="351"/>
      <c r="I81" s="351"/>
      <c r="J81" s="425"/>
      <c r="K81" s="425"/>
      <c r="L81" s="425"/>
      <c r="M81" s="425"/>
      <c r="N81" s="425"/>
      <c r="O81" s="425"/>
      <c r="P81" s="425"/>
      <c r="Q81" s="425"/>
      <c r="R81" s="425"/>
      <c r="S81" s="425"/>
      <c r="T81" s="425"/>
      <c r="U81" s="425"/>
      <c r="V81" s="425"/>
    </row>
    <row r="82" spans="2:22" s="18" customFormat="1" x14ac:dyDescent="0.35">
      <c r="B82" s="326"/>
      <c r="C82" s="332"/>
      <c r="D82" s="294" t="s">
        <v>1050</v>
      </c>
      <c r="E82" s="255"/>
      <c r="F82" s="255"/>
      <c r="G82" s="32">
        <v>2920</v>
      </c>
      <c r="H82" s="351"/>
      <c r="I82" s="351"/>
      <c r="J82" s="425"/>
      <c r="K82" s="425"/>
      <c r="L82" s="425"/>
      <c r="M82" s="425"/>
      <c r="N82" s="425"/>
      <c r="O82" s="425"/>
      <c r="P82" s="425"/>
      <c r="Q82" s="425"/>
      <c r="R82" s="425"/>
      <c r="S82" s="425"/>
      <c r="T82" s="425"/>
      <c r="U82" s="425"/>
      <c r="V82" s="425"/>
    </row>
    <row r="83" spans="2:22" s="18" customFormat="1" ht="15" customHeight="1" x14ac:dyDescent="0.35">
      <c r="B83" s="326"/>
      <c r="C83" s="332"/>
      <c r="D83" s="255" t="s">
        <v>1054</v>
      </c>
      <c r="E83" s="255"/>
      <c r="F83" s="255"/>
      <c r="G83" s="32">
        <v>2412</v>
      </c>
      <c r="H83" s="351"/>
      <c r="I83" s="351"/>
      <c r="J83" s="425"/>
      <c r="K83" s="425"/>
      <c r="L83" s="425"/>
      <c r="M83" s="425"/>
      <c r="N83" s="425"/>
      <c r="O83" s="425"/>
      <c r="P83" s="425"/>
      <c r="Q83" s="425"/>
      <c r="R83" s="425"/>
      <c r="S83" s="425"/>
      <c r="T83" s="425"/>
      <c r="U83" s="425"/>
      <c r="V83" s="425"/>
    </row>
    <row r="84" spans="2:22" s="18" customFormat="1" ht="15" customHeight="1" x14ac:dyDescent="0.35">
      <c r="B84" s="326"/>
      <c r="C84" s="332"/>
      <c r="D84" s="294" t="s">
        <v>908</v>
      </c>
      <c r="E84" s="255"/>
      <c r="F84" s="255"/>
      <c r="G84" s="32">
        <v>5443</v>
      </c>
      <c r="H84" s="351"/>
      <c r="I84" s="351"/>
      <c r="J84" s="425"/>
      <c r="K84" s="425"/>
      <c r="L84" s="425"/>
      <c r="M84" s="425"/>
      <c r="N84" s="425"/>
      <c r="O84" s="425"/>
      <c r="P84" s="425"/>
      <c r="Q84" s="425"/>
      <c r="R84" s="425"/>
      <c r="S84" s="425"/>
      <c r="T84" s="425"/>
      <c r="U84" s="425"/>
      <c r="V84" s="425"/>
    </row>
    <row r="85" spans="2:22" s="18" customFormat="1" ht="15" customHeight="1" x14ac:dyDescent="0.35">
      <c r="B85" s="326"/>
      <c r="C85" s="332"/>
      <c r="D85" s="294" t="s">
        <v>1051</v>
      </c>
      <c r="E85" s="255"/>
      <c r="F85" s="255"/>
      <c r="G85" s="32">
        <v>4065</v>
      </c>
      <c r="H85" s="351"/>
      <c r="I85" s="351"/>
      <c r="J85" s="425"/>
      <c r="K85" s="425"/>
      <c r="L85" s="425"/>
      <c r="M85" s="425"/>
      <c r="N85" s="425"/>
      <c r="O85" s="425"/>
      <c r="P85" s="425"/>
      <c r="Q85" s="425"/>
      <c r="R85" s="425"/>
      <c r="S85" s="425"/>
      <c r="T85" s="425"/>
      <c r="U85" s="425"/>
      <c r="V85" s="425"/>
    </row>
    <row r="86" spans="2:22" s="18" customFormat="1" ht="15" customHeight="1" x14ac:dyDescent="0.35">
      <c r="B86" s="326"/>
      <c r="C86" s="332"/>
      <c r="D86" s="294" t="s">
        <v>1052</v>
      </c>
      <c r="E86" s="255"/>
      <c r="F86" s="255"/>
      <c r="G86" s="32">
        <v>3694</v>
      </c>
      <c r="H86" s="351"/>
      <c r="I86" s="351"/>
      <c r="J86" s="425"/>
      <c r="K86" s="425"/>
      <c r="L86" s="425"/>
      <c r="M86" s="425"/>
      <c r="N86" s="425"/>
      <c r="O86" s="425"/>
      <c r="P86" s="425"/>
      <c r="Q86" s="425"/>
      <c r="R86" s="425"/>
      <c r="S86" s="425"/>
      <c r="T86" s="425"/>
      <c r="U86" s="425"/>
      <c r="V86" s="425"/>
    </row>
    <row r="87" spans="2:22" s="18" customFormat="1" x14ac:dyDescent="0.35">
      <c r="B87" s="326"/>
      <c r="C87" s="332"/>
      <c r="D87" s="255" t="s">
        <v>707</v>
      </c>
      <c r="E87" s="255"/>
      <c r="F87" s="255"/>
      <c r="G87" s="31">
        <v>2920</v>
      </c>
      <c r="H87" s="351"/>
      <c r="I87" s="351"/>
      <c r="J87" s="425"/>
      <c r="K87" s="425"/>
      <c r="L87" s="425"/>
      <c r="M87" s="425"/>
      <c r="N87" s="425"/>
      <c r="O87" s="425"/>
      <c r="P87" s="425"/>
      <c r="Q87" s="425"/>
      <c r="R87" s="425"/>
      <c r="S87" s="425"/>
      <c r="T87" s="425"/>
      <c r="U87" s="425"/>
      <c r="V87" s="425"/>
    </row>
    <row r="88" spans="2:22" s="18" customFormat="1" ht="29" x14ac:dyDescent="0.35">
      <c r="B88" s="326"/>
      <c r="C88" s="332"/>
      <c r="D88" s="255" t="s">
        <v>1055</v>
      </c>
      <c r="E88" s="255"/>
      <c r="F88" s="255"/>
      <c r="G88" s="31">
        <v>3065</v>
      </c>
      <c r="H88" s="351"/>
      <c r="I88" s="351"/>
      <c r="J88" s="425"/>
      <c r="K88" s="425"/>
      <c r="L88" s="425"/>
      <c r="M88" s="425"/>
      <c r="N88" s="425"/>
      <c r="O88" s="425"/>
      <c r="P88" s="425"/>
      <c r="Q88" s="425"/>
      <c r="R88" s="425"/>
      <c r="S88" s="425"/>
      <c r="T88" s="425"/>
      <c r="U88" s="425"/>
      <c r="V88" s="425"/>
    </row>
    <row r="89" spans="2:22" s="18" customFormat="1" ht="29" x14ac:dyDescent="0.35">
      <c r="B89" s="326"/>
      <c r="C89" s="332"/>
      <c r="D89" s="255" t="s">
        <v>1827</v>
      </c>
      <c r="E89" s="255"/>
      <c r="F89" s="255"/>
      <c r="G89" s="31" t="s">
        <v>1828</v>
      </c>
      <c r="H89" s="351"/>
      <c r="I89" s="351"/>
      <c r="J89" s="425"/>
      <c r="K89" s="425"/>
      <c r="L89" s="425"/>
      <c r="M89" s="425"/>
      <c r="N89" s="425"/>
      <c r="O89" s="425"/>
      <c r="P89" s="425"/>
      <c r="Q89" s="425"/>
      <c r="R89" s="425"/>
      <c r="S89" s="425"/>
      <c r="T89" s="425"/>
      <c r="U89" s="425"/>
      <c r="V89" s="425"/>
    </row>
    <row r="90" spans="2:22" s="18" customFormat="1" ht="29" x14ac:dyDescent="0.35">
      <c r="B90" s="326"/>
      <c r="C90" s="332"/>
      <c r="D90" s="294" t="s">
        <v>1829</v>
      </c>
      <c r="E90" s="255"/>
      <c r="F90" s="255"/>
      <c r="G90" s="31" t="s">
        <v>1828</v>
      </c>
      <c r="H90" s="351"/>
      <c r="I90" s="351"/>
      <c r="J90" s="425"/>
      <c r="K90" s="425"/>
      <c r="L90" s="425"/>
      <c r="M90" s="425"/>
      <c r="N90" s="425"/>
      <c r="O90" s="425"/>
      <c r="P90" s="425"/>
      <c r="Q90" s="425"/>
      <c r="R90" s="425"/>
      <c r="S90" s="425"/>
      <c r="T90" s="425"/>
      <c r="U90" s="425"/>
      <c r="V90" s="425"/>
    </row>
    <row r="91" spans="2:22" s="18" customFormat="1" ht="29" x14ac:dyDescent="0.35">
      <c r="B91" s="327"/>
      <c r="C91" s="333"/>
      <c r="D91" s="294" t="s">
        <v>1830</v>
      </c>
      <c r="E91" s="255"/>
      <c r="F91" s="255"/>
      <c r="G91" s="31" t="s">
        <v>1828</v>
      </c>
      <c r="H91" s="351"/>
      <c r="I91" s="351"/>
      <c r="J91" s="425"/>
      <c r="K91" s="425"/>
      <c r="L91" s="425"/>
      <c r="M91" s="425"/>
      <c r="N91" s="425"/>
      <c r="O91" s="425"/>
      <c r="P91" s="425"/>
      <c r="Q91" s="425"/>
      <c r="R91" s="425"/>
      <c r="S91" s="425"/>
      <c r="T91" s="425"/>
      <c r="U91" s="425"/>
      <c r="V91" s="425"/>
    </row>
    <row r="92" spans="2:22" s="18" customFormat="1" ht="43.5" x14ac:dyDescent="0.35">
      <c r="B92" s="325" t="s">
        <v>569</v>
      </c>
      <c r="C92" s="331" t="s">
        <v>699</v>
      </c>
      <c r="D92" s="255" t="s">
        <v>1919</v>
      </c>
      <c r="E92" s="255"/>
      <c r="F92" s="255"/>
      <c r="G92" s="37">
        <v>1</v>
      </c>
      <c r="H92" s="328" t="s">
        <v>273</v>
      </c>
      <c r="I92" s="328" t="s">
        <v>282</v>
      </c>
      <c r="J92" s="341" t="s">
        <v>1831</v>
      </c>
      <c r="K92" s="342"/>
      <c r="L92" s="342"/>
      <c r="M92" s="342"/>
      <c r="N92" s="342"/>
      <c r="O92" s="342"/>
      <c r="P92" s="342"/>
      <c r="Q92" s="342"/>
      <c r="R92" s="342"/>
      <c r="S92" s="342"/>
      <c r="T92" s="342"/>
      <c r="U92" s="342"/>
      <c r="V92" s="343"/>
    </row>
    <row r="93" spans="2:22" s="18" customFormat="1" ht="29" x14ac:dyDescent="0.35">
      <c r="B93" s="326"/>
      <c r="C93" s="332"/>
      <c r="D93" s="255" t="s">
        <v>1920</v>
      </c>
      <c r="E93" s="255"/>
      <c r="F93" s="255"/>
      <c r="G93" s="37">
        <v>1</v>
      </c>
      <c r="H93" s="329"/>
      <c r="I93" s="329"/>
      <c r="J93" s="344"/>
      <c r="K93" s="366"/>
      <c r="L93" s="366"/>
      <c r="M93" s="366"/>
      <c r="N93" s="366"/>
      <c r="O93" s="366"/>
      <c r="P93" s="366"/>
      <c r="Q93" s="366"/>
      <c r="R93" s="366"/>
      <c r="S93" s="366"/>
      <c r="T93" s="366"/>
      <c r="U93" s="366"/>
      <c r="V93" s="346"/>
    </row>
    <row r="94" spans="2:22" s="18" customFormat="1" ht="29" x14ac:dyDescent="0.35">
      <c r="B94" s="326"/>
      <c r="C94" s="332"/>
      <c r="D94" s="255" t="s">
        <v>1921</v>
      </c>
      <c r="E94" s="255"/>
      <c r="F94" s="255"/>
      <c r="G94" s="37">
        <v>1</v>
      </c>
      <c r="H94" s="329"/>
      <c r="I94" s="329"/>
      <c r="J94" s="344"/>
      <c r="K94" s="366"/>
      <c r="L94" s="366"/>
      <c r="M94" s="366"/>
      <c r="N94" s="366"/>
      <c r="O94" s="366"/>
      <c r="P94" s="366"/>
      <c r="Q94" s="366"/>
      <c r="R94" s="366"/>
      <c r="S94" s="366"/>
      <c r="T94" s="366"/>
      <c r="U94" s="366"/>
      <c r="V94" s="346"/>
    </row>
    <row r="95" spans="2:22" s="18" customFormat="1" ht="29" x14ac:dyDescent="0.35">
      <c r="B95" s="326"/>
      <c r="C95" s="332"/>
      <c r="D95" s="255" t="s">
        <v>1922</v>
      </c>
      <c r="E95" s="255"/>
      <c r="F95" s="255"/>
      <c r="G95" s="37">
        <v>1</v>
      </c>
      <c r="H95" s="329"/>
      <c r="I95" s="329"/>
      <c r="J95" s="344"/>
      <c r="K95" s="366"/>
      <c r="L95" s="366"/>
      <c r="M95" s="366"/>
      <c r="N95" s="366"/>
      <c r="O95" s="366"/>
      <c r="P95" s="366"/>
      <c r="Q95" s="366"/>
      <c r="R95" s="366"/>
      <c r="S95" s="366"/>
      <c r="T95" s="366"/>
      <c r="U95" s="366"/>
      <c r="V95" s="346"/>
    </row>
    <row r="96" spans="2:22" s="18" customFormat="1" ht="29" x14ac:dyDescent="0.35">
      <c r="B96" s="326"/>
      <c r="C96" s="332"/>
      <c r="D96" s="255" t="s">
        <v>1923</v>
      </c>
      <c r="E96" s="255"/>
      <c r="F96" s="255"/>
      <c r="G96" s="37">
        <v>1</v>
      </c>
      <c r="H96" s="329"/>
      <c r="I96" s="329"/>
      <c r="J96" s="344"/>
      <c r="K96" s="366"/>
      <c r="L96" s="366"/>
      <c r="M96" s="366"/>
      <c r="N96" s="366"/>
      <c r="O96" s="366"/>
      <c r="P96" s="366"/>
      <c r="Q96" s="366"/>
      <c r="R96" s="366"/>
      <c r="S96" s="366"/>
      <c r="T96" s="366"/>
      <c r="U96" s="366"/>
      <c r="V96" s="346"/>
    </row>
    <row r="97" spans="2:22" s="18" customFormat="1" ht="29" x14ac:dyDescent="0.35">
      <c r="B97" s="326"/>
      <c r="C97" s="332"/>
      <c r="D97" s="255" t="s">
        <v>1924</v>
      </c>
      <c r="E97" s="255"/>
      <c r="F97" s="255"/>
      <c r="G97" s="37">
        <v>1</v>
      </c>
      <c r="H97" s="329"/>
      <c r="I97" s="329"/>
      <c r="J97" s="344"/>
      <c r="K97" s="366"/>
      <c r="L97" s="366"/>
      <c r="M97" s="366"/>
      <c r="N97" s="366"/>
      <c r="O97" s="366"/>
      <c r="P97" s="366"/>
      <c r="Q97" s="366"/>
      <c r="R97" s="366"/>
      <c r="S97" s="366"/>
      <c r="T97" s="366"/>
      <c r="U97" s="366"/>
      <c r="V97" s="346"/>
    </row>
    <row r="98" spans="2:22" s="18" customFormat="1" ht="29" x14ac:dyDescent="0.35">
      <c r="B98" s="326"/>
      <c r="C98" s="332"/>
      <c r="D98" s="255" t="s">
        <v>1925</v>
      </c>
      <c r="E98" s="255"/>
      <c r="F98" s="255"/>
      <c r="G98" s="37">
        <v>1</v>
      </c>
      <c r="H98" s="329"/>
      <c r="I98" s="329"/>
      <c r="J98" s="344"/>
      <c r="K98" s="366"/>
      <c r="L98" s="366"/>
      <c r="M98" s="366"/>
      <c r="N98" s="366"/>
      <c r="O98" s="366"/>
      <c r="P98" s="366"/>
      <c r="Q98" s="366"/>
      <c r="R98" s="366"/>
      <c r="S98" s="366"/>
      <c r="T98" s="366"/>
      <c r="U98" s="366"/>
      <c r="V98" s="346"/>
    </row>
    <row r="99" spans="2:22" s="18" customFormat="1" ht="29" x14ac:dyDescent="0.35">
      <c r="B99" s="326"/>
      <c r="C99" s="332"/>
      <c r="D99" s="255" t="s">
        <v>1926</v>
      </c>
      <c r="E99" s="255"/>
      <c r="F99" s="255"/>
      <c r="G99" s="37">
        <v>1</v>
      </c>
      <c r="H99" s="329"/>
      <c r="I99" s="329"/>
      <c r="J99" s="344"/>
      <c r="K99" s="366"/>
      <c r="L99" s="366"/>
      <c r="M99" s="366"/>
      <c r="N99" s="366"/>
      <c r="O99" s="366"/>
      <c r="P99" s="366"/>
      <c r="Q99" s="366"/>
      <c r="R99" s="366"/>
      <c r="S99" s="366"/>
      <c r="T99" s="366"/>
      <c r="U99" s="366"/>
      <c r="V99" s="346"/>
    </row>
    <row r="100" spans="2:22" s="18" customFormat="1" ht="29" x14ac:dyDescent="0.35">
      <c r="B100" s="326"/>
      <c r="C100" s="332"/>
      <c r="D100" s="255" t="s">
        <v>1927</v>
      </c>
      <c r="E100" s="255"/>
      <c r="F100" s="255"/>
      <c r="G100" s="37">
        <v>1</v>
      </c>
      <c r="H100" s="329"/>
      <c r="I100" s="329"/>
      <c r="J100" s="344"/>
      <c r="K100" s="366"/>
      <c r="L100" s="366"/>
      <c r="M100" s="366"/>
      <c r="N100" s="366"/>
      <c r="O100" s="366"/>
      <c r="P100" s="366"/>
      <c r="Q100" s="366"/>
      <c r="R100" s="366"/>
      <c r="S100" s="366"/>
      <c r="T100" s="366"/>
      <c r="U100" s="366"/>
      <c r="V100" s="346"/>
    </row>
    <row r="101" spans="2:22" s="18" customFormat="1" ht="15" customHeight="1" x14ac:dyDescent="0.35">
      <c r="B101" s="326"/>
      <c r="C101" s="332"/>
      <c r="D101" s="294" t="s">
        <v>903</v>
      </c>
      <c r="E101" s="255"/>
      <c r="F101" s="255"/>
      <c r="G101" s="294">
        <v>1.1399999999999999</v>
      </c>
      <c r="H101" s="329"/>
      <c r="I101" s="329"/>
      <c r="J101" s="344"/>
      <c r="K101" s="345"/>
      <c r="L101" s="345"/>
      <c r="M101" s="345"/>
      <c r="N101" s="345"/>
      <c r="O101" s="345"/>
      <c r="P101" s="345"/>
      <c r="Q101" s="345"/>
      <c r="R101" s="345"/>
      <c r="S101" s="345"/>
      <c r="T101" s="345"/>
      <c r="U101" s="345"/>
      <c r="V101" s="346"/>
    </row>
    <row r="102" spans="2:22" s="18" customFormat="1" ht="15" customHeight="1" x14ac:dyDescent="0.35">
      <c r="B102" s="326"/>
      <c r="C102" s="332"/>
      <c r="D102" s="294" t="s">
        <v>791</v>
      </c>
      <c r="E102" s="255"/>
      <c r="F102" s="255"/>
      <c r="G102" s="294">
        <v>1.07</v>
      </c>
      <c r="H102" s="329"/>
      <c r="I102" s="329"/>
      <c r="J102" s="344"/>
      <c r="K102" s="345"/>
      <c r="L102" s="345"/>
      <c r="M102" s="345"/>
      <c r="N102" s="345"/>
      <c r="O102" s="345"/>
      <c r="P102" s="345"/>
      <c r="Q102" s="345"/>
      <c r="R102" s="345"/>
      <c r="S102" s="345"/>
      <c r="T102" s="345"/>
      <c r="U102" s="345"/>
      <c r="V102" s="346"/>
    </row>
    <row r="103" spans="2:22" s="18" customFormat="1" ht="15" customHeight="1" x14ac:dyDescent="0.35">
      <c r="B103" s="326"/>
      <c r="C103" s="332"/>
      <c r="D103" s="294" t="s">
        <v>1928</v>
      </c>
      <c r="E103" s="255"/>
      <c r="F103" s="255"/>
      <c r="G103" s="298">
        <v>1</v>
      </c>
      <c r="H103" s="329"/>
      <c r="I103" s="329"/>
      <c r="J103" s="344"/>
      <c r="K103" s="345"/>
      <c r="L103" s="345"/>
      <c r="M103" s="345"/>
      <c r="N103" s="345"/>
      <c r="O103" s="345"/>
      <c r="P103" s="345"/>
      <c r="Q103" s="345"/>
      <c r="R103" s="345"/>
      <c r="S103" s="345"/>
      <c r="T103" s="345"/>
      <c r="U103" s="345"/>
      <c r="V103" s="346"/>
    </row>
    <row r="104" spans="2:22" s="18" customFormat="1" ht="15" customHeight="1" x14ac:dyDescent="0.35">
      <c r="B104" s="326"/>
      <c r="C104" s="332"/>
      <c r="D104" s="255" t="s">
        <v>706</v>
      </c>
      <c r="E104" s="255"/>
      <c r="F104" s="255"/>
      <c r="G104" s="255">
        <v>1.02</v>
      </c>
      <c r="H104" s="329"/>
      <c r="I104" s="329"/>
      <c r="J104" s="344"/>
      <c r="K104" s="345"/>
      <c r="L104" s="345"/>
      <c r="M104" s="345"/>
      <c r="N104" s="345"/>
      <c r="O104" s="345"/>
      <c r="P104" s="345"/>
      <c r="Q104" s="345"/>
      <c r="R104" s="345"/>
      <c r="S104" s="345"/>
      <c r="T104" s="345"/>
      <c r="U104" s="345"/>
      <c r="V104" s="346"/>
    </row>
    <row r="105" spans="2:22" s="18" customFormat="1" ht="15" customHeight="1" x14ac:dyDescent="0.35">
      <c r="B105" s="326"/>
      <c r="C105" s="332"/>
      <c r="D105" s="294" t="s">
        <v>710</v>
      </c>
      <c r="E105" s="255"/>
      <c r="F105" s="255"/>
      <c r="G105" s="294">
        <v>1.0900000000000001</v>
      </c>
      <c r="H105" s="329"/>
      <c r="I105" s="329"/>
      <c r="J105" s="344"/>
      <c r="K105" s="345"/>
      <c r="L105" s="345"/>
      <c r="M105" s="345"/>
      <c r="N105" s="345"/>
      <c r="O105" s="345"/>
      <c r="P105" s="345"/>
      <c r="Q105" s="345"/>
      <c r="R105" s="345"/>
      <c r="S105" s="345"/>
      <c r="T105" s="345"/>
      <c r="U105" s="345"/>
      <c r="V105" s="346"/>
    </row>
    <row r="106" spans="2:22" s="18" customFormat="1" ht="15" customHeight="1" x14ac:dyDescent="0.35">
      <c r="B106" s="326"/>
      <c r="C106" s="332"/>
      <c r="D106" s="294" t="s">
        <v>1048</v>
      </c>
      <c r="E106" s="255"/>
      <c r="F106" s="255"/>
      <c r="G106" s="294">
        <v>1.1599999999999999</v>
      </c>
      <c r="H106" s="329"/>
      <c r="I106" s="329"/>
      <c r="J106" s="344"/>
      <c r="K106" s="345"/>
      <c r="L106" s="345"/>
      <c r="M106" s="345"/>
      <c r="N106" s="345"/>
      <c r="O106" s="345"/>
      <c r="P106" s="345"/>
      <c r="Q106" s="345"/>
      <c r="R106" s="345"/>
      <c r="S106" s="345"/>
      <c r="T106" s="345"/>
      <c r="U106" s="345"/>
      <c r="V106" s="346"/>
    </row>
    <row r="107" spans="2:22" s="18" customFormat="1" ht="15" customHeight="1" x14ac:dyDescent="0.35">
      <c r="B107" s="326"/>
      <c r="C107" s="332"/>
      <c r="D107" s="294" t="s">
        <v>1053</v>
      </c>
      <c r="E107" s="255"/>
      <c r="F107" s="255"/>
      <c r="G107" s="294">
        <v>1.02</v>
      </c>
      <c r="H107" s="329"/>
      <c r="I107" s="329"/>
      <c r="J107" s="344"/>
      <c r="K107" s="345"/>
      <c r="L107" s="345"/>
      <c r="M107" s="345"/>
      <c r="N107" s="345"/>
      <c r="O107" s="345"/>
      <c r="P107" s="345"/>
      <c r="Q107" s="345"/>
      <c r="R107" s="345"/>
      <c r="S107" s="345"/>
      <c r="T107" s="345"/>
      <c r="U107" s="345"/>
      <c r="V107" s="346"/>
    </row>
    <row r="108" spans="2:22" s="18" customFormat="1" ht="15" customHeight="1" x14ac:dyDescent="0.35">
      <c r="B108" s="326"/>
      <c r="C108" s="332"/>
      <c r="D108" s="255" t="s">
        <v>906</v>
      </c>
      <c r="E108" s="255"/>
      <c r="F108" s="255"/>
      <c r="G108" s="294">
        <v>1.23</v>
      </c>
      <c r="H108" s="329"/>
      <c r="I108" s="329"/>
      <c r="J108" s="344"/>
      <c r="K108" s="345"/>
      <c r="L108" s="345"/>
      <c r="M108" s="345"/>
      <c r="N108" s="345"/>
      <c r="O108" s="345"/>
      <c r="P108" s="345"/>
      <c r="Q108" s="345"/>
      <c r="R108" s="345"/>
      <c r="S108" s="345"/>
      <c r="T108" s="345"/>
      <c r="U108" s="345"/>
      <c r="V108" s="346"/>
    </row>
    <row r="109" spans="2:22" s="18" customFormat="1" ht="15" customHeight="1" x14ac:dyDescent="0.35">
      <c r="B109" s="326"/>
      <c r="C109" s="332"/>
      <c r="D109" s="294" t="s">
        <v>911</v>
      </c>
      <c r="E109" s="255"/>
      <c r="F109" s="255"/>
      <c r="G109" s="294">
        <v>1.1299999999999999</v>
      </c>
      <c r="H109" s="329"/>
      <c r="I109" s="329"/>
      <c r="J109" s="344"/>
      <c r="K109" s="345"/>
      <c r="L109" s="345"/>
      <c r="M109" s="345"/>
      <c r="N109" s="345"/>
      <c r="O109" s="345"/>
      <c r="P109" s="345"/>
      <c r="Q109" s="345"/>
      <c r="R109" s="345"/>
      <c r="S109" s="345"/>
      <c r="T109" s="345"/>
      <c r="U109" s="345"/>
      <c r="V109" s="346"/>
    </row>
    <row r="110" spans="2:22" s="18" customFormat="1" ht="15" customHeight="1" x14ac:dyDescent="0.35">
      <c r="B110" s="326"/>
      <c r="C110" s="332"/>
      <c r="D110" s="294" t="s">
        <v>1049</v>
      </c>
      <c r="E110" s="255"/>
      <c r="F110" s="255"/>
      <c r="G110" s="294">
        <v>1.17</v>
      </c>
      <c r="H110" s="329"/>
      <c r="I110" s="329"/>
      <c r="J110" s="344"/>
      <c r="K110" s="345"/>
      <c r="L110" s="345"/>
      <c r="M110" s="345"/>
      <c r="N110" s="345"/>
      <c r="O110" s="345"/>
      <c r="P110" s="345"/>
      <c r="Q110" s="345"/>
      <c r="R110" s="345"/>
      <c r="S110" s="345"/>
      <c r="T110" s="345"/>
      <c r="U110" s="345"/>
      <c r="V110" s="346"/>
    </row>
    <row r="111" spans="2:22" s="18" customFormat="1" ht="15" customHeight="1" x14ac:dyDescent="0.35">
      <c r="B111" s="326"/>
      <c r="C111" s="332"/>
      <c r="D111" s="294" t="s">
        <v>1050</v>
      </c>
      <c r="E111" s="255"/>
      <c r="F111" s="255"/>
      <c r="G111" s="294">
        <v>1.1000000000000001</v>
      </c>
      <c r="H111" s="329"/>
      <c r="I111" s="329"/>
      <c r="J111" s="344"/>
      <c r="K111" s="345"/>
      <c r="L111" s="345"/>
      <c r="M111" s="345"/>
      <c r="N111" s="345"/>
      <c r="O111" s="345"/>
      <c r="P111" s="345"/>
      <c r="Q111" s="345"/>
      <c r="R111" s="345"/>
      <c r="S111" s="345"/>
      <c r="T111" s="345"/>
      <c r="U111" s="345"/>
      <c r="V111" s="346"/>
    </row>
    <row r="112" spans="2:22" s="18" customFormat="1" ht="15" customHeight="1" x14ac:dyDescent="0.35">
      <c r="B112" s="326"/>
      <c r="C112" s="332"/>
      <c r="D112" s="255" t="s">
        <v>1054</v>
      </c>
      <c r="E112" s="255"/>
      <c r="F112" s="255"/>
      <c r="G112" s="294">
        <v>1.1200000000000001</v>
      </c>
      <c r="H112" s="329"/>
      <c r="I112" s="329"/>
      <c r="J112" s="344"/>
      <c r="K112" s="345"/>
      <c r="L112" s="345"/>
      <c r="M112" s="345"/>
      <c r="N112" s="345"/>
      <c r="O112" s="345"/>
      <c r="P112" s="345"/>
      <c r="Q112" s="345"/>
      <c r="R112" s="345"/>
      <c r="S112" s="345"/>
      <c r="T112" s="345"/>
      <c r="U112" s="345"/>
      <c r="V112" s="346"/>
    </row>
    <row r="113" spans="2:22" s="18" customFormat="1" ht="15" customHeight="1" x14ac:dyDescent="0.35">
      <c r="B113" s="326"/>
      <c r="C113" s="332"/>
      <c r="D113" s="294" t="s">
        <v>908</v>
      </c>
      <c r="E113" s="255"/>
      <c r="F113" s="255"/>
      <c r="G113" s="294">
        <v>1</v>
      </c>
      <c r="H113" s="329"/>
      <c r="I113" s="329"/>
      <c r="J113" s="344"/>
      <c r="K113" s="345"/>
      <c r="L113" s="345"/>
      <c r="M113" s="345"/>
      <c r="N113" s="345"/>
      <c r="O113" s="345"/>
      <c r="P113" s="345"/>
      <c r="Q113" s="345"/>
      <c r="R113" s="345"/>
      <c r="S113" s="345"/>
      <c r="T113" s="345"/>
      <c r="U113" s="345"/>
      <c r="V113" s="346"/>
    </row>
    <row r="114" spans="2:22" s="18" customFormat="1" ht="15" customHeight="1" x14ac:dyDescent="0.35">
      <c r="B114" s="326"/>
      <c r="C114" s="332"/>
      <c r="D114" s="294" t="s">
        <v>1051</v>
      </c>
      <c r="E114" s="255"/>
      <c r="F114" s="255"/>
      <c r="G114" s="294">
        <v>1</v>
      </c>
      <c r="H114" s="329"/>
      <c r="I114" s="329"/>
      <c r="J114" s="344"/>
      <c r="K114" s="345"/>
      <c r="L114" s="345"/>
      <c r="M114" s="345"/>
      <c r="N114" s="345"/>
      <c r="O114" s="345"/>
      <c r="P114" s="345"/>
      <c r="Q114" s="345"/>
      <c r="R114" s="345"/>
      <c r="S114" s="345"/>
      <c r="T114" s="345"/>
      <c r="U114" s="345"/>
      <c r="V114" s="346"/>
    </row>
    <row r="115" spans="2:22" s="18" customFormat="1" ht="15" customHeight="1" x14ac:dyDescent="0.35">
      <c r="B115" s="326"/>
      <c r="C115" s="332"/>
      <c r="D115" s="294" t="s">
        <v>1052</v>
      </c>
      <c r="E115" s="255"/>
      <c r="F115" s="255"/>
      <c r="G115" s="294">
        <v>1.0900000000000001</v>
      </c>
      <c r="H115" s="329"/>
      <c r="I115" s="329"/>
      <c r="J115" s="344"/>
      <c r="K115" s="345"/>
      <c r="L115" s="345"/>
      <c r="M115" s="345"/>
      <c r="N115" s="345"/>
      <c r="O115" s="345"/>
      <c r="P115" s="345"/>
      <c r="Q115" s="345"/>
      <c r="R115" s="345"/>
      <c r="S115" s="345"/>
      <c r="T115" s="345"/>
      <c r="U115" s="345"/>
      <c r="V115" s="346"/>
    </row>
    <row r="116" spans="2:22" s="18" customFormat="1" ht="15" customHeight="1" x14ac:dyDescent="0.35">
      <c r="B116" s="326"/>
      <c r="C116" s="332"/>
      <c r="D116" s="255" t="s">
        <v>707</v>
      </c>
      <c r="E116" s="255"/>
      <c r="F116" s="255"/>
      <c r="G116" s="255">
        <v>1</v>
      </c>
      <c r="H116" s="329"/>
      <c r="I116" s="329"/>
      <c r="J116" s="344"/>
      <c r="K116" s="345"/>
      <c r="L116" s="345"/>
      <c r="M116" s="345"/>
      <c r="N116" s="345"/>
      <c r="O116" s="345"/>
      <c r="P116" s="345"/>
      <c r="Q116" s="345"/>
      <c r="R116" s="345"/>
      <c r="S116" s="345"/>
      <c r="T116" s="345"/>
      <c r="U116" s="345"/>
      <c r="V116" s="346"/>
    </row>
    <row r="117" spans="2:22" s="18" customFormat="1" ht="15" customHeight="1" x14ac:dyDescent="0.35">
      <c r="B117" s="326"/>
      <c r="C117" s="332"/>
      <c r="D117" s="255" t="s">
        <v>1055</v>
      </c>
      <c r="E117" s="255"/>
      <c r="F117" s="255"/>
      <c r="G117" s="255">
        <v>1.06</v>
      </c>
      <c r="H117" s="329"/>
      <c r="I117" s="329"/>
      <c r="J117" s="344"/>
      <c r="K117" s="345"/>
      <c r="L117" s="345"/>
      <c r="M117" s="345"/>
      <c r="N117" s="345"/>
      <c r="O117" s="345"/>
      <c r="P117" s="345"/>
      <c r="Q117" s="345"/>
      <c r="R117" s="345"/>
      <c r="S117" s="345"/>
      <c r="T117" s="345"/>
      <c r="U117" s="345"/>
      <c r="V117" s="346"/>
    </row>
    <row r="118" spans="2:22" s="18" customFormat="1" ht="15" customHeight="1" x14ac:dyDescent="0.35">
      <c r="B118" s="326"/>
      <c r="C118" s="332"/>
      <c r="D118" s="255" t="s">
        <v>1827</v>
      </c>
      <c r="E118" s="255"/>
      <c r="F118" s="255"/>
      <c r="G118" s="298">
        <v>1</v>
      </c>
      <c r="H118" s="329"/>
      <c r="I118" s="329"/>
      <c r="J118" s="344"/>
      <c r="K118" s="345"/>
      <c r="L118" s="345"/>
      <c r="M118" s="345"/>
      <c r="N118" s="345"/>
      <c r="O118" s="345"/>
      <c r="P118" s="345"/>
      <c r="Q118" s="345"/>
      <c r="R118" s="345"/>
      <c r="S118" s="345"/>
      <c r="T118" s="345"/>
      <c r="U118" s="345"/>
      <c r="V118" s="346"/>
    </row>
    <row r="119" spans="2:22" s="18" customFormat="1" ht="15" customHeight="1" x14ac:dyDescent="0.35">
      <c r="B119" s="326"/>
      <c r="C119" s="332"/>
      <c r="D119" s="294" t="s">
        <v>1829</v>
      </c>
      <c r="E119" s="255"/>
      <c r="F119" s="255"/>
      <c r="G119" s="294">
        <v>1.29</v>
      </c>
      <c r="H119" s="329"/>
      <c r="I119" s="329"/>
      <c r="J119" s="344"/>
      <c r="K119" s="345"/>
      <c r="L119" s="345"/>
      <c r="M119" s="345"/>
      <c r="N119" s="345"/>
      <c r="O119" s="345"/>
      <c r="P119" s="345"/>
      <c r="Q119" s="345"/>
      <c r="R119" s="345"/>
      <c r="S119" s="345"/>
      <c r="T119" s="345"/>
      <c r="U119" s="345"/>
      <c r="V119" s="346"/>
    </row>
    <row r="120" spans="2:22" s="18" customFormat="1" ht="15" customHeight="1" x14ac:dyDescent="0.35">
      <c r="B120" s="327"/>
      <c r="C120" s="333"/>
      <c r="D120" s="294" t="s">
        <v>1830</v>
      </c>
      <c r="E120" s="255"/>
      <c r="F120" s="255"/>
      <c r="G120" s="294">
        <v>1.5</v>
      </c>
      <c r="H120" s="330"/>
      <c r="I120" s="330"/>
      <c r="J120" s="347"/>
      <c r="K120" s="348"/>
      <c r="L120" s="348"/>
      <c r="M120" s="348"/>
      <c r="N120" s="348"/>
      <c r="O120" s="348"/>
      <c r="P120" s="348"/>
      <c r="Q120" s="348"/>
      <c r="R120" s="348"/>
      <c r="S120" s="348"/>
      <c r="T120" s="348"/>
      <c r="U120" s="348"/>
      <c r="V120" s="349"/>
    </row>
    <row r="121" spans="2:22" s="18" customFormat="1" x14ac:dyDescent="0.35">
      <c r="B121" s="325" t="s">
        <v>737</v>
      </c>
      <c r="C121" s="331" t="s">
        <v>2081</v>
      </c>
      <c r="D121" s="255" t="s">
        <v>373</v>
      </c>
      <c r="E121" s="255"/>
      <c r="F121" s="255"/>
      <c r="G121" s="41">
        <v>1</v>
      </c>
      <c r="H121" s="328" t="s">
        <v>273</v>
      </c>
      <c r="I121" s="328"/>
      <c r="J121" s="341" t="s">
        <v>2060</v>
      </c>
      <c r="K121" s="342"/>
      <c r="L121" s="342"/>
      <c r="M121" s="342"/>
      <c r="N121" s="342"/>
      <c r="O121" s="342"/>
      <c r="P121" s="342"/>
      <c r="Q121" s="342"/>
      <c r="R121" s="342"/>
      <c r="S121" s="342"/>
      <c r="T121" s="342"/>
      <c r="U121" s="342"/>
      <c r="V121" s="343"/>
    </row>
    <row r="122" spans="2:22" s="18" customFormat="1" ht="15" customHeight="1" x14ac:dyDescent="0.35">
      <c r="B122" s="327"/>
      <c r="C122" s="333"/>
      <c r="D122" s="255" t="s">
        <v>376</v>
      </c>
      <c r="E122" s="255"/>
      <c r="F122" s="255"/>
      <c r="G122" s="41">
        <v>0.98</v>
      </c>
      <c r="H122" s="330"/>
      <c r="I122" s="330"/>
      <c r="J122" s="347"/>
      <c r="K122" s="348"/>
      <c r="L122" s="348"/>
      <c r="M122" s="348"/>
      <c r="N122" s="348"/>
      <c r="O122" s="348"/>
      <c r="P122" s="348"/>
      <c r="Q122" s="348"/>
      <c r="R122" s="348"/>
      <c r="S122" s="348"/>
      <c r="T122" s="348"/>
      <c r="U122" s="348"/>
      <c r="V122" s="349"/>
    </row>
    <row r="123" spans="2:22" s="18" customFormat="1" ht="15" customHeight="1" x14ac:dyDescent="0.35">
      <c r="B123" s="236" t="s">
        <v>1813</v>
      </c>
      <c r="C123" s="242"/>
      <c r="D123" s="294"/>
      <c r="E123" s="255"/>
      <c r="F123" s="255"/>
      <c r="G123" s="32"/>
      <c r="H123" s="239" t="s">
        <v>514</v>
      </c>
      <c r="I123" s="239"/>
      <c r="J123" s="307" t="s">
        <v>1836</v>
      </c>
      <c r="K123" s="308"/>
      <c r="L123" s="308"/>
      <c r="M123" s="308"/>
      <c r="N123" s="308"/>
      <c r="O123" s="308"/>
      <c r="P123" s="308"/>
      <c r="Q123" s="308"/>
      <c r="R123" s="308"/>
      <c r="S123" s="308"/>
      <c r="T123" s="308"/>
      <c r="U123" s="308"/>
      <c r="V123" s="309"/>
    </row>
    <row r="124" spans="2:22" s="18" customFormat="1" ht="45.75" customHeight="1" x14ac:dyDescent="0.35">
      <c r="B124" s="354" t="s">
        <v>580</v>
      </c>
      <c r="C124" s="331" t="s">
        <v>699</v>
      </c>
      <c r="D124" s="255" t="s">
        <v>1919</v>
      </c>
      <c r="E124" s="331" t="s">
        <v>1182</v>
      </c>
      <c r="F124" s="331" t="s">
        <v>746</v>
      </c>
      <c r="G124" s="33">
        <v>0</v>
      </c>
      <c r="H124" s="328" t="s">
        <v>273</v>
      </c>
      <c r="I124" s="328"/>
      <c r="J124" s="341" t="s">
        <v>1837</v>
      </c>
      <c r="K124" s="342"/>
      <c r="L124" s="342"/>
      <c r="M124" s="342"/>
      <c r="N124" s="342"/>
      <c r="O124" s="342"/>
      <c r="P124" s="342"/>
      <c r="Q124" s="342"/>
      <c r="R124" s="342"/>
      <c r="S124" s="342"/>
      <c r="T124" s="342"/>
      <c r="U124" s="342"/>
      <c r="V124" s="343"/>
    </row>
    <row r="125" spans="2:22" s="18" customFormat="1" ht="29" x14ac:dyDescent="0.35">
      <c r="B125" s="355"/>
      <c r="C125" s="332"/>
      <c r="D125" s="255" t="s">
        <v>1920</v>
      </c>
      <c r="E125" s="332"/>
      <c r="F125" s="332"/>
      <c r="G125" s="33">
        <v>0</v>
      </c>
      <c r="H125" s="329"/>
      <c r="I125" s="329"/>
      <c r="J125" s="344"/>
      <c r="K125" s="366"/>
      <c r="L125" s="366"/>
      <c r="M125" s="366"/>
      <c r="N125" s="366"/>
      <c r="O125" s="366"/>
      <c r="P125" s="366"/>
      <c r="Q125" s="366"/>
      <c r="R125" s="366"/>
      <c r="S125" s="366"/>
      <c r="T125" s="366"/>
      <c r="U125" s="366"/>
      <c r="V125" s="346"/>
    </row>
    <row r="126" spans="2:22" s="18" customFormat="1" ht="29" x14ac:dyDescent="0.35">
      <c r="B126" s="355"/>
      <c r="C126" s="332"/>
      <c r="D126" s="255" t="s">
        <v>1921</v>
      </c>
      <c r="E126" s="332"/>
      <c r="F126" s="332"/>
      <c r="G126" s="33">
        <v>0</v>
      </c>
      <c r="H126" s="329"/>
      <c r="I126" s="329"/>
      <c r="J126" s="344"/>
      <c r="K126" s="366"/>
      <c r="L126" s="366"/>
      <c r="M126" s="366"/>
      <c r="N126" s="366"/>
      <c r="O126" s="366"/>
      <c r="P126" s="366"/>
      <c r="Q126" s="366"/>
      <c r="R126" s="366"/>
      <c r="S126" s="366"/>
      <c r="T126" s="366"/>
      <c r="U126" s="366"/>
      <c r="V126" s="346"/>
    </row>
    <row r="127" spans="2:22" s="18" customFormat="1" ht="29" x14ac:dyDescent="0.35">
      <c r="B127" s="355"/>
      <c r="C127" s="332"/>
      <c r="D127" s="255" t="s">
        <v>1922</v>
      </c>
      <c r="E127" s="332"/>
      <c r="F127" s="332"/>
      <c r="G127" s="33">
        <v>0</v>
      </c>
      <c r="H127" s="329"/>
      <c r="I127" s="329"/>
      <c r="J127" s="344"/>
      <c r="K127" s="366"/>
      <c r="L127" s="366"/>
      <c r="M127" s="366"/>
      <c r="N127" s="366"/>
      <c r="O127" s="366"/>
      <c r="P127" s="366"/>
      <c r="Q127" s="366"/>
      <c r="R127" s="366"/>
      <c r="S127" s="366"/>
      <c r="T127" s="366"/>
      <c r="U127" s="366"/>
      <c r="V127" s="346"/>
    </row>
    <row r="128" spans="2:22" s="18" customFormat="1" ht="29" x14ac:dyDescent="0.35">
      <c r="B128" s="355"/>
      <c r="C128" s="332"/>
      <c r="D128" s="255" t="s">
        <v>1923</v>
      </c>
      <c r="E128" s="332"/>
      <c r="F128" s="332"/>
      <c r="G128" s="33">
        <v>0</v>
      </c>
      <c r="H128" s="329"/>
      <c r="I128" s="329"/>
      <c r="J128" s="344"/>
      <c r="K128" s="366"/>
      <c r="L128" s="366"/>
      <c r="M128" s="366"/>
      <c r="N128" s="366"/>
      <c r="O128" s="366"/>
      <c r="P128" s="366"/>
      <c r="Q128" s="366"/>
      <c r="R128" s="366"/>
      <c r="S128" s="366"/>
      <c r="T128" s="366"/>
      <c r="U128" s="366"/>
      <c r="V128" s="346"/>
    </row>
    <row r="129" spans="2:22" s="18" customFormat="1" ht="29" x14ac:dyDescent="0.35">
      <c r="B129" s="355"/>
      <c r="C129" s="332"/>
      <c r="D129" s="255" t="s">
        <v>1924</v>
      </c>
      <c r="E129" s="332"/>
      <c r="F129" s="332"/>
      <c r="G129" s="33">
        <v>0</v>
      </c>
      <c r="H129" s="329"/>
      <c r="I129" s="329"/>
      <c r="J129" s="344"/>
      <c r="K129" s="366"/>
      <c r="L129" s="366"/>
      <c r="M129" s="366"/>
      <c r="N129" s="366"/>
      <c r="O129" s="366"/>
      <c r="P129" s="366"/>
      <c r="Q129" s="366"/>
      <c r="R129" s="366"/>
      <c r="S129" s="366"/>
      <c r="T129" s="366"/>
      <c r="U129" s="366"/>
      <c r="V129" s="346"/>
    </row>
    <row r="130" spans="2:22" s="18" customFormat="1" ht="29" x14ac:dyDescent="0.35">
      <c r="B130" s="355"/>
      <c r="C130" s="332"/>
      <c r="D130" s="255" t="s">
        <v>1925</v>
      </c>
      <c r="E130" s="332"/>
      <c r="F130" s="332"/>
      <c r="G130" s="33">
        <v>0</v>
      </c>
      <c r="H130" s="329"/>
      <c r="I130" s="329"/>
      <c r="J130" s="344"/>
      <c r="K130" s="366"/>
      <c r="L130" s="366"/>
      <c r="M130" s="366"/>
      <c r="N130" s="366"/>
      <c r="O130" s="366"/>
      <c r="P130" s="366"/>
      <c r="Q130" s="366"/>
      <c r="R130" s="366"/>
      <c r="S130" s="366"/>
      <c r="T130" s="366"/>
      <c r="U130" s="366"/>
      <c r="V130" s="346"/>
    </row>
    <row r="131" spans="2:22" s="18" customFormat="1" ht="29" x14ac:dyDescent="0.35">
      <c r="B131" s="355"/>
      <c r="C131" s="332"/>
      <c r="D131" s="255" t="s">
        <v>1926</v>
      </c>
      <c r="E131" s="332"/>
      <c r="F131" s="332"/>
      <c r="G131" s="33">
        <v>0</v>
      </c>
      <c r="H131" s="329"/>
      <c r="I131" s="329"/>
      <c r="J131" s="344"/>
      <c r="K131" s="366"/>
      <c r="L131" s="366"/>
      <c r="M131" s="366"/>
      <c r="N131" s="366"/>
      <c r="O131" s="366"/>
      <c r="P131" s="366"/>
      <c r="Q131" s="366"/>
      <c r="R131" s="366"/>
      <c r="S131" s="366"/>
      <c r="T131" s="366"/>
      <c r="U131" s="366"/>
      <c r="V131" s="346"/>
    </row>
    <row r="132" spans="2:22" s="18" customFormat="1" ht="29" x14ac:dyDescent="0.35">
      <c r="B132" s="355"/>
      <c r="C132" s="332"/>
      <c r="D132" s="255" t="s">
        <v>1927</v>
      </c>
      <c r="E132" s="332"/>
      <c r="F132" s="332"/>
      <c r="G132" s="33">
        <v>0</v>
      </c>
      <c r="H132" s="329"/>
      <c r="I132" s="329"/>
      <c r="J132" s="344"/>
      <c r="K132" s="366"/>
      <c r="L132" s="366"/>
      <c r="M132" s="366"/>
      <c r="N132" s="366"/>
      <c r="O132" s="366"/>
      <c r="P132" s="366"/>
      <c r="Q132" s="366"/>
      <c r="R132" s="366"/>
      <c r="S132" s="366"/>
      <c r="T132" s="366"/>
      <c r="U132" s="366"/>
      <c r="V132" s="346"/>
    </row>
    <row r="133" spans="2:22" s="18" customFormat="1" ht="15" customHeight="1" x14ac:dyDescent="0.35">
      <c r="B133" s="355"/>
      <c r="C133" s="332"/>
      <c r="D133" s="294" t="s">
        <v>903</v>
      </c>
      <c r="E133" s="332"/>
      <c r="F133" s="332"/>
      <c r="G133" s="294">
        <v>0.36</v>
      </c>
      <c r="H133" s="329"/>
      <c r="I133" s="329"/>
      <c r="J133" s="344"/>
      <c r="K133" s="345"/>
      <c r="L133" s="345"/>
      <c r="M133" s="345"/>
      <c r="N133" s="345"/>
      <c r="O133" s="345"/>
      <c r="P133" s="345"/>
      <c r="Q133" s="345"/>
      <c r="R133" s="345"/>
      <c r="S133" s="345"/>
      <c r="T133" s="345"/>
      <c r="U133" s="345"/>
      <c r="V133" s="346"/>
    </row>
    <row r="134" spans="2:22" s="18" customFormat="1" ht="15" customHeight="1" x14ac:dyDescent="0.35">
      <c r="B134" s="355"/>
      <c r="C134" s="332"/>
      <c r="D134" s="294" t="s">
        <v>791</v>
      </c>
      <c r="E134" s="332"/>
      <c r="F134" s="332"/>
      <c r="G134" s="294">
        <v>0.45</v>
      </c>
      <c r="H134" s="329"/>
      <c r="I134" s="329"/>
      <c r="J134" s="344"/>
      <c r="K134" s="345"/>
      <c r="L134" s="345"/>
      <c r="M134" s="345"/>
      <c r="N134" s="345"/>
      <c r="O134" s="345"/>
      <c r="P134" s="345"/>
      <c r="Q134" s="345"/>
      <c r="R134" s="345"/>
      <c r="S134" s="345"/>
      <c r="T134" s="345"/>
      <c r="U134" s="345"/>
      <c r="V134" s="346"/>
    </row>
    <row r="135" spans="2:22" s="18" customFormat="1" ht="15" customHeight="1" x14ac:dyDescent="0.35">
      <c r="B135" s="355"/>
      <c r="C135" s="332"/>
      <c r="D135" s="294" t="s">
        <v>1928</v>
      </c>
      <c r="E135" s="332"/>
      <c r="F135" s="332"/>
      <c r="G135" s="33">
        <v>0</v>
      </c>
      <c r="H135" s="329"/>
      <c r="I135" s="329"/>
      <c r="J135" s="344"/>
      <c r="K135" s="345"/>
      <c r="L135" s="345"/>
      <c r="M135" s="345"/>
      <c r="N135" s="345"/>
      <c r="O135" s="345"/>
      <c r="P135" s="345"/>
      <c r="Q135" s="345"/>
      <c r="R135" s="345"/>
      <c r="S135" s="345"/>
      <c r="T135" s="345"/>
      <c r="U135" s="345"/>
      <c r="V135" s="346"/>
    </row>
    <row r="136" spans="2:22" s="18" customFormat="1" ht="15" customHeight="1" x14ac:dyDescent="0.35">
      <c r="B136" s="355"/>
      <c r="C136" s="332"/>
      <c r="D136" s="255" t="s">
        <v>706</v>
      </c>
      <c r="E136" s="332"/>
      <c r="F136" s="332"/>
      <c r="G136" s="255">
        <v>0.3</v>
      </c>
      <c r="H136" s="329"/>
      <c r="I136" s="329"/>
      <c r="J136" s="344"/>
      <c r="K136" s="345"/>
      <c r="L136" s="345"/>
      <c r="M136" s="345"/>
      <c r="N136" s="345"/>
      <c r="O136" s="345"/>
      <c r="P136" s="345"/>
      <c r="Q136" s="345"/>
      <c r="R136" s="345"/>
      <c r="S136" s="345"/>
      <c r="T136" s="345"/>
      <c r="U136" s="345"/>
      <c r="V136" s="346"/>
    </row>
    <row r="137" spans="2:22" s="18" customFormat="1" ht="15" customHeight="1" x14ac:dyDescent="0.35">
      <c r="B137" s="355"/>
      <c r="C137" s="332"/>
      <c r="D137" s="294" t="s">
        <v>710</v>
      </c>
      <c r="E137" s="332"/>
      <c r="F137" s="332"/>
      <c r="G137" s="294">
        <v>0.35</v>
      </c>
      <c r="H137" s="329"/>
      <c r="I137" s="329"/>
      <c r="J137" s="344"/>
      <c r="K137" s="345"/>
      <c r="L137" s="345"/>
      <c r="M137" s="345"/>
      <c r="N137" s="345"/>
      <c r="O137" s="345"/>
      <c r="P137" s="345"/>
      <c r="Q137" s="345"/>
      <c r="R137" s="345"/>
      <c r="S137" s="345"/>
      <c r="T137" s="345"/>
      <c r="U137" s="345"/>
      <c r="V137" s="346"/>
    </row>
    <row r="138" spans="2:22" s="18" customFormat="1" ht="15" customHeight="1" x14ac:dyDescent="0.35">
      <c r="B138" s="355"/>
      <c r="C138" s="332"/>
      <c r="D138" s="294" t="s">
        <v>1048</v>
      </c>
      <c r="E138" s="332"/>
      <c r="F138" s="332"/>
      <c r="G138" s="294">
        <v>0.18</v>
      </c>
      <c r="H138" s="329"/>
      <c r="I138" s="329"/>
      <c r="J138" s="344"/>
      <c r="K138" s="345"/>
      <c r="L138" s="345"/>
      <c r="M138" s="345"/>
      <c r="N138" s="345"/>
      <c r="O138" s="345"/>
      <c r="P138" s="345"/>
      <c r="Q138" s="345"/>
      <c r="R138" s="345"/>
      <c r="S138" s="345"/>
      <c r="T138" s="345"/>
      <c r="U138" s="345"/>
      <c r="V138" s="346"/>
    </row>
    <row r="139" spans="2:22" s="18" customFormat="1" ht="15" customHeight="1" x14ac:dyDescent="0.35">
      <c r="B139" s="355"/>
      <c r="C139" s="332"/>
      <c r="D139" s="294" t="s">
        <v>1053</v>
      </c>
      <c r="E139" s="332"/>
      <c r="F139" s="332"/>
      <c r="G139" s="294">
        <v>0.37</v>
      </c>
      <c r="H139" s="329"/>
      <c r="I139" s="329"/>
      <c r="J139" s="344"/>
      <c r="K139" s="345"/>
      <c r="L139" s="345"/>
      <c r="M139" s="345"/>
      <c r="N139" s="345"/>
      <c r="O139" s="345"/>
      <c r="P139" s="345"/>
      <c r="Q139" s="345"/>
      <c r="R139" s="345"/>
      <c r="S139" s="345"/>
      <c r="T139" s="345"/>
      <c r="U139" s="345"/>
      <c r="V139" s="346"/>
    </row>
    <row r="140" spans="2:22" s="18" customFormat="1" ht="15" customHeight="1" x14ac:dyDescent="0.35">
      <c r="B140" s="355"/>
      <c r="C140" s="332"/>
      <c r="D140" s="255" t="s">
        <v>906</v>
      </c>
      <c r="E140" s="332"/>
      <c r="F140" s="332"/>
      <c r="G140" s="294">
        <v>0.19</v>
      </c>
      <c r="H140" s="329"/>
      <c r="I140" s="329"/>
      <c r="J140" s="344"/>
      <c r="K140" s="345"/>
      <c r="L140" s="345"/>
      <c r="M140" s="345"/>
      <c r="N140" s="345"/>
      <c r="O140" s="345"/>
      <c r="P140" s="345"/>
      <c r="Q140" s="345"/>
      <c r="R140" s="345"/>
      <c r="S140" s="345"/>
      <c r="T140" s="345"/>
      <c r="U140" s="345"/>
      <c r="V140" s="346"/>
    </row>
    <row r="141" spans="2:22" s="18" customFormat="1" ht="15" customHeight="1" x14ac:dyDescent="0.35">
      <c r="B141" s="355"/>
      <c r="C141" s="332"/>
      <c r="D141" s="294" t="s">
        <v>911</v>
      </c>
      <c r="E141" s="332"/>
      <c r="F141" s="332"/>
      <c r="G141" s="294">
        <v>0.44</v>
      </c>
      <c r="H141" s="329"/>
      <c r="I141" s="329"/>
      <c r="J141" s="344"/>
      <c r="K141" s="345"/>
      <c r="L141" s="345"/>
      <c r="M141" s="345"/>
      <c r="N141" s="345"/>
      <c r="O141" s="345"/>
      <c r="P141" s="345"/>
      <c r="Q141" s="345"/>
      <c r="R141" s="345"/>
      <c r="S141" s="345"/>
      <c r="T141" s="345"/>
      <c r="U141" s="345"/>
      <c r="V141" s="346"/>
    </row>
    <row r="142" spans="2:22" s="18" customFormat="1" ht="15" customHeight="1" x14ac:dyDescent="0.35">
      <c r="B142" s="355"/>
      <c r="C142" s="332"/>
      <c r="D142" s="294" t="s">
        <v>1049</v>
      </c>
      <c r="E142" s="332"/>
      <c r="F142" s="332"/>
      <c r="G142" s="294">
        <v>0.28999999999999998</v>
      </c>
      <c r="H142" s="329"/>
      <c r="I142" s="329"/>
      <c r="J142" s="344"/>
      <c r="K142" s="345"/>
      <c r="L142" s="345"/>
      <c r="M142" s="345"/>
      <c r="N142" s="345"/>
      <c r="O142" s="345"/>
      <c r="P142" s="345"/>
      <c r="Q142" s="345"/>
      <c r="R142" s="345"/>
      <c r="S142" s="345"/>
      <c r="T142" s="345"/>
      <c r="U142" s="345"/>
      <c r="V142" s="346"/>
    </row>
    <row r="143" spans="2:22" s="18" customFormat="1" ht="15" customHeight="1" x14ac:dyDescent="0.35">
      <c r="B143" s="355"/>
      <c r="C143" s="332"/>
      <c r="D143" s="294" t="s">
        <v>1050</v>
      </c>
      <c r="E143" s="332"/>
      <c r="F143" s="332"/>
      <c r="G143" s="294">
        <v>0.33</v>
      </c>
      <c r="H143" s="329"/>
      <c r="I143" s="329"/>
      <c r="J143" s="344"/>
      <c r="K143" s="345"/>
      <c r="L143" s="345"/>
      <c r="M143" s="345"/>
      <c r="N143" s="345"/>
      <c r="O143" s="345"/>
      <c r="P143" s="345"/>
      <c r="Q143" s="345"/>
      <c r="R143" s="345"/>
      <c r="S143" s="345"/>
      <c r="T143" s="345"/>
      <c r="U143" s="345"/>
      <c r="V143" s="346"/>
    </row>
    <row r="144" spans="2:22" s="18" customFormat="1" ht="15" customHeight="1" x14ac:dyDescent="0.35">
      <c r="B144" s="355"/>
      <c r="C144" s="332"/>
      <c r="D144" s="255" t="s">
        <v>1054</v>
      </c>
      <c r="E144" s="332"/>
      <c r="F144" s="332"/>
      <c r="G144" s="294">
        <v>0.46</v>
      </c>
      <c r="H144" s="329"/>
      <c r="I144" s="329"/>
      <c r="J144" s="344"/>
      <c r="K144" s="345"/>
      <c r="L144" s="345"/>
      <c r="M144" s="345"/>
      <c r="N144" s="345"/>
      <c r="O144" s="345"/>
      <c r="P144" s="345"/>
      <c r="Q144" s="345"/>
      <c r="R144" s="345"/>
      <c r="S144" s="345"/>
      <c r="T144" s="345"/>
      <c r="U144" s="345"/>
      <c r="V144" s="346"/>
    </row>
    <row r="145" spans="2:22" s="18" customFormat="1" ht="15" customHeight="1" x14ac:dyDescent="0.35">
      <c r="B145" s="355"/>
      <c r="C145" s="332"/>
      <c r="D145" s="294" t="s">
        <v>908</v>
      </c>
      <c r="E145" s="332"/>
      <c r="F145" s="332"/>
      <c r="G145" s="294">
        <v>0</v>
      </c>
      <c r="H145" s="329"/>
      <c r="I145" s="329"/>
      <c r="J145" s="344"/>
      <c r="K145" s="345"/>
      <c r="L145" s="345"/>
      <c r="M145" s="345"/>
      <c r="N145" s="345"/>
      <c r="O145" s="345"/>
      <c r="P145" s="345"/>
      <c r="Q145" s="345"/>
      <c r="R145" s="345"/>
      <c r="S145" s="345"/>
      <c r="T145" s="345"/>
      <c r="U145" s="345"/>
      <c r="V145" s="346"/>
    </row>
    <row r="146" spans="2:22" s="18" customFormat="1" ht="15" customHeight="1" x14ac:dyDescent="0.35">
      <c r="B146" s="355"/>
      <c r="C146" s="332"/>
      <c r="D146" s="294" t="s">
        <v>1051</v>
      </c>
      <c r="E146" s="332"/>
      <c r="F146" s="332"/>
      <c r="G146" s="294">
        <v>0</v>
      </c>
      <c r="H146" s="329"/>
      <c r="I146" s="329"/>
      <c r="J146" s="344"/>
      <c r="K146" s="345"/>
      <c r="L146" s="345"/>
      <c r="M146" s="345"/>
      <c r="N146" s="345"/>
      <c r="O146" s="345"/>
      <c r="P146" s="345"/>
      <c r="Q146" s="345"/>
      <c r="R146" s="345"/>
      <c r="S146" s="345"/>
      <c r="T146" s="345"/>
      <c r="U146" s="345"/>
      <c r="V146" s="346"/>
    </row>
    <row r="147" spans="2:22" s="18" customFormat="1" ht="15" customHeight="1" x14ac:dyDescent="0.35">
      <c r="B147" s="355"/>
      <c r="C147" s="332"/>
      <c r="D147" s="294" t="s">
        <v>1052</v>
      </c>
      <c r="E147" s="332"/>
      <c r="F147" s="332"/>
      <c r="G147" s="294">
        <v>0.36</v>
      </c>
      <c r="H147" s="329"/>
      <c r="I147" s="329"/>
      <c r="J147" s="344"/>
      <c r="K147" s="345"/>
      <c r="L147" s="345"/>
      <c r="M147" s="345"/>
      <c r="N147" s="345"/>
      <c r="O147" s="345"/>
      <c r="P147" s="345"/>
      <c r="Q147" s="345"/>
      <c r="R147" s="345"/>
      <c r="S147" s="345"/>
      <c r="T147" s="345"/>
      <c r="U147" s="345"/>
      <c r="V147" s="346"/>
    </row>
    <row r="148" spans="2:22" s="18" customFormat="1" ht="15" customHeight="1" x14ac:dyDescent="0.35">
      <c r="B148" s="355"/>
      <c r="C148" s="332"/>
      <c r="D148" s="255" t="s">
        <v>707</v>
      </c>
      <c r="E148" s="332"/>
      <c r="F148" s="332"/>
      <c r="G148" s="255">
        <v>0</v>
      </c>
      <c r="H148" s="329"/>
      <c r="I148" s="329"/>
      <c r="J148" s="344"/>
      <c r="K148" s="345"/>
      <c r="L148" s="345"/>
      <c r="M148" s="345"/>
      <c r="N148" s="345"/>
      <c r="O148" s="345"/>
      <c r="P148" s="345"/>
      <c r="Q148" s="345"/>
      <c r="R148" s="345"/>
      <c r="S148" s="345"/>
      <c r="T148" s="345"/>
      <c r="U148" s="345"/>
      <c r="V148" s="346"/>
    </row>
    <row r="149" spans="2:22" s="18" customFormat="1" ht="15" customHeight="1" x14ac:dyDescent="0.35">
      <c r="B149" s="355"/>
      <c r="C149" s="332"/>
      <c r="D149" s="255" t="s">
        <v>1055</v>
      </c>
      <c r="E149" s="332"/>
      <c r="F149" s="332"/>
      <c r="G149" s="255">
        <v>0.24</v>
      </c>
      <c r="H149" s="329"/>
      <c r="I149" s="329"/>
      <c r="J149" s="344"/>
      <c r="K149" s="345"/>
      <c r="L149" s="345"/>
      <c r="M149" s="345"/>
      <c r="N149" s="345"/>
      <c r="O149" s="345"/>
      <c r="P149" s="345"/>
      <c r="Q149" s="345"/>
      <c r="R149" s="345"/>
      <c r="S149" s="345"/>
      <c r="T149" s="345"/>
      <c r="U149" s="345"/>
      <c r="V149" s="346"/>
    </row>
    <row r="150" spans="2:22" s="18" customFormat="1" ht="15" customHeight="1" x14ac:dyDescent="0.35">
      <c r="B150" s="355"/>
      <c r="C150" s="332"/>
      <c r="D150" s="255" t="s">
        <v>1827</v>
      </c>
      <c r="E150" s="332"/>
      <c r="F150" s="332"/>
      <c r="G150" s="33">
        <v>0</v>
      </c>
      <c r="H150" s="329"/>
      <c r="I150" s="329"/>
      <c r="J150" s="344"/>
      <c r="K150" s="345"/>
      <c r="L150" s="345"/>
      <c r="M150" s="345"/>
      <c r="N150" s="345"/>
      <c r="O150" s="345"/>
      <c r="P150" s="345"/>
      <c r="Q150" s="345"/>
      <c r="R150" s="345"/>
      <c r="S150" s="345"/>
      <c r="T150" s="345"/>
      <c r="U150" s="345"/>
      <c r="V150" s="346"/>
    </row>
    <row r="151" spans="2:22" s="18" customFormat="1" ht="15" customHeight="1" x14ac:dyDescent="0.35">
      <c r="B151" s="355"/>
      <c r="C151" s="332"/>
      <c r="D151" s="294" t="s">
        <v>1829</v>
      </c>
      <c r="E151" s="332"/>
      <c r="F151" s="332"/>
      <c r="G151" s="33">
        <v>0</v>
      </c>
      <c r="H151" s="329"/>
      <c r="I151" s="329"/>
      <c r="J151" s="344"/>
      <c r="K151" s="345"/>
      <c r="L151" s="345"/>
      <c r="M151" s="345"/>
      <c r="N151" s="345"/>
      <c r="O151" s="345"/>
      <c r="P151" s="345"/>
      <c r="Q151" s="345"/>
      <c r="R151" s="345"/>
      <c r="S151" s="345"/>
      <c r="T151" s="345"/>
      <c r="U151" s="345"/>
      <c r="V151" s="346"/>
    </row>
    <row r="152" spans="2:22" s="18" customFormat="1" ht="15" customHeight="1" x14ac:dyDescent="0.35">
      <c r="B152" s="355"/>
      <c r="C152" s="332"/>
      <c r="D152" s="294" t="s">
        <v>1830</v>
      </c>
      <c r="E152" s="332"/>
      <c r="F152" s="333"/>
      <c r="G152" s="33">
        <v>0</v>
      </c>
      <c r="H152" s="329"/>
      <c r="I152" s="329"/>
      <c r="J152" s="344"/>
      <c r="K152" s="345"/>
      <c r="L152" s="345"/>
      <c r="M152" s="345"/>
      <c r="N152" s="345"/>
      <c r="O152" s="345"/>
      <c r="P152" s="345"/>
      <c r="Q152" s="345"/>
      <c r="R152" s="345"/>
      <c r="S152" s="345"/>
      <c r="T152" s="345"/>
      <c r="U152" s="345"/>
      <c r="V152" s="346"/>
    </row>
    <row r="153" spans="2:22" s="18" customFormat="1" ht="51.75" customHeight="1" x14ac:dyDescent="0.35">
      <c r="B153" s="355"/>
      <c r="C153" s="332"/>
      <c r="D153" s="255" t="s">
        <v>1919</v>
      </c>
      <c r="E153" s="332"/>
      <c r="F153" s="331" t="s">
        <v>748</v>
      </c>
      <c r="G153" s="33">
        <v>0</v>
      </c>
      <c r="H153" s="329"/>
      <c r="I153" s="329"/>
      <c r="J153" s="344"/>
      <c r="K153" s="345"/>
      <c r="L153" s="345"/>
      <c r="M153" s="345"/>
      <c r="N153" s="345"/>
      <c r="O153" s="345"/>
      <c r="P153" s="345"/>
      <c r="Q153" s="345"/>
      <c r="R153" s="345"/>
      <c r="S153" s="345"/>
      <c r="T153" s="345"/>
      <c r="U153" s="345"/>
      <c r="V153" s="346"/>
    </row>
    <row r="154" spans="2:22" s="18" customFormat="1" ht="29" x14ac:dyDescent="0.35">
      <c r="B154" s="355"/>
      <c r="C154" s="332"/>
      <c r="D154" s="255" t="s">
        <v>1920</v>
      </c>
      <c r="E154" s="332"/>
      <c r="F154" s="332"/>
      <c r="G154" s="33">
        <v>0</v>
      </c>
      <c r="H154" s="329"/>
      <c r="I154" s="329"/>
      <c r="J154" s="344"/>
      <c r="K154" s="345"/>
      <c r="L154" s="345"/>
      <c r="M154" s="345"/>
      <c r="N154" s="345"/>
      <c r="O154" s="345"/>
      <c r="P154" s="345"/>
      <c r="Q154" s="345"/>
      <c r="R154" s="345"/>
      <c r="S154" s="345"/>
      <c r="T154" s="345"/>
      <c r="U154" s="345"/>
      <c r="V154" s="346"/>
    </row>
    <row r="155" spans="2:22" s="18" customFormat="1" ht="29" x14ac:dyDescent="0.35">
      <c r="B155" s="355"/>
      <c r="C155" s="332"/>
      <c r="D155" s="255" t="s">
        <v>1921</v>
      </c>
      <c r="E155" s="332"/>
      <c r="F155" s="332"/>
      <c r="G155" s="33">
        <v>0</v>
      </c>
      <c r="H155" s="329"/>
      <c r="I155" s="329"/>
      <c r="J155" s="344"/>
      <c r="K155" s="345"/>
      <c r="L155" s="345"/>
      <c r="M155" s="345"/>
      <c r="N155" s="345"/>
      <c r="O155" s="345"/>
      <c r="P155" s="345"/>
      <c r="Q155" s="345"/>
      <c r="R155" s="345"/>
      <c r="S155" s="345"/>
      <c r="T155" s="345"/>
      <c r="U155" s="345"/>
      <c r="V155" s="346"/>
    </row>
    <row r="156" spans="2:22" s="18" customFormat="1" ht="29" x14ac:dyDescent="0.35">
      <c r="B156" s="355"/>
      <c r="C156" s="332"/>
      <c r="D156" s="255" t="s">
        <v>1922</v>
      </c>
      <c r="E156" s="332"/>
      <c r="F156" s="332"/>
      <c r="G156" s="33">
        <v>0</v>
      </c>
      <c r="H156" s="329"/>
      <c r="I156" s="329"/>
      <c r="J156" s="344"/>
      <c r="K156" s="345"/>
      <c r="L156" s="345"/>
      <c r="M156" s="345"/>
      <c r="N156" s="345"/>
      <c r="O156" s="345"/>
      <c r="P156" s="345"/>
      <c r="Q156" s="345"/>
      <c r="R156" s="345"/>
      <c r="S156" s="345"/>
      <c r="T156" s="345"/>
      <c r="U156" s="345"/>
      <c r="V156" s="346"/>
    </row>
    <row r="157" spans="2:22" s="18" customFormat="1" ht="29" x14ac:dyDescent="0.35">
      <c r="B157" s="355"/>
      <c r="C157" s="332"/>
      <c r="D157" s="255" t="s">
        <v>1923</v>
      </c>
      <c r="E157" s="332"/>
      <c r="F157" s="332"/>
      <c r="G157" s="33">
        <v>0</v>
      </c>
      <c r="H157" s="329"/>
      <c r="I157" s="329"/>
      <c r="J157" s="344"/>
      <c r="K157" s="345"/>
      <c r="L157" s="345"/>
      <c r="M157" s="345"/>
      <c r="N157" s="345"/>
      <c r="O157" s="345"/>
      <c r="P157" s="345"/>
      <c r="Q157" s="345"/>
      <c r="R157" s="345"/>
      <c r="S157" s="345"/>
      <c r="T157" s="345"/>
      <c r="U157" s="345"/>
      <c r="V157" s="346"/>
    </row>
    <row r="158" spans="2:22" s="18" customFormat="1" ht="29" x14ac:dyDescent="0.35">
      <c r="B158" s="355"/>
      <c r="C158" s="332"/>
      <c r="D158" s="255" t="s">
        <v>1924</v>
      </c>
      <c r="E158" s="332"/>
      <c r="F158" s="332"/>
      <c r="G158" s="33">
        <v>0</v>
      </c>
      <c r="H158" s="329"/>
      <c r="I158" s="329"/>
      <c r="J158" s="344"/>
      <c r="K158" s="345"/>
      <c r="L158" s="345"/>
      <c r="M158" s="345"/>
      <c r="N158" s="345"/>
      <c r="O158" s="345"/>
      <c r="P158" s="345"/>
      <c r="Q158" s="345"/>
      <c r="R158" s="345"/>
      <c r="S158" s="345"/>
      <c r="T158" s="345"/>
      <c r="U158" s="345"/>
      <c r="V158" s="346"/>
    </row>
    <row r="159" spans="2:22" s="18" customFormat="1" ht="29" x14ac:dyDescent="0.35">
      <c r="B159" s="355"/>
      <c r="C159" s="332"/>
      <c r="D159" s="255" t="s">
        <v>1925</v>
      </c>
      <c r="E159" s="332"/>
      <c r="F159" s="332"/>
      <c r="G159" s="33">
        <v>0</v>
      </c>
      <c r="H159" s="329"/>
      <c r="I159" s="329"/>
      <c r="J159" s="344"/>
      <c r="K159" s="345"/>
      <c r="L159" s="345"/>
      <c r="M159" s="345"/>
      <c r="N159" s="345"/>
      <c r="O159" s="345"/>
      <c r="P159" s="345"/>
      <c r="Q159" s="345"/>
      <c r="R159" s="345"/>
      <c r="S159" s="345"/>
      <c r="T159" s="345"/>
      <c r="U159" s="345"/>
      <c r="V159" s="346"/>
    </row>
    <row r="160" spans="2:22" s="18" customFormat="1" ht="29" x14ac:dyDescent="0.35">
      <c r="B160" s="355"/>
      <c r="C160" s="332"/>
      <c r="D160" s="255" t="s">
        <v>1926</v>
      </c>
      <c r="E160" s="332"/>
      <c r="F160" s="332"/>
      <c r="G160" s="33">
        <v>0</v>
      </c>
      <c r="H160" s="329"/>
      <c r="I160" s="329"/>
      <c r="J160" s="344"/>
      <c r="K160" s="345"/>
      <c r="L160" s="345"/>
      <c r="M160" s="345"/>
      <c r="N160" s="345"/>
      <c r="O160" s="345"/>
      <c r="P160" s="345"/>
      <c r="Q160" s="345"/>
      <c r="R160" s="345"/>
      <c r="S160" s="345"/>
      <c r="T160" s="345"/>
      <c r="U160" s="345"/>
      <c r="V160" s="346"/>
    </row>
    <row r="161" spans="2:22" s="18" customFormat="1" ht="29" x14ac:dyDescent="0.35">
      <c r="B161" s="355"/>
      <c r="C161" s="332"/>
      <c r="D161" s="255" t="s">
        <v>1927</v>
      </c>
      <c r="E161" s="332"/>
      <c r="F161" s="332"/>
      <c r="G161" s="33">
        <v>0</v>
      </c>
      <c r="H161" s="329"/>
      <c r="I161" s="329"/>
      <c r="J161" s="344"/>
      <c r="K161" s="345"/>
      <c r="L161" s="345"/>
      <c r="M161" s="345"/>
      <c r="N161" s="345"/>
      <c r="O161" s="345"/>
      <c r="P161" s="345"/>
      <c r="Q161" s="345"/>
      <c r="R161" s="345"/>
      <c r="S161" s="345"/>
      <c r="T161" s="345"/>
      <c r="U161" s="345"/>
      <c r="V161" s="346"/>
    </row>
    <row r="162" spans="2:22" s="18" customFormat="1" ht="15" customHeight="1" x14ac:dyDescent="0.35">
      <c r="B162" s="355"/>
      <c r="C162" s="332"/>
      <c r="D162" s="294" t="s">
        <v>903</v>
      </c>
      <c r="E162" s="332"/>
      <c r="F162" s="332"/>
      <c r="G162" s="294">
        <v>0.16</v>
      </c>
      <c r="H162" s="329"/>
      <c r="I162" s="329"/>
      <c r="J162" s="344"/>
      <c r="K162" s="345"/>
      <c r="L162" s="345"/>
      <c r="M162" s="345"/>
      <c r="N162" s="345"/>
      <c r="O162" s="345"/>
      <c r="P162" s="345"/>
      <c r="Q162" s="345"/>
      <c r="R162" s="345"/>
      <c r="S162" s="345"/>
      <c r="T162" s="345"/>
      <c r="U162" s="345"/>
      <c r="V162" s="346"/>
    </row>
    <row r="163" spans="2:22" s="18" customFormat="1" ht="15" customHeight="1" x14ac:dyDescent="0.35">
      <c r="B163" s="355"/>
      <c r="C163" s="332"/>
      <c r="D163" s="294" t="s">
        <v>791</v>
      </c>
      <c r="E163" s="332"/>
      <c r="F163" s="332"/>
      <c r="G163" s="294">
        <v>0.2</v>
      </c>
      <c r="H163" s="329"/>
      <c r="I163" s="329"/>
      <c r="J163" s="344"/>
      <c r="K163" s="345"/>
      <c r="L163" s="345"/>
      <c r="M163" s="345"/>
      <c r="N163" s="345"/>
      <c r="O163" s="345"/>
      <c r="P163" s="345"/>
      <c r="Q163" s="345"/>
      <c r="R163" s="345"/>
      <c r="S163" s="345"/>
      <c r="T163" s="345"/>
      <c r="U163" s="345"/>
      <c r="V163" s="346"/>
    </row>
    <row r="164" spans="2:22" s="18" customFormat="1" ht="15" customHeight="1" x14ac:dyDescent="0.35">
      <c r="B164" s="355"/>
      <c r="C164" s="332"/>
      <c r="D164" s="294" t="s">
        <v>1928</v>
      </c>
      <c r="E164" s="332"/>
      <c r="F164" s="332"/>
      <c r="G164" s="294">
        <v>0</v>
      </c>
      <c r="H164" s="329"/>
      <c r="I164" s="329"/>
      <c r="J164" s="344"/>
      <c r="K164" s="345"/>
      <c r="L164" s="345"/>
      <c r="M164" s="345"/>
      <c r="N164" s="345"/>
      <c r="O164" s="345"/>
      <c r="P164" s="345"/>
      <c r="Q164" s="345"/>
      <c r="R164" s="345"/>
      <c r="S164" s="345"/>
      <c r="T164" s="345"/>
      <c r="U164" s="345"/>
      <c r="V164" s="346"/>
    </row>
    <row r="165" spans="2:22" s="18" customFormat="1" ht="15" customHeight="1" x14ac:dyDescent="0.35">
      <c r="B165" s="355"/>
      <c r="C165" s="332"/>
      <c r="D165" s="255" t="s">
        <v>706</v>
      </c>
      <c r="E165" s="332"/>
      <c r="F165" s="332"/>
      <c r="G165" s="255">
        <v>0.13</v>
      </c>
      <c r="H165" s="329"/>
      <c r="I165" s="329"/>
      <c r="J165" s="344"/>
      <c r="K165" s="345"/>
      <c r="L165" s="345"/>
      <c r="M165" s="345"/>
      <c r="N165" s="345"/>
      <c r="O165" s="345"/>
      <c r="P165" s="345"/>
      <c r="Q165" s="345"/>
      <c r="R165" s="345"/>
      <c r="S165" s="345"/>
      <c r="T165" s="345"/>
      <c r="U165" s="345"/>
      <c r="V165" s="346"/>
    </row>
    <row r="166" spans="2:22" s="18" customFormat="1" ht="15" customHeight="1" x14ac:dyDescent="0.35">
      <c r="B166" s="355"/>
      <c r="C166" s="332"/>
      <c r="D166" s="294" t="s">
        <v>710</v>
      </c>
      <c r="E166" s="332"/>
      <c r="F166" s="332"/>
      <c r="G166" s="294">
        <v>0.15</v>
      </c>
      <c r="H166" s="329"/>
      <c r="I166" s="329"/>
      <c r="J166" s="344"/>
      <c r="K166" s="345"/>
      <c r="L166" s="345"/>
      <c r="M166" s="345"/>
      <c r="N166" s="345"/>
      <c r="O166" s="345"/>
      <c r="P166" s="345"/>
      <c r="Q166" s="345"/>
      <c r="R166" s="345"/>
      <c r="S166" s="345"/>
      <c r="T166" s="345"/>
      <c r="U166" s="345"/>
      <c r="V166" s="346"/>
    </row>
    <row r="167" spans="2:22" s="18" customFormat="1" ht="15" customHeight="1" x14ac:dyDescent="0.35">
      <c r="B167" s="355"/>
      <c r="C167" s="332"/>
      <c r="D167" s="294" t="s">
        <v>1048</v>
      </c>
      <c r="E167" s="332"/>
      <c r="F167" s="332"/>
      <c r="G167" s="294">
        <v>0.08</v>
      </c>
      <c r="H167" s="329"/>
      <c r="I167" s="329"/>
      <c r="J167" s="344"/>
      <c r="K167" s="345"/>
      <c r="L167" s="345"/>
      <c r="M167" s="345"/>
      <c r="N167" s="345"/>
      <c r="O167" s="345"/>
      <c r="P167" s="345"/>
      <c r="Q167" s="345"/>
      <c r="R167" s="345"/>
      <c r="S167" s="345"/>
      <c r="T167" s="345"/>
      <c r="U167" s="345"/>
      <c r="V167" s="346"/>
    </row>
    <row r="168" spans="2:22" s="18" customFormat="1" ht="15" customHeight="1" x14ac:dyDescent="0.35">
      <c r="B168" s="355"/>
      <c r="C168" s="332"/>
      <c r="D168" s="294" t="s">
        <v>1053</v>
      </c>
      <c r="E168" s="332"/>
      <c r="F168" s="332"/>
      <c r="G168" s="294">
        <v>0.16</v>
      </c>
      <c r="H168" s="329"/>
      <c r="I168" s="329"/>
      <c r="J168" s="344"/>
      <c r="K168" s="345"/>
      <c r="L168" s="345"/>
      <c r="M168" s="345"/>
      <c r="N168" s="345"/>
      <c r="O168" s="345"/>
      <c r="P168" s="345"/>
      <c r="Q168" s="345"/>
      <c r="R168" s="345"/>
      <c r="S168" s="345"/>
      <c r="T168" s="345"/>
      <c r="U168" s="345"/>
      <c r="V168" s="346"/>
    </row>
    <row r="169" spans="2:22" s="18" customFormat="1" ht="15" customHeight="1" x14ac:dyDescent="0.35">
      <c r="B169" s="355"/>
      <c r="C169" s="332"/>
      <c r="D169" s="255" t="s">
        <v>906</v>
      </c>
      <c r="E169" s="332"/>
      <c r="F169" s="332"/>
      <c r="G169" s="294">
        <v>0.08</v>
      </c>
      <c r="H169" s="329"/>
      <c r="I169" s="329"/>
      <c r="J169" s="344"/>
      <c r="K169" s="345"/>
      <c r="L169" s="345"/>
      <c r="M169" s="345"/>
      <c r="N169" s="345"/>
      <c r="O169" s="345"/>
      <c r="P169" s="345"/>
      <c r="Q169" s="345"/>
      <c r="R169" s="345"/>
      <c r="S169" s="345"/>
      <c r="T169" s="345"/>
      <c r="U169" s="345"/>
      <c r="V169" s="346"/>
    </row>
    <row r="170" spans="2:22" s="18" customFormat="1" ht="15" customHeight="1" x14ac:dyDescent="0.35">
      <c r="B170" s="355"/>
      <c r="C170" s="332"/>
      <c r="D170" s="294" t="s">
        <v>911</v>
      </c>
      <c r="E170" s="332"/>
      <c r="F170" s="332"/>
      <c r="G170" s="294">
        <v>0.19</v>
      </c>
      <c r="H170" s="329"/>
      <c r="I170" s="329"/>
      <c r="J170" s="344"/>
      <c r="K170" s="345"/>
      <c r="L170" s="345"/>
      <c r="M170" s="345"/>
      <c r="N170" s="345"/>
      <c r="O170" s="345"/>
      <c r="P170" s="345"/>
      <c r="Q170" s="345"/>
      <c r="R170" s="345"/>
      <c r="S170" s="345"/>
      <c r="T170" s="345"/>
      <c r="U170" s="345"/>
      <c r="V170" s="346"/>
    </row>
    <row r="171" spans="2:22" s="18" customFormat="1" ht="15" customHeight="1" x14ac:dyDescent="0.35">
      <c r="B171" s="355"/>
      <c r="C171" s="332"/>
      <c r="D171" s="294" t="s">
        <v>1049</v>
      </c>
      <c r="E171" s="332"/>
      <c r="F171" s="332"/>
      <c r="G171" s="294">
        <v>0.13</v>
      </c>
      <c r="H171" s="329"/>
      <c r="I171" s="329"/>
      <c r="J171" s="344"/>
      <c r="K171" s="345"/>
      <c r="L171" s="345"/>
      <c r="M171" s="345"/>
      <c r="N171" s="345"/>
      <c r="O171" s="345"/>
      <c r="P171" s="345"/>
      <c r="Q171" s="345"/>
      <c r="R171" s="345"/>
      <c r="S171" s="345"/>
      <c r="T171" s="345"/>
      <c r="U171" s="345"/>
      <c r="V171" s="346"/>
    </row>
    <row r="172" spans="2:22" s="18" customFormat="1" ht="15" customHeight="1" x14ac:dyDescent="0.35">
      <c r="B172" s="355"/>
      <c r="C172" s="332"/>
      <c r="D172" s="294" t="s">
        <v>1050</v>
      </c>
      <c r="E172" s="332"/>
      <c r="F172" s="332"/>
      <c r="G172" s="294">
        <v>0.15</v>
      </c>
      <c r="H172" s="329"/>
      <c r="I172" s="329"/>
      <c r="J172" s="344"/>
      <c r="K172" s="345"/>
      <c r="L172" s="345"/>
      <c r="M172" s="345"/>
      <c r="N172" s="345"/>
      <c r="O172" s="345"/>
      <c r="P172" s="345"/>
      <c r="Q172" s="345"/>
      <c r="R172" s="345"/>
      <c r="S172" s="345"/>
      <c r="T172" s="345"/>
      <c r="U172" s="345"/>
      <c r="V172" s="346"/>
    </row>
    <row r="173" spans="2:22" s="18" customFormat="1" ht="15" customHeight="1" x14ac:dyDescent="0.35">
      <c r="B173" s="355"/>
      <c r="C173" s="332"/>
      <c r="D173" s="255" t="s">
        <v>1054</v>
      </c>
      <c r="E173" s="332"/>
      <c r="F173" s="332"/>
      <c r="G173" s="294">
        <v>0.2</v>
      </c>
      <c r="H173" s="329"/>
      <c r="I173" s="329"/>
      <c r="J173" s="344"/>
      <c r="K173" s="345"/>
      <c r="L173" s="345"/>
      <c r="M173" s="345"/>
      <c r="N173" s="345"/>
      <c r="O173" s="345"/>
      <c r="P173" s="345"/>
      <c r="Q173" s="345"/>
      <c r="R173" s="345"/>
      <c r="S173" s="345"/>
      <c r="T173" s="345"/>
      <c r="U173" s="345"/>
      <c r="V173" s="346"/>
    </row>
    <row r="174" spans="2:22" s="18" customFormat="1" ht="15" customHeight="1" x14ac:dyDescent="0.35">
      <c r="B174" s="355"/>
      <c r="C174" s="332"/>
      <c r="D174" s="294" t="s">
        <v>908</v>
      </c>
      <c r="E174" s="332"/>
      <c r="F174" s="332"/>
      <c r="G174" s="294">
        <v>0</v>
      </c>
      <c r="H174" s="329"/>
      <c r="I174" s="329"/>
      <c r="J174" s="344"/>
      <c r="K174" s="345"/>
      <c r="L174" s="345"/>
      <c r="M174" s="345"/>
      <c r="N174" s="345"/>
      <c r="O174" s="345"/>
      <c r="P174" s="345"/>
      <c r="Q174" s="345"/>
      <c r="R174" s="345"/>
      <c r="S174" s="345"/>
      <c r="T174" s="345"/>
      <c r="U174" s="345"/>
      <c r="V174" s="346"/>
    </row>
    <row r="175" spans="2:22" s="18" customFormat="1" ht="15" customHeight="1" x14ac:dyDescent="0.35">
      <c r="B175" s="355"/>
      <c r="C175" s="332"/>
      <c r="D175" s="294" t="s">
        <v>1051</v>
      </c>
      <c r="E175" s="332"/>
      <c r="F175" s="332"/>
      <c r="G175" s="294">
        <v>0</v>
      </c>
      <c r="H175" s="329"/>
      <c r="I175" s="329"/>
      <c r="J175" s="344"/>
      <c r="K175" s="345"/>
      <c r="L175" s="345"/>
      <c r="M175" s="345"/>
      <c r="N175" s="345"/>
      <c r="O175" s="345"/>
      <c r="P175" s="345"/>
      <c r="Q175" s="345"/>
      <c r="R175" s="345"/>
      <c r="S175" s="345"/>
      <c r="T175" s="345"/>
      <c r="U175" s="345"/>
      <c r="V175" s="346"/>
    </row>
    <row r="176" spans="2:22" s="18" customFormat="1" ht="15" customHeight="1" x14ac:dyDescent="0.35">
      <c r="B176" s="355"/>
      <c r="C176" s="332"/>
      <c r="D176" s="294" t="s">
        <v>1052</v>
      </c>
      <c r="E176" s="332"/>
      <c r="F176" s="332"/>
      <c r="G176" s="294">
        <v>0.16</v>
      </c>
      <c r="H176" s="329"/>
      <c r="I176" s="329"/>
      <c r="J176" s="344"/>
      <c r="K176" s="345"/>
      <c r="L176" s="345"/>
      <c r="M176" s="345"/>
      <c r="N176" s="345"/>
      <c r="O176" s="345"/>
      <c r="P176" s="345"/>
      <c r="Q176" s="345"/>
      <c r="R176" s="345"/>
      <c r="S176" s="345"/>
      <c r="T176" s="345"/>
      <c r="U176" s="345"/>
      <c r="V176" s="346"/>
    </row>
    <row r="177" spans="2:22" s="18" customFormat="1" ht="15" customHeight="1" x14ac:dyDescent="0.35">
      <c r="B177" s="355"/>
      <c r="C177" s="332"/>
      <c r="D177" s="255" t="s">
        <v>707</v>
      </c>
      <c r="E177" s="332"/>
      <c r="F177" s="332"/>
      <c r="G177" s="255">
        <v>0</v>
      </c>
      <c r="H177" s="329"/>
      <c r="I177" s="329"/>
      <c r="J177" s="344"/>
      <c r="K177" s="345"/>
      <c r="L177" s="345"/>
      <c r="M177" s="345"/>
      <c r="N177" s="345"/>
      <c r="O177" s="345"/>
      <c r="P177" s="345"/>
      <c r="Q177" s="345"/>
      <c r="R177" s="345"/>
      <c r="S177" s="345"/>
      <c r="T177" s="345"/>
      <c r="U177" s="345"/>
      <c r="V177" s="346"/>
    </row>
    <row r="178" spans="2:22" s="18" customFormat="1" ht="15" customHeight="1" x14ac:dyDescent="0.35">
      <c r="B178" s="355"/>
      <c r="C178" s="332"/>
      <c r="D178" s="255" t="s">
        <v>1055</v>
      </c>
      <c r="E178" s="332"/>
      <c r="F178" s="332"/>
      <c r="G178" s="255">
        <v>0.1</v>
      </c>
      <c r="H178" s="329"/>
      <c r="I178" s="329"/>
      <c r="J178" s="344"/>
      <c r="K178" s="345"/>
      <c r="L178" s="345"/>
      <c r="M178" s="345"/>
      <c r="N178" s="345"/>
      <c r="O178" s="345"/>
      <c r="P178" s="345"/>
      <c r="Q178" s="345"/>
      <c r="R178" s="345"/>
      <c r="S178" s="345"/>
      <c r="T178" s="345"/>
      <c r="U178" s="345"/>
      <c r="V178" s="346"/>
    </row>
    <row r="179" spans="2:22" s="18" customFormat="1" ht="15" customHeight="1" x14ac:dyDescent="0.35">
      <c r="B179" s="355"/>
      <c r="C179" s="332"/>
      <c r="D179" s="255" t="s">
        <v>1827</v>
      </c>
      <c r="E179" s="332"/>
      <c r="F179" s="332"/>
      <c r="G179" s="33">
        <v>0</v>
      </c>
      <c r="H179" s="329"/>
      <c r="I179" s="329"/>
      <c r="J179" s="344"/>
      <c r="K179" s="345"/>
      <c r="L179" s="345"/>
      <c r="M179" s="345"/>
      <c r="N179" s="345"/>
      <c r="O179" s="345"/>
      <c r="P179" s="345"/>
      <c r="Q179" s="345"/>
      <c r="R179" s="345"/>
      <c r="S179" s="345"/>
      <c r="T179" s="345"/>
      <c r="U179" s="345"/>
      <c r="V179" s="346"/>
    </row>
    <row r="180" spans="2:22" s="18" customFormat="1" ht="15" customHeight="1" x14ac:dyDescent="0.35">
      <c r="B180" s="355"/>
      <c r="C180" s="332"/>
      <c r="D180" s="294" t="s">
        <v>1829</v>
      </c>
      <c r="E180" s="332"/>
      <c r="F180" s="332"/>
      <c r="G180" s="33">
        <v>0</v>
      </c>
      <c r="H180" s="329"/>
      <c r="I180" s="329"/>
      <c r="J180" s="344"/>
      <c r="K180" s="345"/>
      <c r="L180" s="345"/>
      <c r="M180" s="345"/>
      <c r="N180" s="345"/>
      <c r="O180" s="345"/>
      <c r="P180" s="345"/>
      <c r="Q180" s="345"/>
      <c r="R180" s="345"/>
      <c r="S180" s="345"/>
      <c r="T180" s="345"/>
      <c r="U180" s="345"/>
      <c r="V180" s="346"/>
    </row>
    <row r="181" spans="2:22" s="18" customFormat="1" ht="15" customHeight="1" x14ac:dyDescent="0.35">
      <c r="B181" s="356"/>
      <c r="C181" s="333"/>
      <c r="D181" s="294" t="s">
        <v>1830</v>
      </c>
      <c r="E181" s="333"/>
      <c r="F181" s="333"/>
      <c r="G181" s="33">
        <v>0</v>
      </c>
      <c r="H181" s="330"/>
      <c r="I181" s="330"/>
      <c r="J181" s="347"/>
      <c r="K181" s="348"/>
      <c r="L181" s="348"/>
      <c r="M181" s="348"/>
      <c r="N181" s="348"/>
      <c r="O181" s="348"/>
      <c r="P181" s="348"/>
      <c r="Q181" s="348"/>
      <c r="R181" s="348"/>
      <c r="S181" s="348"/>
      <c r="T181" s="348"/>
      <c r="U181" s="348"/>
      <c r="V181" s="349"/>
    </row>
    <row r="182" spans="2:22" s="18" customFormat="1" ht="46.5" customHeight="1" x14ac:dyDescent="0.35">
      <c r="B182" s="325" t="s">
        <v>587</v>
      </c>
      <c r="C182" s="331" t="s">
        <v>699</v>
      </c>
      <c r="D182" s="255" t="s">
        <v>1919</v>
      </c>
      <c r="E182" s="242"/>
      <c r="F182" s="186"/>
      <c r="G182" s="298">
        <v>1</v>
      </c>
      <c r="H182" s="328" t="s">
        <v>273</v>
      </c>
      <c r="I182" s="328"/>
      <c r="J182" s="344" t="s">
        <v>1838</v>
      </c>
      <c r="K182" s="345"/>
      <c r="L182" s="345"/>
      <c r="M182" s="345"/>
      <c r="N182" s="345"/>
      <c r="O182" s="345"/>
      <c r="P182" s="345"/>
      <c r="Q182" s="345"/>
      <c r="R182" s="345"/>
      <c r="S182" s="345"/>
      <c r="T182" s="345"/>
      <c r="U182" s="345"/>
      <c r="V182" s="345"/>
    </row>
    <row r="183" spans="2:22" s="18" customFormat="1" ht="29" x14ac:dyDescent="0.35">
      <c r="B183" s="326"/>
      <c r="C183" s="332"/>
      <c r="D183" s="255" t="s">
        <v>1920</v>
      </c>
      <c r="E183" s="242"/>
      <c r="F183" s="186"/>
      <c r="G183" s="298">
        <v>1</v>
      </c>
      <c r="H183" s="329"/>
      <c r="I183" s="329"/>
      <c r="J183" s="344"/>
      <c r="K183" s="345"/>
      <c r="L183" s="345"/>
      <c r="M183" s="345"/>
      <c r="N183" s="345"/>
      <c r="O183" s="345"/>
      <c r="P183" s="345"/>
      <c r="Q183" s="345"/>
      <c r="R183" s="345"/>
      <c r="S183" s="345"/>
      <c r="T183" s="345"/>
      <c r="U183" s="345"/>
      <c r="V183" s="345"/>
    </row>
    <row r="184" spans="2:22" s="18" customFormat="1" ht="29" x14ac:dyDescent="0.35">
      <c r="B184" s="326"/>
      <c r="C184" s="332"/>
      <c r="D184" s="255" t="s">
        <v>1921</v>
      </c>
      <c r="E184" s="242"/>
      <c r="F184" s="186"/>
      <c r="G184" s="298">
        <v>1</v>
      </c>
      <c r="H184" s="329"/>
      <c r="I184" s="329"/>
      <c r="J184" s="344"/>
      <c r="K184" s="345"/>
      <c r="L184" s="345"/>
      <c r="M184" s="345"/>
      <c r="N184" s="345"/>
      <c r="O184" s="345"/>
      <c r="P184" s="345"/>
      <c r="Q184" s="345"/>
      <c r="R184" s="345"/>
      <c r="S184" s="345"/>
      <c r="T184" s="345"/>
      <c r="U184" s="345"/>
      <c r="V184" s="345"/>
    </row>
    <row r="185" spans="2:22" s="18" customFormat="1" ht="29" x14ac:dyDescent="0.35">
      <c r="B185" s="326"/>
      <c r="C185" s="332"/>
      <c r="D185" s="255" t="s">
        <v>1922</v>
      </c>
      <c r="E185" s="242"/>
      <c r="F185" s="186"/>
      <c r="G185" s="298">
        <v>1</v>
      </c>
      <c r="H185" s="329"/>
      <c r="I185" s="329"/>
      <c r="J185" s="344"/>
      <c r="K185" s="345"/>
      <c r="L185" s="345"/>
      <c r="M185" s="345"/>
      <c r="N185" s="345"/>
      <c r="O185" s="345"/>
      <c r="P185" s="345"/>
      <c r="Q185" s="345"/>
      <c r="R185" s="345"/>
      <c r="S185" s="345"/>
      <c r="T185" s="345"/>
      <c r="U185" s="345"/>
      <c r="V185" s="345"/>
    </row>
    <row r="186" spans="2:22" s="18" customFormat="1" ht="29" x14ac:dyDescent="0.35">
      <c r="B186" s="326"/>
      <c r="C186" s="332"/>
      <c r="D186" s="255" t="s">
        <v>1923</v>
      </c>
      <c r="E186" s="242"/>
      <c r="F186" s="186"/>
      <c r="G186" s="298">
        <v>1</v>
      </c>
      <c r="H186" s="329"/>
      <c r="I186" s="329"/>
      <c r="J186" s="344"/>
      <c r="K186" s="345"/>
      <c r="L186" s="345"/>
      <c r="M186" s="345"/>
      <c r="N186" s="345"/>
      <c r="O186" s="345"/>
      <c r="P186" s="345"/>
      <c r="Q186" s="345"/>
      <c r="R186" s="345"/>
      <c r="S186" s="345"/>
      <c r="T186" s="345"/>
      <c r="U186" s="345"/>
      <c r="V186" s="345"/>
    </row>
    <row r="187" spans="2:22" s="18" customFormat="1" ht="29" x14ac:dyDescent="0.35">
      <c r="B187" s="326"/>
      <c r="C187" s="332"/>
      <c r="D187" s="255" t="s">
        <v>1924</v>
      </c>
      <c r="E187" s="242"/>
      <c r="F187" s="186"/>
      <c r="G187" s="298">
        <v>1</v>
      </c>
      <c r="H187" s="329"/>
      <c r="I187" s="329"/>
      <c r="J187" s="344"/>
      <c r="K187" s="345"/>
      <c r="L187" s="345"/>
      <c r="M187" s="345"/>
      <c r="N187" s="345"/>
      <c r="O187" s="345"/>
      <c r="P187" s="345"/>
      <c r="Q187" s="345"/>
      <c r="R187" s="345"/>
      <c r="S187" s="345"/>
      <c r="T187" s="345"/>
      <c r="U187" s="345"/>
      <c r="V187" s="345"/>
    </row>
    <row r="188" spans="2:22" s="18" customFormat="1" ht="29" x14ac:dyDescent="0.35">
      <c r="B188" s="326"/>
      <c r="C188" s="332"/>
      <c r="D188" s="255" t="s">
        <v>1925</v>
      </c>
      <c r="E188" s="242"/>
      <c r="F188" s="186"/>
      <c r="G188" s="298">
        <v>1</v>
      </c>
      <c r="H188" s="329"/>
      <c r="I188" s="329"/>
      <c r="J188" s="344"/>
      <c r="K188" s="345"/>
      <c r="L188" s="345"/>
      <c r="M188" s="345"/>
      <c r="N188" s="345"/>
      <c r="O188" s="345"/>
      <c r="P188" s="345"/>
      <c r="Q188" s="345"/>
      <c r="R188" s="345"/>
      <c r="S188" s="345"/>
      <c r="T188" s="345"/>
      <c r="U188" s="345"/>
      <c r="V188" s="345"/>
    </row>
    <row r="189" spans="2:22" s="18" customFormat="1" ht="29" x14ac:dyDescent="0.35">
      <c r="B189" s="326"/>
      <c r="C189" s="332"/>
      <c r="D189" s="255" t="s">
        <v>1926</v>
      </c>
      <c r="E189" s="242"/>
      <c r="F189" s="186"/>
      <c r="G189" s="298">
        <v>1</v>
      </c>
      <c r="H189" s="329"/>
      <c r="I189" s="329"/>
      <c r="J189" s="344"/>
      <c r="K189" s="345"/>
      <c r="L189" s="345"/>
      <c r="M189" s="345"/>
      <c r="N189" s="345"/>
      <c r="O189" s="345"/>
      <c r="P189" s="345"/>
      <c r="Q189" s="345"/>
      <c r="R189" s="345"/>
      <c r="S189" s="345"/>
      <c r="T189" s="345"/>
      <c r="U189" s="345"/>
      <c r="V189" s="345"/>
    </row>
    <row r="190" spans="2:22" s="18" customFormat="1" ht="29" x14ac:dyDescent="0.35">
      <c r="B190" s="326"/>
      <c r="C190" s="332"/>
      <c r="D190" s="255" t="s">
        <v>1927</v>
      </c>
      <c r="E190" s="242"/>
      <c r="F190" s="186"/>
      <c r="G190" s="298">
        <v>1</v>
      </c>
      <c r="H190" s="329"/>
      <c r="I190" s="329"/>
      <c r="J190" s="344"/>
      <c r="K190" s="345"/>
      <c r="L190" s="345"/>
      <c r="M190" s="345"/>
      <c r="N190" s="345"/>
      <c r="O190" s="345"/>
      <c r="P190" s="345"/>
      <c r="Q190" s="345"/>
      <c r="R190" s="345"/>
      <c r="S190" s="345"/>
      <c r="T190" s="345"/>
      <c r="U190" s="345"/>
      <c r="V190" s="345"/>
    </row>
    <row r="191" spans="2:22" s="18" customFormat="1" ht="15" customHeight="1" x14ac:dyDescent="0.35">
      <c r="B191" s="326"/>
      <c r="C191" s="332"/>
      <c r="D191" s="294" t="s">
        <v>903</v>
      </c>
      <c r="E191" s="255"/>
      <c r="F191" s="255"/>
      <c r="G191" s="294">
        <v>1.31</v>
      </c>
      <c r="H191" s="329"/>
      <c r="I191" s="329"/>
      <c r="J191" s="344"/>
      <c r="K191" s="345"/>
      <c r="L191" s="345"/>
      <c r="M191" s="345"/>
      <c r="N191" s="345"/>
      <c r="O191" s="345"/>
      <c r="P191" s="345"/>
      <c r="Q191" s="345"/>
      <c r="R191" s="345"/>
      <c r="S191" s="345"/>
      <c r="T191" s="345"/>
      <c r="U191" s="345"/>
      <c r="V191" s="345"/>
    </row>
    <row r="192" spans="2:22" s="18" customFormat="1" ht="15" customHeight="1" x14ac:dyDescent="0.35">
      <c r="B192" s="326"/>
      <c r="C192" s="332"/>
      <c r="D192" s="294" t="s">
        <v>791</v>
      </c>
      <c r="E192" s="255"/>
      <c r="F192" s="255"/>
      <c r="G192" s="294">
        <v>1.48</v>
      </c>
      <c r="H192" s="329"/>
      <c r="I192" s="329"/>
      <c r="J192" s="344"/>
      <c r="K192" s="345"/>
      <c r="L192" s="345"/>
      <c r="M192" s="345"/>
      <c r="N192" s="345"/>
      <c r="O192" s="345"/>
      <c r="P192" s="345"/>
      <c r="Q192" s="345"/>
      <c r="R192" s="345"/>
      <c r="S192" s="345"/>
      <c r="T192" s="345"/>
      <c r="U192" s="345"/>
      <c r="V192" s="345"/>
    </row>
    <row r="193" spans="2:22" s="18" customFormat="1" ht="15" customHeight="1" x14ac:dyDescent="0.35">
      <c r="B193" s="326"/>
      <c r="C193" s="332"/>
      <c r="D193" s="294" t="s">
        <v>1928</v>
      </c>
      <c r="E193" s="255"/>
      <c r="F193" s="255"/>
      <c r="G193" s="298">
        <v>1</v>
      </c>
      <c r="H193" s="329"/>
      <c r="I193" s="329"/>
      <c r="J193" s="344"/>
      <c r="K193" s="345"/>
      <c r="L193" s="345"/>
      <c r="M193" s="345"/>
      <c r="N193" s="345"/>
      <c r="O193" s="345"/>
      <c r="P193" s="345"/>
      <c r="Q193" s="345"/>
      <c r="R193" s="345"/>
      <c r="S193" s="345"/>
      <c r="T193" s="345"/>
      <c r="U193" s="345"/>
      <c r="V193" s="345"/>
    </row>
    <row r="194" spans="2:22" s="18" customFormat="1" ht="15" customHeight="1" x14ac:dyDescent="0.35">
      <c r="B194" s="326"/>
      <c r="C194" s="332"/>
      <c r="D194" s="255" t="s">
        <v>706</v>
      </c>
      <c r="E194" s="255"/>
      <c r="F194" s="255"/>
      <c r="G194" s="255">
        <v>1.2</v>
      </c>
      <c r="H194" s="329"/>
      <c r="I194" s="329"/>
      <c r="J194" s="344"/>
      <c r="K194" s="345"/>
      <c r="L194" s="345"/>
      <c r="M194" s="345"/>
      <c r="N194" s="345"/>
      <c r="O194" s="345"/>
      <c r="P194" s="345"/>
      <c r="Q194" s="345"/>
      <c r="R194" s="345"/>
      <c r="S194" s="345"/>
      <c r="T194" s="345"/>
      <c r="U194" s="345"/>
      <c r="V194" s="345"/>
    </row>
    <row r="195" spans="2:22" s="18" customFormat="1" ht="15" customHeight="1" x14ac:dyDescent="0.35">
      <c r="B195" s="326"/>
      <c r="C195" s="332"/>
      <c r="D195" s="294" t="s">
        <v>710</v>
      </c>
      <c r="E195" s="255"/>
      <c r="F195" s="255"/>
      <c r="G195" s="294">
        <v>1.69</v>
      </c>
      <c r="H195" s="329"/>
      <c r="I195" s="329"/>
      <c r="J195" s="344"/>
      <c r="K195" s="345"/>
      <c r="L195" s="345"/>
      <c r="M195" s="345"/>
      <c r="N195" s="345"/>
      <c r="O195" s="345"/>
      <c r="P195" s="345"/>
      <c r="Q195" s="345"/>
      <c r="R195" s="345"/>
      <c r="S195" s="345"/>
      <c r="T195" s="345"/>
      <c r="U195" s="345"/>
      <c r="V195" s="345"/>
    </row>
    <row r="196" spans="2:22" s="18" customFormat="1" ht="15" customHeight="1" x14ac:dyDescent="0.35">
      <c r="B196" s="326"/>
      <c r="C196" s="332"/>
      <c r="D196" s="294" t="s">
        <v>1048</v>
      </c>
      <c r="E196" s="255"/>
      <c r="F196" s="255"/>
      <c r="G196" s="294">
        <v>1.26</v>
      </c>
      <c r="H196" s="329"/>
      <c r="I196" s="329"/>
      <c r="J196" s="344"/>
      <c r="K196" s="345"/>
      <c r="L196" s="345"/>
      <c r="M196" s="345"/>
      <c r="N196" s="345"/>
      <c r="O196" s="345"/>
      <c r="P196" s="345"/>
      <c r="Q196" s="345"/>
      <c r="R196" s="345"/>
      <c r="S196" s="345"/>
      <c r="T196" s="345"/>
      <c r="U196" s="345"/>
      <c r="V196" s="345"/>
    </row>
    <row r="197" spans="2:22" s="18" customFormat="1" ht="15" customHeight="1" x14ac:dyDescent="0.35">
      <c r="B197" s="326"/>
      <c r="C197" s="332"/>
      <c r="D197" s="294" t="s">
        <v>1053</v>
      </c>
      <c r="E197" s="255"/>
      <c r="F197" s="255"/>
      <c r="G197" s="294">
        <v>1.02</v>
      </c>
      <c r="H197" s="329"/>
      <c r="I197" s="329"/>
      <c r="J197" s="344"/>
      <c r="K197" s="345"/>
      <c r="L197" s="345"/>
      <c r="M197" s="345"/>
      <c r="N197" s="345"/>
      <c r="O197" s="345"/>
      <c r="P197" s="345"/>
      <c r="Q197" s="345"/>
      <c r="R197" s="345"/>
      <c r="S197" s="345"/>
      <c r="T197" s="345"/>
      <c r="U197" s="345"/>
      <c r="V197" s="345"/>
    </row>
    <row r="198" spans="2:22" s="18" customFormat="1" ht="15" customHeight="1" x14ac:dyDescent="0.35">
      <c r="B198" s="326"/>
      <c r="C198" s="332"/>
      <c r="D198" s="255" t="s">
        <v>906</v>
      </c>
      <c r="E198" s="255"/>
      <c r="F198" s="255"/>
      <c r="G198" s="294">
        <v>1.47</v>
      </c>
      <c r="H198" s="329"/>
      <c r="I198" s="329"/>
      <c r="J198" s="344"/>
      <c r="K198" s="345"/>
      <c r="L198" s="345"/>
      <c r="M198" s="345"/>
      <c r="N198" s="345"/>
      <c r="O198" s="345"/>
      <c r="P198" s="345"/>
      <c r="Q198" s="345"/>
      <c r="R198" s="345"/>
      <c r="S198" s="345"/>
      <c r="T198" s="345"/>
      <c r="U198" s="345"/>
      <c r="V198" s="345"/>
    </row>
    <row r="199" spans="2:22" s="18" customFormat="1" ht="15" customHeight="1" x14ac:dyDescent="0.35">
      <c r="B199" s="326"/>
      <c r="C199" s="332"/>
      <c r="D199" s="294" t="s">
        <v>911</v>
      </c>
      <c r="E199" s="255"/>
      <c r="F199" s="255"/>
      <c r="G199" s="294">
        <v>1.1499999999999999</v>
      </c>
      <c r="H199" s="329"/>
      <c r="I199" s="329"/>
      <c r="J199" s="344"/>
      <c r="K199" s="345"/>
      <c r="L199" s="345"/>
      <c r="M199" s="345"/>
      <c r="N199" s="345"/>
      <c r="O199" s="345"/>
      <c r="P199" s="345"/>
      <c r="Q199" s="345"/>
      <c r="R199" s="345"/>
      <c r="S199" s="345"/>
      <c r="T199" s="345"/>
      <c r="U199" s="345"/>
      <c r="V199" s="345"/>
    </row>
    <row r="200" spans="2:22" s="18" customFormat="1" ht="15" customHeight="1" x14ac:dyDescent="0.35">
      <c r="B200" s="326"/>
      <c r="C200" s="332"/>
      <c r="D200" s="294" t="s">
        <v>1049</v>
      </c>
      <c r="E200" s="255"/>
      <c r="F200" s="255"/>
      <c r="G200" s="294">
        <v>1.04</v>
      </c>
      <c r="H200" s="329"/>
      <c r="I200" s="329"/>
      <c r="J200" s="344"/>
      <c r="K200" s="345"/>
      <c r="L200" s="345"/>
      <c r="M200" s="345"/>
      <c r="N200" s="345"/>
      <c r="O200" s="345"/>
      <c r="P200" s="345"/>
      <c r="Q200" s="345"/>
      <c r="R200" s="345"/>
      <c r="S200" s="345"/>
      <c r="T200" s="345"/>
      <c r="U200" s="345"/>
      <c r="V200" s="345"/>
    </row>
    <row r="201" spans="2:22" s="18" customFormat="1" ht="15" customHeight="1" x14ac:dyDescent="0.35">
      <c r="B201" s="326"/>
      <c r="C201" s="332"/>
      <c r="D201" s="294" t="s">
        <v>1050</v>
      </c>
      <c r="E201" s="255"/>
      <c r="F201" s="255"/>
      <c r="G201" s="294">
        <v>1.28</v>
      </c>
      <c r="H201" s="329"/>
      <c r="I201" s="329"/>
      <c r="J201" s="344"/>
      <c r="K201" s="345"/>
      <c r="L201" s="345"/>
      <c r="M201" s="345"/>
      <c r="N201" s="345"/>
      <c r="O201" s="345"/>
      <c r="P201" s="345"/>
      <c r="Q201" s="345"/>
      <c r="R201" s="345"/>
      <c r="S201" s="345"/>
      <c r="T201" s="345"/>
      <c r="U201" s="345"/>
      <c r="V201" s="345"/>
    </row>
    <row r="202" spans="2:22" s="18" customFormat="1" ht="15" customHeight="1" x14ac:dyDescent="0.35">
      <c r="B202" s="326"/>
      <c r="C202" s="332"/>
      <c r="D202" s="255" t="s">
        <v>1054</v>
      </c>
      <c r="E202" s="255"/>
      <c r="F202" s="255"/>
      <c r="G202" s="294">
        <v>1.32</v>
      </c>
      <c r="H202" s="329"/>
      <c r="I202" s="329"/>
      <c r="J202" s="344"/>
      <c r="K202" s="345"/>
      <c r="L202" s="345"/>
      <c r="M202" s="345"/>
      <c r="N202" s="345"/>
      <c r="O202" s="345"/>
      <c r="P202" s="345"/>
      <c r="Q202" s="345"/>
      <c r="R202" s="345"/>
      <c r="S202" s="345"/>
      <c r="T202" s="345"/>
      <c r="U202" s="345"/>
      <c r="V202" s="345"/>
    </row>
    <row r="203" spans="2:22" s="18" customFormat="1" ht="15" customHeight="1" x14ac:dyDescent="0.35">
      <c r="B203" s="326"/>
      <c r="C203" s="332"/>
      <c r="D203" s="294" t="s">
        <v>908</v>
      </c>
      <c r="E203" s="255"/>
      <c r="F203" s="255"/>
      <c r="G203" s="294">
        <v>1.47</v>
      </c>
      <c r="H203" s="329"/>
      <c r="I203" s="329"/>
      <c r="J203" s="344"/>
      <c r="K203" s="345"/>
      <c r="L203" s="345"/>
      <c r="M203" s="345"/>
      <c r="N203" s="345"/>
      <c r="O203" s="345"/>
      <c r="P203" s="345"/>
      <c r="Q203" s="345"/>
      <c r="R203" s="345"/>
      <c r="S203" s="345"/>
      <c r="T203" s="345"/>
      <c r="U203" s="345"/>
      <c r="V203" s="345"/>
    </row>
    <row r="204" spans="2:22" s="18" customFormat="1" ht="15" customHeight="1" x14ac:dyDescent="0.35">
      <c r="B204" s="326"/>
      <c r="C204" s="332"/>
      <c r="D204" s="294" t="s">
        <v>1051</v>
      </c>
      <c r="E204" s="255"/>
      <c r="F204" s="255"/>
      <c r="G204" s="294">
        <v>1.28</v>
      </c>
      <c r="H204" s="329"/>
      <c r="I204" s="329"/>
      <c r="J204" s="344"/>
      <c r="K204" s="345"/>
      <c r="L204" s="345"/>
      <c r="M204" s="345"/>
      <c r="N204" s="345"/>
      <c r="O204" s="345"/>
      <c r="P204" s="345"/>
      <c r="Q204" s="345"/>
      <c r="R204" s="345"/>
      <c r="S204" s="345"/>
      <c r="T204" s="345"/>
      <c r="U204" s="345"/>
      <c r="V204" s="345"/>
    </row>
    <row r="205" spans="2:22" s="18" customFormat="1" ht="15" customHeight="1" x14ac:dyDescent="0.35">
      <c r="B205" s="326"/>
      <c r="C205" s="332"/>
      <c r="D205" s="294" t="s">
        <v>1052</v>
      </c>
      <c r="E205" s="255"/>
      <c r="F205" s="255"/>
      <c r="G205" s="294">
        <v>1.2</v>
      </c>
      <c r="H205" s="329"/>
      <c r="I205" s="329"/>
      <c r="J205" s="344"/>
      <c r="K205" s="345"/>
      <c r="L205" s="345"/>
      <c r="M205" s="345"/>
      <c r="N205" s="345"/>
      <c r="O205" s="345"/>
      <c r="P205" s="345"/>
      <c r="Q205" s="345"/>
      <c r="R205" s="345"/>
      <c r="S205" s="345"/>
      <c r="T205" s="345"/>
      <c r="U205" s="345"/>
      <c r="V205" s="345"/>
    </row>
    <row r="206" spans="2:22" s="18" customFormat="1" ht="15" customHeight="1" x14ac:dyDescent="0.35">
      <c r="B206" s="326"/>
      <c r="C206" s="332"/>
      <c r="D206" s="255" t="s">
        <v>707</v>
      </c>
      <c r="E206" s="255"/>
      <c r="F206" s="255"/>
      <c r="G206" s="255">
        <v>1.19</v>
      </c>
      <c r="H206" s="329"/>
      <c r="I206" s="329"/>
      <c r="J206" s="344"/>
      <c r="K206" s="345"/>
      <c r="L206" s="345"/>
      <c r="M206" s="345"/>
      <c r="N206" s="345"/>
      <c r="O206" s="345"/>
      <c r="P206" s="345"/>
      <c r="Q206" s="345"/>
      <c r="R206" s="345"/>
      <c r="S206" s="345"/>
      <c r="T206" s="345"/>
      <c r="U206" s="345"/>
      <c r="V206" s="345"/>
    </row>
    <row r="207" spans="2:22" s="18" customFormat="1" ht="15" customHeight="1" x14ac:dyDescent="0.35">
      <c r="B207" s="326"/>
      <c r="C207" s="332"/>
      <c r="D207" s="255" t="s">
        <v>1055</v>
      </c>
      <c r="E207" s="255"/>
      <c r="F207" s="255"/>
      <c r="G207" s="255">
        <v>1.28</v>
      </c>
      <c r="H207" s="329"/>
      <c r="I207" s="329"/>
      <c r="J207" s="344"/>
      <c r="K207" s="345"/>
      <c r="L207" s="345"/>
      <c r="M207" s="345"/>
      <c r="N207" s="345"/>
      <c r="O207" s="345"/>
      <c r="P207" s="345"/>
      <c r="Q207" s="345"/>
      <c r="R207" s="345"/>
      <c r="S207" s="345"/>
      <c r="T207" s="345"/>
      <c r="U207" s="345"/>
      <c r="V207" s="345"/>
    </row>
    <row r="208" spans="2:22" s="18" customFormat="1" ht="15" customHeight="1" x14ac:dyDescent="0.35">
      <c r="B208" s="326"/>
      <c r="C208" s="332"/>
      <c r="D208" s="255" t="s">
        <v>1827</v>
      </c>
      <c r="E208" s="255"/>
      <c r="F208" s="255"/>
      <c r="G208" s="298">
        <v>1</v>
      </c>
      <c r="H208" s="329"/>
      <c r="I208" s="329"/>
      <c r="J208" s="344"/>
      <c r="K208" s="345"/>
      <c r="L208" s="345"/>
      <c r="M208" s="345"/>
      <c r="N208" s="345"/>
      <c r="O208" s="345"/>
      <c r="P208" s="345"/>
      <c r="Q208" s="345"/>
      <c r="R208" s="345"/>
      <c r="S208" s="345"/>
      <c r="T208" s="345"/>
      <c r="U208" s="345"/>
      <c r="V208" s="345"/>
    </row>
    <row r="209" spans="2:22" s="18" customFormat="1" ht="15" customHeight="1" x14ac:dyDescent="0.35">
      <c r="B209" s="326"/>
      <c r="C209" s="332"/>
      <c r="D209" s="294" t="s">
        <v>1829</v>
      </c>
      <c r="E209" s="255"/>
      <c r="F209" s="255"/>
      <c r="G209" s="294">
        <v>1.29</v>
      </c>
      <c r="H209" s="329"/>
      <c r="I209" s="329"/>
      <c r="J209" s="344"/>
      <c r="K209" s="345"/>
      <c r="L209" s="345"/>
      <c r="M209" s="345"/>
      <c r="N209" s="345"/>
      <c r="O209" s="345"/>
      <c r="P209" s="345"/>
      <c r="Q209" s="345"/>
      <c r="R209" s="345"/>
      <c r="S209" s="345"/>
      <c r="T209" s="345"/>
      <c r="U209" s="345"/>
      <c r="V209" s="345"/>
    </row>
    <row r="210" spans="2:22" s="18" customFormat="1" ht="15" customHeight="1" x14ac:dyDescent="0.35">
      <c r="B210" s="327"/>
      <c r="C210" s="333"/>
      <c r="D210" s="294" t="s">
        <v>1830</v>
      </c>
      <c r="E210" s="255"/>
      <c r="F210" s="255"/>
      <c r="G210" s="294">
        <v>1.5</v>
      </c>
      <c r="H210" s="330"/>
      <c r="I210" s="330"/>
      <c r="J210" s="347"/>
      <c r="K210" s="348"/>
      <c r="L210" s="348"/>
      <c r="M210" s="348"/>
      <c r="N210" s="348"/>
      <c r="O210" s="348"/>
      <c r="P210" s="348"/>
      <c r="Q210" s="348"/>
      <c r="R210" s="348"/>
      <c r="S210" s="348"/>
      <c r="T210" s="348"/>
      <c r="U210" s="348"/>
      <c r="V210" s="348"/>
    </row>
    <row r="211" spans="2:22" s="18" customFormat="1" ht="51.75" customHeight="1" x14ac:dyDescent="0.35">
      <c r="B211" s="325" t="s">
        <v>289</v>
      </c>
      <c r="C211" s="331" t="s">
        <v>699</v>
      </c>
      <c r="D211" s="255" t="s">
        <v>1919</v>
      </c>
      <c r="E211" s="255"/>
      <c r="F211" s="255"/>
      <c r="G211" s="35">
        <v>0.61799999999999999</v>
      </c>
      <c r="H211" s="328" t="s">
        <v>273</v>
      </c>
      <c r="I211" s="328"/>
      <c r="J211" s="341" t="s">
        <v>1839</v>
      </c>
      <c r="K211" s="342"/>
      <c r="L211" s="342"/>
      <c r="M211" s="342"/>
      <c r="N211" s="342"/>
      <c r="O211" s="342"/>
      <c r="P211" s="342"/>
      <c r="Q211" s="342"/>
      <c r="R211" s="342"/>
      <c r="S211" s="342"/>
      <c r="T211" s="342"/>
      <c r="U211" s="342"/>
      <c r="V211" s="343"/>
    </row>
    <row r="212" spans="2:22" s="18" customFormat="1" ht="51.75" customHeight="1" x14ac:dyDescent="0.35">
      <c r="B212" s="326"/>
      <c r="C212" s="332"/>
      <c r="D212" s="255" t="s">
        <v>1920</v>
      </c>
      <c r="E212" s="255"/>
      <c r="F212" s="255"/>
      <c r="G212" s="35">
        <v>0.76</v>
      </c>
      <c r="H212" s="329"/>
      <c r="I212" s="329"/>
      <c r="J212" s="344"/>
      <c r="K212" s="366"/>
      <c r="L212" s="366"/>
      <c r="M212" s="366"/>
      <c r="N212" s="366"/>
      <c r="O212" s="366"/>
      <c r="P212" s="366"/>
      <c r="Q212" s="366"/>
      <c r="R212" s="366"/>
      <c r="S212" s="366"/>
      <c r="T212" s="366"/>
      <c r="U212" s="366"/>
      <c r="V212" s="346"/>
    </row>
    <row r="213" spans="2:22" s="18" customFormat="1" ht="51.75" customHeight="1" x14ac:dyDescent="0.35">
      <c r="B213" s="326"/>
      <c r="C213" s="332"/>
      <c r="D213" s="255" t="s">
        <v>1921</v>
      </c>
      <c r="E213" s="255"/>
      <c r="F213" s="255"/>
      <c r="G213" s="35">
        <v>0.95</v>
      </c>
      <c r="H213" s="329"/>
      <c r="I213" s="329"/>
      <c r="J213" s="344"/>
      <c r="K213" s="366"/>
      <c r="L213" s="366"/>
      <c r="M213" s="366"/>
      <c r="N213" s="366"/>
      <c r="O213" s="366"/>
      <c r="P213" s="366"/>
      <c r="Q213" s="366"/>
      <c r="R213" s="366"/>
      <c r="S213" s="366"/>
      <c r="T213" s="366"/>
      <c r="U213" s="366"/>
      <c r="V213" s="346"/>
    </row>
    <row r="214" spans="2:22" s="18" customFormat="1" ht="51.75" customHeight="1" x14ac:dyDescent="0.35">
      <c r="B214" s="326"/>
      <c r="C214" s="332"/>
      <c r="D214" s="255" t="s">
        <v>1922</v>
      </c>
      <c r="E214" s="255"/>
      <c r="F214" s="255"/>
      <c r="G214" s="35">
        <v>0.95</v>
      </c>
      <c r="H214" s="329"/>
      <c r="I214" s="329"/>
      <c r="J214" s="344"/>
      <c r="K214" s="366"/>
      <c r="L214" s="366"/>
      <c r="M214" s="366"/>
      <c r="N214" s="366"/>
      <c r="O214" s="366"/>
      <c r="P214" s="366"/>
      <c r="Q214" s="366"/>
      <c r="R214" s="366"/>
      <c r="S214" s="366"/>
      <c r="T214" s="366"/>
      <c r="U214" s="366"/>
      <c r="V214" s="346"/>
    </row>
    <row r="215" spans="2:22" s="18" customFormat="1" ht="51.75" customHeight="1" x14ac:dyDescent="0.35">
      <c r="B215" s="326"/>
      <c r="C215" s="332"/>
      <c r="D215" s="255" t="s">
        <v>1923</v>
      </c>
      <c r="E215" s="255"/>
      <c r="F215" s="255"/>
      <c r="G215" s="35">
        <v>0.76</v>
      </c>
      <c r="H215" s="329"/>
      <c r="I215" s="329"/>
      <c r="J215" s="344"/>
      <c r="K215" s="366"/>
      <c r="L215" s="366"/>
      <c r="M215" s="366"/>
      <c r="N215" s="366"/>
      <c r="O215" s="366"/>
      <c r="P215" s="366"/>
      <c r="Q215" s="366"/>
      <c r="R215" s="366"/>
      <c r="S215" s="366"/>
      <c r="T215" s="366"/>
      <c r="U215" s="366"/>
      <c r="V215" s="346"/>
    </row>
    <row r="216" spans="2:22" s="18" customFormat="1" ht="51.75" customHeight="1" x14ac:dyDescent="0.35">
      <c r="B216" s="326"/>
      <c r="C216" s="332"/>
      <c r="D216" s="255" t="s">
        <v>1924</v>
      </c>
      <c r="E216" s="255"/>
      <c r="F216" s="255"/>
      <c r="G216" s="35">
        <v>0.95</v>
      </c>
      <c r="H216" s="329"/>
      <c r="I216" s="329"/>
      <c r="J216" s="344"/>
      <c r="K216" s="366"/>
      <c r="L216" s="366"/>
      <c r="M216" s="366"/>
      <c r="N216" s="366"/>
      <c r="O216" s="366"/>
      <c r="P216" s="366"/>
      <c r="Q216" s="366"/>
      <c r="R216" s="366"/>
      <c r="S216" s="366"/>
      <c r="T216" s="366"/>
      <c r="U216" s="366"/>
      <c r="V216" s="346"/>
    </row>
    <row r="217" spans="2:22" s="18" customFormat="1" ht="51.75" customHeight="1" x14ac:dyDescent="0.35">
      <c r="B217" s="326"/>
      <c r="C217" s="332"/>
      <c r="D217" s="255" t="s">
        <v>1925</v>
      </c>
      <c r="E217" s="255"/>
      <c r="F217" s="255"/>
      <c r="G217" s="35">
        <v>0.95</v>
      </c>
      <c r="H217" s="329"/>
      <c r="I217" s="329"/>
      <c r="J217" s="344"/>
      <c r="K217" s="366"/>
      <c r="L217" s="366"/>
      <c r="M217" s="366"/>
      <c r="N217" s="366"/>
      <c r="O217" s="366"/>
      <c r="P217" s="366"/>
      <c r="Q217" s="366"/>
      <c r="R217" s="366"/>
      <c r="S217" s="366"/>
      <c r="T217" s="366"/>
      <c r="U217" s="366"/>
      <c r="V217" s="346"/>
    </row>
    <row r="218" spans="2:22" s="18" customFormat="1" ht="51.75" customHeight="1" x14ac:dyDescent="0.35">
      <c r="B218" s="326"/>
      <c r="C218" s="332"/>
      <c r="D218" s="255" t="s">
        <v>1926</v>
      </c>
      <c r="E218" s="255"/>
      <c r="F218" s="255"/>
      <c r="G218" s="35">
        <v>0.95</v>
      </c>
      <c r="H218" s="329"/>
      <c r="I218" s="329"/>
      <c r="J218" s="344"/>
      <c r="K218" s="366"/>
      <c r="L218" s="366"/>
      <c r="M218" s="366"/>
      <c r="N218" s="366"/>
      <c r="O218" s="366"/>
      <c r="P218" s="366"/>
      <c r="Q218" s="366"/>
      <c r="R218" s="366"/>
      <c r="S218" s="366"/>
      <c r="T218" s="366"/>
      <c r="U218" s="366"/>
      <c r="V218" s="346"/>
    </row>
    <row r="219" spans="2:22" s="18" customFormat="1" ht="51.75" customHeight="1" x14ac:dyDescent="0.35">
      <c r="B219" s="326"/>
      <c r="C219" s="332"/>
      <c r="D219" s="255" t="s">
        <v>1927</v>
      </c>
      <c r="E219" s="255"/>
      <c r="F219" s="255"/>
      <c r="G219" s="35">
        <v>0.95</v>
      </c>
      <c r="H219" s="329"/>
      <c r="I219" s="329"/>
      <c r="J219" s="344"/>
      <c r="K219" s="366"/>
      <c r="L219" s="366"/>
      <c r="M219" s="366"/>
      <c r="N219" s="366"/>
      <c r="O219" s="366"/>
      <c r="P219" s="366"/>
      <c r="Q219" s="366"/>
      <c r="R219" s="366"/>
      <c r="S219" s="366"/>
      <c r="T219" s="366"/>
      <c r="U219" s="366"/>
      <c r="V219" s="346"/>
    </row>
    <row r="220" spans="2:22" s="18" customFormat="1" ht="15" customHeight="1" x14ac:dyDescent="0.35">
      <c r="B220" s="326"/>
      <c r="C220" s="332"/>
      <c r="D220" s="294" t="s">
        <v>903</v>
      </c>
      <c r="E220" s="255"/>
      <c r="F220" s="255"/>
      <c r="G220" s="35">
        <v>1</v>
      </c>
      <c r="H220" s="329"/>
      <c r="I220" s="329"/>
      <c r="J220" s="344"/>
      <c r="K220" s="345"/>
      <c r="L220" s="345"/>
      <c r="M220" s="345"/>
      <c r="N220" s="345"/>
      <c r="O220" s="345"/>
      <c r="P220" s="345"/>
      <c r="Q220" s="345"/>
      <c r="R220" s="345"/>
      <c r="S220" s="345"/>
      <c r="T220" s="345"/>
      <c r="U220" s="345"/>
      <c r="V220" s="346"/>
    </row>
    <row r="221" spans="2:22" s="18" customFormat="1" ht="15" customHeight="1" x14ac:dyDescent="0.35">
      <c r="B221" s="326"/>
      <c r="C221" s="332"/>
      <c r="D221" s="294" t="s">
        <v>791</v>
      </c>
      <c r="E221" s="255"/>
      <c r="F221" s="255"/>
      <c r="G221" s="35">
        <v>0.65269999999999995</v>
      </c>
      <c r="H221" s="329"/>
      <c r="I221" s="329"/>
      <c r="J221" s="344"/>
      <c r="K221" s="345"/>
      <c r="L221" s="345"/>
      <c r="M221" s="345"/>
      <c r="N221" s="345"/>
      <c r="O221" s="345"/>
      <c r="P221" s="345"/>
      <c r="Q221" s="345"/>
      <c r="R221" s="345"/>
      <c r="S221" s="345"/>
      <c r="T221" s="345"/>
      <c r="U221" s="345"/>
      <c r="V221" s="346"/>
    </row>
    <row r="222" spans="2:22" s="18" customFormat="1" ht="15" customHeight="1" x14ac:dyDescent="0.35">
      <c r="B222" s="326"/>
      <c r="C222" s="332"/>
      <c r="D222" s="294" t="s">
        <v>1928</v>
      </c>
      <c r="E222" s="255"/>
      <c r="F222" s="255"/>
      <c r="G222" s="41">
        <v>0</v>
      </c>
      <c r="H222" s="329"/>
      <c r="I222" s="329"/>
      <c r="J222" s="344"/>
      <c r="K222" s="345"/>
      <c r="L222" s="345"/>
      <c r="M222" s="345"/>
      <c r="N222" s="345"/>
      <c r="O222" s="345"/>
      <c r="P222" s="345"/>
      <c r="Q222" s="345"/>
      <c r="R222" s="345"/>
      <c r="S222" s="345"/>
      <c r="T222" s="345"/>
      <c r="U222" s="345"/>
      <c r="V222" s="346"/>
    </row>
    <row r="223" spans="2:22" s="18" customFormat="1" ht="15" customHeight="1" x14ac:dyDescent="0.35">
      <c r="B223" s="326"/>
      <c r="C223" s="332"/>
      <c r="D223" s="255" t="s">
        <v>706</v>
      </c>
      <c r="E223" s="255"/>
      <c r="F223" s="255"/>
      <c r="G223" s="39">
        <v>0.82110000000000005</v>
      </c>
      <c r="H223" s="329"/>
      <c r="I223" s="329"/>
      <c r="J223" s="344"/>
      <c r="K223" s="345"/>
      <c r="L223" s="345"/>
      <c r="M223" s="345"/>
      <c r="N223" s="345"/>
      <c r="O223" s="345"/>
      <c r="P223" s="345"/>
      <c r="Q223" s="345"/>
      <c r="R223" s="345"/>
      <c r="S223" s="345"/>
      <c r="T223" s="345"/>
      <c r="U223" s="345"/>
      <c r="V223" s="346"/>
    </row>
    <row r="224" spans="2:22" s="18" customFormat="1" ht="15" customHeight="1" x14ac:dyDescent="0.35">
      <c r="B224" s="326"/>
      <c r="C224" s="332"/>
      <c r="D224" s="294" t="s">
        <v>710</v>
      </c>
      <c r="E224" s="255"/>
      <c r="F224" s="255"/>
      <c r="G224" s="35">
        <v>0.67</v>
      </c>
      <c r="H224" s="329"/>
      <c r="I224" s="329"/>
      <c r="J224" s="344"/>
      <c r="K224" s="345"/>
      <c r="L224" s="345"/>
      <c r="M224" s="345"/>
      <c r="N224" s="345"/>
      <c r="O224" s="345"/>
      <c r="P224" s="345"/>
      <c r="Q224" s="345"/>
      <c r="R224" s="345"/>
      <c r="S224" s="345"/>
      <c r="T224" s="345"/>
      <c r="U224" s="345"/>
      <c r="V224" s="346"/>
    </row>
    <row r="225" spans="2:22" s="18" customFormat="1" ht="15" customHeight="1" x14ac:dyDescent="0.35">
      <c r="B225" s="326"/>
      <c r="C225" s="332"/>
      <c r="D225" s="294" t="s">
        <v>1048</v>
      </c>
      <c r="E225" s="255"/>
      <c r="F225" s="255"/>
      <c r="G225" s="39">
        <v>0.5595</v>
      </c>
      <c r="H225" s="329"/>
      <c r="I225" s="329"/>
      <c r="J225" s="344"/>
      <c r="K225" s="345"/>
      <c r="L225" s="345"/>
      <c r="M225" s="345"/>
      <c r="N225" s="345"/>
      <c r="O225" s="345"/>
      <c r="P225" s="345"/>
      <c r="Q225" s="345"/>
      <c r="R225" s="345"/>
      <c r="S225" s="345"/>
      <c r="T225" s="345"/>
      <c r="U225" s="345"/>
      <c r="V225" s="346"/>
    </row>
    <row r="226" spans="2:22" s="18" customFormat="1" ht="15" customHeight="1" x14ac:dyDescent="0.35">
      <c r="B226" s="326"/>
      <c r="C226" s="332"/>
      <c r="D226" s="294" t="s">
        <v>1053</v>
      </c>
      <c r="E226" s="255"/>
      <c r="F226" s="255"/>
      <c r="G226" s="35">
        <v>0.91800000000000004</v>
      </c>
      <c r="H226" s="329"/>
      <c r="I226" s="329"/>
      <c r="J226" s="344"/>
      <c r="K226" s="345"/>
      <c r="L226" s="345"/>
      <c r="M226" s="345"/>
      <c r="N226" s="345"/>
      <c r="O226" s="345"/>
      <c r="P226" s="345"/>
      <c r="Q226" s="345"/>
      <c r="R226" s="345"/>
      <c r="S226" s="345"/>
      <c r="T226" s="345"/>
      <c r="U226" s="345"/>
      <c r="V226" s="346"/>
    </row>
    <row r="227" spans="2:22" s="18" customFormat="1" ht="15" customHeight="1" x14ac:dyDescent="0.35">
      <c r="B227" s="326"/>
      <c r="C227" s="332"/>
      <c r="D227" s="255" t="s">
        <v>906</v>
      </c>
      <c r="E227" s="255"/>
      <c r="F227" s="255"/>
      <c r="G227" s="35">
        <v>0.61070000000000002</v>
      </c>
      <c r="H227" s="329"/>
      <c r="I227" s="329"/>
      <c r="J227" s="344"/>
      <c r="K227" s="345"/>
      <c r="L227" s="345"/>
      <c r="M227" s="345"/>
      <c r="N227" s="345"/>
      <c r="O227" s="345"/>
      <c r="P227" s="345"/>
      <c r="Q227" s="345"/>
      <c r="R227" s="345"/>
      <c r="S227" s="345"/>
      <c r="T227" s="345"/>
      <c r="U227" s="345"/>
      <c r="V227" s="346"/>
    </row>
    <row r="228" spans="2:22" s="18" customFormat="1" ht="15" customHeight="1" x14ac:dyDescent="0.35">
      <c r="B228" s="326"/>
      <c r="C228" s="332"/>
      <c r="D228" s="294" t="s">
        <v>911</v>
      </c>
      <c r="E228" s="255"/>
      <c r="F228" s="255"/>
      <c r="G228" s="35">
        <v>0.7117</v>
      </c>
      <c r="H228" s="329"/>
      <c r="I228" s="329"/>
      <c r="J228" s="344"/>
      <c r="K228" s="345"/>
      <c r="L228" s="345"/>
      <c r="M228" s="345"/>
      <c r="N228" s="345"/>
      <c r="O228" s="345"/>
      <c r="P228" s="345"/>
      <c r="Q228" s="345"/>
      <c r="R228" s="345"/>
      <c r="S228" s="345"/>
      <c r="T228" s="345"/>
      <c r="U228" s="345"/>
      <c r="V228" s="346"/>
    </row>
    <row r="229" spans="2:22" s="18" customFormat="1" ht="15" customHeight="1" x14ac:dyDescent="0.35">
      <c r="B229" s="326"/>
      <c r="C229" s="332"/>
      <c r="D229" s="294" t="s">
        <v>1049</v>
      </c>
      <c r="E229" s="255"/>
      <c r="F229" s="255"/>
      <c r="G229" s="35">
        <v>0.60199999999999998</v>
      </c>
      <c r="H229" s="329"/>
      <c r="I229" s="329"/>
      <c r="J229" s="344"/>
      <c r="K229" s="345"/>
      <c r="L229" s="345"/>
      <c r="M229" s="345"/>
      <c r="N229" s="345"/>
      <c r="O229" s="345"/>
      <c r="P229" s="345"/>
      <c r="Q229" s="345"/>
      <c r="R229" s="345"/>
      <c r="S229" s="345"/>
      <c r="T229" s="345"/>
      <c r="U229" s="345"/>
      <c r="V229" s="346"/>
    </row>
    <row r="230" spans="2:22" s="18" customFormat="1" ht="15" customHeight="1" x14ac:dyDescent="0.35">
      <c r="B230" s="326"/>
      <c r="C230" s="332"/>
      <c r="D230" s="294" t="s">
        <v>1050</v>
      </c>
      <c r="E230" s="255"/>
      <c r="F230" s="255"/>
      <c r="G230" s="35">
        <v>0.51790000000000003</v>
      </c>
      <c r="H230" s="329"/>
      <c r="I230" s="329"/>
      <c r="J230" s="344"/>
      <c r="K230" s="345"/>
      <c r="L230" s="345"/>
      <c r="M230" s="345"/>
      <c r="N230" s="345"/>
      <c r="O230" s="345"/>
      <c r="P230" s="345"/>
      <c r="Q230" s="345"/>
      <c r="R230" s="345"/>
      <c r="S230" s="345"/>
      <c r="T230" s="345"/>
      <c r="U230" s="345"/>
      <c r="V230" s="346"/>
    </row>
    <row r="231" spans="2:22" s="18" customFormat="1" ht="15" customHeight="1" x14ac:dyDescent="0.35">
      <c r="B231" s="326"/>
      <c r="C231" s="332"/>
      <c r="D231" s="255" t="s">
        <v>1054</v>
      </c>
      <c r="E231" s="255"/>
      <c r="F231" s="255"/>
      <c r="G231" s="35">
        <v>0.66</v>
      </c>
      <c r="H231" s="329"/>
      <c r="I231" s="329"/>
      <c r="J231" s="344"/>
      <c r="K231" s="345"/>
      <c r="L231" s="345"/>
      <c r="M231" s="345"/>
      <c r="N231" s="345"/>
      <c r="O231" s="345"/>
      <c r="P231" s="345"/>
      <c r="Q231" s="345"/>
      <c r="R231" s="345"/>
      <c r="S231" s="345"/>
      <c r="T231" s="345"/>
      <c r="U231" s="345"/>
      <c r="V231" s="346"/>
    </row>
    <row r="232" spans="2:22" s="18" customFormat="1" ht="15" customHeight="1" x14ac:dyDescent="0.35">
      <c r="B232" s="326"/>
      <c r="C232" s="332"/>
      <c r="D232" s="294" t="s">
        <v>908</v>
      </c>
      <c r="E232" s="255"/>
      <c r="F232" s="255"/>
      <c r="G232" s="35">
        <v>1</v>
      </c>
      <c r="H232" s="329"/>
      <c r="I232" s="329"/>
      <c r="J232" s="344"/>
      <c r="K232" s="345"/>
      <c r="L232" s="345"/>
      <c r="M232" s="345"/>
      <c r="N232" s="345"/>
      <c r="O232" s="345"/>
      <c r="P232" s="345"/>
      <c r="Q232" s="345"/>
      <c r="R232" s="345"/>
      <c r="S232" s="345"/>
      <c r="T232" s="345"/>
      <c r="U232" s="345"/>
      <c r="V232" s="346"/>
    </row>
    <row r="233" spans="2:22" s="18" customFormat="1" ht="15" customHeight="1" x14ac:dyDescent="0.35">
      <c r="B233" s="326"/>
      <c r="C233" s="332"/>
      <c r="D233" s="294" t="s">
        <v>1051</v>
      </c>
      <c r="E233" s="255"/>
      <c r="F233" s="255"/>
      <c r="G233" s="39">
        <v>1</v>
      </c>
      <c r="H233" s="329"/>
      <c r="I233" s="329"/>
      <c r="J233" s="344"/>
      <c r="K233" s="345"/>
      <c r="L233" s="345"/>
      <c r="M233" s="345"/>
      <c r="N233" s="345"/>
      <c r="O233" s="345"/>
      <c r="P233" s="345"/>
      <c r="Q233" s="345"/>
      <c r="R233" s="345"/>
      <c r="S233" s="345"/>
      <c r="T233" s="345"/>
      <c r="U233" s="345"/>
      <c r="V233" s="346"/>
    </row>
    <row r="234" spans="2:22" s="18" customFormat="1" ht="15" customHeight="1" x14ac:dyDescent="0.35">
      <c r="B234" s="326"/>
      <c r="C234" s="332"/>
      <c r="D234" s="294" t="s">
        <v>1052</v>
      </c>
      <c r="E234" s="255"/>
      <c r="F234" s="255"/>
      <c r="G234" s="39">
        <v>1</v>
      </c>
      <c r="H234" s="329"/>
      <c r="I234" s="329"/>
      <c r="J234" s="344"/>
      <c r="K234" s="345"/>
      <c r="L234" s="345"/>
      <c r="M234" s="345"/>
      <c r="N234" s="345"/>
      <c r="O234" s="345"/>
      <c r="P234" s="345"/>
      <c r="Q234" s="345"/>
      <c r="R234" s="345"/>
      <c r="S234" s="345"/>
      <c r="T234" s="345"/>
      <c r="U234" s="345"/>
      <c r="V234" s="346"/>
    </row>
    <row r="235" spans="2:22" s="18" customFormat="1" ht="15" customHeight="1" x14ac:dyDescent="0.35">
      <c r="B235" s="326"/>
      <c r="C235" s="332"/>
      <c r="D235" s="255" t="s">
        <v>707</v>
      </c>
      <c r="E235" s="255"/>
      <c r="F235" s="255"/>
      <c r="G235" s="39">
        <v>0.61799999999999999</v>
      </c>
      <c r="H235" s="329"/>
      <c r="I235" s="329"/>
      <c r="J235" s="344"/>
      <c r="K235" s="345"/>
      <c r="L235" s="345"/>
      <c r="M235" s="345"/>
      <c r="N235" s="345"/>
      <c r="O235" s="345"/>
      <c r="P235" s="345"/>
      <c r="Q235" s="345"/>
      <c r="R235" s="345"/>
      <c r="S235" s="345"/>
      <c r="T235" s="345"/>
      <c r="U235" s="345"/>
      <c r="V235" s="346"/>
    </row>
    <row r="236" spans="2:22" s="18" customFormat="1" ht="29" x14ac:dyDescent="0.35">
      <c r="B236" s="326"/>
      <c r="C236" s="332"/>
      <c r="D236" s="255" t="s">
        <v>1055</v>
      </c>
      <c r="E236" s="255"/>
      <c r="F236" s="255"/>
      <c r="G236" s="39">
        <v>0.69069999999999998</v>
      </c>
      <c r="H236" s="329"/>
      <c r="I236" s="329"/>
      <c r="J236" s="344"/>
      <c r="K236" s="345"/>
      <c r="L236" s="345"/>
      <c r="M236" s="345"/>
      <c r="N236" s="345"/>
      <c r="O236" s="345"/>
      <c r="P236" s="345"/>
      <c r="Q236" s="345"/>
      <c r="R236" s="345"/>
      <c r="S236" s="345"/>
      <c r="T236" s="345"/>
      <c r="U236" s="345"/>
      <c r="V236" s="346"/>
    </row>
    <row r="237" spans="2:22" s="18" customFormat="1" ht="29" x14ac:dyDescent="0.35">
      <c r="B237" s="326"/>
      <c r="C237" s="332"/>
      <c r="D237" s="255" t="s">
        <v>1827</v>
      </c>
      <c r="E237" s="255"/>
      <c r="F237" s="255"/>
      <c r="G237" s="31" t="s">
        <v>1828</v>
      </c>
      <c r="H237" s="329"/>
      <c r="I237" s="329"/>
      <c r="J237" s="344"/>
      <c r="K237" s="345"/>
      <c r="L237" s="345"/>
      <c r="M237" s="345"/>
      <c r="N237" s="345"/>
      <c r="O237" s="345"/>
      <c r="P237" s="345"/>
      <c r="Q237" s="345"/>
      <c r="R237" s="345"/>
      <c r="S237" s="345"/>
      <c r="T237" s="345"/>
      <c r="U237" s="345"/>
      <c r="V237" s="346"/>
    </row>
    <row r="238" spans="2:22" s="18" customFormat="1" ht="29" x14ac:dyDescent="0.35">
      <c r="B238" s="326"/>
      <c r="C238" s="332"/>
      <c r="D238" s="294" t="s">
        <v>1829</v>
      </c>
      <c r="E238" s="255"/>
      <c r="F238" s="255"/>
      <c r="G238" s="31" t="s">
        <v>1828</v>
      </c>
      <c r="H238" s="329"/>
      <c r="I238" s="329"/>
      <c r="J238" s="344"/>
      <c r="K238" s="345"/>
      <c r="L238" s="345"/>
      <c r="M238" s="345"/>
      <c r="N238" s="345"/>
      <c r="O238" s="345"/>
      <c r="P238" s="345"/>
      <c r="Q238" s="345"/>
      <c r="R238" s="345"/>
      <c r="S238" s="345"/>
      <c r="T238" s="345"/>
      <c r="U238" s="345"/>
      <c r="V238" s="346"/>
    </row>
    <row r="239" spans="2:22" s="18" customFormat="1" ht="29" x14ac:dyDescent="0.35">
      <c r="B239" s="327"/>
      <c r="C239" s="333"/>
      <c r="D239" s="294" t="s">
        <v>1830</v>
      </c>
      <c r="E239" s="255"/>
      <c r="F239" s="255"/>
      <c r="G239" s="31" t="s">
        <v>1828</v>
      </c>
      <c r="H239" s="330"/>
      <c r="I239" s="330"/>
      <c r="J239" s="347"/>
      <c r="K239" s="348"/>
      <c r="L239" s="348"/>
      <c r="M239" s="348"/>
      <c r="N239" s="348"/>
      <c r="O239" s="348"/>
      <c r="P239" s="348"/>
      <c r="Q239" s="348"/>
      <c r="R239" s="348"/>
      <c r="S239" s="348"/>
      <c r="T239" s="348"/>
      <c r="U239" s="348"/>
      <c r="V239" s="349"/>
    </row>
    <row r="240" spans="2:22" s="18" customFormat="1" ht="43.5" x14ac:dyDescent="0.35">
      <c r="B240" s="325" t="s">
        <v>589</v>
      </c>
      <c r="C240" s="331" t="s">
        <v>699</v>
      </c>
      <c r="D240" s="255" t="s">
        <v>1919</v>
      </c>
      <c r="E240" s="255"/>
      <c r="F240" s="255"/>
      <c r="G240" s="46">
        <v>0</v>
      </c>
      <c r="H240" s="328" t="s">
        <v>273</v>
      </c>
      <c r="I240" s="328"/>
      <c r="J240" s="341" t="s">
        <v>1840</v>
      </c>
      <c r="K240" s="342"/>
      <c r="L240" s="342"/>
      <c r="M240" s="342"/>
      <c r="N240" s="342"/>
      <c r="O240" s="342"/>
      <c r="P240" s="342"/>
      <c r="Q240" s="342"/>
      <c r="R240" s="342"/>
      <c r="S240" s="342"/>
      <c r="T240" s="342"/>
      <c r="U240" s="342"/>
      <c r="V240" s="343"/>
    </row>
    <row r="241" spans="2:22" s="18" customFormat="1" ht="29" x14ac:dyDescent="0.35">
      <c r="B241" s="326"/>
      <c r="C241" s="332"/>
      <c r="D241" s="255" t="s">
        <v>1920</v>
      </c>
      <c r="E241" s="255"/>
      <c r="F241" s="255"/>
      <c r="G241" s="46">
        <v>0</v>
      </c>
      <c r="H241" s="329"/>
      <c r="I241" s="329"/>
      <c r="J241" s="344"/>
      <c r="K241" s="366"/>
      <c r="L241" s="366"/>
      <c r="M241" s="366"/>
      <c r="N241" s="366"/>
      <c r="O241" s="366"/>
      <c r="P241" s="366"/>
      <c r="Q241" s="366"/>
      <c r="R241" s="366"/>
      <c r="S241" s="366"/>
      <c r="T241" s="366"/>
      <c r="U241" s="366"/>
      <c r="V241" s="346"/>
    </row>
    <row r="242" spans="2:22" s="18" customFormat="1" ht="29" x14ac:dyDescent="0.35">
      <c r="B242" s="326"/>
      <c r="C242" s="332"/>
      <c r="D242" s="255" t="s">
        <v>1921</v>
      </c>
      <c r="E242" s="255"/>
      <c r="F242" s="255"/>
      <c r="G242" s="46">
        <v>0</v>
      </c>
      <c r="H242" s="329"/>
      <c r="I242" s="329"/>
      <c r="J242" s="344"/>
      <c r="K242" s="366"/>
      <c r="L242" s="366"/>
      <c r="M242" s="366"/>
      <c r="N242" s="366"/>
      <c r="O242" s="366"/>
      <c r="P242" s="366"/>
      <c r="Q242" s="366"/>
      <c r="R242" s="366"/>
      <c r="S242" s="366"/>
      <c r="T242" s="366"/>
      <c r="U242" s="366"/>
      <c r="V242" s="346"/>
    </row>
    <row r="243" spans="2:22" s="18" customFormat="1" ht="29" x14ac:dyDescent="0.35">
      <c r="B243" s="326"/>
      <c r="C243" s="332"/>
      <c r="D243" s="255" t="s">
        <v>1922</v>
      </c>
      <c r="E243" s="255"/>
      <c r="F243" s="255"/>
      <c r="G243" s="46">
        <v>0</v>
      </c>
      <c r="H243" s="329"/>
      <c r="I243" s="329"/>
      <c r="J243" s="344"/>
      <c r="K243" s="366"/>
      <c r="L243" s="366"/>
      <c r="M243" s="366"/>
      <c r="N243" s="366"/>
      <c r="O243" s="366"/>
      <c r="P243" s="366"/>
      <c r="Q243" s="366"/>
      <c r="R243" s="366"/>
      <c r="S243" s="366"/>
      <c r="T243" s="366"/>
      <c r="U243" s="366"/>
      <c r="V243" s="346"/>
    </row>
    <row r="244" spans="2:22" s="18" customFormat="1" ht="29" x14ac:dyDescent="0.35">
      <c r="B244" s="326"/>
      <c r="C244" s="332"/>
      <c r="D244" s="255" t="s">
        <v>1923</v>
      </c>
      <c r="E244" s="255"/>
      <c r="F244" s="255"/>
      <c r="G244" s="46">
        <v>0</v>
      </c>
      <c r="H244" s="329"/>
      <c r="I244" s="329"/>
      <c r="J244" s="344"/>
      <c r="K244" s="366"/>
      <c r="L244" s="366"/>
      <c r="M244" s="366"/>
      <c r="N244" s="366"/>
      <c r="O244" s="366"/>
      <c r="P244" s="366"/>
      <c r="Q244" s="366"/>
      <c r="R244" s="366"/>
      <c r="S244" s="366"/>
      <c r="T244" s="366"/>
      <c r="U244" s="366"/>
      <c r="V244" s="346"/>
    </row>
    <row r="245" spans="2:22" s="18" customFormat="1" ht="29" x14ac:dyDescent="0.35">
      <c r="B245" s="326"/>
      <c r="C245" s="332"/>
      <c r="D245" s="255" t="s">
        <v>1924</v>
      </c>
      <c r="E245" s="255"/>
      <c r="F245" s="255"/>
      <c r="G245" s="46">
        <v>0</v>
      </c>
      <c r="H245" s="329"/>
      <c r="I245" s="329"/>
      <c r="J245" s="344"/>
      <c r="K245" s="366"/>
      <c r="L245" s="366"/>
      <c r="M245" s="366"/>
      <c r="N245" s="366"/>
      <c r="O245" s="366"/>
      <c r="P245" s="366"/>
      <c r="Q245" s="366"/>
      <c r="R245" s="366"/>
      <c r="S245" s="366"/>
      <c r="T245" s="366"/>
      <c r="U245" s="366"/>
      <c r="V245" s="346"/>
    </row>
    <row r="246" spans="2:22" s="18" customFormat="1" ht="29" x14ac:dyDescent="0.35">
      <c r="B246" s="326"/>
      <c r="C246" s="332"/>
      <c r="D246" s="255" t="s">
        <v>1925</v>
      </c>
      <c r="E246" s="255"/>
      <c r="F246" s="255"/>
      <c r="G246" s="46">
        <v>0</v>
      </c>
      <c r="H246" s="329"/>
      <c r="I246" s="329"/>
      <c r="J246" s="344"/>
      <c r="K246" s="366"/>
      <c r="L246" s="366"/>
      <c r="M246" s="366"/>
      <c r="N246" s="366"/>
      <c r="O246" s="366"/>
      <c r="P246" s="366"/>
      <c r="Q246" s="366"/>
      <c r="R246" s="366"/>
      <c r="S246" s="366"/>
      <c r="T246" s="366"/>
      <c r="U246" s="366"/>
      <c r="V246" s="346"/>
    </row>
    <row r="247" spans="2:22" s="18" customFormat="1" ht="29" x14ac:dyDescent="0.35">
      <c r="B247" s="326"/>
      <c r="C247" s="332"/>
      <c r="D247" s="255" t="s">
        <v>1926</v>
      </c>
      <c r="E247" s="255"/>
      <c r="F247" s="255"/>
      <c r="G247" s="46">
        <v>0</v>
      </c>
      <c r="H247" s="329"/>
      <c r="I247" s="329"/>
      <c r="J247" s="344"/>
      <c r="K247" s="366"/>
      <c r="L247" s="366"/>
      <c r="M247" s="366"/>
      <c r="N247" s="366"/>
      <c r="O247" s="366"/>
      <c r="P247" s="366"/>
      <c r="Q247" s="366"/>
      <c r="R247" s="366"/>
      <c r="S247" s="366"/>
      <c r="T247" s="366"/>
      <c r="U247" s="366"/>
      <c r="V247" s="346"/>
    </row>
    <row r="248" spans="2:22" s="18" customFormat="1" ht="29" x14ac:dyDescent="0.35">
      <c r="B248" s="326"/>
      <c r="C248" s="332"/>
      <c r="D248" s="255" t="s">
        <v>1927</v>
      </c>
      <c r="E248" s="255"/>
      <c r="F248" s="255"/>
      <c r="G248" s="46">
        <v>0</v>
      </c>
      <c r="H248" s="329"/>
      <c r="I248" s="329"/>
      <c r="J248" s="344"/>
      <c r="K248" s="366"/>
      <c r="L248" s="366"/>
      <c r="M248" s="366"/>
      <c r="N248" s="366"/>
      <c r="O248" s="366"/>
      <c r="P248" s="366"/>
      <c r="Q248" s="366"/>
      <c r="R248" s="366"/>
      <c r="S248" s="366"/>
      <c r="T248" s="366"/>
      <c r="U248" s="366"/>
      <c r="V248" s="346"/>
    </row>
    <row r="249" spans="2:22" s="18" customFormat="1" ht="15" customHeight="1" x14ac:dyDescent="0.35">
      <c r="B249" s="326"/>
      <c r="C249" s="332"/>
      <c r="D249" s="294" t="s">
        <v>903</v>
      </c>
      <c r="E249" s="255"/>
      <c r="F249" s="255"/>
      <c r="G249" s="58">
        <v>1.4999999999999999E-2</v>
      </c>
      <c r="H249" s="329"/>
      <c r="I249" s="329"/>
      <c r="J249" s="344"/>
      <c r="K249" s="345"/>
      <c r="L249" s="345"/>
      <c r="M249" s="345"/>
      <c r="N249" s="345"/>
      <c r="O249" s="345"/>
      <c r="P249" s="345"/>
      <c r="Q249" s="345"/>
      <c r="R249" s="345"/>
      <c r="S249" s="345"/>
      <c r="T249" s="345"/>
      <c r="U249" s="345"/>
      <c r="V249" s="346"/>
    </row>
    <row r="250" spans="2:22" s="18" customFormat="1" ht="15" customHeight="1" x14ac:dyDescent="0.35">
      <c r="B250" s="326"/>
      <c r="C250" s="332"/>
      <c r="D250" s="294" t="s">
        <v>791</v>
      </c>
      <c r="E250" s="255"/>
      <c r="F250" s="255"/>
      <c r="G250" s="58">
        <v>1.9E-2</v>
      </c>
      <c r="H250" s="329"/>
      <c r="I250" s="329"/>
      <c r="J250" s="344"/>
      <c r="K250" s="345"/>
      <c r="L250" s="345"/>
      <c r="M250" s="345"/>
      <c r="N250" s="345"/>
      <c r="O250" s="345"/>
      <c r="P250" s="345"/>
      <c r="Q250" s="345"/>
      <c r="R250" s="345"/>
      <c r="S250" s="345"/>
      <c r="T250" s="345"/>
      <c r="U250" s="345"/>
      <c r="V250" s="346"/>
    </row>
    <row r="251" spans="2:22" s="18" customFormat="1" ht="15" customHeight="1" x14ac:dyDescent="0.35">
      <c r="B251" s="326"/>
      <c r="C251" s="332"/>
      <c r="D251" s="294" t="s">
        <v>1928</v>
      </c>
      <c r="E251" s="255"/>
      <c r="F251" s="255"/>
      <c r="G251" s="97">
        <v>0</v>
      </c>
      <c r="H251" s="329"/>
      <c r="I251" s="329"/>
      <c r="J251" s="344"/>
      <c r="K251" s="345"/>
      <c r="L251" s="345"/>
      <c r="M251" s="345"/>
      <c r="N251" s="345"/>
      <c r="O251" s="345"/>
      <c r="P251" s="345"/>
      <c r="Q251" s="345"/>
      <c r="R251" s="345"/>
      <c r="S251" s="345"/>
      <c r="T251" s="345"/>
      <c r="U251" s="345"/>
      <c r="V251" s="346"/>
    </row>
    <row r="252" spans="2:22" s="18" customFormat="1" ht="15" customHeight="1" x14ac:dyDescent="0.35">
      <c r="B252" s="326"/>
      <c r="C252" s="332"/>
      <c r="D252" s="255" t="s">
        <v>706</v>
      </c>
      <c r="E252" s="255"/>
      <c r="F252" s="255"/>
      <c r="G252" s="59">
        <v>1.2999999999999999E-2</v>
      </c>
      <c r="H252" s="329"/>
      <c r="I252" s="329"/>
      <c r="J252" s="344"/>
      <c r="K252" s="345"/>
      <c r="L252" s="345"/>
      <c r="M252" s="345"/>
      <c r="N252" s="345"/>
      <c r="O252" s="345"/>
      <c r="P252" s="345"/>
      <c r="Q252" s="345"/>
      <c r="R252" s="345"/>
      <c r="S252" s="345"/>
      <c r="T252" s="345"/>
      <c r="U252" s="345"/>
      <c r="V252" s="346"/>
    </row>
    <row r="253" spans="2:22" s="18" customFormat="1" ht="15" customHeight="1" x14ac:dyDescent="0.35">
      <c r="B253" s="326"/>
      <c r="C253" s="332"/>
      <c r="D253" s="294" t="s">
        <v>710</v>
      </c>
      <c r="E253" s="255"/>
      <c r="F253" s="255"/>
      <c r="G253" s="58">
        <v>1.4999999999999999E-2</v>
      </c>
      <c r="H253" s="329"/>
      <c r="I253" s="329"/>
      <c r="J253" s="344"/>
      <c r="K253" s="345"/>
      <c r="L253" s="345"/>
      <c r="M253" s="345"/>
      <c r="N253" s="345"/>
      <c r="O253" s="345"/>
      <c r="P253" s="345"/>
      <c r="Q253" s="345"/>
      <c r="R253" s="345"/>
      <c r="S253" s="345"/>
      <c r="T253" s="345"/>
      <c r="U253" s="345"/>
      <c r="V253" s="346"/>
    </row>
    <row r="254" spans="2:22" s="18" customFormat="1" ht="15" customHeight="1" x14ac:dyDescent="0.35">
      <c r="B254" s="326"/>
      <c r="C254" s="332"/>
      <c r="D254" s="294" t="s">
        <v>1048</v>
      </c>
      <c r="E254" s="255"/>
      <c r="F254" s="255"/>
      <c r="G254" s="58">
        <v>8.0000000000000002E-3</v>
      </c>
      <c r="H254" s="329"/>
      <c r="I254" s="329"/>
      <c r="J254" s="344"/>
      <c r="K254" s="345"/>
      <c r="L254" s="345"/>
      <c r="M254" s="345"/>
      <c r="N254" s="345"/>
      <c r="O254" s="345"/>
      <c r="P254" s="345"/>
      <c r="Q254" s="345"/>
      <c r="R254" s="345"/>
      <c r="S254" s="345"/>
      <c r="T254" s="345"/>
      <c r="U254" s="345"/>
      <c r="V254" s="346"/>
    </row>
    <row r="255" spans="2:22" s="18" customFormat="1" ht="15" customHeight="1" x14ac:dyDescent="0.35">
      <c r="B255" s="326"/>
      <c r="C255" s="332"/>
      <c r="D255" s="294" t="s">
        <v>1053</v>
      </c>
      <c r="E255" s="255"/>
      <c r="F255" s="255"/>
      <c r="G255" s="58">
        <v>1.6E-2</v>
      </c>
      <c r="H255" s="329"/>
      <c r="I255" s="329"/>
      <c r="J255" s="344"/>
      <c r="K255" s="345"/>
      <c r="L255" s="345"/>
      <c r="M255" s="345"/>
      <c r="N255" s="345"/>
      <c r="O255" s="345"/>
      <c r="P255" s="345"/>
      <c r="Q255" s="345"/>
      <c r="R255" s="345"/>
      <c r="S255" s="345"/>
      <c r="T255" s="345"/>
      <c r="U255" s="345"/>
      <c r="V255" s="346"/>
    </row>
    <row r="256" spans="2:22" s="18" customFormat="1" ht="15" customHeight="1" x14ac:dyDescent="0.35">
      <c r="B256" s="326"/>
      <c r="C256" s="332"/>
      <c r="D256" s="255" t="s">
        <v>906</v>
      </c>
      <c r="E256" s="255"/>
      <c r="F256" s="255"/>
      <c r="G256" s="58">
        <v>8.0000000000000002E-3</v>
      </c>
      <c r="H256" s="329"/>
      <c r="I256" s="329"/>
      <c r="J256" s="344"/>
      <c r="K256" s="345"/>
      <c r="L256" s="345"/>
      <c r="M256" s="345"/>
      <c r="N256" s="345"/>
      <c r="O256" s="345"/>
      <c r="P256" s="345"/>
      <c r="Q256" s="345"/>
      <c r="R256" s="345"/>
      <c r="S256" s="345"/>
      <c r="T256" s="345"/>
      <c r="U256" s="345"/>
      <c r="V256" s="346"/>
    </row>
    <row r="257" spans="2:22" s="18" customFormat="1" ht="15" customHeight="1" x14ac:dyDescent="0.35">
      <c r="B257" s="326"/>
      <c r="C257" s="332"/>
      <c r="D257" s="294" t="s">
        <v>911</v>
      </c>
      <c r="E257" s="255"/>
      <c r="F257" s="255"/>
      <c r="G257" s="58">
        <v>1.9E-2</v>
      </c>
      <c r="H257" s="329"/>
      <c r="I257" s="329"/>
      <c r="J257" s="344"/>
      <c r="K257" s="345"/>
      <c r="L257" s="345"/>
      <c r="M257" s="345"/>
      <c r="N257" s="345"/>
      <c r="O257" s="345"/>
      <c r="P257" s="345"/>
      <c r="Q257" s="345"/>
      <c r="R257" s="345"/>
      <c r="S257" s="345"/>
      <c r="T257" s="345"/>
      <c r="U257" s="345"/>
      <c r="V257" s="346"/>
    </row>
    <row r="258" spans="2:22" s="18" customFormat="1" ht="15" customHeight="1" x14ac:dyDescent="0.35">
      <c r="B258" s="326"/>
      <c r="C258" s="332"/>
      <c r="D258" s="294" t="s">
        <v>1049</v>
      </c>
      <c r="E258" s="255"/>
      <c r="F258" s="255"/>
      <c r="G258" s="58">
        <v>1.2999999999999999E-2</v>
      </c>
      <c r="H258" s="329"/>
      <c r="I258" s="329"/>
      <c r="J258" s="344"/>
      <c r="K258" s="345"/>
      <c r="L258" s="345"/>
      <c r="M258" s="345"/>
      <c r="N258" s="345"/>
      <c r="O258" s="345"/>
      <c r="P258" s="345"/>
      <c r="Q258" s="345"/>
      <c r="R258" s="345"/>
      <c r="S258" s="345"/>
      <c r="T258" s="345"/>
      <c r="U258" s="345"/>
      <c r="V258" s="346"/>
    </row>
    <row r="259" spans="2:22" s="18" customFormat="1" ht="15" customHeight="1" x14ac:dyDescent="0.35">
      <c r="B259" s="326"/>
      <c r="C259" s="332"/>
      <c r="D259" s="294" t="s">
        <v>1050</v>
      </c>
      <c r="E259" s="255"/>
      <c r="F259" s="255"/>
      <c r="G259" s="58">
        <v>1.4E-2</v>
      </c>
      <c r="H259" s="329"/>
      <c r="I259" s="329"/>
      <c r="J259" s="344"/>
      <c r="K259" s="345"/>
      <c r="L259" s="345"/>
      <c r="M259" s="345"/>
      <c r="N259" s="345"/>
      <c r="O259" s="345"/>
      <c r="P259" s="345"/>
      <c r="Q259" s="345"/>
      <c r="R259" s="345"/>
      <c r="S259" s="345"/>
      <c r="T259" s="345"/>
      <c r="U259" s="345"/>
      <c r="V259" s="346"/>
    </row>
    <row r="260" spans="2:22" s="18" customFormat="1" ht="15" customHeight="1" x14ac:dyDescent="0.35">
      <c r="B260" s="326"/>
      <c r="C260" s="332"/>
      <c r="D260" s="255" t="s">
        <v>1054</v>
      </c>
      <c r="E260" s="255"/>
      <c r="F260" s="255"/>
      <c r="G260" s="58">
        <v>0.02</v>
      </c>
      <c r="H260" s="329"/>
      <c r="I260" s="329"/>
      <c r="J260" s="344"/>
      <c r="K260" s="345"/>
      <c r="L260" s="345"/>
      <c r="M260" s="345"/>
      <c r="N260" s="345"/>
      <c r="O260" s="345"/>
      <c r="P260" s="345"/>
      <c r="Q260" s="345"/>
      <c r="R260" s="345"/>
      <c r="S260" s="345"/>
      <c r="T260" s="345"/>
      <c r="U260" s="345"/>
      <c r="V260" s="346"/>
    </row>
    <row r="261" spans="2:22" s="18" customFormat="1" ht="15" customHeight="1" x14ac:dyDescent="0.35">
      <c r="B261" s="326"/>
      <c r="C261" s="332"/>
      <c r="D261" s="294" t="s">
        <v>908</v>
      </c>
      <c r="E261" s="255"/>
      <c r="F261" s="255"/>
      <c r="G261" s="58">
        <v>0</v>
      </c>
      <c r="H261" s="329"/>
      <c r="I261" s="329"/>
      <c r="J261" s="344"/>
      <c r="K261" s="345"/>
      <c r="L261" s="345"/>
      <c r="M261" s="345"/>
      <c r="N261" s="345"/>
      <c r="O261" s="345"/>
      <c r="P261" s="345"/>
      <c r="Q261" s="345"/>
      <c r="R261" s="345"/>
      <c r="S261" s="345"/>
      <c r="T261" s="345"/>
      <c r="U261" s="345"/>
      <c r="V261" s="346"/>
    </row>
    <row r="262" spans="2:22" s="18" customFormat="1" ht="15" customHeight="1" x14ac:dyDescent="0.35">
      <c r="B262" s="326"/>
      <c r="C262" s="332"/>
      <c r="D262" s="294" t="s">
        <v>1051</v>
      </c>
      <c r="E262" s="255"/>
      <c r="F262" s="255"/>
      <c r="G262" s="58">
        <v>0</v>
      </c>
      <c r="H262" s="329"/>
      <c r="I262" s="329"/>
      <c r="J262" s="344"/>
      <c r="K262" s="345"/>
      <c r="L262" s="345"/>
      <c r="M262" s="345"/>
      <c r="N262" s="345"/>
      <c r="O262" s="345"/>
      <c r="P262" s="345"/>
      <c r="Q262" s="345"/>
      <c r="R262" s="345"/>
      <c r="S262" s="345"/>
      <c r="T262" s="345"/>
      <c r="U262" s="345"/>
      <c r="V262" s="346"/>
    </row>
    <row r="263" spans="2:22" s="18" customFormat="1" ht="15" customHeight="1" x14ac:dyDescent="0.35">
      <c r="B263" s="326"/>
      <c r="C263" s="332"/>
      <c r="D263" s="294" t="s">
        <v>1052</v>
      </c>
      <c r="E263" s="255"/>
      <c r="F263" s="255"/>
      <c r="G263" s="58">
        <v>1.4999999999999999E-2</v>
      </c>
      <c r="H263" s="329"/>
      <c r="I263" s="329"/>
      <c r="J263" s="344"/>
      <c r="K263" s="345"/>
      <c r="L263" s="345"/>
      <c r="M263" s="345"/>
      <c r="N263" s="345"/>
      <c r="O263" s="345"/>
      <c r="P263" s="345"/>
      <c r="Q263" s="345"/>
      <c r="R263" s="345"/>
      <c r="S263" s="345"/>
      <c r="T263" s="345"/>
      <c r="U263" s="345"/>
      <c r="V263" s="346"/>
    </row>
    <row r="264" spans="2:22" s="18" customFormat="1" ht="15" customHeight="1" x14ac:dyDescent="0.35">
      <c r="B264" s="326"/>
      <c r="C264" s="332"/>
      <c r="D264" s="255" t="s">
        <v>707</v>
      </c>
      <c r="E264" s="255"/>
      <c r="F264" s="255"/>
      <c r="G264" s="59">
        <v>0</v>
      </c>
      <c r="H264" s="329"/>
      <c r="I264" s="329"/>
      <c r="J264" s="344"/>
      <c r="K264" s="345"/>
      <c r="L264" s="345"/>
      <c r="M264" s="345"/>
      <c r="N264" s="345"/>
      <c r="O264" s="345"/>
      <c r="P264" s="345"/>
      <c r="Q264" s="345"/>
      <c r="R264" s="345"/>
      <c r="S264" s="345"/>
      <c r="T264" s="345"/>
      <c r="U264" s="345"/>
      <c r="V264" s="346"/>
    </row>
    <row r="265" spans="2:22" s="18" customFormat="1" ht="15" customHeight="1" x14ac:dyDescent="0.35">
      <c r="B265" s="326"/>
      <c r="C265" s="332"/>
      <c r="D265" s="255" t="s">
        <v>1055</v>
      </c>
      <c r="E265" s="255"/>
      <c r="F265" s="255"/>
      <c r="G265" s="59">
        <v>0.01</v>
      </c>
      <c r="H265" s="329"/>
      <c r="I265" s="329"/>
      <c r="J265" s="344"/>
      <c r="K265" s="345"/>
      <c r="L265" s="345"/>
      <c r="M265" s="345"/>
      <c r="N265" s="345"/>
      <c r="O265" s="345"/>
      <c r="P265" s="345"/>
      <c r="Q265" s="345"/>
      <c r="R265" s="345"/>
      <c r="S265" s="345"/>
      <c r="T265" s="345"/>
      <c r="U265" s="345"/>
      <c r="V265" s="346"/>
    </row>
    <row r="266" spans="2:22" s="18" customFormat="1" ht="15" customHeight="1" x14ac:dyDescent="0.35">
      <c r="B266" s="326"/>
      <c r="C266" s="332"/>
      <c r="D266" s="255" t="s">
        <v>1827</v>
      </c>
      <c r="E266" s="255"/>
      <c r="F266" s="255"/>
      <c r="G266" s="58">
        <v>0</v>
      </c>
      <c r="H266" s="329"/>
      <c r="I266" s="329"/>
      <c r="J266" s="344"/>
      <c r="K266" s="345"/>
      <c r="L266" s="345"/>
      <c r="M266" s="345"/>
      <c r="N266" s="345"/>
      <c r="O266" s="345"/>
      <c r="P266" s="345"/>
      <c r="Q266" s="345"/>
      <c r="R266" s="345"/>
      <c r="S266" s="345"/>
      <c r="T266" s="345"/>
      <c r="U266" s="345"/>
      <c r="V266" s="346"/>
    </row>
    <row r="267" spans="2:22" s="18" customFormat="1" ht="15" customHeight="1" x14ac:dyDescent="0.35">
      <c r="B267" s="326"/>
      <c r="C267" s="332"/>
      <c r="D267" s="294" t="s">
        <v>1829</v>
      </c>
      <c r="E267" s="255"/>
      <c r="F267" s="255"/>
      <c r="G267" s="58">
        <v>0</v>
      </c>
      <c r="H267" s="329"/>
      <c r="I267" s="329"/>
      <c r="J267" s="344"/>
      <c r="K267" s="345"/>
      <c r="L267" s="345"/>
      <c r="M267" s="345"/>
      <c r="N267" s="345"/>
      <c r="O267" s="345"/>
      <c r="P267" s="345"/>
      <c r="Q267" s="345"/>
      <c r="R267" s="345"/>
      <c r="S267" s="345"/>
      <c r="T267" s="345"/>
      <c r="U267" s="345"/>
      <c r="V267" s="346"/>
    </row>
    <row r="268" spans="2:22" s="18" customFormat="1" ht="15" customHeight="1" x14ac:dyDescent="0.35">
      <c r="B268" s="327"/>
      <c r="C268" s="333"/>
      <c r="D268" s="294" t="s">
        <v>1830</v>
      </c>
      <c r="E268" s="255"/>
      <c r="F268" s="255"/>
      <c r="G268" s="58">
        <v>0</v>
      </c>
      <c r="H268" s="330"/>
      <c r="I268" s="330"/>
      <c r="J268" s="347"/>
      <c r="K268" s="348"/>
      <c r="L268" s="348"/>
      <c r="M268" s="348"/>
      <c r="N268" s="348"/>
      <c r="O268" s="348"/>
      <c r="P268" s="348"/>
      <c r="Q268" s="348"/>
      <c r="R268" s="348"/>
      <c r="S268" s="348"/>
      <c r="T268" s="348"/>
      <c r="U268" s="348"/>
      <c r="V268" s="349"/>
    </row>
    <row r="269" spans="2:22" s="18" customFormat="1" ht="15" customHeight="1" x14ac:dyDescent="0.35">
      <c r="B269" s="265" t="s">
        <v>766</v>
      </c>
      <c r="C269" s="255"/>
      <c r="D269" s="255"/>
      <c r="E269" s="255"/>
      <c r="F269" s="255"/>
      <c r="G269" s="294"/>
      <c r="H269" s="252" t="s">
        <v>514</v>
      </c>
      <c r="I269" s="282" t="s">
        <v>971</v>
      </c>
      <c r="J269" s="307" t="s">
        <v>812</v>
      </c>
      <c r="K269" s="308"/>
      <c r="L269" s="308"/>
      <c r="M269" s="308"/>
      <c r="N269" s="308"/>
      <c r="O269" s="308"/>
      <c r="P269" s="308"/>
      <c r="Q269" s="308"/>
      <c r="R269" s="308"/>
      <c r="S269" s="308"/>
      <c r="T269" s="308"/>
      <c r="U269" s="308"/>
      <c r="V269" s="309"/>
    </row>
    <row r="270" spans="2:22" s="18" customFormat="1" ht="15" customHeight="1" x14ac:dyDescent="0.35">
      <c r="B270" s="265" t="s">
        <v>592</v>
      </c>
      <c r="C270" s="255"/>
      <c r="D270" s="255"/>
      <c r="E270" s="255"/>
      <c r="F270" s="255"/>
      <c r="G270" s="32">
        <v>197</v>
      </c>
      <c r="H270" s="252" t="s">
        <v>273</v>
      </c>
      <c r="I270" s="282" t="s">
        <v>363</v>
      </c>
      <c r="J270" s="307" t="s">
        <v>594</v>
      </c>
      <c r="K270" s="308"/>
      <c r="L270" s="308"/>
      <c r="M270" s="308"/>
      <c r="N270" s="308"/>
      <c r="O270" s="308"/>
      <c r="P270" s="308"/>
      <c r="Q270" s="308"/>
      <c r="R270" s="308"/>
      <c r="S270" s="308"/>
      <c r="T270" s="308"/>
      <c r="U270" s="308"/>
      <c r="V270" s="309"/>
    </row>
    <row r="272" spans="2:22" ht="45" customHeight="1" x14ac:dyDescent="0.35"/>
    <row r="273" ht="15" customHeight="1" x14ac:dyDescent="0.35"/>
    <row r="274" ht="15" customHeight="1" x14ac:dyDescent="0.35"/>
  </sheetData>
  <mergeCells count="7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B55:B58"/>
    <mergeCell ref="C55:C58"/>
    <mergeCell ref="H55:H58"/>
    <mergeCell ref="C40:H40"/>
    <mergeCell ref="B53:V53"/>
    <mergeCell ref="J54:V54"/>
    <mergeCell ref="I55:I58"/>
    <mergeCell ref="J55:V58"/>
    <mergeCell ref="E55:E58"/>
    <mergeCell ref="B59:B62"/>
    <mergeCell ref="H59:H62"/>
    <mergeCell ref="J92:V120"/>
    <mergeCell ref="I59:I62"/>
    <mergeCell ref="J59:V62"/>
    <mergeCell ref="C59:C62"/>
    <mergeCell ref="B92:B120"/>
    <mergeCell ref="C92:C120"/>
    <mergeCell ref="H92:H120"/>
    <mergeCell ref="I92:I120"/>
    <mergeCell ref="B63:B91"/>
    <mergeCell ref="C63:C91"/>
    <mergeCell ref="H63:H91"/>
    <mergeCell ref="I63:I91"/>
    <mergeCell ref="J63:V91"/>
    <mergeCell ref="H121:H122"/>
    <mergeCell ref="I121:I122"/>
    <mergeCell ref="J121:V122"/>
    <mergeCell ref="C121:C122"/>
    <mergeCell ref="B121:B122"/>
    <mergeCell ref="J123:V123"/>
    <mergeCell ref="B124:B181"/>
    <mergeCell ref="C124:C181"/>
    <mergeCell ref="E124:E181"/>
    <mergeCell ref="F124:F152"/>
    <mergeCell ref="H124:H181"/>
    <mergeCell ref="I124:I181"/>
    <mergeCell ref="J124:V181"/>
    <mergeCell ref="F153:F181"/>
    <mergeCell ref="J182:V210"/>
    <mergeCell ref="B211:B239"/>
    <mergeCell ref="C211:C239"/>
    <mergeCell ref="H211:H239"/>
    <mergeCell ref="I211:I239"/>
    <mergeCell ref="J211:V239"/>
    <mergeCell ref="B182:B210"/>
    <mergeCell ref="C182:C210"/>
    <mergeCell ref="H182:H210"/>
    <mergeCell ref="I182:I210"/>
    <mergeCell ref="J270:V270"/>
    <mergeCell ref="J269:V269"/>
    <mergeCell ref="B240:B268"/>
    <mergeCell ref="C240:C268"/>
    <mergeCell ref="H240:H268"/>
    <mergeCell ref="I240:I268"/>
    <mergeCell ref="J240:V268"/>
  </mergeCells>
  <conditionalFormatting sqref="C121:G121 D122:G122">
    <cfRule type="cellIs" dxfId="882" priority="77" operator="notEqual">
      <formula>""</formula>
    </cfRule>
  </conditionalFormatting>
  <conditionalFormatting sqref="C55 E55">
    <cfRule type="cellIs" dxfId="881" priority="76" operator="notEqual">
      <formula>""</formula>
    </cfRule>
  </conditionalFormatting>
  <conditionalFormatting sqref="C269:G270">
    <cfRule type="cellIs" dxfId="880" priority="73" operator="notEqual">
      <formula>""</formula>
    </cfRule>
  </conditionalFormatting>
  <conditionalFormatting sqref="E59:F62">
    <cfRule type="cellIs" dxfId="879" priority="75" operator="notEqual">
      <formula>""</formula>
    </cfRule>
  </conditionalFormatting>
  <conditionalFormatting sqref="D123:G123">
    <cfRule type="cellIs" dxfId="878" priority="74" operator="notEqual">
      <formula>""</formula>
    </cfRule>
  </conditionalFormatting>
  <conditionalFormatting sqref="E72:G72 C63:C71">
    <cfRule type="cellIs" dxfId="877" priority="68" operator="notEqual">
      <formula>""</formula>
    </cfRule>
  </conditionalFormatting>
  <conditionalFormatting sqref="E92:F100">
    <cfRule type="cellIs" dxfId="876" priority="59" operator="notEqual">
      <formula>""</formula>
    </cfRule>
  </conditionalFormatting>
  <conditionalFormatting sqref="D75:G88 D89:F91 E73:G74">
    <cfRule type="cellIs" dxfId="875" priority="67" operator="notEqual">
      <formula>""</formula>
    </cfRule>
  </conditionalFormatting>
  <conditionalFormatting sqref="D74">
    <cfRule type="cellIs" dxfId="874" priority="61" operator="notEqual">
      <formula>""</formula>
    </cfRule>
  </conditionalFormatting>
  <conditionalFormatting sqref="F55:F58">
    <cfRule type="cellIs" dxfId="873" priority="69" operator="notEqual">
      <formula>""</formula>
    </cfRule>
  </conditionalFormatting>
  <conditionalFormatting sqref="C59">
    <cfRule type="cellIs" dxfId="872" priority="72" operator="notEqual">
      <formula>""</formula>
    </cfRule>
  </conditionalFormatting>
  <conditionalFormatting sqref="G55:G62">
    <cfRule type="cellIs" dxfId="871" priority="71" operator="notEqual">
      <formula>""</formula>
    </cfRule>
  </conditionalFormatting>
  <conditionalFormatting sqref="D55:D62">
    <cfRule type="cellIs" dxfId="870" priority="70" operator="notEqual">
      <formula>""</formula>
    </cfRule>
  </conditionalFormatting>
  <conditionalFormatting sqref="D102">
    <cfRule type="cellIs" dxfId="869" priority="56" operator="notEqual">
      <formula>""</formula>
    </cfRule>
  </conditionalFormatting>
  <conditionalFormatting sqref="D104:F120 E102:F103">
    <cfRule type="cellIs" dxfId="868" priority="58" operator="notEqual">
      <formula>""</formula>
    </cfRule>
  </conditionalFormatting>
  <conditionalFormatting sqref="E101:F101 C92:C100">
    <cfRule type="cellIs" dxfId="867" priority="60" operator="notEqual">
      <formula>""</formula>
    </cfRule>
  </conditionalFormatting>
  <conditionalFormatting sqref="F153:F161">
    <cfRule type="cellIs" dxfId="866" priority="52" operator="notEqual">
      <formula>""</formula>
    </cfRule>
  </conditionalFormatting>
  <conditionalFormatting sqref="D73">
    <cfRule type="cellIs" dxfId="865" priority="63" operator="notEqual">
      <formula>""</formula>
    </cfRule>
  </conditionalFormatting>
  <conditionalFormatting sqref="D103">
    <cfRule type="cellIs" dxfId="864" priority="54" operator="notEqual">
      <formula>""</formula>
    </cfRule>
  </conditionalFormatting>
  <conditionalFormatting sqref="C124:C132 E124:F132">
    <cfRule type="cellIs" dxfId="863" priority="53" operator="notEqual">
      <formula>""</formula>
    </cfRule>
  </conditionalFormatting>
  <conditionalFormatting sqref="D162">
    <cfRule type="cellIs" dxfId="862" priority="49" operator="notEqual">
      <formula>""</formula>
    </cfRule>
  </conditionalFormatting>
  <conditionalFormatting sqref="D101">
    <cfRule type="cellIs" dxfId="861" priority="57" operator="notEqual">
      <formula>""</formula>
    </cfRule>
  </conditionalFormatting>
  <conditionalFormatting sqref="G89:G91">
    <cfRule type="cellIs" dxfId="860" priority="65" operator="notEqual">
      <formula>""</formula>
    </cfRule>
  </conditionalFormatting>
  <conditionalFormatting sqref="D72">
    <cfRule type="cellIs" dxfId="859" priority="64" operator="notEqual">
      <formula>""</formula>
    </cfRule>
  </conditionalFormatting>
  <conditionalFormatting sqref="D163">
    <cfRule type="cellIs" dxfId="858" priority="48" operator="notEqual">
      <formula>""</formula>
    </cfRule>
  </conditionalFormatting>
  <conditionalFormatting sqref="D136:D152">
    <cfRule type="cellIs" dxfId="857" priority="51" operator="notEqual">
      <formula>""</formula>
    </cfRule>
  </conditionalFormatting>
  <conditionalFormatting sqref="D164">
    <cfRule type="cellIs" dxfId="856" priority="46" operator="notEqual">
      <formula>""</formula>
    </cfRule>
  </conditionalFormatting>
  <conditionalFormatting sqref="D165:D181">
    <cfRule type="cellIs" dxfId="855" priority="50" operator="notEqual">
      <formula>""</formula>
    </cfRule>
  </conditionalFormatting>
  <conditionalFormatting sqref="D133">
    <cfRule type="cellIs" dxfId="854" priority="45" operator="notEqual">
      <formula>""</formula>
    </cfRule>
  </conditionalFormatting>
  <conditionalFormatting sqref="E191:F191 C182:C190">
    <cfRule type="cellIs" dxfId="853" priority="41" operator="notEqual">
      <formula>""</formula>
    </cfRule>
  </conditionalFormatting>
  <conditionalFormatting sqref="D194:F210 E192:F193">
    <cfRule type="cellIs" dxfId="852" priority="40" operator="notEqual">
      <formula>""</formula>
    </cfRule>
  </conditionalFormatting>
  <conditionalFormatting sqref="D191">
    <cfRule type="cellIs" dxfId="851" priority="39" operator="notEqual">
      <formula>""</formula>
    </cfRule>
  </conditionalFormatting>
  <conditionalFormatting sqref="D135">
    <cfRule type="cellIs" dxfId="850" priority="42" operator="notEqual">
      <formula>""</formula>
    </cfRule>
  </conditionalFormatting>
  <conditionalFormatting sqref="D193">
    <cfRule type="cellIs" dxfId="849" priority="36" operator="notEqual">
      <formula>""</formula>
    </cfRule>
  </conditionalFormatting>
  <conditionalFormatting sqref="D134">
    <cfRule type="cellIs" dxfId="848" priority="44" operator="notEqual">
      <formula>""</formula>
    </cfRule>
  </conditionalFormatting>
  <conditionalFormatting sqref="E240:F248">
    <cfRule type="cellIs" dxfId="847" priority="26" operator="notEqual">
      <formula>""</formula>
    </cfRule>
  </conditionalFormatting>
  <conditionalFormatting sqref="D222">
    <cfRule type="cellIs" dxfId="846" priority="28" operator="notEqual">
      <formula>""</formula>
    </cfRule>
  </conditionalFormatting>
  <conditionalFormatting sqref="D251">
    <cfRule type="cellIs" dxfId="845" priority="21" operator="notEqual">
      <formula>""</formula>
    </cfRule>
  </conditionalFormatting>
  <conditionalFormatting sqref="D223:F239 E221:F222">
    <cfRule type="cellIs" dxfId="844" priority="33" operator="notEqual">
      <formula>""</formula>
    </cfRule>
  </conditionalFormatting>
  <conditionalFormatting sqref="D192">
    <cfRule type="cellIs" dxfId="843" priority="38" operator="notEqual">
      <formula>""</formula>
    </cfRule>
  </conditionalFormatting>
  <conditionalFormatting sqref="D182:D190">
    <cfRule type="cellIs" dxfId="842" priority="37" operator="notEqual">
      <formula>""</formula>
    </cfRule>
  </conditionalFormatting>
  <conditionalFormatting sqref="E220:F220 C211:C219">
    <cfRule type="cellIs" dxfId="841" priority="35" operator="notEqual">
      <formula>""</formula>
    </cfRule>
  </conditionalFormatting>
  <conditionalFormatting sqref="D220">
    <cfRule type="cellIs" dxfId="840" priority="31" operator="notEqual">
      <formula>""</formula>
    </cfRule>
  </conditionalFormatting>
  <conditionalFormatting sqref="G237:G239">
    <cfRule type="cellIs" dxfId="839" priority="32" operator="notEqual">
      <formula>""</formula>
    </cfRule>
  </conditionalFormatting>
  <conditionalFormatting sqref="D221">
    <cfRule type="cellIs" dxfId="838" priority="30" operator="notEqual">
      <formula>""</formula>
    </cfRule>
  </conditionalFormatting>
  <conditionalFormatting sqref="E249:F249 C240:C248">
    <cfRule type="cellIs" dxfId="837" priority="27" operator="notEqual">
      <formula>""</formula>
    </cfRule>
  </conditionalFormatting>
  <conditionalFormatting sqref="D252:F268 E250:F251">
    <cfRule type="cellIs" dxfId="836" priority="25" operator="notEqual">
      <formula>""</formula>
    </cfRule>
  </conditionalFormatting>
  <conditionalFormatting sqref="D249">
    <cfRule type="cellIs" dxfId="835" priority="24" operator="notEqual">
      <formula>""</formula>
    </cfRule>
  </conditionalFormatting>
  <conditionalFormatting sqref="D250">
    <cfRule type="cellIs" dxfId="834" priority="23" operator="notEqual">
      <formula>""</formula>
    </cfRule>
  </conditionalFormatting>
  <conditionalFormatting sqref="D240:D248">
    <cfRule type="cellIs" dxfId="833" priority="22" operator="notEqual">
      <formula>""</formula>
    </cfRule>
  </conditionalFormatting>
  <conditionalFormatting sqref="G101:G120">
    <cfRule type="cellIs" dxfId="832" priority="20" operator="notEqual">
      <formula>""</formula>
    </cfRule>
  </conditionalFormatting>
  <conditionalFormatting sqref="G92:G100">
    <cfRule type="cellIs" dxfId="831" priority="19" operator="notEqual">
      <formula>""</formula>
    </cfRule>
  </conditionalFormatting>
  <conditionalFormatting sqref="G124:G133">
    <cfRule type="cellIs" dxfId="830" priority="18" operator="notEqual">
      <formula>""</formula>
    </cfRule>
  </conditionalFormatting>
  <conditionalFormatting sqref="G162:G181">
    <cfRule type="cellIs" dxfId="829" priority="16" operator="notEqual">
      <formula>""</formula>
    </cfRule>
  </conditionalFormatting>
  <conditionalFormatting sqref="G134:G161">
    <cfRule type="cellIs" dxfId="828" priority="17" operator="notEqual">
      <formula>""</formula>
    </cfRule>
  </conditionalFormatting>
  <conditionalFormatting sqref="G191:G210">
    <cfRule type="cellIs" dxfId="827" priority="15" operator="notEqual">
      <formula>""</formula>
    </cfRule>
  </conditionalFormatting>
  <conditionalFormatting sqref="G182:G190">
    <cfRule type="cellIs" dxfId="826" priority="14" operator="notEqual">
      <formula>""</formula>
    </cfRule>
  </conditionalFormatting>
  <conditionalFormatting sqref="G220:G236">
    <cfRule type="cellIs" dxfId="825" priority="13" operator="notEqual">
      <formula>""</formula>
    </cfRule>
  </conditionalFormatting>
  <conditionalFormatting sqref="G249:G268">
    <cfRule type="cellIs" dxfId="824" priority="12" operator="notEqual">
      <formula>""</formula>
    </cfRule>
  </conditionalFormatting>
  <conditionalFormatting sqref="G240:G248">
    <cfRule type="cellIs" dxfId="823" priority="11" operator="notEqual">
      <formula>""</formula>
    </cfRule>
  </conditionalFormatting>
  <conditionalFormatting sqref="G63:G71">
    <cfRule type="cellIs" dxfId="822" priority="7" operator="notEqual">
      <formula>""</formula>
    </cfRule>
  </conditionalFormatting>
  <conditionalFormatting sqref="G211:G219">
    <cfRule type="cellIs" dxfId="821" priority="4" operator="notEqual">
      <formula>""</formula>
    </cfRule>
  </conditionalFormatting>
  <conditionalFormatting sqref="D92:D100">
    <cfRule type="cellIs" dxfId="820" priority="3" operator="notEqual">
      <formula>""</formula>
    </cfRule>
  </conditionalFormatting>
  <conditionalFormatting sqref="D124:D132">
    <cfRule type="cellIs" dxfId="819" priority="2" operator="notEqual">
      <formula>""</formula>
    </cfRule>
  </conditionalFormatting>
  <conditionalFormatting sqref="F63:F71">
    <cfRule type="cellIs" dxfId="818" priority="9" operator="notEqual">
      <formula>""</formula>
    </cfRule>
  </conditionalFormatting>
  <conditionalFormatting sqref="D63:D71">
    <cfRule type="cellIs" dxfId="817" priority="8" operator="notEqual">
      <formula>""</formula>
    </cfRule>
  </conditionalFormatting>
  <conditionalFormatting sqref="D153:D161">
    <cfRule type="cellIs" dxfId="816" priority="1" operator="notEqual">
      <formula>""</formula>
    </cfRule>
  </conditionalFormatting>
  <conditionalFormatting sqref="E211:F219">
    <cfRule type="cellIs" dxfId="815" priority="6" operator="notEqual">
      <formula>""</formula>
    </cfRule>
  </conditionalFormatting>
  <conditionalFormatting sqref="D211:D219">
    <cfRule type="cellIs" dxfId="814" priority="5" operator="notEqual">
      <formula>""</formula>
    </cfRule>
  </conditionalFormatting>
  <hyperlinks>
    <hyperlink ref="H11" location="_ftn1" display="_ftn1" xr:uid="{00000000-0004-0000-3E00-000000000000}"/>
    <hyperlink ref="I11" location="_ftn2" display="_ftn2" xr:uid="{00000000-0004-0000-3E00-000001000000}"/>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V239"/>
  <sheetViews>
    <sheetView workbookViewId="0">
      <selection activeCell="D28" sqref="D28"/>
    </sheetView>
  </sheetViews>
  <sheetFormatPr defaultRowHeight="14.5" x14ac:dyDescent="0.35"/>
  <cols>
    <col min="1" max="1" customWidth="true" width="4.81640625" collapsed="false"/>
    <col min="2" max="2" customWidth="true" width="37.26953125" collapsed="false"/>
    <col min="3" max="3" customWidth="true" width="27.269531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MID(CELL("Filename",I8),SEARCH("]",CELL("Filename",I8),1)+1,100)</f>
        <v>HP and RW T8</v>
      </c>
    </row>
    <row r="2" spans="2:9" x14ac:dyDescent="0.35">
      <c r="B2" t="s">
        <v>208</v>
      </c>
      <c r="C2" s="47" t="s">
        <v>2082</v>
      </c>
    </row>
    <row r="3" spans="2:9" x14ac:dyDescent="0.35">
      <c r="C3" s="99" t="s">
        <v>1800</v>
      </c>
    </row>
    <row r="4" spans="2:9" x14ac:dyDescent="0.35">
      <c r="C4" s="99"/>
    </row>
    <row r="5" spans="2:9" x14ac:dyDescent="0.35">
      <c r="B5" s="47" t="s">
        <v>209</v>
      </c>
      <c r="G5" s="47" t="s">
        <v>210</v>
      </c>
    </row>
    <row r="6" spans="2:9" ht="26.5" x14ac:dyDescent="0.35">
      <c r="B6" s="244" t="s">
        <v>211</v>
      </c>
      <c r="C6" s="244" t="s">
        <v>212</v>
      </c>
      <c r="D6" s="133" t="s">
        <v>213</v>
      </c>
      <c r="G6" s="244" t="s">
        <v>211</v>
      </c>
      <c r="H6" s="244" t="s">
        <v>212</v>
      </c>
      <c r="I6" s="133" t="s">
        <v>214</v>
      </c>
    </row>
    <row r="7" spans="2:9" ht="15" customHeight="1" x14ac:dyDescent="0.35">
      <c r="B7" s="81"/>
      <c r="C7" s="81"/>
      <c r="D7" s="71">
        <v>15</v>
      </c>
      <c r="G7" s="81"/>
      <c r="H7" s="81"/>
      <c r="I7" s="71"/>
    </row>
    <row r="8" spans="2:9" x14ac:dyDescent="0.35">
      <c r="D8" s="134"/>
    </row>
    <row r="12" spans="2:9" x14ac:dyDescent="0.35">
      <c r="B12" s="47" t="s">
        <v>215</v>
      </c>
      <c r="C12" s="135"/>
      <c r="D12" s="134"/>
      <c r="G12" s="47" t="s">
        <v>216</v>
      </c>
      <c r="H12" s="132"/>
      <c r="I12" s="132"/>
    </row>
    <row r="13" spans="2:9" ht="45.75" customHeight="1" x14ac:dyDescent="0.35">
      <c r="B13" s="244" t="s">
        <v>217</v>
      </c>
      <c r="C13" s="244" t="s">
        <v>212</v>
      </c>
      <c r="D13" s="133" t="s">
        <v>218</v>
      </c>
      <c r="E13" s="133" t="s">
        <v>219</v>
      </c>
      <c r="G13" s="244" t="s">
        <v>211</v>
      </c>
      <c r="H13" s="244" t="s">
        <v>212</v>
      </c>
      <c r="I13" s="133" t="s">
        <v>220</v>
      </c>
    </row>
    <row r="14" spans="2:9" x14ac:dyDescent="0.35">
      <c r="B14" s="487" t="s">
        <v>2071</v>
      </c>
      <c r="C14" s="197" t="s">
        <v>2083</v>
      </c>
      <c r="D14" s="196">
        <v>15</v>
      </c>
      <c r="E14" s="195"/>
      <c r="G14" s="253"/>
      <c r="H14" s="253"/>
      <c r="I14" s="5"/>
    </row>
    <row r="15" spans="2:9" x14ac:dyDescent="0.35">
      <c r="B15" s="487"/>
      <c r="C15" s="197" t="s">
        <v>2084</v>
      </c>
      <c r="D15" s="196">
        <v>17.5</v>
      </c>
      <c r="E15" s="195"/>
    </row>
    <row r="16" spans="2:9" x14ac:dyDescent="0.35">
      <c r="B16" s="487"/>
      <c r="C16" s="197" t="s">
        <v>2085</v>
      </c>
      <c r="D16" s="196">
        <v>20</v>
      </c>
      <c r="E16" s="195"/>
    </row>
    <row r="17" spans="2:6" x14ac:dyDescent="0.35">
      <c r="B17" s="487"/>
      <c r="C17" s="197" t="s">
        <v>2086</v>
      </c>
      <c r="D17" s="196">
        <v>22.5</v>
      </c>
      <c r="E17" s="195"/>
    </row>
    <row r="18" spans="2:6" x14ac:dyDescent="0.35">
      <c r="B18" s="487"/>
      <c r="C18" s="197" t="s">
        <v>2087</v>
      </c>
      <c r="D18" s="196">
        <v>40</v>
      </c>
      <c r="E18" s="195"/>
    </row>
    <row r="19" spans="2:6" x14ac:dyDescent="0.35">
      <c r="B19" s="487"/>
      <c r="C19" s="197" t="s">
        <v>2088</v>
      </c>
      <c r="D19" s="196">
        <v>15</v>
      </c>
      <c r="E19" s="195"/>
    </row>
    <row r="20" spans="2:6" x14ac:dyDescent="0.35">
      <c r="B20" s="487"/>
      <c r="C20" s="197" t="s">
        <v>2089</v>
      </c>
      <c r="D20" s="196">
        <v>17.5</v>
      </c>
      <c r="E20" s="195"/>
    </row>
    <row r="21" spans="2:6" x14ac:dyDescent="0.35">
      <c r="B21" s="487"/>
      <c r="C21" s="197" t="s">
        <v>2090</v>
      </c>
      <c r="D21" s="196">
        <v>20</v>
      </c>
      <c r="E21" s="195"/>
    </row>
    <row r="22" spans="2:6" x14ac:dyDescent="0.35">
      <c r="B22" s="487"/>
      <c r="C22" s="197" t="s">
        <v>2091</v>
      </c>
      <c r="D22" s="196">
        <v>22.5</v>
      </c>
      <c r="E22" s="195"/>
    </row>
    <row r="23" spans="2:6" x14ac:dyDescent="0.35">
      <c r="B23" s="487"/>
      <c r="C23" s="197" t="s">
        <v>2092</v>
      </c>
      <c r="D23" s="196">
        <v>40</v>
      </c>
      <c r="E23" s="195"/>
    </row>
    <row r="24" spans="2:6" x14ac:dyDescent="0.35">
      <c r="B24" s="132"/>
      <c r="C24" s="132"/>
      <c r="D24" s="132"/>
      <c r="E24" s="132"/>
      <c r="F24" s="132"/>
    </row>
    <row r="25" spans="2:6" x14ac:dyDescent="0.35">
      <c r="B25" s="47" t="s">
        <v>221</v>
      </c>
      <c r="C25" s="135" t="s">
        <v>2093</v>
      </c>
      <c r="E25" s="132"/>
      <c r="F25" s="132"/>
    </row>
    <row r="26" spans="2:6" x14ac:dyDescent="0.35">
      <c r="E26" s="132"/>
      <c r="F26" s="132"/>
    </row>
    <row r="27" spans="2:6" x14ac:dyDescent="0.35">
      <c r="B27" s="303" t="s">
        <v>217</v>
      </c>
      <c r="C27" s="303" t="s">
        <v>212</v>
      </c>
      <c r="D27" s="19" t="s">
        <v>222</v>
      </c>
      <c r="E27" s="19" t="s">
        <v>223</v>
      </c>
      <c r="F27" s="132"/>
    </row>
    <row r="28" spans="2:6" x14ac:dyDescent="0.35">
      <c r="B28" s="20"/>
      <c r="C28" s="81"/>
      <c r="D28" s="71"/>
      <c r="E28" s="155"/>
    </row>
    <row r="29" spans="2:6" x14ac:dyDescent="0.35">
      <c r="B29" s="20"/>
      <c r="C29" s="81"/>
      <c r="D29" s="71"/>
      <c r="E29" s="71"/>
    </row>
    <row r="30" spans="2:6" x14ac:dyDescent="0.35">
      <c r="B30" s="2"/>
    </row>
    <row r="31" spans="2:6" x14ac:dyDescent="0.35">
      <c r="B31" s="2"/>
    </row>
    <row r="32" spans="2:6" x14ac:dyDescent="0.35">
      <c r="B32" s="47" t="s">
        <v>224</v>
      </c>
    </row>
    <row r="33" spans="1:17" x14ac:dyDescent="0.35">
      <c r="B33" s="130" t="s">
        <v>225</v>
      </c>
      <c r="C33" s="411" t="s">
        <v>226</v>
      </c>
      <c r="D33" s="412"/>
      <c r="E33" s="412"/>
      <c r="F33" s="412"/>
      <c r="G33" s="412"/>
      <c r="H33" s="413"/>
    </row>
    <row r="34" spans="1:17" ht="15" customHeight="1" x14ac:dyDescent="0.35">
      <c r="A34" s="319" t="s">
        <v>227</v>
      </c>
      <c r="B34" s="131" t="s">
        <v>228</v>
      </c>
      <c r="C34" s="336" t="s">
        <v>1969</v>
      </c>
      <c r="D34" s="414"/>
      <c r="E34" s="414"/>
      <c r="F34" s="414"/>
      <c r="G34" s="414"/>
      <c r="H34" s="415"/>
      <c r="P34" s="128"/>
      <c r="Q34" s="128"/>
    </row>
    <row r="35" spans="1:17" x14ac:dyDescent="0.35">
      <c r="A35" s="320"/>
      <c r="B35" s="131" t="s">
        <v>229</v>
      </c>
      <c r="C35" s="336" t="s">
        <v>1970</v>
      </c>
      <c r="D35" s="414"/>
      <c r="E35" s="414"/>
      <c r="F35" s="414"/>
      <c r="G35" s="414"/>
      <c r="H35" s="415"/>
      <c r="P35" s="128"/>
      <c r="Q35" s="128"/>
    </row>
    <row r="36" spans="1:17" x14ac:dyDescent="0.35">
      <c r="A36" s="320"/>
      <c r="B36" s="131" t="s">
        <v>230</v>
      </c>
      <c r="C36" s="336" t="s">
        <v>1971</v>
      </c>
      <c r="D36" s="414"/>
      <c r="E36" s="414"/>
      <c r="F36" s="414"/>
      <c r="G36" s="414"/>
      <c r="H36" s="415"/>
      <c r="P36" s="128"/>
      <c r="Q36" s="128"/>
    </row>
    <row r="37" spans="1:17" x14ac:dyDescent="0.35">
      <c r="A37" s="320"/>
      <c r="B37" s="131" t="s">
        <v>231</v>
      </c>
      <c r="C37" s="336" t="s">
        <v>544</v>
      </c>
      <c r="D37" s="414"/>
      <c r="E37" s="414"/>
      <c r="F37" s="414"/>
      <c r="G37" s="414"/>
      <c r="H37" s="415"/>
      <c r="P37" s="29"/>
      <c r="Q37" s="29"/>
    </row>
    <row r="38" spans="1:17" x14ac:dyDescent="0.35">
      <c r="A38" s="321"/>
      <c r="B38" s="131" t="s">
        <v>232</v>
      </c>
      <c r="C38" s="418"/>
      <c r="D38" s="419"/>
      <c r="E38" s="419"/>
      <c r="F38" s="419"/>
      <c r="G38" s="419"/>
      <c r="H38" s="420"/>
      <c r="P38" s="128"/>
      <c r="Q38" s="128"/>
    </row>
    <row r="39" spans="1:17" ht="15" customHeight="1" x14ac:dyDescent="0.35">
      <c r="A39" s="319" t="s">
        <v>233</v>
      </c>
      <c r="B39" s="131" t="s">
        <v>234</v>
      </c>
      <c r="C39" s="418"/>
      <c r="D39" s="419"/>
      <c r="E39" s="419"/>
      <c r="F39" s="419"/>
      <c r="G39" s="419"/>
      <c r="H39" s="420"/>
      <c r="P39" s="128"/>
      <c r="Q39" s="128"/>
    </row>
    <row r="40" spans="1:17" x14ac:dyDescent="0.35">
      <c r="A40" s="320"/>
      <c r="B40" s="131" t="s">
        <v>235</v>
      </c>
      <c r="C40" s="418"/>
      <c r="D40" s="419"/>
      <c r="E40" s="419"/>
      <c r="F40" s="419"/>
      <c r="G40" s="419"/>
      <c r="H40" s="420"/>
      <c r="P40" s="128"/>
      <c r="Q40" s="128"/>
    </row>
    <row r="41" spans="1:17" x14ac:dyDescent="0.35">
      <c r="A41" s="320"/>
      <c r="B41" s="131" t="s">
        <v>236</v>
      </c>
      <c r="C41" s="418"/>
      <c r="D41" s="419"/>
      <c r="E41" s="419"/>
      <c r="F41" s="419"/>
      <c r="G41" s="419"/>
      <c r="H41" s="420"/>
      <c r="P41" s="128"/>
      <c r="Q41" s="128"/>
    </row>
    <row r="42" spans="1:17" x14ac:dyDescent="0.35">
      <c r="A42" s="320"/>
      <c r="B42" s="131" t="s">
        <v>237</v>
      </c>
      <c r="C42" s="418"/>
      <c r="D42" s="419"/>
      <c r="E42" s="419"/>
      <c r="F42" s="419"/>
      <c r="G42" s="419"/>
      <c r="H42" s="420"/>
      <c r="P42" s="128"/>
      <c r="Q42" s="128"/>
    </row>
    <row r="43" spans="1:17" x14ac:dyDescent="0.35">
      <c r="A43" s="320"/>
      <c r="B43" s="131" t="s">
        <v>238</v>
      </c>
      <c r="C43" s="418"/>
      <c r="D43" s="419"/>
      <c r="E43" s="419"/>
      <c r="F43" s="419"/>
      <c r="G43" s="419"/>
      <c r="H43" s="420"/>
      <c r="P43" s="128"/>
      <c r="Q43" s="128"/>
    </row>
    <row r="44" spans="1:17" x14ac:dyDescent="0.35">
      <c r="A44" s="320"/>
      <c r="B44" s="131" t="s">
        <v>239</v>
      </c>
      <c r="C44" s="418"/>
      <c r="D44" s="419"/>
      <c r="E44" s="419"/>
      <c r="F44" s="419"/>
      <c r="G44" s="419"/>
      <c r="H44" s="420"/>
      <c r="P44" s="128"/>
      <c r="Q44" s="128"/>
    </row>
    <row r="45" spans="1:17" x14ac:dyDescent="0.35">
      <c r="A45" s="320"/>
      <c r="B45" s="131" t="s">
        <v>240</v>
      </c>
      <c r="C45" s="418"/>
      <c r="D45" s="419"/>
      <c r="E45" s="419"/>
      <c r="F45" s="419"/>
      <c r="G45" s="419"/>
      <c r="H45" s="420"/>
      <c r="P45" s="128"/>
      <c r="Q45" s="128"/>
    </row>
    <row r="46" spans="1:17" x14ac:dyDescent="0.35">
      <c r="A46" s="320"/>
      <c r="B46" s="131" t="s">
        <v>241</v>
      </c>
      <c r="C46" s="418"/>
      <c r="D46" s="419"/>
      <c r="E46" s="419"/>
      <c r="F46" s="419"/>
      <c r="G46" s="419"/>
      <c r="H46" s="420"/>
    </row>
    <row r="47" spans="1:17" x14ac:dyDescent="0.35">
      <c r="A47" s="320"/>
      <c r="B47" s="131" t="s">
        <v>242</v>
      </c>
      <c r="C47" s="418"/>
      <c r="D47" s="419"/>
      <c r="E47" s="419"/>
      <c r="F47" s="419"/>
      <c r="G47" s="419"/>
      <c r="H47" s="420"/>
    </row>
    <row r="48" spans="1:17" x14ac:dyDescent="0.35">
      <c r="A48" s="321"/>
      <c r="B48" s="131" t="s">
        <v>243</v>
      </c>
      <c r="C48" s="418"/>
      <c r="D48" s="419"/>
      <c r="E48" s="419"/>
      <c r="F48" s="419"/>
      <c r="G48" s="419"/>
      <c r="H48" s="420"/>
    </row>
    <row r="49" spans="2:22" x14ac:dyDescent="0.35">
      <c r="L49" s="128"/>
      <c r="M49" s="128"/>
    </row>
    <row r="50" spans="2:22" x14ac:dyDescent="0.35">
      <c r="B50" s="47" t="s">
        <v>244</v>
      </c>
      <c r="L50" s="128"/>
      <c r="M50" s="128"/>
    </row>
    <row r="51" spans="2:22" ht="26" x14ac:dyDescent="0.35">
      <c r="B51" s="130" t="s">
        <v>245</v>
      </c>
      <c r="C51" s="244" t="s">
        <v>211</v>
      </c>
      <c r="D51" s="244" t="s">
        <v>212</v>
      </c>
      <c r="E51" s="411" t="s">
        <v>246</v>
      </c>
      <c r="F51" s="412"/>
      <c r="G51" s="412"/>
      <c r="H51" s="412"/>
      <c r="I51" s="413"/>
      <c r="L51" s="128"/>
      <c r="M51" s="128"/>
    </row>
    <row r="52" spans="2:22" ht="15" customHeight="1" x14ac:dyDescent="0.35">
      <c r="B52" s="270" t="s">
        <v>1813</v>
      </c>
      <c r="C52" s="81"/>
      <c r="D52" s="81"/>
      <c r="E52" s="336" t="s">
        <v>1814</v>
      </c>
      <c r="F52" s="337"/>
      <c r="G52" s="337"/>
      <c r="H52" s="337"/>
      <c r="I52" s="338"/>
      <c r="L52" s="29"/>
      <c r="M52" s="29"/>
    </row>
    <row r="53" spans="2:22" x14ac:dyDescent="0.35">
      <c r="B53" s="81" t="s">
        <v>1944</v>
      </c>
      <c r="C53" s="81"/>
      <c r="D53" s="81"/>
      <c r="E53" s="353" t="s">
        <v>1972</v>
      </c>
      <c r="F53" s="353"/>
      <c r="G53" s="353"/>
      <c r="H53" s="353"/>
      <c r="I53" s="353"/>
      <c r="L53" s="128"/>
      <c r="M53" s="128"/>
    </row>
    <row r="57" spans="2:22" s="18" customFormat="1" x14ac:dyDescent="0.35">
      <c r="B57" s="313" t="s">
        <v>247</v>
      </c>
      <c r="C57" s="314"/>
      <c r="D57" s="314"/>
      <c r="E57" s="314"/>
      <c r="F57" s="314"/>
      <c r="G57" s="314"/>
      <c r="H57" s="314"/>
      <c r="I57" s="314"/>
      <c r="J57" s="314"/>
      <c r="K57" s="314"/>
      <c r="L57" s="314"/>
      <c r="M57" s="314"/>
      <c r="N57" s="314"/>
      <c r="O57" s="314"/>
      <c r="P57" s="314"/>
      <c r="Q57" s="314"/>
      <c r="R57" s="314"/>
      <c r="S57" s="314"/>
      <c r="T57" s="314"/>
      <c r="U57" s="314"/>
      <c r="V57" s="315"/>
    </row>
    <row r="58" spans="2:22" s="18" customFormat="1" ht="33" customHeight="1" x14ac:dyDescent="0.35">
      <c r="B58" s="248" t="s">
        <v>248</v>
      </c>
      <c r="C58" s="17" t="s">
        <v>217</v>
      </c>
      <c r="D58" s="17" t="s">
        <v>212</v>
      </c>
      <c r="E58" s="17" t="s">
        <v>249</v>
      </c>
      <c r="F58" s="17" t="s">
        <v>250</v>
      </c>
      <c r="G58" s="17" t="s">
        <v>251</v>
      </c>
      <c r="H58" s="17" t="s">
        <v>252</v>
      </c>
      <c r="I58" s="248" t="s">
        <v>253</v>
      </c>
      <c r="J58" s="316" t="s">
        <v>254</v>
      </c>
      <c r="K58" s="317"/>
      <c r="L58" s="317"/>
      <c r="M58" s="317"/>
      <c r="N58" s="317"/>
      <c r="O58" s="317"/>
      <c r="P58" s="317"/>
      <c r="Q58" s="317"/>
      <c r="R58" s="317"/>
      <c r="S58" s="317"/>
      <c r="T58" s="317"/>
      <c r="U58" s="317"/>
      <c r="V58" s="318"/>
    </row>
    <row r="59" spans="2:22" s="18" customFormat="1" ht="45" customHeight="1" x14ac:dyDescent="0.35">
      <c r="B59" s="325" t="s">
        <v>272</v>
      </c>
      <c r="C59" s="487" t="s">
        <v>2071</v>
      </c>
      <c r="D59" s="286" t="s">
        <v>2083</v>
      </c>
      <c r="E59" s="93"/>
      <c r="F59" s="293"/>
      <c r="G59" s="252">
        <v>30.1</v>
      </c>
      <c r="H59" s="351" t="s">
        <v>273</v>
      </c>
      <c r="I59" s="351" t="s">
        <v>274</v>
      </c>
      <c r="J59" s="425" t="s">
        <v>1976</v>
      </c>
      <c r="K59" s="425"/>
      <c r="L59" s="425"/>
      <c r="M59" s="425"/>
      <c r="N59" s="425"/>
      <c r="O59" s="425"/>
      <c r="P59" s="425"/>
      <c r="Q59" s="425"/>
      <c r="R59" s="425"/>
      <c r="S59" s="425"/>
      <c r="T59" s="425"/>
      <c r="U59" s="425"/>
      <c r="V59" s="425"/>
    </row>
    <row r="60" spans="2:22" s="18" customFormat="1" ht="29" x14ac:dyDescent="0.35">
      <c r="B60" s="326"/>
      <c r="C60" s="487"/>
      <c r="D60" s="286" t="s">
        <v>2084</v>
      </c>
      <c r="E60" s="93"/>
      <c r="F60" s="293"/>
      <c r="G60" s="252">
        <v>59.5</v>
      </c>
      <c r="H60" s="351"/>
      <c r="I60" s="351"/>
      <c r="J60" s="425"/>
      <c r="K60" s="425"/>
      <c r="L60" s="425"/>
      <c r="M60" s="425"/>
      <c r="N60" s="425"/>
      <c r="O60" s="425"/>
      <c r="P60" s="425"/>
      <c r="Q60" s="425"/>
      <c r="R60" s="425"/>
      <c r="S60" s="425"/>
      <c r="T60" s="425"/>
      <c r="U60" s="425"/>
      <c r="V60" s="425"/>
    </row>
    <row r="61" spans="2:22" s="18" customFormat="1" ht="29" x14ac:dyDescent="0.35">
      <c r="B61" s="326"/>
      <c r="C61" s="487"/>
      <c r="D61" s="286" t="s">
        <v>2085</v>
      </c>
      <c r="E61" s="93"/>
      <c r="F61" s="293"/>
      <c r="G61" s="252">
        <v>96.2</v>
      </c>
      <c r="H61" s="351"/>
      <c r="I61" s="351"/>
      <c r="J61" s="425"/>
      <c r="K61" s="425"/>
      <c r="L61" s="425"/>
      <c r="M61" s="425"/>
      <c r="N61" s="425"/>
      <c r="O61" s="425"/>
      <c r="P61" s="425"/>
      <c r="Q61" s="425"/>
      <c r="R61" s="425"/>
      <c r="S61" s="425"/>
      <c r="T61" s="425"/>
      <c r="U61" s="425"/>
      <c r="V61" s="425"/>
    </row>
    <row r="62" spans="2:22" s="18" customFormat="1" ht="29" x14ac:dyDescent="0.35">
      <c r="B62" s="326"/>
      <c r="C62" s="487"/>
      <c r="D62" s="286" t="s">
        <v>2086</v>
      </c>
      <c r="E62" s="93"/>
      <c r="F62" s="293"/>
      <c r="G62" s="252">
        <v>128.30000000000001</v>
      </c>
      <c r="H62" s="351"/>
      <c r="I62" s="351"/>
      <c r="J62" s="425"/>
      <c r="K62" s="425"/>
      <c r="L62" s="425"/>
      <c r="M62" s="425"/>
      <c r="N62" s="425"/>
      <c r="O62" s="425"/>
      <c r="P62" s="425"/>
      <c r="Q62" s="425"/>
      <c r="R62" s="425"/>
      <c r="S62" s="425"/>
      <c r="T62" s="425"/>
      <c r="U62" s="425"/>
      <c r="V62" s="425"/>
    </row>
    <row r="63" spans="2:22" s="18" customFormat="1" ht="29" x14ac:dyDescent="0.35">
      <c r="B63" s="326"/>
      <c r="C63" s="487"/>
      <c r="D63" s="286" t="s">
        <v>2087</v>
      </c>
      <c r="E63" s="93"/>
      <c r="F63" s="293"/>
      <c r="G63" s="252">
        <v>192.5</v>
      </c>
      <c r="H63" s="351"/>
      <c r="I63" s="351"/>
      <c r="J63" s="425"/>
      <c r="K63" s="425"/>
      <c r="L63" s="425"/>
      <c r="M63" s="425"/>
      <c r="N63" s="425"/>
      <c r="O63" s="425"/>
      <c r="P63" s="425"/>
      <c r="Q63" s="425"/>
      <c r="R63" s="425"/>
      <c r="S63" s="425"/>
      <c r="T63" s="425"/>
      <c r="U63" s="425"/>
      <c r="V63" s="425"/>
    </row>
    <row r="64" spans="2:22" s="18" customFormat="1" ht="29" x14ac:dyDescent="0.35">
      <c r="B64" s="326"/>
      <c r="C64" s="487"/>
      <c r="D64" s="286" t="s">
        <v>2088</v>
      </c>
      <c r="E64" s="93"/>
      <c r="F64" s="293"/>
      <c r="G64" s="252">
        <v>30.1</v>
      </c>
      <c r="H64" s="351"/>
      <c r="I64" s="351"/>
      <c r="J64" s="425"/>
      <c r="K64" s="425"/>
      <c r="L64" s="425"/>
      <c r="M64" s="425"/>
      <c r="N64" s="425"/>
      <c r="O64" s="425"/>
      <c r="P64" s="425"/>
      <c r="Q64" s="425"/>
      <c r="R64" s="425"/>
      <c r="S64" s="425"/>
      <c r="T64" s="425"/>
      <c r="U64" s="425"/>
      <c r="V64" s="425"/>
    </row>
    <row r="65" spans="2:22" s="18" customFormat="1" ht="29" x14ac:dyDescent="0.35">
      <c r="B65" s="326"/>
      <c r="C65" s="487"/>
      <c r="D65" s="286" t="s">
        <v>2089</v>
      </c>
      <c r="E65" s="93"/>
      <c r="F65" s="293"/>
      <c r="G65" s="252">
        <v>59.5</v>
      </c>
      <c r="H65" s="351"/>
      <c r="I65" s="351"/>
      <c r="J65" s="425"/>
      <c r="K65" s="425"/>
      <c r="L65" s="425"/>
      <c r="M65" s="425"/>
      <c r="N65" s="425"/>
      <c r="O65" s="425"/>
      <c r="P65" s="425"/>
      <c r="Q65" s="425"/>
      <c r="R65" s="425"/>
      <c r="S65" s="425"/>
      <c r="T65" s="425"/>
      <c r="U65" s="425"/>
      <c r="V65" s="425"/>
    </row>
    <row r="66" spans="2:22" s="18" customFormat="1" ht="45" customHeight="1" x14ac:dyDescent="0.35">
      <c r="B66" s="326"/>
      <c r="C66" s="487"/>
      <c r="D66" s="286" t="s">
        <v>2090</v>
      </c>
      <c r="E66" s="93"/>
      <c r="F66" s="293"/>
      <c r="G66" s="252">
        <v>96.2</v>
      </c>
      <c r="H66" s="351"/>
      <c r="I66" s="351"/>
      <c r="J66" s="425"/>
      <c r="K66" s="425"/>
      <c r="L66" s="425"/>
      <c r="M66" s="425"/>
      <c r="N66" s="425"/>
      <c r="O66" s="425"/>
      <c r="P66" s="425"/>
      <c r="Q66" s="425"/>
      <c r="R66" s="425"/>
      <c r="S66" s="425"/>
      <c r="T66" s="425"/>
      <c r="U66" s="425"/>
      <c r="V66" s="425"/>
    </row>
    <row r="67" spans="2:22" s="18" customFormat="1" ht="29" x14ac:dyDescent="0.35">
      <c r="B67" s="326"/>
      <c r="C67" s="487"/>
      <c r="D67" s="286" t="s">
        <v>2091</v>
      </c>
      <c r="E67" s="93"/>
      <c r="F67" s="293"/>
      <c r="G67" s="252">
        <v>128.30000000000001</v>
      </c>
      <c r="H67" s="351"/>
      <c r="I67" s="351"/>
      <c r="J67" s="425"/>
      <c r="K67" s="425"/>
      <c r="L67" s="425"/>
      <c r="M67" s="425"/>
      <c r="N67" s="425"/>
      <c r="O67" s="425"/>
      <c r="P67" s="425"/>
      <c r="Q67" s="425"/>
      <c r="R67" s="425"/>
      <c r="S67" s="425"/>
      <c r="T67" s="425"/>
      <c r="U67" s="425"/>
      <c r="V67" s="425"/>
    </row>
    <row r="68" spans="2:22" s="18" customFormat="1" ht="29" x14ac:dyDescent="0.35">
      <c r="B68" s="326"/>
      <c r="C68" s="487"/>
      <c r="D68" s="286" t="s">
        <v>2092</v>
      </c>
      <c r="E68" s="93"/>
      <c r="F68" s="293"/>
      <c r="G68" s="252">
        <v>192.5</v>
      </c>
      <c r="H68" s="351"/>
      <c r="I68" s="351"/>
      <c r="J68" s="425"/>
      <c r="K68" s="425"/>
      <c r="L68" s="425"/>
      <c r="M68" s="425"/>
      <c r="N68" s="425"/>
      <c r="O68" s="425"/>
      <c r="P68" s="425"/>
      <c r="Q68" s="425"/>
      <c r="R68" s="425"/>
      <c r="S68" s="425"/>
      <c r="T68" s="425"/>
      <c r="U68" s="425"/>
      <c r="V68" s="425"/>
    </row>
    <row r="69" spans="2:22" s="18" customFormat="1" ht="45" customHeight="1" x14ac:dyDescent="0.35">
      <c r="B69" s="325" t="s">
        <v>276</v>
      </c>
      <c r="C69" s="487" t="s">
        <v>2071</v>
      </c>
      <c r="D69" s="286" t="s">
        <v>2083</v>
      </c>
      <c r="E69" s="93"/>
      <c r="F69" s="293"/>
      <c r="G69" s="252">
        <v>24</v>
      </c>
      <c r="H69" s="312" t="s">
        <v>273</v>
      </c>
      <c r="I69" s="351" t="s">
        <v>274</v>
      </c>
      <c r="J69" s="425" t="s">
        <v>1976</v>
      </c>
      <c r="K69" s="425"/>
      <c r="L69" s="425"/>
      <c r="M69" s="425"/>
      <c r="N69" s="425"/>
      <c r="O69" s="425"/>
      <c r="P69" s="425"/>
      <c r="Q69" s="425"/>
      <c r="R69" s="425"/>
      <c r="S69" s="425"/>
      <c r="T69" s="425"/>
      <c r="U69" s="425"/>
      <c r="V69" s="425"/>
    </row>
    <row r="70" spans="2:22" s="18" customFormat="1" ht="29" x14ac:dyDescent="0.35">
      <c r="B70" s="326"/>
      <c r="C70" s="487"/>
      <c r="D70" s="286" t="s">
        <v>2084</v>
      </c>
      <c r="E70" s="93"/>
      <c r="F70" s="293"/>
      <c r="G70" s="252">
        <v>48</v>
      </c>
      <c r="H70" s="312"/>
      <c r="I70" s="351"/>
      <c r="J70" s="425"/>
      <c r="K70" s="425"/>
      <c r="L70" s="425"/>
      <c r="M70" s="425"/>
      <c r="N70" s="425"/>
      <c r="O70" s="425"/>
      <c r="P70" s="425"/>
      <c r="Q70" s="425"/>
      <c r="R70" s="425"/>
      <c r="S70" s="425"/>
      <c r="T70" s="425"/>
      <c r="U70" s="425"/>
      <c r="V70" s="425"/>
    </row>
    <row r="71" spans="2:22" s="18" customFormat="1" ht="29" x14ac:dyDescent="0.35">
      <c r="B71" s="326"/>
      <c r="C71" s="487"/>
      <c r="D71" s="286" t="s">
        <v>2085</v>
      </c>
      <c r="E71" s="93"/>
      <c r="F71" s="293"/>
      <c r="G71" s="252">
        <v>71</v>
      </c>
      <c r="H71" s="312"/>
      <c r="I71" s="351"/>
      <c r="J71" s="425"/>
      <c r="K71" s="425"/>
      <c r="L71" s="425"/>
      <c r="M71" s="425"/>
      <c r="N71" s="425"/>
      <c r="O71" s="425"/>
      <c r="P71" s="425"/>
      <c r="Q71" s="425"/>
      <c r="R71" s="425"/>
      <c r="S71" s="425"/>
      <c r="T71" s="425"/>
      <c r="U71" s="425"/>
      <c r="V71" s="425"/>
    </row>
    <row r="72" spans="2:22" s="18" customFormat="1" ht="29" x14ac:dyDescent="0.35">
      <c r="B72" s="326"/>
      <c r="C72" s="487"/>
      <c r="D72" s="286" t="s">
        <v>2086</v>
      </c>
      <c r="E72" s="93"/>
      <c r="F72" s="293"/>
      <c r="G72" s="252">
        <v>98</v>
      </c>
      <c r="H72" s="312"/>
      <c r="I72" s="351"/>
      <c r="J72" s="425"/>
      <c r="K72" s="425"/>
      <c r="L72" s="425"/>
      <c r="M72" s="425"/>
      <c r="N72" s="425"/>
      <c r="O72" s="425"/>
      <c r="P72" s="425"/>
      <c r="Q72" s="425"/>
      <c r="R72" s="425"/>
      <c r="S72" s="425"/>
      <c r="T72" s="425"/>
      <c r="U72" s="425"/>
      <c r="V72" s="425"/>
    </row>
    <row r="73" spans="2:22" s="18" customFormat="1" ht="29" x14ac:dyDescent="0.35">
      <c r="B73" s="326"/>
      <c r="C73" s="487"/>
      <c r="D73" s="286" t="s">
        <v>2087</v>
      </c>
      <c r="E73" s="93"/>
      <c r="F73" s="293"/>
      <c r="G73" s="252">
        <v>142</v>
      </c>
      <c r="H73" s="312"/>
      <c r="I73" s="351"/>
      <c r="J73" s="425"/>
      <c r="K73" s="425"/>
      <c r="L73" s="425"/>
      <c r="M73" s="425"/>
      <c r="N73" s="425"/>
      <c r="O73" s="425"/>
      <c r="P73" s="425"/>
      <c r="Q73" s="425"/>
      <c r="R73" s="425"/>
      <c r="S73" s="425"/>
      <c r="T73" s="425"/>
      <c r="U73" s="425"/>
      <c r="V73" s="425"/>
    </row>
    <row r="74" spans="2:22" s="18" customFormat="1" ht="29" x14ac:dyDescent="0.35">
      <c r="B74" s="326"/>
      <c r="C74" s="487"/>
      <c r="D74" s="286" t="s">
        <v>2088</v>
      </c>
      <c r="E74" s="93"/>
      <c r="F74" s="293"/>
      <c r="G74" s="252">
        <v>21</v>
      </c>
      <c r="H74" s="312"/>
      <c r="I74" s="351"/>
      <c r="J74" s="425"/>
      <c r="K74" s="425"/>
      <c r="L74" s="425"/>
      <c r="M74" s="425"/>
      <c r="N74" s="425"/>
      <c r="O74" s="425"/>
      <c r="P74" s="425"/>
      <c r="Q74" s="425"/>
      <c r="R74" s="425"/>
      <c r="S74" s="425"/>
      <c r="T74" s="425"/>
      <c r="U74" s="425"/>
      <c r="V74" s="425"/>
    </row>
    <row r="75" spans="2:22" s="18" customFormat="1" ht="29" x14ac:dyDescent="0.35">
      <c r="B75" s="326"/>
      <c r="C75" s="487"/>
      <c r="D75" s="286" t="s">
        <v>2089</v>
      </c>
      <c r="E75" s="93"/>
      <c r="F75" s="293"/>
      <c r="G75" s="252">
        <v>43</v>
      </c>
      <c r="H75" s="312"/>
      <c r="I75" s="351"/>
      <c r="J75" s="425"/>
      <c r="K75" s="425"/>
      <c r="L75" s="425"/>
      <c r="M75" s="425"/>
      <c r="N75" s="425"/>
      <c r="O75" s="425"/>
      <c r="P75" s="425"/>
      <c r="Q75" s="425"/>
      <c r="R75" s="425"/>
      <c r="S75" s="425"/>
      <c r="T75" s="425"/>
      <c r="U75" s="425"/>
      <c r="V75" s="425"/>
    </row>
    <row r="76" spans="2:22" s="18" customFormat="1" ht="45" customHeight="1" x14ac:dyDescent="0.35">
      <c r="B76" s="326"/>
      <c r="C76" s="487"/>
      <c r="D76" s="286" t="s">
        <v>2090</v>
      </c>
      <c r="E76" s="93"/>
      <c r="F76" s="293"/>
      <c r="G76" s="252">
        <v>63</v>
      </c>
      <c r="H76" s="312"/>
      <c r="I76" s="351"/>
      <c r="J76" s="425"/>
      <c r="K76" s="425"/>
      <c r="L76" s="425"/>
      <c r="M76" s="425"/>
      <c r="N76" s="425"/>
      <c r="O76" s="425"/>
      <c r="P76" s="425"/>
      <c r="Q76" s="425"/>
      <c r="R76" s="425"/>
      <c r="S76" s="425"/>
      <c r="T76" s="425"/>
      <c r="U76" s="425"/>
      <c r="V76" s="425"/>
    </row>
    <row r="77" spans="2:22" s="18" customFormat="1" ht="29" x14ac:dyDescent="0.35">
      <c r="B77" s="326"/>
      <c r="C77" s="487"/>
      <c r="D77" s="286" t="s">
        <v>2091</v>
      </c>
      <c r="E77" s="93"/>
      <c r="F77" s="293"/>
      <c r="G77" s="252">
        <v>88</v>
      </c>
      <c r="H77" s="312"/>
      <c r="I77" s="351"/>
      <c r="J77" s="425"/>
      <c r="K77" s="425"/>
      <c r="L77" s="425"/>
      <c r="M77" s="425"/>
      <c r="N77" s="425"/>
      <c r="O77" s="425"/>
      <c r="P77" s="425"/>
      <c r="Q77" s="425"/>
      <c r="R77" s="425"/>
      <c r="S77" s="425"/>
      <c r="T77" s="425"/>
      <c r="U77" s="425"/>
      <c r="V77" s="425"/>
    </row>
    <row r="78" spans="2:22" s="18" customFormat="1" ht="29" x14ac:dyDescent="0.35">
      <c r="B78" s="326"/>
      <c r="C78" s="487"/>
      <c r="D78" s="286" t="s">
        <v>2092</v>
      </c>
      <c r="E78" s="93"/>
      <c r="F78" s="293"/>
      <c r="G78" s="252">
        <v>126</v>
      </c>
      <c r="H78" s="312"/>
      <c r="I78" s="351"/>
      <c r="J78" s="425"/>
      <c r="K78" s="425"/>
      <c r="L78" s="425"/>
      <c r="M78" s="425"/>
      <c r="N78" s="425"/>
      <c r="O78" s="425"/>
      <c r="P78" s="425"/>
      <c r="Q78" s="425"/>
      <c r="R78" s="425"/>
      <c r="S78" s="425"/>
      <c r="T78" s="425"/>
      <c r="U78" s="425"/>
      <c r="V78" s="425"/>
    </row>
    <row r="79" spans="2:22" s="18" customFormat="1" ht="15" customHeight="1" x14ac:dyDescent="0.35">
      <c r="B79" s="325" t="s">
        <v>278</v>
      </c>
      <c r="C79" s="331" t="s">
        <v>699</v>
      </c>
      <c r="D79" s="294" t="s">
        <v>903</v>
      </c>
      <c r="E79" s="255"/>
      <c r="F79" s="255"/>
      <c r="G79" s="300">
        <v>4630</v>
      </c>
      <c r="H79" s="328" t="s">
        <v>273</v>
      </c>
      <c r="I79" s="328" t="s">
        <v>282</v>
      </c>
      <c r="J79" s="341" t="s">
        <v>1826</v>
      </c>
      <c r="K79" s="342"/>
      <c r="L79" s="342"/>
      <c r="M79" s="342"/>
      <c r="N79" s="342"/>
      <c r="O79" s="342"/>
      <c r="P79" s="342"/>
      <c r="Q79" s="342"/>
      <c r="R79" s="342"/>
      <c r="S79" s="342"/>
      <c r="T79" s="342"/>
      <c r="U79" s="342"/>
      <c r="V79" s="343"/>
    </row>
    <row r="80" spans="2:22" s="18" customFormat="1" ht="15" customHeight="1" x14ac:dyDescent="0.35">
      <c r="B80" s="326"/>
      <c r="C80" s="332"/>
      <c r="D80" s="294" t="s">
        <v>791</v>
      </c>
      <c r="E80" s="255"/>
      <c r="F80" s="255"/>
      <c r="G80" s="32">
        <v>1877</v>
      </c>
      <c r="H80" s="329"/>
      <c r="I80" s="329"/>
      <c r="J80" s="344"/>
      <c r="K80" s="345"/>
      <c r="L80" s="345"/>
      <c r="M80" s="345"/>
      <c r="N80" s="345"/>
      <c r="O80" s="345"/>
      <c r="P80" s="345"/>
      <c r="Q80" s="345"/>
      <c r="R80" s="345"/>
      <c r="S80" s="345"/>
      <c r="T80" s="345"/>
      <c r="U80" s="345"/>
      <c r="V80" s="346"/>
    </row>
    <row r="81" spans="2:22" s="18" customFormat="1" ht="15" customHeight="1" x14ac:dyDescent="0.35">
      <c r="B81" s="326"/>
      <c r="C81" s="332"/>
      <c r="D81" s="255" t="s">
        <v>706</v>
      </c>
      <c r="E81" s="255"/>
      <c r="F81" s="255"/>
      <c r="G81" s="31">
        <v>4663</v>
      </c>
      <c r="H81" s="329"/>
      <c r="I81" s="329"/>
      <c r="J81" s="344"/>
      <c r="K81" s="345"/>
      <c r="L81" s="345"/>
      <c r="M81" s="345"/>
      <c r="N81" s="345"/>
      <c r="O81" s="345"/>
      <c r="P81" s="345"/>
      <c r="Q81" s="345"/>
      <c r="R81" s="345"/>
      <c r="S81" s="345"/>
      <c r="T81" s="345"/>
      <c r="U81" s="345"/>
      <c r="V81" s="346"/>
    </row>
    <row r="82" spans="2:22" s="18" customFormat="1" ht="15" customHeight="1" x14ac:dyDescent="0.35">
      <c r="B82" s="326"/>
      <c r="C82" s="332"/>
      <c r="D82" s="294" t="s">
        <v>710</v>
      </c>
      <c r="E82" s="255"/>
      <c r="F82" s="255"/>
      <c r="G82" s="32">
        <v>3806</v>
      </c>
      <c r="H82" s="329"/>
      <c r="I82" s="329"/>
      <c r="J82" s="344"/>
      <c r="K82" s="345"/>
      <c r="L82" s="345"/>
      <c r="M82" s="345"/>
      <c r="N82" s="345"/>
      <c r="O82" s="345"/>
      <c r="P82" s="345"/>
      <c r="Q82" s="345"/>
      <c r="R82" s="345"/>
      <c r="S82" s="345"/>
      <c r="T82" s="345"/>
      <c r="U82" s="345"/>
      <c r="V82" s="346"/>
    </row>
    <row r="83" spans="2:22" s="18" customFormat="1" ht="15" customHeight="1" x14ac:dyDescent="0.35">
      <c r="B83" s="326"/>
      <c r="C83" s="332"/>
      <c r="D83" s="294" t="s">
        <v>1048</v>
      </c>
      <c r="E83" s="255"/>
      <c r="F83" s="255"/>
      <c r="G83" s="32">
        <v>6520</v>
      </c>
      <c r="H83" s="329"/>
      <c r="I83" s="329"/>
      <c r="J83" s="344"/>
      <c r="K83" s="345"/>
      <c r="L83" s="345"/>
      <c r="M83" s="345"/>
      <c r="N83" s="345"/>
      <c r="O83" s="345"/>
      <c r="P83" s="345"/>
      <c r="Q83" s="345"/>
      <c r="R83" s="345"/>
      <c r="S83" s="345"/>
      <c r="T83" s="345"/>
      <c r="U83" s="345"/>
      <c r="V83" s="346"/>
    </row>
    <row r="84" spans="2:22" s="18" customFormat="1" ht="15" customHeight="1" x14ac:dyDescent="0.35">
      <c r="B84" s="326"/>
      <c r="C84" s="332"/>
      <c r="D84" s="294" t="s">
        <v>1053</v>
      </c>
      <c r="E84" s="255"/>
      <c r="F84" s="255"/>
      <c r="G84" s="32">
        <v>2850</v>
      </c>
      <c r="H84" s="329"/>
      <c r="I84" s="329"/>
      <c r="J84" s="344"/>
      <c r="K84" s="345"/>
      <c r="L84" s="345"/>
      <c r="M84" s="345"/>
      <c r="N84" s="345"/>
      <c r="O84" s="345"/>
      <c r="P84" s="345"/>
      <c r="Q84" s="345"/>
      <c r="R84" s="345"/>
      <c r="S84" s="345"/>
      <c r="T84" s="345"/>
      <c r="U84" s="345"/>
      <c r="V84" s="346"/>
    </row>
    <row r="85" spans="2:22" s="18" customFormat="1" ht="15" customHeight="1" x14ac:dyDescent="0.35">
      <c r="B85" s="326"/>
      <c r="C85" s="332"/>
      <c r="D85" s="255" t="s">
        <v>906</v>
      </c>
      <c r="E85" s="255"/>
      <c r="F85" s="255"/>
      <c r="G85" s="32">
        <v>3061</v>
      </c>
      <c r="H85" s="329"/>
      <c r="I85" s="329"/>
      <c r="J85" s="344"/>
      <c r="K85" s="345"/>
      <c r="L85" s="345"/>
      <c r="M85" s="345"/>
      <c r="N85" s="345"/>
      <c r="O85" s="345"/>
      <c r="P85" s="345"/>
      <c r="Q85" s="345"/>
      <c r="R85" s="345"/>
      <c r="S85" s="345"/>
      <c r="T85" s="345"/>
      <c r="U85" s="345"/>
      <c r="V85" s="346"/>
    </row>
    <row r="86" spans="2:22" s="18" customFormat="1" x14ac:dyDescent="0.35">
      <c r="B86" s="326"/>
      <c r="C86" s="332"/>
      <c r="D86" s="294" t="s">
        <v>911</v>
      </c>
      <c r="E86" s="255"/>
      <c r="F86" s="255"/>
      <c r="G86" s="32">
        <v>3061</v>
      </c>
      <c r="H86" s="329"/>
      <c r="I86" s="329"/>
      <c r="J86" s="344"/>
      <c r="K86" s="345"/>
      <c r="L86" s="345"/>
      <c r="M86" s="345"/>
      <c r="N86" s="345"/>
      <c r="O86" s="345"/>
      <c r="P86" s="345"/>
      <c r="Q86" s="345"/>
      <c r="R86" s="345"/>
      <c r="S86" s="345"/>
      <c r="T86" s="345"/>
      <c r="U86" s="345"/>
      <c r="V86" s="346"/>
    </row>
    <row r="87" spans="2:22" s="18" customFormat="1" x14ac:dyDescent="0.35">
      <c r="B87" s="326"/>
      <c r="C87" s="332"/>
      <c r="D87" s="294" t="s">
        <v>1049</v>
      </c>
      <c r="E87" s="255"/>
      <c r="F87" s="255"/>
      <c r="G87" s="32">
        <v>2920</v>
      </c>
      <c r="H87" s="329"/>
      <c r="I87" s="329"/>
      <c r="J87" s="344"/>
      <c r="K87" s="345"/>
      <c r="L87" s="345"/>
      <c r="M87" s="345"/>
      <c r="N87" s="345"/>
      <c r="O87" s="345"/>
      <c r="P87" s="345"/>
      <c r="Q87" s="345"/>
      <c r="R87" s="345"/>
      <c r="S87" s="345"/>
      <c r="T87" s="345"/>
      <c r="U87" s="345"/>
      <c r="V87" s="346"/>
    </row>
    <row r="88" spans="2:22" s="18" customFormat="1" x14ac:dyDescent="0.35">
      <c r="B88" s="326"/>
      <c r="C88" s="332"/>
      <c r="D88" s="294" t="s">
        <v>1050</v>
      </c>
      <c r="E88" s="255"/>
      <c r="F88" s="255"/>
      <c r="G88" s="32">
        <v>2920</v>
      </c>
      <c r="H88" s="329"/>
      <c r="I88" s="329"/>
      <c r="J88" s="344"/>
      <c r="K88" s="345"/>
      <c r="L88" s="345"/>
      <c r="M88" s="345"/>
      <c r="N88" s="345"/>
      <c r="O88" s="345"/>
      <c r="P88" s="345"/>
      <c r="Q88" s="345"/>
      <c r="R88" s="345"/>
      <c r="S88" s="345"/>
      <c r="T88" s="345"/>
      <c r="U88" s="345"/>
      <c r="V88" s="346"/>
    </row>
    <row r="89" spans="2:22" s="18" customFormat="1" ht="15" customHeight="1" x14ac:dyDescent="0.35">
      <c r="B89" s="326"/>
      <c r="C89" s="332"/>
      <c r="D89" s="255" t="s">
        <v>1054</v>
      </c>
      <c r="E89" s="255"/>
      <c r="F89" s="255"/>
      <c r="G89" s="32">
        <v>2412</v>
      </c>
      <c r="H89" s="329"/>
      <c r="I89" s="329"/>
      <c r="J89" s="344"/>
      <c r="K89" s="345"/>
      <c r="L89" s="345"/>
      <c r="M89" s="345"/>
      <c r="N89" s="345"/>
      <c r="O89" s="345"/>
      <c r="P89" s="345"/>
      <c r="Q89" s="345"/>
      <c r="R89" s="345"/>
      <c r="S89" s="345"/>
      <c r="T89" s="345"/>
      <c r="U89" s="345"/>
      <c r="V89" s="346"/>
    </row>
    <row r="90" spans="2:22" s="18" customFormat="1" ht="15" customHeight="1" x14ac:dyDescent="0.35">
      <c r="B90" s="326"/>
      <c r="C90" s="332"/>
      <c r="D90" s="294" t="s">
        <v>908</v>
      </c>
      <c r="E90" s="255"/>
      <c r="F90" s="255"/>
      <c r="G90" s="32">
        <v>5443</v>
      </c>
      <c r="H90" s="329"/>
      <c r="I90" s="329"/>
      <c r="J90" s="344"/>
      <c r="K90" s="345"/>
      <c r="L90" s="345"/>
      <c r="M90" s="345"/>
      <c r="N90" s="345"/>
      <c r="O90" s="345"/>
      <c r="P90" s="345"/>
      <c r="Q90" s="345"/>
      <c r="R90" s="345"/>
      <c r="S90" s="345"/>
      <c r="T90" s="345"/>
      <c r="U90" s="345"/>
      <c r="V90" s="346"/>
    </row>
    <row r="91" spans="2:22" s="18" customFormat="1" ht="15" customHeight="1" x14ac:dyDescent="0.35">
      <c r="B91" s="326"/>
      <c r="C91" s="332"/>
      <c r="D91" s="294" t="s">
        <v>1051</v>
      </c>
      <c r="E91" s="255"/>
      <c r="F91" s="255"/>
      <c r="G91" s="32">
        <v>4065</v>
      </c>
      <c r="H91" s="329"/>
      <c r="I91" s="329"/>
      <c r="J91" s="344"/>
      <c r="K91" s="345"/>
      <c r="L91" s="345"/>
      <c r="M91" s="345"/>
      <c r="N91" s="345"/>
      <c r="O91" s="345"/>
      <c r="P91" s="345"/>
      <c r="Q91" s="345"/>
      <c r="R91" s="345"/>
      <c r="S91" s="345"/>
      <c r="T91" s="345"/>
      <c r="U91" s="345"/>
      <c r="V91" s="346"/>
    </row>
    <row r="92" spans="2:22" s="18" customFormat="1" ht="15" customHeight="1" x14ac:dyDescent="0.35">
      <c r="B92" s="326"/>
      <c r="C92" s="332"/>
      <c r="D92" s="294" t="s">
        <v>1052</v>
      </c>
      <c r="E92" s="255"/>
      <c r="F92" s="255"/>
      <c r="G92" s="32">
        <v>3694</v>
      </c>
      <c r="H92" s="329"/>
      <c r="I92" s="329"/>
      <c r="J92" s="344"/>
      <c r="K92" s="345"/>
      <c r="L92" s="345"/>
      <c r="M92" s="345"/>
      <c r="N92" s="345"/>
      <c r="O92" s="345"/>
      <c r="P92" s="345"/>
      <c r="Q92" s="345"/>
      <c r="R92" s="345"/>
      <c r="S92" s="345"/>
      <c r="T92" s="345"/>
      <c r="U92" s="345"/>
      <c r="V92" s="346"/>
    </row>
    <row r="93" spans="2:22" s="18" customFormat="1" x14ac:dyDescent="0.35">
      <c r="B93" s="326"/>
      <c r="C93" s="332"/>
      <c r="D93" s="255" t="s">
        <v>707</v>
      </c>
      <c r="E93" s="255"/>
      <c r="F93" s="255"/>
      <c r="G93" s="31">
        <v>2920</v>
      </c>
      <c r="H93" s="329"/>
      <c r="I93" s="329"/>
      <c r="J93" s="344"/>
      <c r="K93" s="345"/>
      <c r="L93" s="345"/>
      <c r="M93" s="345"/>
      <c r="N93" s="345"/>
      <c r="O93" s="345"/>
      <c r="P93" s="345"/>
      <c r="Q93" s="345"/>
      <c r="R93" s="345"/>
      <c r="S93" s="345"/>
      <c r="T93" s="345"/>
      <c r="U93" s="345"/>
      <c r="V93" s="346"/>
    </row>
    <row r="94" spans="2:22" s="18" customFormat="1" ht="29" x14ac:dyDescent="0.35">
      <c r="B94" s="326"/>
      <c r="C94" s="332"/>
      <c r="D94" s="255" t="s">
        <v>1055</v>
      </c>
      <c r="E94" s="255"/>
      <c r="F94" s="255"/>
      <c r="G94" s="31">
        <v>3065</v>
      </c>
      <c r="H94" s="329"/>
      <c r="I94" s="329"/>
      <c r="J94" s="344"/>
      <c r="K94" s="345"/>
      <c r="L94" s="345"/>
      <c r="M94" s="345"/>
      <c r="N94" s="345"/>
      <c r="O94" s="345"/>
      <c r="P94" s="345"/>
      <c r="Q94" s="345"/>
      <c r="R94" s="345"/>
      <c r="S94" s="345"/>
      <c r="T94" s="345"/>
      <c r="U94" s="345"/>
      <c r="V94" s="346"/>
    </row>
    <row r="95" spans="2:22" s="18" customFormat="1" ht="29" x14ac:dyDescent="0.35">
      <c r="B95" s="326"/>
      <c r="C95" s="332"/>
      <c r="D95" s="255" t="s">
        <v>1827</v>
      </c>
      <c r="E95" s="255"/>
      <c r="F95" s="255"/>
      <c r="G95" s="31" t="s">
        <v>1828</v>
      </c>
      <c r="H95" s="329"/>
      <c r="I95" s="329"/>
      <c r="J95" s="344"/>
      <c r="K95" s="345"/>
      <c r="L95" s="345"/>
      <c r="M95" s="345"/>
      <c r="N95" s="345"/>
      <c r="O95" s="345"/>
      <c r="P95" s="345"/>
      <c r="Q95" s="345"/>
      <c r="R95" s="345"/>
      <c r="S95" s="345"/>
      <c r="T95" s="345"/>
      <c r="U95" s="345"/>
      <c r="V95" s="346"/>
    </row>
    <row r="96" spans="2:22" s="18" customFormat="1" ht="29" x14ac:dyDescent="0.35">
      <c r="B96" s="326"/>
      <c r="C96" s="332"/>
      <c r="D96" s="294" t="s">
        <v>1829</v>
      </c>
      <c r="E96" s="255"/>
      <c r="F96" s="255"/>
      <c r="G96" s="31" t="s">
        <v>1828</v>
      </c>
      <c r="H96" s="329"/>
      <c r="I96" s="329"/>
      <c r="J96" s="344"/>
      <c r="K96" s="345"/>
      <c r="L96" s="345"/>
      <c r="M96" s="345"/>
      <c r="N96" s="345"/>
      <c r="O96" s="345"/>
      <c r="P96" s="345"/>
      <c r="Q96" s="345"/>
      <c r="R96" s="345"/>
      <c r="S96" s="345"/>
      <c r="T96" s="345"/>
      <c r="U96" s="345"/>
      <c r="V96" s="346"/>
    </row>
    <row r="97" spans="2:22" s="18" customFormat="1" ht="29" x14ac:dyDescent="0.35">
      <c r="B97" s="327"/>
      <c r="C97" s="333"/>
      <c r="D97" s="294" t="s">
        <v>1830</v>
      </c>
      <c r="E97" s="255"/>
      <c r="F97" s="255"/>
      <c r="G97" s="31" t="s">
        <v>1828</v>
      </c>
      <c r="H97" s="330"/>
      <c r="I97" s="330"/>
      <c r="J97" s="347"/>
      <c r="K97" s="348"/>
      <c r="L97" s="348"/>
      <c r="M97" s="348"/>
      <c r="N97" s="348"/>
      <c r="O97" s="348"/>
      <c r="P97" s="348"/>
      <c r="Q97" s="348"/>
      <c r="R97" s="348"/>
      <c r="S97" s="348"/>
      <c r="T97" s="348"/>
      <c r="U97" s="348"/>
      <c r="V97" s="349"/>
    </row>
    <row r="98" spans="2:22" s="18" customFormat="1" ht="15" customHeight="1" x14ac:dyDescent="0.35">
      <c r="B98" s="325" t="s">
        <v>569</v>
      </c>
      <c r="C98" s="331" t="s">
        <v>699</v>
      </c>
      <c r="D98" s="294" t="s">
        <v>903</v>
      </c>
      <c r="E98" s="255"/>
      <c r="F98" s="255"/>
      <c r="G98" s="294">
        <v>1.1399999999999999</v>
      </c>
      <c r="H98" s="328" t="s">
        <v>273</v>
      </c>
      <c r="I98" s="328" t="s">
        <v>282</v>
      </c>
      <c r="J98" s="341" t="s">
        <v>1831</v>
      </c>
      <c r="K98" s="342"/>
      <c r="L98" s="342"/>
      <c r="M98" s="342"/>
      <c r="N98" s="342"/>
      <c r="O98" s="342"/>
      <c r="P98" s="342"/>
      <c r="Q98" s="342"/>
      <c r="R98" s="342"/>
      <c r="S98" s="342"/>
      <c r="T98" s="342"/>
      <c r="U98" s="342"/>
      <c r="V98" s="343"/>
    </row>
    <row r="99" spans="2:22" s="18" customFormat="1" ht="15" customHeight="1" x14ac:dyDescent="0.35">
      <c r="B99" s="326"/>
      <c r="C99" s="332"/>
      <c r="D99" s="294" t="s">
        <v>791</v>
      </c>
      <c r="E99" s="255"/>
      <c r="F99" s="255"/>
      <c r="G99" s="294">
        <v>1.07</v>
      </c>
      <c r="H99" s="329"/>
      <c r="I99" s="329"/>
      <c r="J99" s="344"/>
      <c r="K99" s="345"/>
      <c r="L99" s="345"/>
      <c r="M99" s="345"/>
      <c r="N99" s="345"/>
      <c r="O99" s="345"/>
      <c r="P99" s="345"/>
      <c r="Q99" s="345"/>
      <c r="R99" s="345"/>
      <c r="S99" s="345"/>
      <c r="T99" s="345"/>
      <c r="U99" s="345"/>
      <c r="V99" s="346"/>
    </row>
    <row r="100" spans="2:22" s="18" customFormat="1" ht="15" customHeight="1" x14ac:dyDescent="0.35">
      <c r="B100" s="326"/>
      <c r="C100" s="332"/>
      <c r="D100" s="255" t="s">
        <v>706</v>
      </c>
      <c r="E100" s="255"/>
      <c r="F100" s="255"/>
      <c r="G100" s="255">
        <v>1.02</v>
      </c>
      <c r="H100" s="329"/>
      <c r="I100" s="329"/>
      <c r="J100" s="344"/>
      <c r="K100" s="345"/>
      <c r="L100" s="345"/>
      <c r="M100" s="345"/>
      <c r="N100" s="345"/>
      <c r="O100" s="345"/>
      <c r="P100" s="345"/>
      <c r="Q100" s="345"/>
      <c r="R100" s="345"/>
      <c r="S100" s="345"/>
      <c r="T100" s="345"/>
      <c r="U100" s="345"/>
      <c r="V100" s="346"/>
    </row>
    <row r="101" spans="2:22" s="18" customFormat="1" ht="15" customHeight="1" x14ac:dyDescent="0.35">
      <c r="B101" s="326"/>
      <c r="C101" s="332"/>
      <c r="D101" s="294" t="s">
        <v>710</v>
      </c>
      <c r="E101" s="255"/>
      <c r="F101" s="255"/>
      <c r="G101" s="294">
        <v>1.0900000000000001</v>
      </c>
      <c r="H101" s="329"/>
      <c r="I101" s="329"/>
      <c r="J101" s="344"/>
      <c r="K101" s="345"/>
      <c r="L101" s="345"/>
      <c r="M101" s="345"/>
      <c r="N101" s="345"/>
      <c r="O101" s="345"/>
      <c r="P101" s="345"/>
      <c r="Q101" s="345"/>
      <c r="R101" s="345"/>
      <c r="S101" s="345"/>
      <c r="T101" s="345"/>
      <c r="U101" s="345"/>
      <c r="V101" s="346"/>
    </row>
    <row r="102" spans="2:22" s="18" customFormat="1" ht="15" customHeight="1" x14ac:dyDescent="0.35">
      <c r="B102" s="326"/>
      <c r="C102" s="332"/>
      <c r="D102" s="294" t="s">
        <v>1048</v>
      </c>
      <c r="E102" s="255"/>
      <c r="F102" s="255"/>
      <c r="G102" s="294">
        <v>1.1599999999999999</v>
      </c>
      <c r="H102" s="329"/>
      <c r="I102" s="329"/>
      <c r="J102" s="344"/>
      <c r="K102" s="345"/>
      <c r="L102" s="345"/>
      <c r="M102" s="345"/>
      <c r="N102" s="345"/>
      <c r="O102" s="345"/>
      <c r="P102" s="345"/>
      <c r="Q102" s="345"/>
      <c r="R102" s="345"/>
      <c r="S102" s="345"/>
      <c r="T102" s="345"/>
      <c r="U102" s="345"/>
      <c r="V102" s="346"/>
    </row>
    <row r="103" spans="2:22" s="18" customFormat="1" ht="15" customHeight="1" x14ac:dyDescent="0.35">
      <c r="B103" s="326"/>
      <c r="C103" s="332"/>
      <c r="D103" s="294" t="s">
        <v>1053</v>
      </c>
      <c r="E103" s="255"/>
      <c r="F103" s="255"/>
      <c r="G103" s="294">
        <v>1.02</v>
      </c>
      <c r="H103" s="329"/>
      <c r="I103" s="329"/>
      <c r="J103" s="344"/>
      <c r="K103" s="345"/>
      <c r="L103" s="345"/>
      <c r="M103" s="345"/>
      <c r="N103" s="345"/>
      <c r="O103" s="345"/>
      <c r="P103" s="345"/>
      <c r="Q103" s="345"/>
      <c r="R103" s="345"/>
      <c r="S103" s="345"/>
      <c r="T103" s="345"/>
      <c r="U103" s="345"/>
      <c r="V103" s="346"/>
    </row>
    <row r="104" spans="2:22" s="18" customFormat="1" ht="15" customHeight="1" x14ac:dyDescent="0.35">
      <c r="B104" s="326"/>
      <c r="C104" s="332"/>
      <c r="D104" s="255" t="s">
        <v>906</v>
      </c>
      <c r="E104" s="255"/>
      <c r="F104" s="255"/>
      <c r="G104" s="294">
        <v>1.23</v>
      </c>
      <c r="H104" s="329"/>
      <c r="I104" s="329"/>
      <c r="J104" s="344"/>
      <c r="K104" s="345"/>
      <c r="L104" s="345"/>
      <c r="M104" s="345"/>
      <c r="N104" s="345"/>
      <c r="O104" s="345"/>
      <c r="P104" s="345"/>
      <c r="Q104" s="345"/>
      <c r="R104" s="345"/>
      <c r="S104" s="345"/>
      <c r="T104" s="345"/>
      <c r="U104" s="345"/>
      <c r="V104" s="346"/>
    </row>
    <row r="105" spans="2:22" s="18" customFormat="1" ht="15" customHeight="1" x14ac:dyDescent="0.35">
      <c r="B105" s="326"/>
      <c r="C105" s="332"/>
      <c r="D105" s="294" t="s">
        <v>911</v>
      </c>
      <c r="E105" s="255"/>
      <c r="F105" s="255"/>
      <c r="G105" s="294">
        <v>1.1299999999999999</v>
      </c>
      <c r="H105" s="329"/>
      <c r="I105" s="329"/>
      <c r="J105" s="344"/>
      <c r="K105" s="345"/>
      <c r="L105" s="345"/>
      <c r="M105" s="345"/>
      <c r="N105" s="345"/>
      <c r="O105" s="345"/>
      <c r="P105" s="345"/>
      <c r="Q105" s="345"/>
      <c r="R105" s="345"/>
      <c r="S105" s="345"/>
      <c r="T105" s="345"/>
      <c r="U105" s="345"/>
      <c r="V105" s="346"/>
    </row>
    <row r="106" spans="2:22" s="18" customFormat="1" ht="15" customHeight="1" x14ac:dyDescent="0.35">
      <c r="B106" s="326"/>
      <c r="C106" s="332"/>
      <c r="D106" s="294" t="s">
        <v>1049</v>
      </c>
      <c r="E106" s="255"/>
      <c r="F106" s="255"/>
      <c r="G106" s="294">
        <v>1.17</v>
      </c>
      <c r="H106" s="329"/>
      <c r="I106" s="329"/>
      <c r="J106" s="344"/>
      <c r="K106" s="345"/>
      <c r="L106" s="345"/>
      <c r="M106" s="345"/>
      <c r="N106" s="345"/>
      <c r="O106" s="345"/>
      <c r="P106" s="345"/>
      <c r="Q106" s="345"/>
      <c r="R106" s="345"/>
      <c r="S106" s="345"/>
      <c r="T106" s="345"/>
      <c r="U106" s="345"/>
      <c r="V106" s="346"/>
    </row>
    <row r="107" spans="2:22" s="18" customFormat="1" ht="15" customHeight="1" x14ac:dyDescent="0.35">
      <c r="B107" s="326"/>
      <c r="C107" s="332"/>
      <c r="D107" s="294" t="s">
        <v>1050</v>
      </c>
      <c r="E107" s="255"/>
      <c r="F107" s="255"/>
      <c r="G107" s="294">
        <v>1.1000000000000001</v>
      </c>
      <c r="H107" s="329"/>
      <c r="I107" s="329"/>
      <c r="J107" s="344"/>
      <c r="K107" s="345"/>
      <c r="L107" s="345"/>
      <c r="M107" s="345"/>
      <c r="N107" s="345"/>
      <c r="O107" s="345"/>
      <c r="P107" s="345"/>
      <c r="Q107" s="345"/>
      <c r="R107" s="345"/>
      <c r="S107" s="345"/>
      <c r="T107" s="345"/>
      <c r="U107" s="345"/>
      <c r="V107" s="346"/>
    </row>
    <row r="108" spans="2:22" s="18" customFormat="1" ht="15" customHeight="1" x14ac:dyDescent="0.35">
      <c r="B108" s="326"/>
      <c r="C108" s="332"/>
      <c r="D108" s="255" t="s">
        <v>1054</v>
      </c>
      <c r="E108" s="255"/>
      <c r="F108" s="255"/>
      <c r="G108" s="294">
        <v>1.1200000000000001</v>
      </c>
      <c r="H108" s="329"/>
      <c r="I108" s="329"/>
      <c r="J108" s="344"/>
      <c r="K108" s="345"/>
      <c r="L108" s="345"/>
      <c r="M108" s="345"/>
      <c r="N108" s="345"/>
      <c r="O108" s="345"/>
      <c r="P108" s="345"/>
      <c r="Q108" s="345"/>
      <c r="R108" s="345"/>
      <c r="S108" s="345"/>
      <c r="T108" s="345"/>
      <c r="U108" s="345"/>
      <c r="V108" s="346"/>
    </row>
    <row r="109" spans="2:22" s="18" customFormat="1" ht="15" customHeight="1" x14ac:dyDescent="0.35">
      <c r="B109" s="326"/>
      <c r="C109" s="332"/>
      <c r="D109" s="294" t="s">
        <v>908</v>
      </c>
      <c r="E109" s="255"/>
      <c r="F109" s="255"/>
      <c r="G109" s="294">
        <v>1</v>
      </c>
      <c r="H109" s="329"/>
      <c r="I109" s="329"/>
      <c r="J109" s="344"/>
      <c r="K109" s="345"/>
      <c r="L109" s="345"/>
      <c r="M109" s="345"/>
      <c r="N109" s="345"/>
      <c r="O109" s="345"/>
      <c r="P109" s="345"/>
      <c r="Q109" s="345"/>
      <c r="R109" s="345"/>
      <c r="S109" s="345"/>
      <c r="T109" s="345"/>
      <c r="U109" s="345"/>
      <c r="V109" s="346"/>
    </row>
    <row r="110" spans="2:22" s="18" customFormat="1" ht="15" customHeight="1" x14ac:dyDescent="0.35">
      <c r="B110" s="326"/>
      <c r="C110" s="332"/>
      <c r="D110" s="294" t="s">
        <v>1051</v>
      </c>
      <c r="E110" s="255"/>
      <c r="F110" s="255"/>
      <c r="G110" s="294">
        <v>1</v>
      </c>
      <c r="H110" s="329"/>
      <c r="I110" s="329"/>
      <c r="J110" s="344"/>
      <c r="K110" s="345"/>
      <c r="L110" s="345"/>
      <c r="M110" s="345"/>
      <c r="N110" s="345"/>
      <c r="O110" s="345"/>
      <c r="P110" s="345"/>
      <c r="Q110" s="345"/>
      <c r="R110" s="345"/>
      <c r="S110" s="345"/>
      <c r="T110" s="345"/>
      <c r="U110" s="345"/>
      <c r="V110" s="346"/>
    </row>
    <row r="111" spans="2:22" s="18" customFormat="1" ht="15" customHeight="1" x14ac:dyDescent="0.35">
      <c r="B111" s="326"/>
      <c r="C111" s="332"/>
      <c r="D111" s="294" t="s">
        <v>1052</v>
      </c>
      <c r="E111" s="255"/>
      <c r="F111" s="255"/>
      <c r="G111" s="294">
        <v>1.0900000000000001</v>
      </c>
      <c r="H111" s="329"/>
      <c r="I111" s="329"/>
      <c r="J111" s="344"/>
      <c r="K111" s="345"/>
      <c r="L111" s="345"/>
      <c r="M111" s="345"/>
      <c r="N111" s="345"/>
      <c r="O111" s="345"/>
      <c r="P111" s="345"/>
      <c r="Q111" s="345"/>
      <c r="R111" s="345"/>
      <c r="S111" s="345"/>
      <c r="T111" s="345"/>
      <c r="U111" s="345"/>
      <c r="V111" s="346"/>
    </row>
    <row r="112" spans="2:22" s="18" customFormat="1" ht="15" customHeight="1" x14ac:dyDescent="0.35">
      <c r="B112" s="326"/>
      <c r="C112" s="332"/>
      <c r="D112" s="255" t="s">
        <v>707</v>
      </c>
      <c r="E112" s="255"/>
      <c r="F112" s="255"/>
      <c r="G112" s="255">
        <v>1</v>
      </c>
      <c r="H112" s="329"/>
      <c r="I112" s="329"/>
      <c r="J112" s="344"/>
      <c r="K112" s="345"/>
      <c r="L112" s="345"/>
      <c r="M112" s="345"/>
      <c r="N112" s="345"/>
      <c r="O112" s="345"/>
      <c r="P112" s="345"/>
      <c r="Q112" s="345"/>
      <c r="R112" s="345"/>
      <c r="S112" s="345"/>
      <c r="T112" s="345"/>
      <c r="U112" s="345"/>
      <c r="V112" s="346"/>
    </row>
    <row r="113" spans="2:22" s="18" customFormat="1" ht="15" customHeight="1" x14ac:dyDescent="0.35">
      <c r="B113" s="326"/>
      <c r="C113" s="332"/>
      <c r="D113" s="255" t="s">
        <v>1055</v>
      </c>
      <c r="E113" s="255"/>
      <c r="F113" s="255"/>
      <c r="G113" s="255">
        <v>1.06</v>
      </c>
      <c r="H113" s="329"/>
      <c r="I113" s="329"/>
      <c r="J113" s="344"/>
      <c r="K113" s="345"/>
      <c r="L113" s="345"/>
      <c r="M113" s="345"/>
      <c r="N113" s="345"/>
      <c r="O113" s="345"/>
      <c r="P113" s="345"/>
      <c r="Q113" s="345"/>
      <c r="R113" s="345"/>
      <c r="S113" s="345"/>
      <c r="T113" s="345"/>
      <c r="U113" s="345"/>
      <c r="V113" s="346"/>
    </row>
    <row r="114" spans="2:22" s="18" customFormat="1" ht="15" customHeight="1" x14ac:dyDescent="0.35">
      <c r="B114" s="326"/>
      <c r="C114" s="332"/>
      <c r="D114" s="255" t="s">
        <v>1827</v>
      </c>
      <c r="E114" s="255"/>
      <c r="F114" s="255"/>
      <c r="G114" s="298">
        <v>1</v>
      </c>
      <c r="H114" s="329"/>
      <c r="I114" s="329"/>
      <c r="J114" s="344"/>
      <c r="K114" s="345"/>
      <c r="L114" s="345"/>
      <c r="M114" s="345"/>
      <c r="N114" s="345"/>
      <c r="O114" s="345"/>
      <c r="P114" s="345"/>
      <c r="Q114" s="345"/>
      <c r="R114" s="345"/>
      <c r="S114" s="345"/>
      <c r="T114" s="345"/>
      <c r="U114" s="345"/>
      <c r="V114" s="346"/>
    </row>
    <row r="115" spans="2:22" s="18" customFormat="1" ht="15" customHeight="1" x14ac:dyDescent="0.35">
      <c r="B115" s="326"/>
      <c r="C115" s="332"/>
      <c r="D115" s="294" t="s">
        <v>1829</v>
      </c>
      <c r="E115" s="255"/>
      <c r="F115" s="255"/>
      <c r="G115" s="294">
        <v>1.29</v>
      </c>
      <c r="H115" s="329"/>
      <c r="I115" s="329"/>
      <c r="J115" s="344"/>
      <c r="K115" s="345"/>
      <c r="L115" s="345"/>
      <c r="M115" s="345"/>
      <c r="N115" s="345"/>
      <c r="O115" s="345"/>
      <c r="P115" s="345"/>
      <c r="Q115" s="345"/>
      <c r="R115" s="345"/>
      <c r="S115" s="345"/>
      <c r="T115" s="345"/>
      <c r="U115" s="345"/>
      <c r="V115" s="346"/>
    </row>
    <row r="116" spans="2:22" s="18" customFormat="1" ht="15" customHeight="1" x14ac:dyDescent="0.35">
      <c r="B116" s="327"/>
      <c r="C116" s="333"/>
      <c r="D116" s="294" t="s">
        <v>1830</v>
      </c>
      <c r="E116" s="255"/>
      <c r="F116" s="255"/>
      <c r="G116" s="294">
        <v>1.5</v>
      </c>
      <c r="H116" s="330"/>
      <c r="I116" s="330"/>
      <c r="J116" s="347"/>
      <c r="K116" s="348"/>
      <c r="L116" s="348"/>
      <c r="M116" s="348"/>
      <c r="N116" s="348"/>
      <c r="O116" s="348"/>
      <c r="P116" s="348"/>
      <c r="Q116" s="348"/>
      <c r="R116" s="348"/>
      <c r="S116" s="348"/>
      <c r="T116" s="348"/>
      <c r="U116" s="348"/>
      <c r="V116" s="349"/>
    </row>
    <row r="117" spans="2:22" s="18" customFormat="1" x14ac:dyDescent="0.35">
      <c r="B117" s="265" t="s">
        <v>737</v>
      </c>
      <c r="C117" s="255"/>
      <c r="D117" s="255"/>
      <c r="E117" s="255"/>
      <c r="F117" s="255"/>
      <c r="G117" s="41">
        <v>1</v>
      </c>
      <c r="H117" s="252" t="s">
        <v>273</v>
      </c>
      <c r="I117" s="252"/>
      <c r="J117" s="425" t="s">
        <v>2060</v>
      </c>
      <c r="K117" s="425"/>
      <c r="L117" s="425"/>
      <c r="M117" s="425"/>
      <c r="N117" s="425"/>
      <c r="O117" s="425"/>
      <c r="P117" s="425"/>
      <c r="Q117" s="425"/>
      <c r="R117" s="425"/>
      <c r="S117" s="425"/>
      <c r="T117" s="425"/>
      <c r="U117" s="425"/>
      <c r="V117" s="425"/>
    </row>
    <row r="118" spans="2:22" s="18" customFormat="1" ht="15" customHeight="1" x14ac:dyDescent="0.35">
      <c r="B118" s="236" t="s">
        <v>1813</v>
      </c>
      <c r="C118" s="242"/>
      <c r="D118" s="269"/>
      <c r="E118" s="242"/>
      <c r="F118" s="242"/>
      <c r="G118" s="300"/>
      <c r="H118" s="239" t="s">
        <v>514</v>
      </c>
      <c r="I118" s="239"/>
      <c r="J118" s="347" t="s">
        <v>1836</v>
      </c>
      <c r="K118" s="348"/>
      <c r="L118" s="348"/>
      <c r="M118" s="348"/>
      <c r="N118" s="348"/>
      <c r="O118" s="348"/>
      <c r="P118" s="348"/>
      <c r="Q118" s="348"/>
      <c r="R118" s="348"/>
      <c r="S118" s="348"/>
      <c r="T118" s="348"/>
      <c r="U118" s="348"/>
      <c r="V118" s="349"/>
    </row>
    <row r="119" spans="2:22" s="18" customFormat="1" ht="15" customHeight="1" x14ac:dyDescent="0.35">
      <c r="B119" s="354" t="s">
        <v>580</v>
      </c>
      <c r="C119" s="331" t="s">
        <v>699</v>
      </c>
      <c r="D119" s="294" t="s">
        <v>903</v>
      </c>
      <c r="E119" s="331" t="s">
        <v>1182</v>
      </c>
      <c r="F119" s="331" t="s">
        <v>746</v>
      </c>
      <c r="G119" s="294">
        <v>0.36</v>
      </c>
      <c r="H119" s="328" t="s">
        <v>273</v>
      </c>
      <c r="I119" s="328"/>
      <c r="J119" s="341" t="s">
        <v>1837</v>
      </c>
      <c r="K119" s="342"/>
      <c r="L119" s="342"/>
      <c r="M119" s="342"/>
      <c r="N119" s="342"/>
      <c r="O119" s="342"/>
      <c r="P119" s="342"/>
      <c r="Q119" s="342"/>
      <c r="R119" s="342"/>
      <c r="S119" s="342"/>
      <c r="T119" s="342"/>
      <c r="U119" s="342"/>
      <c r="V119" s="343"/>
    </row>
    <row r="120" spans="2:22" s="18" customFormat="1" ht="15" customHeight="1" x14ac:dyDescent="0.35">
      <c r="B120" s="355"/>
      <c r="C120" s="332"/>
      <c r="D120" s="294" t="s">
        <v>791</v>
      </c>
      <c r="E120" s="332"/>
      <c r="F120" s="332"/>
      <c r="G120" s="294">
        <v>0.45</v>
      </c>
      <c r="H120" s="329"/>
      <c r="I120" s="329"/>
      <c r="J120" s="344"/>
      <c r="K120" s="345"/>
      <c r="L120" s="345"/>
      <c r="M120" s="345"/>
      <c r="N120" s="345"/>
      <c r="O120" s="345"/>
      <c r="P120" s="345"/>
      <c r="Q120" s="345"/>
      <c r="R120" s="345"/>
      <c r="S120" s="345"/>
      <c r="T120" s="345"/>
      <c r="U120" s="345"/>
      <c r="V120" s="346"/>
    </row>
    <row r="121" spans="2:22" s="18" customFormat="1" ht="15" customHeight="1" x14ac:dyDescent="0.35">
      <c r="B121" s="355"/>
      <c r="C121" s="332"/>
      <c r="D121" s="255" t="s">
        <v>706</v>
      </c>
      <c r="E121" s="332"/>
      <c r="F121" s="332"/>
      <c r="G121" s="255">
        <v>0.3</v>
      </c>
      <c r="H121" s="329"/>
      <c r="I121" s="329"/>
      <c r="J121" s="344"/>
      <c r="K121" s="345"/>
      <c r="L121" s="345"/>
      <c r="M121" s="345"/>
      <c r="N121" s="345"/>
      <c r="O121" s="345"/>
      <c r="P121" s="345"/>
      <c r="Q121" s="345"/>
      <c r="R121" s="345"/>
      <c r="S121" s="345"/>
      <c r="T121" s="345"/>
      <c r="U121" s="345"/>
      <c r="V121" s="346"/>
    </row>
    <row r="122" spans="2:22" s="18" customFormat="1" ht="15" customHeight="1" x14ac:dyDescent="0.35">
      <c r="B122" s="355"/>
      <c r="C122" s="332"/>
      <c r="D122" s="294" t="s">
        <v>710</v>
      </c>
      <c r="E122" s="332"/>
      <c r="F122" s="332"/>
      <c r="G122" s="298">
        <v>0.35</v>
      </c>
      <c r="H122" s="329"/>
      <c r="I122" s="329"/>
      <c r="J122" s="344"/>
      <c r="K122" s="345"/>
      <c r="L122" s="345"/>
      <c r="M122" s="345"/>
      <c r="N122" s="345"/>
      <c r="O122" s="345"/>
      <c r="P122" s="345"/>
      <c r="Q122" s="345"/>
      <c r="R122" s="345"/>
      <c r="S122" s="345"/>
      <c r="T122" s="345"/>
      <c r="U122" s="345"/>
      <c r="V122" s="346"/>
    </row>
    <row r="123" spans="2:22" s="18" customFormat="1" ht="15" customHeight="1" x14ac:dyDescent="0.35">
      <c r="B123" s="355"/>
      <c r="C123" s="332"/>
      <c r="D123" s="294" t="s">
        <v>1048</v>
      </c>
      <c r="E123" s="332"/>
      <c r="F123" s="332"/>
      <c r="G123" s="294">
        <v>0.18</v>
      </c>
      <c r="H123" s="329"/>
      <c r="I123" s="329"/>
      <c r="J123" s="344"/>
      <c r="K123" s="345"/>
      <c r="L123" s="345"/>
      <c r="M123" s="345"/>
      <c r="N123" s="345"/>
      <c r="O123" s="345"/>
      <c r="P123" s="345"/>
      <c r="Q123" s="345"/>
      <c r="R123" s="345"/>
      <c r="S123" s="345"/>
      <c r="T123" s="345"/>
      <c r="U123" s="345"/>
      <c r="V123" s="346"/>
    </row>
    <row r="124" spans="2:22" s="18" customFormat="1" ht="15" customHeight="1" x14ac:dyDescent="0.35">
      <c r="B124" s="355"/>
      <c r="C124" s="332"/>
      <c r="D124" s="294" t="s">
        <v>1053</v>
      </c>
      <c r="E124" s="332"/>
      <c r="F124" s="332"/>
      <c r="G124" s="294">
        <v>0.37</v>
      </c>
      <c r="H124" s="329"/>
      <c r="I124" s="329"/>
      <c r="J124" s="344"/>
      <c r="K124" s="345"/>
      <c r="L124" s="345"/>
      <c r="M124" s="345"/>
      <c r="N124" s="345"/>
      <c r="O124" s="345"/>
      <c r="P124" s="345"/>
      <c r="Q124" s="345"/>
      <c r="R124" s="345"/>
      <c r="S124" s="345"/>
      <c r="T124" s="345"/>
      <c r="U124" s="345"/>
      <c r="V124" s="346"/>
    </row>
    <row r="125" spans="2:22" s="18" customFormat="1" ht="15" customHeight="1" x14ac:dyDescent="0.35">
      <c r="B125" s="355"/>
      <c r="C125" s="332"/>
      <c r="D125" s="255" t="s">
        <v>906</v>
      </c>
      <c r="E125" s="332"/>
      <c r="F125" s="332"/>
      <c r="G125" s="294">
        <v>0.19</v>
      </c>
      <c r="H125" s="329"/>
      <c r="I125" s="329"/>
      <c r="J125" s="344"/>
      <c r="K125" s="345"/>
      <c r="L125" s="345"/>
      <c r="M125" s="345"/>
      <c r="N125" s="345"/>
      <c r="O125" s="345"/>
      <c r="P125" s="345"/>
      <c r="Q125" s="345"/>
      <c r="R125" s="345"/>
      <c r="S125" s="345"/>
      <c r="T125" s="345"/>
      <c r="U125" s="345"/>
      <c r="V125" s="346"/>
    </row>
    <row r="126" spans="2:22" s="18" customFormat="1" ht="15" customHeight="1" x14ac:dyDescent="0.35">
      <c r="B126" s="355"/>
      <c r="C126" s="332"/>
      <c r="D126" s="294" t="s">
        <v>911</v>
      </c>
      <c r="E126" s="332"/>
      <c r="F126" s="332"/>
      <c r="G126" s="294">
        <v>0.44</v>
      </c>
      <c r="H126" s="329"/>
      <c r="I126" s="329"/>
      <c r="J126" s="344"/>
      <c r="K126" s="345"/>
      <c r="L126" s="345"/>
      <c r="M126" s="345"/>
      <c r="N126" s="345"/>
      <c r="O126" s="345"/>
      <c r="P126" s="345"/>
      <c r="Q126" s="345"/>
      <c r="R126" s="345"/>
      <c r="S126" s="345"/>
      <c r="T126" s="345"/>
      <c r="U126" s="345"/>
      <c r="V126" s="346"/>
    </row>
    <row r="127" spans="2:22" s="18" customFormat="1" ht="15" customHeight="1" x14ac:dyDescent="0.35">
      <c r="B127" s="355"/>
      <c r="C127" s="332"/>
      <c r="D127" s="294" t="s">
        <v>1049</v>
      </c>
      <c r="E127" s="332"/>
      <c r="F127" s="332"/>
      <c r="G127" s="294">
        <v>0.28999999999999998</v>
      </c>
      <c r="H127" s="329"/>
      <c r="I127" s="329"/>
      <c r="J127" s="344"/>
      <c r="K127" s="345"/>
      <c r="L127" s="345"/>
      <c r="M127" s="345"/>
      <c r="N127" s="345"/>
      <c r="O127" s="345"/>
      <c r="P127" s="345"/>
      <c r="Q127" s="345"/>
      <c r="R127" s="345"/>
      <c r="S127" s="345"/>
      <c r="T127" s="345"/>
      <c r="U127" s="345"/>
      <c r="V127" s="346"/>
    </row>
    <row r="128" spans="2:22" s="18" customFormat="1" ht="15" customHeight="1" x14ac:dyDescent="0.35">
      <c r="B128" s="355"/>
      <c r="C128" s="332"/>
      <c r="D128" s="294" t="s">
        <v>1050</v>
      </c>
      <c r="E128" s="332"/>
      <c r="F128" s="332"/>
      <c r="G128" s="294">
        <v>0.33</v>
      </c>
      <c r="H128" s="329"/>
      <c r="I128" s="329"/>
      <c r="J128" s="344"/>
      <c r="K128" s="345"/>
      <c r="L128" s="345"/>
      <c r="M128" s="345"/>
      <c r="N128" s="345"/>
      <c r="O128" s="345"/>
      <c r="P128" s="345"/>
      <c r="Q128" s="345"/>
      <c r="R128" s="345"/>
      <c r="S128" s="345"/>
      <c r="T128" s="345"/>
      <c r="U128" s="345"/>
      <c r="V128" s="346"/>
    </row>
    <row r="129" spans="2:22" s="18" customFormat="1" ht="15" customHeight="1" x14ac:dyDescent="0.35">
      <c r="B129" s="355"/>
      <c r="C129" s="332"/>
      <c r="D129" s="255" t="s">
        <v>1054</v>
      </c>
      <c r="E129" s="332"/>
      <c r="F129" s="332"/>
      <c r="G129" s="294">
        <v>0.46</v>
      </c>
      <c r="H129" s="329"/>
      <c r="I129" s="329"/>
      <c r="J129" s="344"/>
      <c r="K129" s="345"/>
      <c r="L129" s="345"/>
      <c r="M129" s="345"/>
      <c r="N129" s="345"/>
      <c r="O129" s="345"/>
      <c r="P129" s="345"/>
      <c r="Q129" s="345"/>
      <c r="R129" s="345"/>
      <c r="S129" s="345"/>
      <c r="T129" s="345"/>
      <c r="U129" s="345"/>
      <c r="V129" s="346"/>
    </row>
    <row r="130" spans="2:22" s="18" customFormat="1" ht="15" customHeight="1" x14ac:dyDescent="0.35">
      <c r="B130" s="355"/>
      <c r="C130" s="332"/>
      <c r="D130" s="294" t="s">
        <v>908</v>
      </c>
      <c r="E130" s="332"/>
      <c r="F130" s="332"/>
      <c r="G130" s="294">
        <v>0</v>
      </c>
      <c r="H130" s="329"/>
      <c r="I130" s="329"/>
      <c r="J130" s="344"/>
      <c r="K130" s="345"/>
      <c r="L130" s="345"/>
      <c r="M130" s="345"/>
      <c r="N130" s="345"/>
      <c r="O130" s="345"/>
      <c r="P130" s="345"/>
      <c r="Q130" s="345"/>
      <c r="R130" s="345"/>
      <c r="S130" s="345"/>
      <c r="T130" s="345"/>
      <c r="U130" s="345"/>
      <c r="V130" s="346"/>
    </row>
    <row r="131" spans="2:22" s="18" customFormat="1" ht="15" customHeight="1" x14ac:dyDescent="0.35">
      <c r="B131" s="355"/>
      <c r="C131" s="332"/>
      <c r="D131" s="294" t="s">
        <v>1051</v>
      </c>
      <c r="E131" s="332"/>
      <c r="F131" s="332"/>
      <c r="G131" s="294">
        <v>0</v>
      </c>
      <c r="H131" s="329"/>
      <c r="I131" s="329"/>
      <c r="J131" s="344"/>
      <c r="K131" s="345"/>
      <c r="L131" s="345"/>
      <c r="M131" s="345"/>
      <c r="N131" s="345"/>
      <c r="O131" s="345"/>
      <c r="P131" s="345"/>
      <c r="Q131" s="345"/>
      <c r="R131" s="345"/>
      <c r="S131" s="345"/>
      <c r="T131" s="345"/>
      <c r="U131" s="345"/>
      <c r="V131" s="346"/>
    </row>
    <row r="132" spans="2:22" s="18" customFormat="1" ht="15" customHeight="1" x14ac:dyDescent="0.35">
      <c r="B132" s="355"/>
      <c r="C132" s="332"/>
      <c r="D132" s="294" t="s">
        <v>1052</v>
      </c>
      <c r="E132" s="332"/>
      <c r="F132" s="332"/>
      <c r="G132" s="294">
        <v>0.36</v>
      </c>
      <c r="H132" s="329"/>
      <c r="I132" s="329"/>
      <c r="J132" s="344"/>
      <c r="K132" s="345"/>
      <c r="L132" s="345"/>
      <c r="M132" s="345"/>
      <c r="N132" s="345"/>
      <c r="O132" s="345"/>
      <c r="P132" s="345"/>
      <c r="Q132" s="345"/>
      <c r="R132" s="345"/>
      <c r="S132" s="345"/>
      <c r="T132" s="345"/>
      <c r="U132" s="345"/>
      <c r="V132" s="346"/>
    </row>
    <row r="133" spans="2:22" s="18" customFormat="1" ht="15" customHeight="1" x14ac:dyDescent="0.35">
      <c r="B133" s="355"/>
      <c r="C133" s="332"/>
      <c r="D133" s="255" t="s">
        <v>707</v>
      </c>
      <c r="E133" s="332"/>
      <c r="F133" s="332"/>
      <c r="G133" s="255">
        <v>0</v>
      </c>
      <c r="H133" s="329"/>
      <c r="I133" s="329"/>
      <c r="J133" s="344"/>
      <c r="K133" s="345"/>
      <c r="L133" s="345"/>
      <c r="M133" s="345"/>
      <c r="N133" s="345"/>
      <c r="O133" s="345"/>
      <c r="P133" s="345"/>
      <c r="Q133" s="345"/>
      <c r="R133" s="345"/>
      <c r="S133" s="345"/>
      <c r="T133" s="345"/>
      <c r="U133" s="345"/>
      <c r="V133" s="346"/>
    </row>
    <row r="134" spans="2:22" s="18" customFormat="1" ht="15" customHeight="1" x14ac:dyDescent="0.35">
      <c r="B134" s="355"/>
      <c r="C134" s="332"/>
      <c r="D134" s="255" t="s">
        <v>1055</v>
      </c>
      <c r="E134" s="332"/>
      <c r="F134" s="332"/>
      <c r="G134" s="255">
        <v>0.24</v>
      </c>
      <c r="H134" s="329"/>
      <c r="I134" s="329"/>
      <c r="J134" s="344"/>
      <c r="K134" s="345"/>
      <c r="L134" s="345"/>
      <c r="M134" s="345"/>
      <c r="N134" s="345"/>
      <c r="O134" s="345"/>
      <c r="P134" s="345"/>
      <c r="Q134" s="345"/>
      <c r="R134" s="345"/>
      <c r="S134" s="345"/>
      <c r="T134" s="345"/>
      <c r="U134" s="345"/>
      <c r="V134" s="346"/>
    </row>
    <row r="135" spans="2:22" s="18" customFormat="1" ht="15" customHeight="1" x14ac:dyDescent="0.35">
      <c r="B135" s="355"/>
      <c r="C135" s="332"/>
      <c r="D135" s="255" t="s">
        <v>1827</v>
      </c>
      <c r="E135" s="332"/>
      <c r="F135" s="332"/>
      <c r="G135" s="33">
        <v>0</v>
      </c>
      <c r="H135" s="329"/>
      <c r="I135" s="329"/>
      <c r="J135" s="344"/>
      <c r="K135" s="345"/>
      <c r="L135" s="345"/>
      <c r="M135" s="345"/>
      <c r="N135" s="345"/>
      <c r="O135" s="345"/>
      <c r="P135" s="345"/>
      <c r="Q135" s="345"/>
      <c r="R135" s="345"/>
      <c r="S135" s="345"/>
      <c r="T135" s="345"/>
      <c r="U135" s="345"/>
      <c r="V135" s="346"/>
    </row>
    <row r="136" spans="2:22" s="18" customFormat="1" ht="15" customHeight="1" x14ac:dyDescent="0.35">
      <c r="B136" s="355"/>
      <c r="C136" s="332"/>
      <c r="D136" s="294" t="s">
        <v>1829</v>
      </c>
      <c r="E136" s="332"/>
      <c r="F136" s="332"/>
      <c r="G136" s="33">
        <v>0</v>
      </c>
      <c r="H136" s="329"/>
      <c r="I136" s="329"/>
      <c r="J136" s="344"/>
      <c r="K136" s="345"/>
      <c r="L136" s="345"/>
      <c r="M136" s="345"/>
      <c r="N136" s="345"/>
      <c r="O136" s="345"/>
      <c r="P136" s="345"/>
      <c r="Q136" s="345"/>
      <c r="R136" s="345"/>
      <c r="S136" s="345"/>
      <c r="T136" s="345"/>
      <c r="U136" s="345"/>
      <c r="V136" s="346"/>
    </row>
    <row r="137" spans="2:22" s="18" customFormat="1" ht="15" customHeight="1" x14ac:dyDescent="0.35">
      <c r="B137" s="355"/>
      <c r="C137" s="332"/>
      <c r="D137" s="294" t="s">
        <v>1830</v>
      </c>
      <c r="E137" s="332"/>
      <c r="F137" s="333"/>
      <c r="G137" s="33">
        <v>0</v>
      </c>
      <c r="H137" s="329"/>
      <c r="I137" s="329"/>
      <c r="J137" s="344"/>
      <c r="K137" s="345"/>
      <c r="L137" s="345"/>
      <c r="M137" s="345"/>
      <c r="N137" s="345"/>
      <c r="O137" s="345"/>
      <c r="P137" s="345"/>
      <c r="Q137" s="345"/>
      <c r="R137" s="345"/>
      <c r="S137" s="345"/>
      <c r="T137" s="345"/>
      <c r="U137" s="345"/>
      <c r="V137" s="346"/>
    </row>
    <row r="138" spans="2:22" s="18" customFormat="1" ht="15" customHeight="1" x14ac:dyDescent="0.35">
      <c r="B138" s="355"/>
      <c r="C138" s="332"/>
      <c r="D138" s="294" t="s">
        <v>903</v>
      </c>
      <c r="E138" s="332"/>
      <c r="F138" s="331" t="s">
        <v>748</v>
      </c>
      <c r="G138" s="294">
        <v>0.16</v>
      </c>
      <c r="H138" s="329"/>
      <c r="I138" s="329"/>
      <c r="J138" s="344"/>
      <c r="K138" s="345"/>
      <c r="L138" s="345"/>
      <c r="M138" s="345"/>
      <c r="N138" s="345"/>
      <c r="O138" s="345"/>
      <c r="P138" s="345"/>
      <c r="Q138" s="345"/>
      <c r="R138" s="345"/>
      <c r="S138" s="345"/>
      <c r="T138" s="345"/>
      <c r="U138" s="345"/>
      <c r="V138" s="346"/>
    </row>
    <row r="139" spans="2:22" s="18" customFormat="1" ht="15" customHeight="1" x14ac:dyDescent="0.35">
      <c r="B139" s="355"/>
      <c r="C139" s="332"/>
      <c r="D139" s="294" t="s">
        <v>791</v>
      </c>
      <c r="E139" s="332"/>
      <c r="F139" s="332"/>
      <c r="G139" s="294">
        <v>0.2</v>
      </c>
      <c r="H139" s="329"/>
      <c r="I139" s="329"/>
      <c r="J139" s="344"/>
      <c r="K139" s="345"/>
      <c r="L139" s="345"/>
      <c r="M139" s="345"/>
      <c r="N139" s="345"/>
      <c r="O139" s="345"/>
      <c r="P139" s="345"/>
      <c r="Q139" s="345"/>
      <c r="R139" s="345"/>
      <c r="S139" s="345"/>
      <c r="T139" s="345"/>
      <c r="U139" s="345"/>
      <c r="V139" s="346"/>
    </row>
    <row r="140" spans="2:22" s="18" customFormat="1" ht="15" customHeight="1" x14ac:dyDescent="0.35">
      <c r="B140" s="355"/>
      <c r="C140" s="332"/>
      <c r="D140" s="255" t="s">
        <v>706</v>
      </c>
      <c r="E140" s="332"/>
      <c r="F140" s="332"/>
      <c r="G140" s="255">
        <v>0.13</v>
      </c>
      <c r="H140" s="329"/>
      <c r="I140" s="329"/>
      <c r="J140" s="344"/>
      <c r="K140" s="345"/>
      <c r="L140" s="345"/>
      <c r="M140" s="345"/>
      <c r="N140" s="345"/>
      <c r="O140" s="345"/>
      <c r="P140" s="345"/>
      <c r="Q140" s="345"/>
      <c r="R140" s="345"/>
      <c r="S140" s="345"/>
      <c r="T140" s="345"/>
      <c r="U140" s="345"/>
      <c r="V140" s="346"/>
    </row>
    <row r="141" spans="2:22" s="18" customFormat="1" ht="15" customHeight="1" x14ac:dyDescent="0.35">
      <c r="B141" s="355"/>
      <c r="C141" s="332"/>
      <c r="D141" s="294" t="s">
        <v>710</v>
      </c>
      <c r="E141" s="332"/>
      <c r="F141" s="332"/>
      <c r="G141" s="294">
        <v>0.15</v>
      </c>
      <c r="H141" s="329"/>
      <c r="I141" s="329"/>
      <c r="J141" s="344"/>
      <c r="K141" s="345"/>
      <c r="L141" s="345"/>
      <c r="M141" s="345"/>
      <c r="N141" s="345"/>
      <c r="O141" s="345"/>
      <c r="P141" s="345"/>
      <c r="Q141" s="345"/>
      <c r="R141" s="345"/>
      <c r="S141" s="345"/>
      <c r="T141" s="345"/>
      <c r="U141" s="345"/>
      <c r="V141" s="346"/>
    </row>
    <row r="142" spans="2:22" s="18" customFormat="1" ht="15" customHeight="1" x14ac:dyDescent="0.35">
      <c r="B142" s="355"/>
      <c r="C142" s="332"/>
      <c r="D142" s="294" t="s">
        <v>1048</v>
      </c>
      <c r="E142" s="332"/>
      <c r="F142" s="332"/>
      <c r="G142" s="294">
        <v>0.08</v>
      </c>
      <c r="H142" s="329"/>
      <c r="I142" s="329"/>
      <c r="J142" s="344"/>
      <c r="K142" s="345"/>
      <c r="L142" s="345"/>
      <c r="M142" s="345"/>
      <c r="N142" s="345"/>
      <c r="O142" s="345"/>
      <c r="P142" s="345"/>
      <c r="Q142" s="345"/>
      <c r="R142" s="345"/>
      <c r="S142" s="345"/>
      <c r="T142" s="345"/>
      <c r="U142" s="345"/>
      <c r="V142" s="346"/>
    </row>
    <row r="143" spans="2:22" s="18" customFormat="1" ht="15" customHeight="1" x14ac:dyDescent="0.35">
      <c r="B143" s="355"/>
      <c r="C143" s="332"/>
      <c r="D143" s="294" t="s">
        <v>1053</v>
      </c>
      <c r="E143" s="332"/>
      <c r="F143" s="332"/>
      <c r="G143" s="294">
        <v>0.16</v>
      </c>
      <c r="H143" s="329"/>
      <c r="I143" s="329"/>
      <c r="J143" s="344"/>
      <c r="K143" s="345"/>
      <c r="L143" s="345"/>
      <c r="M143" s="345"/>
      <c r="N143" s="345"/>
      <c r="O143" s="345"/>
      <c r="P143" s="345"/>
      <c r="Q143" s="345"/>
      <c r="R143" s="345"/>
      <c r="S143" s="345"/>
      <c r="T143" s="345"/>
      <c r="U143" s="345"/>
      <c r="V143" s="346"/>
    </row>
    <row r="144" spans="2:22" s="18" customFormat="1" ht="15" customHeight="1" x14ac:dyDescent="0.35">
      <c r="B144" s="355"/>
      <c r="C144" s="332"/>
      <c r="D144" s="255" t="s">
        <v>906</v>
      </c>
      <c r="E144" s="332"/>
      <c r="F144" s="332"/>
      <c r="G144" s="294">
        <v>0.08</v>
      </c>
      <c r="H144" s="329"/>
      <c r="I144" s="329"/>
      <c r="J144" s="344"/>
      <c r="K144" s="345"/>
      <c r="L144" s="345"/>
      <c r="M144" s="345"/>
      <c r="N144" s="345"/>
      <c r="O144" s="345"/>
      <c r="P144" s="345"/>
      <c r="Q144" s="345"/>
      <c r="R144" s="345"/>
      <c r="S144" s="345"/>
      <c r="T144" s="345"/>
      <c r="U144" s="345"/>
      <c r="V144" s="346"/>
    </row>
    <row r="145" spans="2:22" s="18" customFormat="1" ht="15" customHeight="1" x14ac:dyDescent="0.35">
      <c r="B145" s="355"/>
      <c r="C145" s="332"/>
      <c r="D145" s="294" t="s">
        <v>911</v>
      </c>
      <c r="E145" s="332"/>
      <c r="F145" s="332"/>
      <c r="G145" s="294">
        <v>0.19</v>
      </c>
      <c r="H145" s="329"/>
      <c r="I145" s="329"/>
      <c r="J145" s="344"/>
      <c r="K145" s="345"/>
      <c r="L145" s="345"/>
      <c r="M145" s="345"/>
      <c r="N145" s="345"/>
      <c r="O145" s="345"/>
      <c r="P145" s="345"/>
      <c r="Q145" s="345"/>
      <c r="R145" s="345"/>
      <c r="S145" s="345"/>
      <c r="T145" s="345"/>
      <c r="U145" s="345"/>
      <c r="V145" s="346"/>
    </row>
    <row r="146" spans="2:22" s="18" customFormat="1" ht="15" customHeight="1" x14ac:dyDescent="0.35">
      <c r="B146" s="355"/>
      <c r="C146" s="332"/>
      <c r="D146" s="294" t="s">
        <v>1049</v>
      </c>
      <c r="E146" s="332"/>
      <c r="F146" s="332"/>
      <c r="G146" s="294">
        <v>0.13</v>
      </c>
      <c r="H146" s="329"/>
      <c r="I146" s="329"/>
      <c r="J146" s="344"/>
      <c r="K146" s="345"/>
      <c r="L146" s="345"/>
      <c r="M146" s="345"/>
      <c r="N146" s="345"/>
      <c r="O146" s="345"/>
      <c r="P146" s="345"/>
      <c r="Q146" s="345"/>
      <c r="R146" s="345"/>
      <c r="S146" s="345"/>
      <c r="T146" s="345"/>
      <c r="U146" s="345"/>
      <c r="V146" s="346"/>
    </row>
    <row r="147" spans="2:22" s="18" customFormat="1" ht="15" customHeight="1" x14ac:dyDescent="0.35">
      <c r="B147" s="355"/>
      <c r="C147" s="332"/>
      <c r="D147" s="294" t="s">
        <v>1050</v>
      </c>
      <c r="E147" s="332"/>
      <c r="F147" s="332"/>
      <c r="G147" s="294">
        <v>0.15</v>
      </c>
      <c r="H147" s="329"/>
      <c r="I147" s="329"/>
      <c r="J147" s="344"/>
      <c r="K147" s="345"/>
      <c r="L147" s="345"/>
      <c r="M147" s="345"/>
      <c r="N147" s="345"/>
      <c r="O147" s="345"/>
      <c r="P147" s="345"/>
      <c r="Q147" s="345"/>
      <c r="R147" s="345"/>
      <c r="S147" s="345"/>
      <c r="T147" s="345"/>
      <c r="U147" s="345"/>
      <c r="V147" s="346"/>
    </row>
    <row r="148" spans="2:22" s="18" customFormat="1" ht="15" customHeight="1" x14ac:dyDescent="0.35">
      <c r="B148" s="355"/>
      <c r="C148" s="332"/>
      <c r="D148" s="255" t="s">
        <v>1054</v>
      </c>
      <c r="E148" s="332"/>
      <c r="F148" s="332"/>
      <c r="G148" s="294">
        <v>0.2</v>
      </c>
      <c r="H148" s="329"/>
      <c r="I148" s="329"/>
      <c r="J148" s="344"/>
      <c r="K148" s="345"/>
      <c r="L148" s="345"/>
      <c r="M148" s="345"/>
      <c r="N148" s="345"/>
      <c r="O148" s="345"/>
      <c r="P148" s="345"/>
      <c r="Q148" s="345"/>
      <c r="R148" s="345"/>
      <c r="S148" s="345"/>
      <c r="T148" s="345"/>
      <c r="U148" s="345"/>
      <c r="V148" s="346"/>
    </row>
    <row r="149" spans="2:22" s="18" customFormat="1" ht="15" customHeight="1" x14ac:dyDescent="0.35">
      <c r="B149" s="355"/>
      <c r="C149" s="332"/>
      <c r="D149" s="294" t="s">
        <v>908</v>
      </c>
      <c r="E149" s="332"/>
      <c r="F149" s="332"/>
      <c r="G149" s="294">
        <v>0</v>
      </c>
      <c r="H149" s="329"/>
      <c r="I149" s="329"/>
      <c r="J149" s="344"/>
      <c r="K149" s="345"/>
      <c r="L149" s="345"/>
      <c r="M149" s="345"/>
      <c r="N149" s="345"/>
      <c r="O149" s="345"/>
      <c r="P149" s="345"/>
      <c r="Q149" s="345"/>
      <c r="R149" s="345"/>
      <c r="S149" s="345"/>
      <c r="T149" s="345"/>
      <c r="U149" s="345"/>
      <c r="V149" s="346"/>
    </row>
    <row r="150" spans="2:22" s="18" customFormat="1" ht="15" customHeight="1" x14ac:dyDescent="0.35">
      <c r="B150" s="355"/>
      <c r="C150" s="332"/>
      <c r="D150" s="294" t="s">
        <v>1051</v>
      </c>
      <c r="E150" s="332"/>
      <c r="F150" s="332"/>
      <c r="G150" s="294">
        <v>0</v>
      </c>
      <c r="H150" s="329"/>
      <c r="I150" s="329"/>
      <c r="J150" s="344"/>
      <c r="K150" s="345"/>
      <c r="L150" s="345"/>
      <c r="M150" s="345"/>
      <c r="N150" s="345"/>
      <c r="O150" s="345"/>
      <c r="P150" s="345"/>
      <c r="Q150" s="345"/>
      <c r="R150" s="345"/>
      <c r="S150" s="345"/>
      <c r="T150" s="345"/>
      <c r="U150" s="345"/>
      <c r="V150" s="346"/>
    </row>
    <row r="151" spans="2:22" s="18" customFormat="1" ht="15" customHeight="1" x14ac:dyDescent="0.35">
      <c r="B151" s="355"/>
      <c r="C151" s="332"/>
      <c r="D151" s="294" t="s">
        <v>1052</v>
      </c>
      <c r="E151" s="332"/>
      <c r="F151" s="332"/>
      <c r="G151" s="294">
        <v>0.16</v>
      </c>
      <c r="H151" s="329"/>
      <c r="I151" s="329"/>
      <c r="J151" s="344"/>
      <c r="K151" s="345"/>
      <c r="L151" s="345"/>
      <c r="M151" s="345"/>
      <c r="N151" s="345"/>
      <c r="O151" s="345"/>
      <c r="P151" s="345"/>
      <c r="Q151" s="345"/>
      <c r="R151" s="345"/>
      <c r="S151" s="345"/>
      <c r="T151" s="345"/>
      <c r="U151" s="345"/>
      <c r="V151" s="346"/>
    </row>
    <row r="152" spans="2:22" s="18" customFormat="1" ht="15" customHeight="1" x14ac:dyDescent="0.35">
      <c r="B152" s="355"/>
      <c r="C152" s="332"/>
      <c r="D152" s="255" t="s">
        <v>707</v>
      </c>
      <c r="E152" s="332"/>
      <c r="F152" s="332"/>
      <c r="G152" s="255">
        <v>0</v>
      </c>
      <c r="H152" s="329"/>
      <c r="I152" s="329"/>
      <c r="J152" s="344"/>
      <c r="K152" s="345"/>
      <c r="L152" s="345"/>
      <c r="M152" s="345"/>
      <c r="N152" s="345"/>
      <c r="O152" s="345"/>
      <c r="P152" s="345"/>
      <c r="Q152" s="345"/>
      <c r="R152" s="345"/>
      <c r="S152" s="345"/>
      <c r="T152" s="345"/>
      <c r="U152" s="345"/>
      <c r="V152" s="346"/>
    </row>
    <row r="153" spans="2:22" s="18" customFormat="1" ht="15" customHeight="1" x14ac:dyDescent="0.35">
      <c r="B153" s="355"/>
      <c r="C153" s="332"/>
      <c r="D153" s="255" t="s">
        <v>1055</v>
      </c>
      <c r="E153" s="332"/>
      <c r="F153" s="332"/>
      <c r="G153" s="255">
        <v>0.1</v>
      </c>
      <c r="H153" s="329"/>
      <c r="I153" s="329"/>
      <c r="J153" s="344"/>
      <c r="K153" s="345"/>
      <c r="L153" s="345"/>
      <c r="M153" s="345"/>
      <c r="N153" s="345"/>
      <c r="O153" s="345"/>
      <c r="P153" s="345"/>
      <c r="Q153" s="345"/>
      <c r="R153" s="345"/>
      <c r="S153" s="345"/>
      <c r="T153" s="345"/>
      <c r="U153" s="345"/>
      <c r="V153" s="346"/>
    </row>
    <row r="154" spans="2:22" s="18" customFormat="1" ht="15" customHeight="1" x14ac:dyDescent="0.35">
      <c r="B154" s="355"/>
      <c r="C154" s="332"/>
      <c r="D154" s="255" t="s">
        <v>1827</v>
      </c>
      <c r="E154" s="332"/>
      <c r="F154" s="332"/>
      <c r="G154" s="33">
        <v>0</v>
      </c>
      <c r="H154" s="329"/>
      <c r="I154" s="329"/>
      <c r="J154" s="344"/>
      <c r="K154" s="345"/>
      <c r="L154" s="345"/>
      <c r="M154" s="345"/>
      <c r="N154" s="345"/>
      <c r="O154" s="345"/>
      <c r="P154" s="345"/>
      <c r="Q154" s="345"/>
      <c r="R154" s="345"/>
      <c r="S154" s="345"/>
      <c r="T154" s="345"/>
      <c r="U154" s="345"/>
      <c r="V154" s="346"/>
    </row>
    <row r="155" spans="2:22" s="18" customFormat="1" ht="15" customHeight="1" x14ac:dyDescent="0.35">
      <c r="B155" s="355"/>
      <c r="C155" s="332"/>
      <c r="D155" s="294" t="s">
        <v>1829</v>
      </c>
      <c r="E155" s="332"/>
      <c r="F155" s="332"/>
      <c r="G155" s="33">
        <v>0</v>
      </c>
      <c r="H155" s="329"/>
      <c r="I155" s="329"/>
      <c r="J155" s="344"/>
      <c r="K155" s="345"/>
      <c r="L155" s="345"/>
      <c r="M155" s="345"/>
      <c r="N155" s="345"/>
      <c r="O155" s="345"/>
      <c r="P155" s="345"/>
      <c r="Q155" s="345"/>
      <c r="R155" s="345"/>
      <c r="S155" s="345"/>
      <c r="T155" s="345"/>
      <c r="U155" s="345"/>
      <c r="V155" s="346"/>
    </row>
    <row r="156" spans="2:22" s="18" customFormat="1" ht="15" customHeight="1" x14ac:dyDescent="0.35">
      <c r="B156" s="356"/>
      <c r="C156" s="333"/>
      <c r="D156" s="294" t="s">
        <v>1830</v>
      </c>
      <c r="E156" s="333"/>
      <c r="F156" s="333"/>
      <c r="G156" s="33">
        <v>0</v>
      </c>
      <c r="H156" s="330"/>
      <c r="I156" s="330"/>
      <c r="J156" s="347"/>
      <c r="K156" s="348"/>
      <c r="L156" s="348"/>
      <c r="M156" s="348"/>
      <c r="N156" s="348"/>
      <c r="O156" s="348"/>
      <c r="P156" s="348"/>
      <c r="Q156" s="348"/>
      <c r="R156" s="348"/>
      <c r="S156" s="348"/>
      <c r="T156" s="348"/>
      <c r="U156" s="348"/>
      <c r="V156" s="349"/>
    </row>
    <row r="157" spans="2:22" s="18" customFormat="1" ht="32.25" customHeight="1" x14ac:dyDescent="0.35">
      <c r="B157" s="325" t="s">
        <v>1944</v>
      </c>
      <c r="C157" s="487" t="s">
        <v>2071</v>
      </c>
      <c r="D157" s="286" t="s">
        <v>2083</v>
      </c>
      <c r="E157" s="240"/>
      <c r="F157" s="240"/>
      <c r="G157" s="194">
        <v>0.84</v>
      </c>
      <c r="H157" s="408" t="s">
        <v>514</v>
      </c>
      <c r="I157" s="328"/>
      <c r="J157" s="341" t="s">
        <v>2094</v>
      </c>
      <c r="K157" s="342"/>
      <c r="L157" s="342"/>
      <c r="M157" s="342"/>
      <c r="N157" s="342"/>
      <c r="O157" s="342"/>
      <c r="P157" s="342"/>
      <c r="Q157" s="342"/>
      <c r="R157" s="342"/>
      <c r="S157" s="342"/>
      <c r="T157" s="342"/>
      <c r="U157" s="342"/>
      <c r="V157" s="342"/>
    </row>
    <row r="158" spans="2:22" s="18" customFormat="1" ht="32.25" customHeight="1" x14ac:dyDescent="0.35">
      <c r="B158" s="326"/>
      <c r="C158" s="487"/>
      <c r="D158" s="286" t="s">
        <v>2084</v>
      </c>
      <c r="E158" s="240"/>
      <c r="F158" s="240"/>
      <c r="G158" s="194">
        <v>0.78</v>
      </c>
      <c r="H158" s="409"/>
      <c r="I158" s="329"/>
      <c r="J158" s="344"/>
      <c r="K158" s="345"/>
      <c r="L158" s="345"/>
      <c r="M158" s="345"/>
      <c r="N158" s="345"/>
      <c r="O158" s="345"/>
      <c r="P158" s="345"/>
      <c r="Q158" s="345"/>
      <c r="R158" s="345"/>
      <c r="S158" s="345"/>
      <c r="T158" s="345"/>
      <c r="U158" s="345"/>
      <c r="V158" s="345"/>
    </row>
    <row r="159" spans="2:22" s="18" customFormat="1" ht="32.25" customHeight="1" x14ac:dyDescent="0.35">
      <c r="B159" s="326"/>
      <c r="C159" s="487"/>
      <c r="D159" s="286" t="s">
        <v>2085</v>
      </c>
      <c r="E159" s="240"/>
      <c r="F159" s="240"/>
      <c r="G159" s="194">
        <v>0.53</v>
      </c>
      <c r="H159" s="409"/>
      <c r="I159" s="329"/>
      <c r="J159" s="344"/>
      <c r="K159" s="345"/>
      <c r="L159" s="345"/>
      <c r="M159" s="345"/>
      <c r="N159" s="345"/>
      <c r="O159" s="345"/>
      <c r="P159" s="345"/>
      <c r="Q159" s="345"/>
      <c r="R159" s="345"/>
      <c r="S159" s="345"/>
      <c r="T159" s="345"/>
      <c r="U159" s="345"/>
      <c r="V159" s="345"/>
    </row>
    <row r="160" spans="2:22" s="18" customFormat="1" ht="32.25" customHeight="1" x14ac:dyDescent="0.35">
      <c r="B160" s="326"/>
      <c r="C160" s="487"/>
      <c r="D160" s="286" t="s">
        <v>2086</v>
      </c>
      <c r="E160" s="240"/>
      <c r="F160" s="240"/>
      <c r="G160" s="194">
        <v>0.48</v>
      </c>
      <c r="H160" s="409"/>
      <c r="I160" s="329"/>
      <c r="J160" s="344"/>
      <c r="K160" s="345"/>
      <c r="L160" s="345"/>
      <c r="M160" s="345"/>
      <c r="N160" s="345"/>
      <c r="O160" s="345"/>
      <c r="P160" s="345"/>
      <c r="Q160" s="345"/>
      <c r="R160" s="345"/>
      <c r="S160" s="345"/>
      <c r="T160" s="345"/>
      <c r="U160" s="345"/>
      <c r="V160" s="345"/>
    </row>
    <row r="161" spans="2:22" s="18" customFormat="1" ht="32.25" customHeight="1" x14ac:dyDescent="0.35">
      <c r="B161" s="326"/>
      <c r="C161" s="487"/>
      <c r="D161" s="286" t="s">
        <v>2087</v>
      </c>
      <c r="E161" s="240"/>
      <c r="F161" s="240"/>
      <c r="G161" s="194">
        <v>0.53</v>
      </c>
      <c r="H161" s="409"/>
      <c r="I161" s="329"/>
      <c r="J161" s="344"/>
      <c r="K161" s="345"/>
      <c r="L161" s="345"/>
      <c r="M161" s="345"/>
      <c r="N161" s="345"/>
      <c r="O161" s="345"/>
      <c r="P161" s="345"/>
      <c r="Q161" s="345"/>
      <c r="R161" s="345"/>
      <c r="S161" s="345"/>
      <c r="T161" s="345"/>
      <c r="U161" s="345"/>
      <c r="V161" s="345"/>
    </row>
    <row r="162" spans="2:22" s="18" customFormat="1" ht="32.25" customHeight="1" x14ac:dyDescent="0.35">
      <c r="B162" s="326"/>
      <c r="C162" s="487"/>
      <c r="D162" s="286" t="s">
        <v>2088</v>
      </c>
      <c r="E162" s="240"/>
      <c r="F162" s="240"/>
      <c r="G162" s="194">
        <v>0.89</v>
      </c>
      <c r="H162" s="409"/>
      <c r="I162" s="329"/>
      <c r="J162" s="344"/>
      <c r="K162" s="345"/>
      <c r="L162" s="345"/>
      <c r="M162" s="345"/>
      <c r="N162" s="345"/>
      <c r="O162" s="345"/>
      <c r="P162" s="345"/>
      <c r="Q162" s="345"/>
      <c r="R162" s="345"/>
      <c r="S162" s="345"/>
      <c r="T162" s="345"/>
      <c r="U162" s="345"/>
      <c r="V162" s="345"/>
    </row>
    <row r="163" spans="2:22" s="18" customFormat="1" ht="32.25" customHeight="1" x14ac:dyDescent="0.35">
      <c r="B163" s="326"/>
      <c r="C163" s="487"/>
      <c r="D163" s="286" t="s">
        <v>2089</v>
      </c>
      <c r="E163" s="240"/>
      <c r="F163" s="240"/>
      <c r="G163" s="194">
        <v>0.85</v>
      </c>
      <c r="H163" s="409"/>
      <c r="I163" s="329"/>
      <c r="J163" s="344"/>
      <c r="K163" s="345"/>
      <c r="L163" s="345"/>
      <c r="M163" s="345"/>
      <c r="N163" s="345"/>
      <c r="O163" s="345"/>
      <c r="P163" s="345"/>
      <c r="Q163" s="345"/>
      <c r="R163" s="345"/>
      <c r="S163" s="345"/>
      <c r="T163" s="345"/>
      <c r="U163" s="345"/>
      <c r="V163" s="345"/>
    </row>
    <row r="164" spans="2:22" s="18" customFormat="1" ht="32.25" customHeight="1" x14ac:dyDescent="0.35">
      <c r="B164" s="326"/>
      <c r="C164" s="487"/>
      <c r="D164" s="286" t="s">
        <v>2090</v>
      </c>
      <c r="E164" s="240"/>
      <c r="F164" s="240"/>
      <c r="G164" s="194">
        <v>0.65</v>
      </c>
      <c r="H164" s="409"/>
      <c r="I164" s="329"/>
      <c r="J164" s="344"/>
      <c r="K164" s="345"/>
      <c r="L164" s="345"/>
      <c r="M164" s="345"/>
      <c r="N164" s="345"/>
      <c r="O164" s="345"/>
      <c r="P164" s="345"/>
      <c r="Q164" s="345"/>
      <c r="R164" s="345"/>
      <c r="S164" s="345"/>
      <c r="T164" s="345"/>
      <c r="U164" s="345"/>
      <c r="V164" s="345"/>
    </row>
    <row r="165" spans="2:22" s="18" customFormat="1" ht="32.25" customHeight="1" x14ac:dyDescent="0.35">
      <c r="B165" s="326"/>
      <c r="C165" s="487"/>
      <c r="D165" s="286" t="s">
        <v>2091</v>
      </c>
      <c r="E165" s="240"/>
      <c r="F165" s="240"/>
      <c r="G165" s="194">
        <v>0.61</v>
      </c>
      <c r="H165" s="409"/>
      <c r="I165" s="329"/>
      <c r="J165" s="344"/>
      <c r="K165" s="345"/>
      <c r="L165" s="345"/>
      <c r="M165" s="345"/>
      <c r="N165" s="345"/>
      <c r="O165" s="345"/>
      <c r="P165" s="345"/>
      <c r="Q165" s="345"/>
      <c r="R165" s="345"/>
      <c r="S165" s="345"/>
      <c r="T165" s="345"/>
      <c r="U165" s="345"/>
      <c r="V165" s="345"/>
    </row>
    <row r="166" spans="2:22" s="18" customFormat="1" ht="32.25" customHeight="1" x14ac:dyDescent="0.35">
      <c r="B166" s="327"/>
      <c r="C166" s="487"/>
      <c r="D166" s="286" t="s">
        <v>2092</v>
      </c>
      <c r="E166" s="240"/>
      <c r="F166" s="240"/>
      <c r="G166" s="193">
        <v>0.65</v>
      </c>
      <c r="H166" s="410"/>
      <c r="I166" s="330"/>
      <c r="J166" s="347"/>
      <c r="K166" s="348"/>
      <c r="L166" s="348"/>
      <c r="M166" s="348"/>
      <c r="N166" s="348"/>
      <c r="O166" s="348"/>
      <c r="P166" s="348"/>
      <c r="Q166" s="348"/>
      <c r="R166" s="348"/>
      <c r="S166" s="348"/>
      <c r="T166" s="348"/>
      <c r="U166" s="348"/>
      <c r="V166" s="348"/>
    </row>
    <row r="167" spans="2:22" s="18" customFormat="1" ht="32.25" customHeight="1" x14ac:dyDescent="0.35">
      <c r="B167" s="325" t="s">
        <v>2062</v>
      </c>
      <c r="C167" s="487" t="s">
        <v>2071</v>
      </c>
      <c r="D167" s="286" t="s">
        <v>2083</v>
      </c>
      <c r="E167" s="240"/>
      <c r="F167" s="240"/>
      <c r="G167" s="286">
        <v>29</v>
      </c>
      <c r="H167" s="408" t="s">
        <v>273</v>
      </c>
      <c r="I167" s="328"/>
      <c r="J167" s="425" t="s">
        <v>2064</v>
      </c>
      <c r="K167" s="425"/>
      <c r="L167" s="425"/>
      <c r="M167" s="425"/>
      <c r="N167" s="425"/>
      <c r="O167" s="425"/>
      <c r="P167" s="425"/>
      <c r="Q167" s="425"/>
      <c r="R167" s="425"/>
      <c r="S167" s="425"/>
      <c r="T167" s="425"/>
      <c r="U167" s="425"/>
      <c r="V167" s="425"/>
    </row>
    <row r="168" spans="2:22" s="18" customFormat="1" ht="32.25" customHeight="1" x14ac:dyDescent="0.35">
      <c r="B168" s="326"/>
      <c r="C168" s="487"/>
      <c r="D168" s="286" t="s">
        <v>2084</v>
      </c>
      <c r="E168" s="240"/>
      <c r="F168" s="240"/>
      <c r="G168" s="286">
        <v>57</v>
      </c>
      <c r="H168" s="409"/>
      <c r="I168" s="329"/>
      <c r="J168" s="425"/>
      <c r="K168" s="425"/>
      <c r="L168" s="425"/>
      <c r="M168" s="425"/>
      <c r="N168" s="425"/>
      <c r="O168" s="425"/>
      <c r="P168" s="425"/>
      <c r="Q168" s="425"/>
      <c r="R168" s="425"/>
      <c r="S168" s="425"/>
      <c r="T168" s="425"/>
      <c r="U168" s="425"/>
      <c r="V168" s="425"/>
    </row>
    <row r="169" spans="2:22" s="18" customFormat="1" ht="32.25" customHeight="1" x14ac:dyDescent="0.35">
      <c r="B169" s="326"/>
      <c r="C169" s="487"/>
      <c r="D169" s="286" t="s">
        <v>2085</v>
      </c>
      <c r="E169" s="240"/>
      <c r="F169" s="240"/>
      <c r="G169" s="286">
        <v>84</v>
      </c>
      <c r="H169" s="409"/>
      <c r="I169" s="329"/>
      <c r="J169" s="425"/>
      <c r="K169" s="425"/>
      <c r="L169" s="425"/>
      <c r="M169" s="425"/>
      <c r="N169" s="425"/>
      <c r="O169" s="425"/>
      <c r="P169" s="425"/>
      <c r="Q169" s="425"/>
      <c r="R169" s="425"/>
      <c r="S169" s="425"/>
      <c r="T169" s="425"/>
      <c r="U169" s="425"/>
      <c r="V169" s="425"/>
    </row>
    <row r="170" spans="2:22" s="18" customFormat="1" ht="32.25" customHeight="1" x14ac:dyDescent="0.35">
      <c r="B170" s="326"/>
      <c r="C170" s="487"/>
      <c r="D170" s="286" t="s">
        <v>2086</v>
      </c>
      <c r="E170" s="240"/>
      <c r="F170" s="240"/>
      <c r="G170" s="286">
        <v>113</v>
      </c>
      <c r="H170" s="409"/>
      <c r="I170" s="329"/>
      <c r="J170" s="425"/>
      <c r="K170" s="425"/>
      <c r="L170" s="425"/>
      <c r="M170" s="425"/>
      <c r="N170" s="425"/>
      <c r="O170" s="425"/>
      <c r="P170" s="425"/>
      <c r="Q170" s="425"/>
      <c r="R170" s="425"/>
      <c r="S170" s="425"/>
      <c r="T170" s="425"/>
      <c r="U170" s="425"/>
      <c r="V170" s="425"/>
    </row>
    <row r="171" spans="2:22" s="18" customFormat="1" ht="32.25" customHeight="1" x14ac:dyDescent="0.35">
      <c r="B171" s="326"/>
      <c r="C171" s="487"/>
      <c r="D171" s="286" t="s">
        <v>2087</v>
      </c>
      <c r="E171" s="240"/>
      <c r="F171" s="240"/>
      <c r="G171" s="286">
        <v>169</v>
      </c>
      <c r="H171" s="409"/>
      <c r="I171" s="329"/>
      <c r="J171" s="425"/>
      <c r="K171" s="425"/>
      <c r="L171" s="425"/>
      <c r="M171" s="425"/>
      <c r="N171" s="425"/>
      <c r="O171" s="425"/>
      <c r="P171" s="425"/>
      <c r="Q171" s="425"/>
      <c r="R171" s="425"/>
      <c r="S171" s="425"/>
      <c r="T171" s="425"/>
      <c r="U171" s="425"/>
      <c r="V171" s="425"/>
    </row>
    <row r="172" spans="2:22" s="18" customFormat="1" ht="32.25" customHeight="1" x14ac:dyDescent="0.35">
      <c r="B172" s="326"/>
      <c r="C172" s="487"/>
      <c r="D172" s="286" t="s">
        <v>2088</v>
      </c>
      <c r="E172" s="240"/>
      <c r="F172" s="240"/>
      <c r="G172" s="286">
        <v>29</v>
      </c>
      <c r="H172" s="409"/>
      <c r="I172" s="329"/>
      <c r="J172" s="425"/>
      <c r="K172" s="425"/>
      <c r="L172" s="425"/>
      <c r="M172" s="425"/>
      <c r="N172" s="425"/>
      <c r="O172" s="425"/>
      <c r="P172" s="425"/>
      <c r="Q172" s="425"/>
      <c r="R172" s="425"/>
      <c r="S172" s="425"/>
      <c r="T172" s="425"/>
      <c r="U172" s="425"/>
      <c r="V172" s="425"/>
    </row>
    <row r="173" spans="2:22" s="18" customFormat="1" ht="32.25" customHeight="1" x14ac:dyDescent="0.35">
      <c r="B173" s="326"/>
      <c r="C173" s="487"/>
      <c r="D173" s="286" t="s">
        <v>2089</v>
      </c>
      <c r="E173" s="240"/>
      <c r="F173" s="240"/>
      <c r="G173" s="286">
        <v>57</v>
      </c>
      <c r="H173" s="409"/>
      <c r="I173" s="329"/>
      <c r="J173" s="425"/>
      <c r="K173" s="425"/>
      <c r="L173" s="425"/>
      <c r="M173" s="425"/>
      <c r="N173" s="425"/>
      <c r="O173" s="425"/>
      <c r="P173" s="425"/>
      <c r="Q173" s="425"/>
      <c r="R173" s="425"/>
      <c r="S173" s="425"/>
      <c r="T173" s="425"/>
      <c r="U173" s="425"/>
      <c r="V173" s="425"/>
    </row>
    <row r="174" spans="2:22" s="18" customFormat="1" ht="32.25" customHeight="1" x14ac:dyDescent="0.35">
      <c r="B174" s="326"/>
      <c r="C174" s="487"/>
      <c r="D174" s="286" t="s">
        <v>2090</v>
      </c>
      <c r="E174" s="240"/>
      <c r="F174" s="240"/>
      <c r="G174" s="286">
        <v>84</v>
      </c>
      <c r="H174" s="409"/>
      <c r="I174" s="329"/>
      <c r="J174" s="425"/>
      <c r="K174" s="425"/>
      <c r="L174" s="425"/>
      <c r="M174" s="425"/>
      <c r="N174" s="425"/>
      <c r="O174" s="425"/>
      <c r="P174" s="425"/>
      <c r="Q174" s="425"/>
      <c r="R174" s="425"/>
      <c r="S174" s="425"/>
      <c r="T174" s="425"/>
      <c r="U174" s="425"/>
      <c r="V174" s="425"/>
    </row>
    <row r="175" spans="2:22" s="18" customFormat="1" ht="32.25" customHeight="1" x14ac:dyDescent="0.35">
      <c r="B175" s="326"/>
      <c r="C175" s="487"/>
      <c r="D175" s="286" t="s">
        <v>2091</v>
      </c>
      <c r="E175" s="240"/>
      <c r="F175" s="240"/>
      <c r="G175" s="286">
        <v>113</v>
      </c>
      <c r="H175" s="409"/>
      <c r="I175" s="329"/>
      <c r="J175" s="425"/>
      <c r="K175" s="425"/>
      <c r="L175" s="425"/>
      <c r="M175" s="425"/>
      <c r="N175" s="425"/>
      <c r="O175" s="425"/>
      <c r="P175" s="425"/>
      <c r="Q175" s="425"/>
      <c r="R175" s="425"/>
      <c r="S175" s="425"/>
      <c r="T175" s="425"/>
      <c r="U175" s="425"/>
      <c r="V175" s="425"/>
    </row>
    <row r="176" spans="2:22" s="18" customFormat="1" ht="32.25" customHeight="1" x14ac:dyDescent="0.35">
      <c r="B176" s="327"/>
      <c r="C176" s="487"/>
      <c r="D176" s="286" t="s">
        <v>2092</v>
      </c>
      <c r="E176" s="240"/>
      <c r="F176" s="240"/>
      <c r="G176" s="286">
        <v>169</v>
      </c>
      <c r="H176" s="410"/>
      <c r="I176" s="330"/>
      <c r="J176" s="425"/>
      <c r="K176" s="425"/>
      <c r="L176" s="425"/>
      <c r="M176" s="425"/>
      <c r="N176" s="425"/>
      <c r="O176" s="425"/>
      <c r="P176" s="425"/>
      <c r="Q176" s="425"/>
      <c r="R176" s="425"/>
      <c r="S176" s="425"/>
      <c r="T176" s="425"/>
      <c r="U176" s="425"/>
      <c r="V176" s="425"/>
    </row>
    <row r="177" spans="2:22" s="18" customFormat="1" ht="15" customHeight="1" x14ac:dyDescent="0.35">
      <c r="B177" s="325" t="s">
        <v>587</v>
      </c>
      <c r="C177" s="331" t="s">
        <v>699</v>
      </c>
      <c r="D177" s="294" t="s">
        <v>903</v>
      </c>
      <c r="E177" s="255"/>
      <c r="F177" s="255"/>
      <c r="G177" s="294">
        <v>1.31</v>
      </c>
      <c r="H177" s="328" t="s">
        <v>273</v>
      </c>
      <c r="I177" s="328"/>
      <c r="J177" s="341" t="s">
        <v>1838</v>
      </c>
      <c r="K177" s="342"/>
      <c r="L177" s="342"/>
      <c r="M177" s="342"/>
      <c r="N177" s="342"/>
      <c r="O177" s="342"/>
      <c r="P177" s="342"/>
      <c r="Q177" s="342"/>
      <c r="R177" s="342"/>
      <c r="S177" s="342"/>
      <c r="T177" s="342"/>
      <c r="U177" s="342"/>
      <c r="V177" s="343"/>
    </row>
    <row r="178" spans="2:22" s="18" customFormat="1" ht="15" customHeight="1" x14ac:dyDescent="0.35">
      <c r="B178" s="326"/>
      <c r="C178" s="332"/>
      <c r="D178" s="294" t="s">
        <v>791</v>
      </c>
      <c r="E178" s="255"/>
      <c r="F178" s="255"/>
      <c r="G178" s="294">
        <v>1.48</v>
      </c>
      <c r="H178" s="329"/>
      <c r="I178" s="329"/>
      <c r="J178" s="344"/>
      <c r="K178" s="345"/>
      <c r="L178" s="345"/>
      <c r="M178" s="345"/>
      <c r="N178" s="345"/>
      <c r="O178" s="345"/>
      <c r="P178" s="345"/>
      <c r="Q178" s="345"/>
      <c r="R178" s="345"/>
      <c r="S178" s="345"/>
      <c r="T178" s="345"/>
      <c r="U178" s="345"/>
      <c r="V178" s="346"/>
    </row>
    <row r="179" spans="2:22" s="18" customFormat="1" ht="15" customHeight="1" x14ac:dyDescent="0.35">
      <c r="B179" s="326"/>
      <c r="C179" s="332"/>
      <c r="D179" s="255" t="s">
        <v>706</v>
      </c>
      <c r="E179" s="255"/>
      <c r="F179" s="255"/>
      <c r="G179" s="255">
        <v>1.2</v>
      </c>
      <c r="H179" s="329"/>
      <c r="I179" s="329"/>
      <c r="J179" s="344"/>
      <c r="K179" s="345"/>
      <c r="L179" s="345"/>
      <c r="M179" s="345"/>
      <c r="N179" s="345"/>
      <c r="O179" s="345"/>
      <c r="P179" s="345"/>
      <c r="Q179" s="345"/>
      <c r="R179" s="345"/>
      <c r="S179" s="345"/>
      <c r="T179" s="345"/>
      <c r="U179" s="345"/>
      <c r="V179" s="346"/>
    </row>
    <row r="180" spans="2:22" s="18" customFormat="1" ht="15" customHeight="1" x14ac:dyDescent="0.35">
      <c r="B180" s="326"/>
      <c r="C180" s="332"/>
      <c r="D180" s="294" t="s">
        <v>710</v>
      </c>
      <c r="E180" s="255"/>
      <c r="F180" s="255"/>
      <c r="G180" s="294">
        <v>1.69</v>
      </c>
      <c r="H180" s="329"/>
      <c r="I180" s="329"/>
      <c r="J180" s="344"/>
      <c r="K180" s="345"/>
      <c r="L180" s="345"/>
      <c r="M180" s="345"/>
      <c r="N180" s="345"/>
      <c r="O180" s="345"/>
      <c r="P180" s="345"/>
      <c r="Q180" s="345"/>
      <c r="R180" s="345"/>
      <c r="S180" s="345"/>
      <c r="T180" s="345"/>
      <c r="U180" s="345"/>
      <c r="V180" s="346"/>
    </row>
    <row r="181" spans="2:22" s="18" customFormat="1" ht="15" customHeight="1" x14ac:dyDescent="0.35">
      <c r="B181" s="326"/>
      <c r="C181" s="332"/>
      <c r="D181" s="294" t="s">
        <v>1048</v>
      </c>
      <c r="E181" s="255"/>
      <c r="F181" s="255"/>
      <c r="G181" s="294">
        <v>1.26</v>
      </c>
      <c r="H181" s="329"/>
      <c r="I181" s="329"/>
      <c r="J181" s="344"/>
      <c r="K181" s="345"/>
      <c r="L181" s="345"/>
      <c r="M181" s="345"/>
      <c r="N181" s="345"/>
      <c r="O181" s="345"/>
      <c r="P181" s="345"/>
      <c r="Q181" s="345"/>
      <c r="R181" s="345"/>
      <c r="S181" s="345"/>
      <c r="T181" s="345"/>
      <c r="U181" s="345"/>
      <c r="V181" s="346"/>
    </row>
    <row r="182" spans="2:22" s="18" customFormat="1" ht="15" customHeight="1" x14ac:dyDescent="0.35">
      <c r="B182" s="326"/>
      <c r="C182" s="332"/>
      <c r="D182" s="294" t="s">
        <v>1053</v>
      </c>
      <c r="E182" s="255"/>
      <c r="F182" s="255"/>
      <c r="G182" s="294">
        <v>1.02</v>
      </c>
      <c r="H182" s="329"/>
      <c r="I182" s="329"/>
      <c r="J182" s="344"/>
      <c r="K182" s="345"/>
      <c r="L182" s="345"/>
      <c r="M182" s="345"/>
      <c r="N182" s="345"/>
      <c r="O182" s="345"/>
      <c r="P182" s="345"/>
      <c r="Q182" s="345"/>
      <c r="R182" s="345"/>
      <c r="S182" s="345"/>
      <c r="T182" s="345"/>
      <c r="U182" s="345"/>
      <c r="V182" s="346"/>
    </row>
    <row r="183" spans="2:22" s="18" customFormat="1" ht="15" customHeight="1" x14ac:dyDescent="0.35">
      <c r="B183" s="326"/>
      <c r="C183" s="332"/>
      <c r="D183" s="255" t="s">
        <v>906</v>
      </c>
      <c r="E183" s="255"/>
      <c r="F183" s="255"/>
      <c r="G183" s="294">
        <v>1.47</v>
      </c>
      <c r="H183" s="329"/>
      <c r="I183" s="329"/>
      <c r="J183" s="344"/>
      <c r="K183" s="345"/>
      <c r="L183" s="345"/>
      <c r="M183" s="345"/>
      <c r="N183" s="345"/>
      <c r="O183" s="345"/>
      <c r="P183" s="345"/>
      <c r="Q183" s="345"/>
      <c r="R183" s="345"/>
      <c r="S183" s="345"/>
      <c r="T183" s="345"/>
      <c r="U183" s="345"/>
      <c r="V183" s="346"/>
    </row>
    <row r="184" spans="2:22" s="18" customFormat="1" ht="15" customHeight="1" x14ac:dyDescent="0.35">
      <c r="B184" s="326"/>
      <c r="C184" s="332"/>
      <c r="D184" s="294" t="s">
        <v>911</v>
      </c>
      <c r="E184" s="255"/>
      <c r="F184" s="255"/>
      <c r="G184" s="294">
        <v>1.1499999999999999</v>
      </c>
      <c r="H184" s="329"/>
      <c r="I184" s="329"/>
      <c r="J184" s="344"/>
      <c r="K184" s="345"/>
      <c r="L184" s="345"/>
      <c r="M184" s="345"/>
      <c r="N184" s="345"/>
      <c r="O184" s="345"/>
      <c r="P184" s="345"/>
      <c r="Q184" s="345"/>
      <c r="R184" s="345"/>
      <c r="S184" s="345"/>
      <c r="T184" s="345"/>
      <c r="U184" s="345"/>
      <c r="V184" s="346"/>
    </row>
    <row r="185" spans="2:22" s="18" customFormat="1" ht="15" customHeight="1" x14ac:dyDescent="0.35">
      <c r="B185" s="326"/>
      <c r="C185" s="332"/>
      <c r="D185" s="294" t="s">
        <v>1049</v>
      </c>
      <c r="E185" s="255"/>
      <c r="F185" s="255"/>
      <c r="G185" s="294">
        <v>1.04</v>
      </c>
      <c r="H185" s="329"/>
      <c r="I185" s="329"/>
      <c r="J185" s="344"/>
      <c r="K185" s="345"/>
      <c r="L185" s="345"/>
      <c r="M185" s="345"/>
      <c r="N185" s="345"/>
      <c r="O185" s="345"/>
      <c r="P185" s="345"/>
      <c r="Q185" s="345"/>
      <c r="R185" s="345"/>
      <c r="S185" s="345"/>
      <c r="T185" s="345"/>
      <c r="U185" s="345"/>
      <c r="V185" s="346"/>
    </row>
    <row r="186" spans="2:22" s="18" customFormat="1" ht="15" customHeight="1" x14ac:dyDescent="0.35">
      <c r="B186" s="326"/>
      <c r="C186" s="332"/>
      <c r="D186" s="294" t="s">
        <v>1050</v>
      </c>
      <c r="E186" s="255"/>
      <c r="F186" s="255"/>
      <c r="G186" s="294">
        <v>1.28</v>
      </c>
      <c r="H186" s="329"/>
      <c r="I186" s="329"/>
      <c r="J186" s="344"/>
      <c r="K186" s="345"/>
      <c r="L186" s="345"/>
      <c r="M186" s="345"/>
      <c r="N186" s="345"/>
      <c r="O186" s="345"/>
      <c r="P186" s="345"/>
      <c r="Q186" s="345"/>
      <c r="R186" s="345"/>
      <c r="S186" s="345"/>
      <c r="T186" s="345"/>
      <c r="U186" s="345"/>
      <c r="V186" s="346"/>
    </row>
    <row r="187" spans="2:22" s="18" customFormat="1" ht="15" customHeight="1" x14ac:dyDescent="0.35">
      <c r="B187" s="326"/>
      <c r="C187" s="332"/>
      <c r="D187" s="255" t="s">
        <v>1054</v>
      </c>
      <c r="E187" s="255"/>
      <c r="F187" s="255"/>
      <c r="G187" s="294">
        <v>1.32</v>
      </c>
      <c r="H187" s="329"/>
      <c r="I187" s="329"/>
      <c r="J187" s="344"/>
      <c r="K187" s="345"/>
      <c r="L187" s="345"/>
      <c r="M187" s="345"/>
      <c r="N187" s="345"/>
      <c r="O187" s="345"/>
      <c r="P187" s="345"/>
      <c r="Q187" s="345"/>
      <c r="R187" s="345"/>
      <c r="S187" s="345"/>
      <c r="T187" s="345"/>
      <c r="U187" s="345"/>
      <c r="V187" s="346"/>
    </row>
    <row r="188" spans="2:22" s="18" customFormat="1" ht="15" customHeight="1" x14ac:dyDescent="0.35">
      <c r="B188" s="326"/>
      <c r="C188" s="332"/>
      <c r="D188" s="294" t="s">
        <v>908</v>
      </c>
      <c r="E188" s="255"/>
      <c r="F188" s="255"/>
      <c r="G188" s="294">
        <v>1.47</v>
      </c>
      <c r="H188" s="329"/>
      <c r="I188" s="329"/>
      <c r="J188" s="344"/>
      <c r="K188" s="345"/>
      <c r="L188" s="345"/>
      <c r="M188" s="345"/>
      <c r="N188" s="345"/>
      <c r="O188" s="345"/>
      <c r="P188" s="345"/>
      <c r="Q188" s="345"/>
      <c r="R188" s="345"/>
      <c r="S188" s="345"/>
      <c r="T188" s="345"/>
      <c r="U188" s="345"/>
      <c r="V188" s="346"/>
    </row>
    <row r="189" spans="2:22" s="18" customFormat="1" ht="15" customHeight="1" x14ac:dyDescent="0.35">
      <c r="B189" s="326"/>
      <c r="C189" s="332"/>
      <c r="D189" s="294" t="s">
        <v>1051</v>
      </c>
      <c r="E189" s="255"/>
      <c r="F189" s="255"/>
      <c r="G189" s="294">
        <v>1.28</v>
      </c>
      <c r="H189" s="329"/>
      <c r="I189" s="329"/>
      <c r="J189" s="344"/>
      <c r="K189" s="345"/>
      <c r="L189" s="345"/>
      <c r="M189" s="345"/>
      <c r="N189" s="345"/>
      <c r="O189" s="345"/>
      <c r="P189" s="345"/>
      <c r="Q189" s="345"/>
      <c r="R189" s="345"/>
      <c r="S189" s="345"/>
      <c r="T189" s="345"/>
      <c r="U189" s="345"/>
      <c r="V189" s="346"/>
    </row>
    <row r="190" spans="2:22" s="18" customFormat="1" ht="15" customHeight="1" x14ac:dyDescent="0.35">
      <c r="B190" s="326"/>
      <c r="C190" s="332"/>
      <c r="D190" s="294" t="s">
        <v>1052</v>
      </c>
      <c r="E190" s="255"/>
      <c r="F190" s="255"/>
      <c r="G190" s="294">
        <v>1.2</v>
      </c>
      <c r="H190" s="329"/>
      <c r="I190" s="329"/>
      <c r="J190" s="344"/>
      <c r="K190" s="345"/>
      <c r="L190" s="345"/>
      <c r="M190" s="345"/>
      <c r="N190" s="345"/>
      <c r="O190" s="345"/>
      <c r="P190" s="345"/>
      <c r="Q190" s="345"/>
      <c r="R190" s="345"/>
      <c r="S190" s="345"/>
      <c r="T190" s="345"/>
      <c r="U190" s="345"/>
      <c r="V190" s="346"/>
    </row>
    <row r="191" spans="2:22" s="18" customFormat="1" ht="15" customHeight="1" x14ac:dyDescent="0.35">
      <c r="B191" s="326"/>
      <c r="C191" s="332"/>
      <c r="D191" s="255" t="s">
        <v>707</v>
      </c>
      <c r="E191" s="255"/>
      <c r="F191" s="255"/>
      <c r="G191" s="255">
        <v>1.19</v>
      </c>
      <c r="H191" s="329"/>
      <c r="I191" s="329"/>
      <c r="J191" s="344"/>
      <c r="K191" s="345"/>
      <c r="L191" s="345"/>
      <c r="M191" s="345"/>
      <c r="N191" s="345"/>
      <c r="O191" s="345"/>
      <c r="P191" s="345"/>
      <c r="Q191" s="345"/>
      <c r="R191" s="345"/>
      <c r="S191" s="345"/>
      <c r="T191" s="345"/>
      <c r="U191" s="345"/>
      <c r="V191" s="346"/>
    </row>
    <row r="192" spans="2:22" s="18" customFormat="1" ht="15" customHeight="1" x14ac:dyDescent="0.35">
      <c r="B192" s="326"/>
      <c r="C192" s="332"/>
      <c r="D192" s="255" t="s">
        <v>1055</v>
      </c>
      <c r="E192" s="255"/>
      <c r="F192" s="255"/>
      <c r="G192" s="255">
        <v>1.28</v>
      </c>
      <c r="H192" s="329"/>
      <c r="I192" s="329"/>
      <c r="J192" s="344"/>
      <c r="K192" s="345"/>
      <c r="L192" s="345"/>
      <c r="M192" s="345"/>
      <c r="N192" s="345"/>
      <c r="O192" s="345"/>
      <c r="P192" s="345"/>
      <c r="Q192" s="345"/>
      <c r="R192" s="345"/>
      <c r="S192" s="345"/>
      <c r="T192" s="345"/>
      <c r="U192" s="345"/>
      <c r="V192" s="346"/>
    </row>
    <row r="193" spans="2:22" s="18" customFormat="1" ht="15" customHeight="1" x14ac:dyDescent="0.35">
      <c r="B193" s="326"/>
      <c r="C193" s="332"/>
      <c r="D193" s="255" t="s">
        <v>1827</v>
      </c>
      <c r="E193" s="255"/>
      <c r="F193" s="255"/>
      <c r="G193" s="298">
        <v>1</v>
      </c>
      <c r="H193" s="329"/>
      <c r="I193" s="329"/>
      <c r="J193" s="344"/>
      <c r="K193" s="345"/>
      <c r="L193" s="345"/>
      <c r="M193" s="345"/>
      <c r="N193" s="345"/>
      <c r="O193" s="345"/>
      <c r="P193" s="345"/>
      <c r="Q193" s="345"/>
      <c r="R193" s="345"/>
      <c r="S193" s="345"/>
      <c r="T193" s="345"/>
      <c r="U193" s="345"/>
      <c r="V193" s="346"/>
    </row>
    <row r="194" spans="2:22" s="18" customFormat="1" ht="15" customHeight="1" x14ac:dyDescent="0.35">
      <c r="B194" s="326"/>
      <c r="C194" s="332"/>
      <c r="D194" s="294" t="s">
        <v>1829</v>
      </c>
      <c r="E194" s="255"/>
      <c r="F194" s="255"/>
      <c r="G194" s="294">
        <v>1.29</v>
      </c>
      <c r="H194" s="329"/>
      <c r="I194" s="329"/>
      <c r="J194" s="344"/>
      <c r="K194" s="345"/>
      <c r="L194" s="345"/>
      <c r="M194" s="345"/>
      <c r="N194" s="345"/>
      <c r="O194" s="345"/>
      <c r="P194" s="345"/>
      <c r="Q194" s="345"/>
      <c r="R194" s="345"/>
      <c r="S194" s="345"/>
      <c r="T194" s="345"/>
      <c r="U194" s="345"/>
      <c r="V194" s="346"/>
    </row>
    <row r="195" spans="2:22" s="18" customFormat="1" ht="15" customHeight="1" x14ac:dyDescent="0.35">
      <c r="B195" s="327"/>
      <c r="C195" s="333"/>
      <c r="D195" s="294" t="s">
        <v>1830</v>
      </c>
      <c r="E195" s="255"/>
      <c r="F195" s="255"/>
      <c r="G195" s="294">
        <v>1.5</v>
      </c>
      <c r="H195" s="330"/>
      <c r="I195" s="330"/>
      <c r="J195" s="347"/>
      <c r="K195" s="348"/>
      <c r="L195" s="348"/>
      <c r="M195" s="348"/>
      <c r="N195" s="348"/>
      <c r="O195" s="348"/>
      <c r="P195" s="348"/>
      <c r="Q195" s="348"/>
      <c r="R195" s="348"/>
      <c r="S195" s="348"/>
      <c r="T195" s="348"/>
      <c r="U195" s="348"/>
      <c r="V195" s="349"/>
    </row>
    <row r="196" spans="2:22" s="18" customFormat="1" ht="15" customHeight="1" x14ac:dyDescent="0.35">
      <c r="B196" s="325" t="s">
        <v>289</v>
      </c>
      <c r="C196" s="331" t="s">
        <v>699</v>
      </c>
      <c r="D196" s="294" t="s">
        <v>903</v>
      </c>
      <c r="E196" s="255"/>
      <c r="F196" s="255"/>
      <c r="G196" s="35">
        <v>1</v>
      </c>
      <c r="H196" s="328" t="s">
        <v>273</v>
      </c>
      <c r="I196" s="328"/>
      <c r="J196" s="341" t="s">
        <v>1839</v>
      </c>
      <c r="K196" s="342"/>
      <c r="L196" s="342"/>
      <c r="M196" s="342"/>
      <c r="N196" s="342"/>
      <c r="O196" s="342"/>
      <c r="P196" s="342"/>
      <c r="Q196" s="342"/>
      <c r="R196" s="342"/>
      <c r="S196" s="342"/>
      <c r="T196" s="342"/>
      <c r="U196" s="342"/>
      <c r="V196" s="343"/>
    </row>
    <row r="197" spans="2:22" s="18" customFormat="1" ht="15" customHeight="1" x14ac:dyDescent="0.35">
      <c r="B197" s="326"/>
      <c r="C197" s="332"/>
      <c r="D197" s="294" t="s">
        <v>791</v>
      </c>
      <c r="E197" s="255"/>
      <c r="F197" s="255"/>
      <c r="G197" s="35">
        <v>0.65269999999999995</v>
      </c>
      <c r="H197" s="329"/>
      <c r="I197" s="329"/>
      <c r="J197" s="344"/>
      <c r="K197" s="345"/>
      <c r="L197" s="345"/>
      <c r="M197" s="345"/>
      <c r="N197" s="345"/>
      <c r="O197" s="345"/>
      <c r="P197" s="345"/>
      <c r="Q197" s="345"/>
      <c r="R197" s="345"/>
      <c r="S197" s="345"/>
      <c r="T197" s="345"/>
      <c r="U197" s="345"/>
      <c r="V197" s="346"/>
    </row>
    <row r="198" spans="2:22" s="18" customFormat="1" ht="15" customHeight="1" x14ac:dyDescent="0.35">
      <c r="B198" s="326"/>
      <c r="C198" s="332"/>
      <c r="D198" s="255" t="s">
        <v>706</v>
      </c>
      <c r="E198" s="255"/>
      <c r="F198" s="255"/>
      <c r="G198" s="39">
        <v>0.82110000000000005</v>
      </c>
      <c r="H198" s="329"/>
      <c r="I198" s="329"/>
      <c r="J198" s="344"/>
      <c r="K198" s="345"/>
      <c r="L198" s="345"/>
      <c r="M198" s="345"/>
      <c r="N198" s="345"/>
      <c r="O198" s="345"/>
      <c r="P198" s="345"/>
      <c r="Q198" s="345"/>
      <c r="R198" s="345"/>
      <c r="S198" s="345"/>
      <c r="T198" s="345"/>
      <c r="U198" s="345"/>
      <c r="V198" s="346"/>
    </row>
    <row r="199" spans="2:22" s="18" customFormat="1" ht="15" customHeight="1" x14ac:dyDescent="0.35">
      <c r="B199" s="326"/>
      <c r="C199" s="332"/>
      <c r="D199" s="294" t="s">
        <v>710</v>
      </c>
      <c r="E199" s="255"/>
      <c r="F199" s="255"/>
      <c r="G199" s="35">
        <v>0.67</v>
      </c>
      <c r="H199" s="329"/>
      <c r="I199" s="329"/>
      <c r="J199" s="344"/>
      <c r="K199" s="345"/>
      <c r="L199" s="345"/>
      <c r="M199" s="345"/>
      <c r="N199" s="345"/>
      <c r="O199" s="345"/>
      <c r="P199" s="345"/>
      <c r="Q199" s="345"/>
      <c r="R199" s="345"/>
      <c r="S199" s="345"/>
      <c r="T199" s="345"/>
      <c r="U199" s="345"/>
      <c r="V199" s="346"/>
    </row>
    <row r="200" spans="2:22" s="18" customFormat="1" ht="15" customHeight="1" x14ac:dyDescent="0.35">
      <c r="B200" s="326"/>
      <c r="C200" s="332"/>
      <c r="D200" s="294" t="s">
        <v>1048</v>
      </c>
      <c r="E200" s="255"/>
      <c r="F200" s="255"/>
      <c r="G200" s="35">
        <v>0.5595</v>
      </c>
      <c r="H200" s="329"/>
      <c r="I200" s="329"/>
      <c r="J200" s="344"/>
      <c r="K200" s="345"/>
      <c r="L200" s="345"/>
      <c r="M200" s="345"/>
      <c r="N200" s="345"/>
      <c r="O200" s="345"/>
      <c r="P200" s="345"/>
      <c r="Q200" s="345"/>
      <c r="R200" s="345"/>
      <c r="S200" s="345"/>
      <c r="T200" s="345"/>
      <c r="U200" s="345"/>
      <c r="V200" s="346"/>
    </row>
    <row r="201" spans="2:22" s="18" customFormat="1" ht="15" customHeight="1" x14ac:dyDescent="0.35">
      <c r="B201" s="326"/>
      <c r="C201" s="332"/>
      <c r="D201" s="294" t="s">
        <v>1053</v>
      </c>
      <c r="E201" s="255"/>
      <c r="F201" s="255"/>
      <c r="G201" s="35">
        <v>0.91800000000000004</v>
      </c>
      <c r="H201" s="329"/>
      <c r="I201" s="329"/>
      <c r="J201" s="344"/>
      <c r="K201" s="345"/>
      <c r="L201" s="345"/>
      <c r="M201" s="345"/>
      <c r="N201" s="345"/>
      <c r="O201" s="345"/>
      <c r="P201" s="345"/>
      <c r="Q201" s="345"/>
      <c r="R201" s="345"/>
      <c r="S201" s="345"/>
      <c r="T201" s="345"/>
      <c r="U201" s="345"/>
      <c r="V201" s="346"/>
    </row>
    <row r="202" spans="2:22" s="18" customFormat="1" ht="15" customHeight="1" x14ac:dyDescent="0.35">
      <c r="B202" s="326"/>
      <c r="C202" s="332"/>
      <c r="D202" s="255" t="s">
        <v>906</v>
      </c>
      <c r="E202" s="255"/>
      <c r="F202" s="255"/>
      <c r="G202" s="35">
        <v>0.61070000000000002</v>
      </c>
      <c r="H202" s="329"/>
      <c r="I202" s="329"/>
      <c r="J202" s="344"/>
      <c r="K202" s="345"/>
      <c r="L202" s="345"/>
      <c r="M202" s="345"/>
      <c r="N202" s="345"/>
      <c r="O202" s="345"/>
      <c r="P202" s="345"/>
      <c r="Q202" s="345"/>
      <c r="R202" s="345"/>
      <c r="S202" s="345"/>
      <c r="T202" s="345"/>
      <c r="U202" s="345"/>
      <c r="V202" s="346"/>
    </row>
    <row r="203" spans="2:22" s="18" customFormat="1" ht="15" customHeight="1" x14ac:dyDescent="0.35">
      <c r="B203" s="326"/>
      <c r="C203" s="332"/>
      <c r="D203" s="294" t="s">
        <v>911</v>
      </c>
      <c r="E203" s="255"/>
      <c r="F203" s="255"/>
      <c r="G203" s="35">
        <v>0.7117</v>
      </c>
      <c r="H203" s="329"/>
      <c r="I203" s="329"/>
      <c r="J203" s="344"/>
      <c r="K203" s="345"/>
      <c r="L203" s="345"/>
      <c r="M203" s="345"/>
      <c r="N203" s="345"/>
      <c r="O203" s="345"/>
      <c r="P203" s="345"/>
      <c r="Q203" s="345"/>
      <c r="R203" s="345"/>
      <c r="S203" s="345"/>
      <c r="T203" s="345"/>
      <c r="U203" s="345"/>
      <c r="V203" s="346"/>
    </row>
    <row r="204" spans="2:22" s="18" customFormat="1" ht="15" customHeight="1" x14ac:dyDescent="0.35">
      <c r="B204" s="326"/>
      <c r="C204" s="332"/>
      <c r="D204" s="294" t="s">
        <v>1049</v>
      </c>
      <c r="E204" s="255"/>
      <c r="F204" s="255"/>
      <c r="G204" s="35">
        <v>0.60199999999999998</v>
      </c>
      <c r="H204" s="329"/>
      <c r="I204" s="329"/>
      <c r="J204" s="344"/>
      <c r="K204" s="345"/>
      <c r="L204" s="345"/>
      <c r="M204" s="345"/>
      <c r="N204" s="345"/>
      <c r="O204" s="345"/>
      <c r="P204" s="345"/>
      <c r="Q204" s="345"/>
      <c r="R204" s="345"/>
      <c r="S204" s="345"/>
      <c r="T204" s="345"/>
      <c r="U204" s="345"/>
      <c r="V204" s="346"/>
    </row>
    <row r="205" spans="2:22" s="18" customFormat="1" ht="15" customHeight="1" x14ac:dyDescent="0.35">
      <c r="B205" s="326"/>
      <c r="C205" s="332"/>
      <c r="D205" s="294" t="s">
        <v>1050</v>
      </c>
      <c r="E205" s="255"/>
      <c r="F205" s="255"/>
      <c r="G205" s="35">
        <v>0.51790000000000003</v>
      </c>
      <c r="H205" s="329"/>
      <c r="I205" s="329"/>
      <c r="J205" s="344"/>
      <c r="K205" s="345"/>
      <c r="L205" s="345"/>
      <c r="M205" s="345"/>
      <c r="N205" s="345"/>
      <c r="O205" s="345"/>
      <c r="P205" s="345"/>
      <c r="Q205" s="345"/>
      <c r="R205" s="345"/>
      <c r="S205" s="345"/>
      <c r="T205" s="345"/>
      <c r="U205" s="345"/>
      <c r="V205" s="346"/>
    </row>
    <row r="206" spans="2:22" s="18" customFormat="1" ht="15" customHeight="1" x14ac:dyDescent="0.35">
      <c r="B206" s="326"/>
      <c r="C206" s="332"/>
      <c r="D206" s="255" t="s">
        <v>1054</v>
      </c>
      <c r="E206" s="255"/>
      <c r="F206" s="255"/>
      <c r="G206" s="35">
        <v>0.66</v>
      </c>
      <c r="H206" s="329"/>
      <c r="I206" s="329"/>
      <c r="J206" s="344"/>
      <c r="K206" s="345"/>
      <c r="L206" s="345"/>
      <c r="M206" s="345"/>
      <c r="N206" s="345"/>
      <c r="O206" s="345"/>
      <c r="P206" s="345"/>
      <c r="Q206" s="345"/>
      <c r="R206" s="345"/>
      <c r="S206" s="345"/>
      <c r="T206" s="345"/>
      <c r="U206" s="345"/>
      <c r="V206" s="346"/>
    </row>
    <row r="207" spans="2:22" s="18" customFormat="1" ht="15" customHeight="1" x14ac:dyDescent="0.35">
      <c r="B207" s="326"/>
      <c r="C207" s="332"/>
      <c r="D207" s="294" t="s">
        <v>908</v>
      </c>
      <c r="E207" s="255"/>
      <c r="F207" s="255"/>
      <c r="G207" s="35">
        <v>1</v>
      </c>
      <c r="H207" s="329"/>
      <c r="I207" s="329"/>
      <c r="J207" s="344"/>
      <c r="K207" s="345"/>
      <c r="L207" s="345"/>
      <c r="M207" s="345"/>
      <c r="N207" s="345"/>
      <c r="O207" s="345"/>
      <c r="P207" s="345"/>
      <c r="Q207" s="345"/>
      <c r="R207" s="345"/>
      <c r="S207" s="345"/>
      <c r="T207" s="345"/>
      <c r="U207" s="345"/>
      <c r="V207" s="346"/>
    </row>
    <row r="208" spans="2:22" s="18" customFormat="1" ht="15" customHeight="1" x14ac:dyDescent="0.35">
      <c r="B208" s="326"/>
      <c r="C208" s="332"/>
      <c r="D208" s="294" t="s">
        <v>1051</v>
      </c>
      <c r="E208" s="255"/>
      <c r="F208" s="255"/>
      <c r="G208" s="35">
        <v>1</v>
      </c>
      <c r="H208" s="329"/>
      <c r="I208" s="329"/>
      <c r="J208" s="344"/>
      <c r="K208" s="345"/>
      <c r="L208" s="345"/>
      <c r="M208" s="345"/>
      <c r="N208" s="345"/>
      <c r="O208" s="345"/>
      <c r="P208" s="345"/>
      <c r="Q208" s="345"/>
      <c r="R208" s="345"/>
      <c r="S208" s="345"/>
      <c r="T208" s="345"/>
      <c r="U208" s="345"/>
      <c r="V208" s="346"/>
    </row>
    <row r="209" spans="2:22" s="18" customFormat="1" ht="15" customHeight="1" x14ac:dyDescent="0.35">
      <c r="B209" s="326"/>
      <c r="C209" s="332"/>
      <c r="D209" s="294" t="s">
        <v>1052</v>
      </c>
      <c r="E209" s="255"/>
      <c r="F209" s="255"/>
      <c r="G209" s="35">
        <v>1</v>
      </c>
      <c r="H209" s="329"/>
      <c r="I209" s="329"/>
      <c r="J209" s="344"/>
      <c r="K209" s="345"/>
      <c r="L209" s="345"/>
      <c r="M209" s="345"/>
      <c r="N209" s="345"/>
      <c r="O209" s="345"/>
      <c r="P209" s="345"/>
      <c r="Q209" s="345"/>
      <c r="R209" s="345"/>
      <c r="S209" s="345"/>
      <c r="T209" s="345"/>
      <c r="U209" s="345"/>
      <c r="V209" s="346"/>
    </row>
    <row r="210" spans="2:22" s="18" customFormat="1" ht="15" customHeight="1" x14ac:dyDescent="0.35">
      <c r="B210" s="326"/>
      <c r="C210" s="332"/>
      <c r="D210" s="255" t="s">
        <v>707</v>
      </c>
      <c r="E210" s="255"/>
      <c r="F210" s="255"/>
      <c r="G210" s="39">
        <v>0.61799999999999999</v>
      </c>
      <c r="H210" s="329"/>
      <c r="I210" s="329"/>
      <c r="J210" s="344"/>
      <c r="K210" s="345"/>
      <c r="L210" s="345"/>
      <c r="M210" s="345"/>
      <c r="N210" s="345"/>
      <c r="O210" s="345"/>
      <c r="P210" s="345"/>
      <c r="Q210" s="345"/>
      <c r="R210" s="345"/>
      <c r="S210" s="345"/>
      <c r="T210" s="345"/>
      <c r="U210" s="345"/>
      <c r="V210" s="346"/>
    </row>
    <row r="211" spans="2:22" s="18" customFormat="1" ht="29" x14ac:dyDescent="0.35">
      <c r="B211" s="326"/>
      <c r="C211" s="332"/>
      <c r="D211" s="255" t="s">
        <v>1055</v>
      </c>
      <c r="E211" s="255"/>
      <c r="F211" s="255"/>
      <c r="G211" s="39">
        <v>0.69069999999999998</v>
      </c>
      <c r="H211" s="329"/>
      <c r="I211" s="329"/>
      <c r="J211" s="344"/>
      <c r="K211" s="345"/>
      <c r="L211" s="345"/>
      <c r="M211" s="345"/>
      <c r="N211" s="345"/>
      <c r="O211" s="345"/>
      <c r="P211" s="345"/>
      <c r="Q211" s="345"/>
      <c r="R211" s="345"/>
      <c r="S211" s="345"/>
      <c r="T211" s="345"/>
      <c r="U211" s="345"/>
      <c r="V211" s="346"/>
    </row>
    <row r="212" spans="2:22" s="18" customFormat="1" ht="29" x14ac:dyDescent="0.35">
      <c r="B212" s="326"/>
      <c r="C212" s="332"/>
      <c r="D212" s="255" t="s">
        <v>1827</v>
      </c>
      <c r="E212" s="255"/>
      <c r="F212" s="255"/>
      <c r="G212" s="31" t="s">
        <v>1828</v>
      </c>
      <c r="H212" s="329"/>
      <c r="I212" s="329"/>
      <c r="J212" s="344"/>
      <c r="K212" s="345"/>
      <c r="L212" s="345"/>
      <c r="M212" s="345"/>
      <c r="N212" s="345"/>
      <c r="O212" s="345"/>
      <c r="P212" s="345"/>
      <c r="Q212" s="345"/>
      <c r="R212" s="345"/>
      <c r="S212" s="345"/>
      <c r="T212" s="345"/>
      <c r="U212" s="345"/>
      <c r="V212" s="346"/>
    </row>
    <row r="213" spans="2:22" s="18" customFormat="1" ht="29" x14ac:dyDescent="0.35">
      <c r="B213" s="326"/>
      <c r="C213" s="332"/>
      <c r="D213" s="294" t="s">
        <v>1829</v>
      </c>
      <c r="E213" s="255"/>
      <c r="F213" s="255"/>
      <c r="G213" s="31" t="s">
        <v>1828</v>
      </c>
      <c r="H213" s="329"/>
      <c r="I213" s="329"/>
      <c r="J213" s="344"/>
      <c r="K213" s="345"/>
      <c r="L213" s="345"/>
      <c r="M213" s="345"/>
      <c r="N213" s="345"/>
      <c r="O213" s="345"/>
      <c r="P213" s="345"/>
      <c r="Q213" s="345"/>
      <c r="R213" s="345"/>
      <c r="S213" s="345"/>
      <c r="T213" s="345"/>
      <c r="U213" s="345"/>
      <c r="V213" s="346"/>
    </row>
    <row r="214" spans="2:22" s="18" customFormat="1" ht="29" x14ac:dyDescent="0.35">
      <c r="B214" s="327"/>
      <c r="C214" s="333"/>
      <c r="D214" s="294" t="s">
        <v>1830</v>
      </c>
      <c r="E214" s="255"/>
      <c r="F214" s="255"/>
      <c r="G214" s="31" t="s">
        <v>1828</v>
      </c>
      <c r="H214" s="330"/>
      <c r="I214" s="330"/>
      <c r="J214" s="347"/>
      <c r="K214" s="348"/>
      <c r="L214" s="348"/>
      <c r="M214" s="348"/>
      <c r="N214" s="348"/>
      <c r="O214" s="348"/>
      <c r="P214" s="348"/>
      <c r="Q214" s="348"/>
      <c r="R214" s="348"/>
      <c r="S214" s="348"/>
      <c r="T214" s="348"/>
      <c r="U214" s="348"/>
      <c r="V214" s="349"/>
    </row>
    <row r="215" spans="2:22" s="18" customFormat="1" ht="15" customHeight="1" x14ac:dyDescent="0.35">
      <c r="B215" s="325" t="s">
        <v>589</v>
      </c>
      <c r="C215" s="331" t="s">
        <v>699</v>
      </c>
      <c r="D215" s="294" t="s">
        <v>903</v>
      </c>
      <c r="E215" s="255"/>
      <c r="F215" s="255"/>
      <c r="G215" s="58">
        <v>1.4999999999999999E-2</v>
      </c>
      <c r="H215" s="328" t="s">
        <v>273</v>
      </c>
      <c r="I215" s="328"/>
      <c r="J215" s="341" t="s">
        <v>1840</v>
      </c>
      <c r="K215" s="342"/>
      <c r="L215" s="342"/>
      <c r="M215" s="342"/>
      <c r="N215" s="342"/>
      <c r="O215" s="342"/>
      <c r="P215" s="342"/>
      <c r="Q215" s="342"/>
      <c r="R215" s="342"/>
      <c r="S215" s="342"/>
      <c r="T215" s="342"/>
      <c r="U215" s="342"/>
      <c r="V215" s="343"/>
    </row>
    <row r="216" spans="2:22" s="18" customFormat="1" ht="15" customHeight="1" x14ac:dyDescent="0.35">
      <c r="B216" s="326"/>
      <c r="C216" s="332"/>
      <c r="D216" s="294" t="s">
        <v>791</v>
      </c>
      <c r="E216" s="255"/>
      <c r="F216" s="255"/>
      <c r="G216" s="58">
        <v>0.19</v>
      </c>
      <c r="H216" s="329"/>
      <c r="I216" s="329"/>
      <c r="J216" s="344"/>
      <c r="K216" s="345"/>
      <c r="L216" s="345"/>
      <c r="M216" s="345"/>
      <c r="N216" s="345"/>
      <c r="O216" s="345"/>
      <c r="P216" s="345"/>
      <c r="Q216" s="345"/>
      <c r="R216" s="345"/>
      <c r="S216" s="345"/>
      <c r="T216" s="345"/>
      <c r="U216" s="345"/>
      <c r="V216" s="346"/>
    </row>
    <row r="217" spans="2:22" s="18" customFormat="1" ht="15" customHeight="1" x14ac:dyDescent="0.35">
      <c r="B217" s="326"/>
      <c r="C217" s="332"/>
      <c r="D217" s="255" t="s">
        <v>706</v>
      </c>
      <c r="E217" s="255"/>
      <c r="F217" s="255"/>
      <c r="G217" s="59">
        <v>1.2999999999999999E-2</v>
      </c>
      <c r="H217" s="329"/>
      <c r="I217" s="329"/>
      <c r="J217" s="344"/>
      <c r="K217" s="345"/>
      <c r="L217" s="345"/>
      <c r="M217" s="345"/>
      <c r="N217" s="345"/>
      <c r="O217" s="345"/>
      <c r="P217" s="345"/>
      <c r="Q217" s="345"/>
      <c r="R217" s="345"/>
      <c r="S217" s="345"/>
      <c r="T217" s="345"/>
      <c r="U217" s="345"/>
      <c r="V217" s="346"/>
    </row>
    <row r="218" spans="2:22" s="18" customFormat="1" ht="15" customHeight="1" x14ac:dyDescent="0.35">
      <c r="B218" s="326"/>
      <c r="C218" s="332"/>
      <c r="D218" s="294" t="s">
        <v>710</v>
      </c>
      <c r="E218" s="255"/>
      <c r="F218" s="255"/>
      <c r="G218" s="58">
        <v>1.4999999999999999E-2</v>
      </c>
      <c r="H218" s="329"/>
      <c r="I218" s="329"/>
      <c r="J218" s="344"/>
      <c r="K218" s="345"/>
      <c r="L218" s="345"/>
      <c r="M218" s="345"/>
      <c r="N218" s="345"/>
      <c r="O218" s="345"/>
      <c r="P218" s="345"/>
      <c r="Q218" s="345"/>
      <c r="R218" s="345"/>
      <c r="S218" s="345"/>
      <c r="T218" s="345"/>
      <c r="U218" s="345"/>
      <c r="V218" s="346"/>
    </row>
    <row r="219" spans="2:22" s="18" customFormat="1" ht="15" customHeight="1" x14ac:dyDescent="0.35">
      <c r="B219" s="326"/>
      <c r="C219" s="332"/>
      <c r="D219" s="294" t="s">
        <v>1048</v>
      </c>
      <c r="E219" s="255"/>
      <c r="F219" s="255"/>
      <c r="G219" s="58">
        <v>8.0000000000000002E-3</v>
      </c>
      <c r="H219" s="329"/>
      <c r="I219" s="329"/>
      <c r="J219" s="344"/>
      <c r="K219" s="345"/>
      <c r="L219" s="345"/>
      <c r="M219" s="345"/>
      <c r="N219" s="345"/>
      <c r="O219" s="345"/>
      <c r="P219" s="345"/>
      <c r="Q219" s="345"/>
      <c r="R219" s="345"/>
      <c r="S219" s="345"/>
      <c r="T219" s="345"/>
      <c r="U219" s="345"/>
      <c r="V219" s="346"/>
    </row>
    <row r="220" spans="2:22" s="18" customFormat="1" ht="15" customHeight="1" x14ac:dyDescent="0.35">
      <c r="B220" s="326"/>
      <c r="C220" s="332"/>
      <c r="D220" s="294" t="s">
        <v>1053</v>
      </c>
      <c r="E220" s="255"/>
      <c r="F220" s="255"/>
      <c r="G220" s="58">
        <v>1.6E-2</v>
      </c>
      <c r="H220" s="329"/>
      <c r="I220" s="329"/>
      <c r="J220" s="344"/>
      <c r="K220" s="345"/>
      <c r="L220" s="345"/>
      <c r="M220" s="345"/>
      <c r="N220" s="345"/>
      <c r="O220" s="345"/>
      <c r="P220" s="345"/>
      <c r="Q220" s="345"/>
      <c r="R220" s="345"/>
      <c r="S220" s="345"/>
      <c r="T220" s="345"/>
      <c r="U220" s="345"/>
      <c r="V220" s="346"/>
    </row>
    <row r="221" spans="2:22" s="18" customFormat="1" ht="15" customHeight="1" x14ac:dyDescent="0.35">
      <c r="B221" s="326"/>
      <c r="C221" s="332"/>
      <c r="D221" s="255" t="s">
        <v>906</v>
      </c>
      <c r="E221" s="255"/>
      <c r="F221" s="255"/>
      <c r="G221" s="58">
        <v>8.0000000000000002E-3</v>
      </c>
      <c r="H221" s="329"/>
      <c r="I221" s="329"/>
      <c r="J221" s="344"/>
      <c r="K221" s="345"/>
      <c r="L221" s="345"/>
      <c r="M221" s="345"/>
      <c r="N221" s="345"/>
      <c r="O221" s="345"/>
      <c r="P221" s="345"/>
      <c r="Q221" s="345"/>
      <c r="R221" s="345"/>
      <c r="S221" s="345"/>
      <c r="T221" s="345"/>
      <c r="U221" s="345"/>
      <c r="V221" s="346"/>
    </row>
    <row r="222" spans="2:22" s="18" customFormat="1" ht="15" customHeight="1" x14ac:dyDescent="0.35">
      <c r="B222" s="326"/>
      <c r="C222" s="332"/>
      <c r="D222" s="294" t="s">
        <v>911</v>
      </c>
      <c r="E222" s="255"/>
      <c r="F222" s="255"/>
      <c r="G222" s="58">
        <v>1.9E-2</v>
      </c>
      <c r="H222" s="329"/>
      <c r="I222" s="329"/>
      <c r="J222" s="344"/>
      <c r="K222" s="345"/>
      <c r="L222" s="345"/>
      <c r="M222" s="345"/>
      <c r="N222" s="345"/>
      <c r="O222" s="345"/>
      <c r="P222" s="345"/>
      <c r="Q222" s="345"/>
      <c r="R222" s="345"/>
      <c r="S222" s="345"/>
      <c r="T222" s="345"/>
      <c r="U222" s="345"/>
      <c r="V222" s="346"/>
    </row>
    <row r="223" spans="2:22" s="18" customFormat="1" ht="15" customHeight="1" x14ac:dyDescent="0.35">
      <c r="B223" s="326"/>
      <c r="C223" s="332"/>
      <c r="D223" s="294" t="s">
        <v>1049</v>
      </c>
      <c r="E223" s="255"/>
      <c r="F223" s="255"/>
      <c r="G223" s="58">
        <v>1.2999999999999999E-2</v>
      </c>
      <c r="H223" s="329"/>
      <c r="I223" s="329"/>
      <c r="J223" s="344"/>
      <c r="K223" s="345"/>
      <c r="L223" s="345"/>
      <c r="M223" s="345"/>
      <c r="N223" s="345"/>
      <c r="O223" s="345"/>
      <c r="P223" s="345"/>
      <c r="Q223" s="345"/>
      <c r="R223" s="345"/>
      <c r="S223" s="345"/>
      <c r="T223" s="345"/>
      <c r="U223" s="345"/>
      <c r="V223" s="346"/>
    </row>
    <row r="224" spans="2:22" s="18" customFormat="1" ht="15" customHeight="1" x14ac:dyDescent="0.35">
      <c r="B224" s="326"/>
      <c r="C224" s="332"/>
      <c r="D224" s="294" t="s">
        <v>1050</v>
      </c>
      <c r="E224" s="255"/>
      <c r="F224" s="255"/>
      <c r="G224" s="58">
        <v>1.4E-2</v>
      </c>
      <c r="H224" s="329"/>
      <c r="I224" s="329"/>
      <c r="J224" s="344"/>
      <c r="K224" s="345"/>
      <c r="L224" s="345"/>
      <c r="M224" s="345"/>
      <c r="N224" s="345"/>
      <c r="O224" s="345"/>
      <c r="P224" s="345"/>
      <c r="Q224" s="345"/>
      <c r="R224" s="345"/>
      <c r="S224" s="345"/>
      <c r="T224" s="345"/>
      <c r="U224" s="345"/>
      <c r="V224" s="346"/>
    </row>
    <row r="225" spans="2:22" s="18" customFormat="1" ht="15" customHeight="1" x14ac:dyDescent="0.35">
      <c r="B225" s="326"/>
      <c r="C225" s="332"/>
      <c r="D225" s="255" t="s">
        <v>1054</v>
      </c>
      <c r="E225" s="255"/>
      <c r="F225" s="255"/>
      <c r="G225" s="58">
        <v>0.02</v>
      </c>
      <c r="H225" s="329"/>
      <c r="I225" s="329"/>
      <c r="J225" s="344"/>
      <c r="K225" s="345"/>
      <c r="L225" s="345"/>
      <c r="M225" s="345"/>
      <c r="N225" s="345"/>
      <c r="O225" s="345"/>
      <c r="P225" s="345"/>
      <c r="Q225" s="345"/>
      <c r="R225" s="345"/>
      <c r="S225" s="345"/>
      <c r="T225" s="345"/>
      <c r="U225" s="345"/>
      <c r="V225" s="346"/>
    </row>
    <row r="226" spans="2:22" s="18" customFormat="1" ht="15" customHeight="1" x14ac:dyDescent="0.35">
      <c r="B226" s="326"/>
      <c r="C226" s="332"/>
      <c r="D226" s="294" t="s">
        <v>908</v>
      </c>
      <c r="E226" s="255"/>
      <c r="F226" s="255"/>
      <c r="G226" s="58">
        <v>0</v>
      </c>
      <c r="H226" s="329"/>
      <c r="I226" s="329"/>
      <c r="J226" s="344"/>
      <c r="K226" s="345"/>
      <c r="L226" s="345"/>
      <c r="M226" s="345"/>
      <c r="N226" s="345"/>
      <c r="O226" s="345"/>
      <c r="P226" s="345"/>
      <c r="Q226" s="345"/>
      <c r="R226" s="345"/>
      <c r="S226" s="345"/>
      <c r="T226" s="345"/>
      <c r="U226" s="345"/>
      <c r="V226" s="346"/>
    </row>
    <row r="227" spans="2:22" s="18" customFormat="1" ht="15" customHeight="1" x14ac:dyDescent="0.35">
      <c r="B227" s="326"/>
      <c r="C227" s="332"/>
      <c r="D227" s="294" t="s">
        <v>1051</v>
      </c>
      <c r="E227" s="255"/>
      <c r="F227" s="255"/>
      <c r="G227" s="58">
        <v>0</v>
      </c>
      <c r="H227" s="329"/>
      <c r="I227" s="329"/>
      <c r="J227" s="344"/>
      <c r="K227" s="345"/>
      <c r="L227" s="345"/>
      <c r="M227" s="345"/>
      <c r="N227" s="345"/>
      <c r="O227" s="345"/>
      <c r="P227" s="345"/>
      <c r="Q227" s="345"/>
      <c r="R227" s="345"/>
      <c r="S227" s="345"/>
      <c r="T227" s="345"/>
      <c r="U227" s="345"/>
      <c r="V227" s="346"/>
    </row>
    <row r="228" spans="2:22" s="18" customFormat="1" ht="15" customHeight="1" x14ac:dyDescent="0.35">
      <c r="B228" s="326"/>
      <c r="C228" s="332"/>
      <c r="D228" s="294" t="s">
        <v>1052</v>
      </c>
      <c r="E228" s="255"/>
      <c r="F228" s="255"/>
      <c r="G228" s="58">
        <v>1.4999999999999999E-2</v>
      </c>
      <c r="H228" s="329"/>
      <c r="I228" s="329"/>
      <c r="J228" s="344"/>
      <c r="K228" s="345"/>
      <c r="L228" s="345"/>
      <c r="M228" s="345"/>
      <c r="N228" s="345"/>
      <c r="O228" s="345"/>
      <c r="P228" s="345"/>
      <c r="Q228" s="345"/>
      <c r="R228" s="345"/>
      <c r="S228" s="345"/>
      <c r="T228" s="345"/>
      <c r="U228" s="345"/>
      <c r="V228" s="346"/>
    </row>
    <row r="229" spans="2:22" s="18" customFormat="1" ht="15" customHeight="1" x14ac:dyDescent="0.35">
      <c r="B229" s="326"/>
      <c r="C229" s="332"/>
      <c r="D229" s="255" t="s">
        <v>707</v>
      </c>
      <c r="E229" s="255"/>
      <c r="F229" s="255"/>
      <c r="G229" s="59">
        <v>0</v>
      </c>
      <c r="H229" s="329"/>
      <c r="I229" s="329"/>
      <c r="J229" s="344"/>
      <c r="K229" s="345"/>
      <c r="L229" s="345"/>
      <c r="M229" s="345"/>
      <c r="N229" s="345"/>
      <c r="O229" s="345"/>
      <c r="P229" s="345"/>
      <c r="Q229" s="345"/>
      <c r="R229" s="345"/>
      <c r="S229" s="345"/>
      <c r="T229" s="345"/>
      <c r="U229" s="345"/>
      <c r="V229" s="346"/>
    </row>
    <row r="230" spans="2:22" s="18" customFormat="1" ht="15" customHeight="1" x14ac:dyDescent="0.35">
      <c r="B230" s="326"/>
      <c r="C230" s="332"/>
      <c r="D230" s="255" t="s">
        <v>1055</v>
      </c>
      <c r="E230" s="255"/>
      <c r="F230" s="255"/>
      <c r="G230" s="59">
        <v>0.01</v>
      </c>
      <c r="H230" s="329"/>
      <c r="I230" s="329"/>
      <c r="J230" s="344"/>
      <c r="K230" s="345"/>
      <c r="L230" s="345"/>
      <c r="M230" s="345"/>
      <c r="N230" s="345"/>
      <c r="O230" s="345"/>
      <c r="P230" s="345"/>
      <c r="Q230" s="345"/>
      <c r="R230" s="345"/>
      <c r="S230" s="345"/>
      <c r="T230" s="345"/>
      <c r="U230" s="345"/>
      <c r="V230" s="346"/>
    </row>
    <row r="231" spans="2:22" s="18" customFormat="1" ht="15" customHeight="1" x14ac:dyDescent="0.35">
      <c r="B231" s="326"/>
      <c r="C231" s="332"/>
      <c r="D231" s="255" t="s">
        <v>1827</v>
      </c>
      <c r="E231" s="255"/>
      <c r="F231" s="255"/>
      <c r="G231" s="58">
        <v>0</v>
      </c>
      <c r="H231" s="329"/>
      <c r="I231" s="329"/>
      <c r="J231" s="344"/>
      <c r="K231" s="345"/>
      <c r="L231" s="345"/>
      <c r="M231" s="345"/>
      <c r="N231" s="345"/>
      <c r="O231" s="345"/>
      <c r="P231" s="345"/>
      <c r="Q231" s="345"/>
      <c r="R231" s="345"/>
      <c r="S231" s="345"/>
      <c r="T231" s="345"/>
      <c r="U231" s="345"/>
      <c r="V231" s="346"/>
    </row>
    <row r="232" spans="2:22" s="18" customFormat="1" ht="15" customHeight="1" x14ac:dyDescent="0.35">
      <c r="B232" s="326"/>
      <c r="C232" s="332"/>
      <c r="D232" s="294" t="s">
        <v>1829</v>
      </c>
      <c r="E232" s="255"/>
      <c r="F232" s="255"/>
      <c r="G232" s="58">
        <v>0</v>
      </c>
      <c r="H232" s="329"/>
      <c r="I232" s="329"/>
      <c r="J232" s="344"/>
      <c r="K232" s="345"/>
      <c r="L232" s="345"/>
      <c r="M232" s="345"/>
      <c r="N232" s="345"/>
      <c r="O232" s="345"/>
      <c r="P232" s="345"/>
      <c r="Q232" s="345"/>
      <c r="R232" s="345"/>
      <c r="S232" s="345"/>
      <c r="T232" s="345"/>
      <c r="U232" s="345"/>
      <c r="V232" s="346"/>
    </row>
    <row r="233" spans="2:22" s="18" customFormat="1" ht="15" customHeight="1" x14ac:dyDescent="0.35">
      <c r="B233" s="327"/>
      <c r="C233" s="333"/>
      <c r="D233" s="294" t="s">
        <v>1830</v>
      </c>
      <c r="E233" s="255"/>
      <c r="F233" s="255"/>
      <c r="G233" s="58">
        <v>0</v>
      </c>
      <c r="H233" s="330"/>
      <c r="I233" s="330"/>
      <c r="J233" s="347"/>
      <c r="K233" s="348"/>
      <c r="L233" s="348"/>
      <c r="M233" s="348"/>
      <c r="N233" s="348"/>
      <c r="O233" s="348"/>
      <c r="P233" s="348"/>
      <c r="Q233" s="348"/>
      <c r="R233" s="348"/>
      <c r="S233" s="348"/>
      <c r="T233" s="348"/>
      <c r="U233" s="348"/>
      <c r="V233" s="349"/>
    </row>
    <row r="234" spans="2:22" s="18" customFormat="1" ht="15" customHeight="1" x14ac:dyDescent="0.35">
      <c r="B234" s="265" t="s">
        <v>766</v>
      </c>
      <c r="C234" s="255"/>
      <c r="D234" s="255"/>
      <c r="E234" s="255"/>
      <c r="F234" s="255"/>
      <c r="G234" s="294"/>
      <c r="H234" s="252" t="s">
        <v>514</v>
      </c>
      <c r="I234" s="282" t="s">
        <v>971</v>
      </c>
      <c r="J234" s="307" t="s">
        <v>812</v>
      </c>
      <c r="K234" s="308"/>
      <c r="L234" s="308"/>
      <c r="M234" s="308"/>
      <c r="N234" s="308"/>
      <c r="O234" s="308"/>
      <c r="P234" s="308"/>
      <c r="Q234" s="308"/>
      <c r="R234" s="308"/>
      <c r="S234" s="308"/>
      <c r="T234" s="308"/>
      <c r="U234" s="308"/>
      <c r="V234" s="309"/>
    </row>
    <row r="235" spans="2:22" s="18" customFormat="1" ht="15" customHeight="1" x14ac:dyDescent="0.35">
      <c r="B235" s="265" t="s">
        <v>592</v>
      </c>
      <c r="C235" s="255"/>
      <c r="D235" s="255"/>
      <c r="E235" s="255"/>
      <c r="F235" s="255"/>
      <c r="G235" s="32">
        <v>197</v>
      </c>
      <c r="H235" s="252" t="s">
        <v>273</v>
      </c>
      <c r="I235" s="282" t="s">
        <v>363</v>
      </c>
      <c r="J235" s="307" t="s">
        <v>594</v>
      </c>
      <c r="K235" s="308"/>
      <c r="L235" s="308"/>
      <c r="M235" s="308"/>
      <c r="N235" s="308"/>
      <c r="O235" s="308"/>
      <c r="P235" s="308"/>
      <c r="Q235" s="308"/>
      <c r="R235" s="308"/>
      <c r="S235" s="308"/>
      <c r="T235" s="308"/>
      <c r="U235" s="308"/>
      <c r="V235" s="309"/>
    </row>
    <row r="237" spans="2:22" ht="45" customHeight="1" x14ac:dyDescent="0.35"/>
    <row r="238" spans="2:22" ht="15" customHeight="1" x14ac:dyDescent="0.35"/>
    <row r="239" spans="2:22" ht="15" customHeight="1" x14ac:dyDescent="0.35"/>
  </sheetData>
  <mergeCells count="81">
    <mergeCell ref="A34:A38"/>
    <mergeCell ref="C34:H34"/>
    <mergeCell ref="C35:H35"/>
    <mergeCell ref="C36:H36"/>
    <mergeCell ref="C37:H37"/>
    <mergeCell ref="C38:H38"/>
    <mergeCell ref="A39:A48"/>
    <mergeCell ref="C39:H39"/>
    <mergeCell ref="C40:H40"/>
    <mergeCell ref="C41:H41"/>
    <mergeCell ref="C42:H42"/>
    <mergeCell ref="C43:H43"/>
    <mergeCell ref="C44:H44"/>
    <mergeCell ref="C45:H45"/>
    <mergeCell ref="C46:H46"/>
    <mergeCell ref="C47:H47"/>
    <mergeCell ref="J58:V58"/>
    <mergeCell ref="C33:H33"/>
    <mergeCell ref="B119:B156"/>
    <mergeCell ref="C119:C156"/>
    <mergeCell ref="E119:E156"/>
    <mergeCell ref="F119:F137"/>
    <mergeCell ref="C48:H48"/>
    <mergeCell ref="B79:B97"/>
    <mergeCell ref="C79:C97"/>
    <mergeCell ref="H79:H97"/>
    <mergeCell ref="B98:B116"/>
    <mergeCell ref="C98:C116"/>
    <mergeCell ref="J59:V68"/>
    <mergeCell ref="B69:B78"/>
    <mergeCell ref="B59:B68"/>
    <mergeCell ref="C59:C68"/>
    <mergeCell ref="B14:B23"/>
    <mergeCell ref="E51:I51"/>
    <mergeCell ref="E52:I52"/>
    <mergeCell ref="E53:I53"/>
    <mergeCell ref="B57:V57"/>
    <mergeCell ref="H59:H68"/>
    <mergeCell ref="I59:I68"/>
    <mergeCell ref="B215:B233"/>
    <mergeCell ref="C215:C233"/>
    <mergeCell ref="H215:H233"/>
    <mergeCell ref="I215:I233"/>
    <mergeCell ref="I79:I97"/>
    <mergeCell ref="B167:B176"/>
    <mergeCell ref="C167:C176"/>
    <mergeCell ref="H167:H176"/>
    <mergeCell ref="I167:I176"/>
    <mergeCell ref="J215:V233"/>
    <mergeCell ref="B177:B195"/>
    <mergeCell ref="C177:C195"/>
    <mergeCell ref="H177:H195"/>
    <mergeCell ref="I177:I195"/>
    <mergeCell ref="J177:V195"/>
    <mergeCell ref="B196:B214"/>
    <mergeCell ref="C196:C214"/>
    <mergeCell ref="H196:H214"/>
    <mergeCell ref="I196:I214"/>
    <mergeCell ref="J196:V214"/>
    <mergeCell ref="J235:V235"/>
    <mergeCell ref="C69:C78"/>
    <mergeCell ref="H69:H78"/>
    <mergeCell ref="I69:I78"/>
    <mergeCell ref="J69:V78"/>
    <mergeCell ref="C157:C166"/>
    <mergeCell ref="H119:H156"/>
    <mergeCell ref="I119:I156"/>
    <mergeCell ref="J119:V156"/>
    <mergeCell ref="F138:F156"/>
    <mergeCell ref="J234:V234"/>
    <mergeCell ref="H98:H116"/>
    <mergeCell ref="I98:I116"/>
    <mergeCell ref="J98:V116"/>
    <mergeCell ref="J117:V117"/>
    <mergeCell ref="J118:V118"/>
    <mergeCell ref="J167:V176"/>
    <mergeCell ref="J79:V97"/>
    <mergeCell ref="B157:B166"/>
    <mergeCell ref="H157:H166"/>
    <mergeCell ref="I157:I166"/>
    <mergeCell ref="J157:V166"/>
  </mergeCells>
  <conditionalFormatting sqref="C215:F215 D216:F233">
    <cfRule type="cellIs" dxfId="813" priority="15" operator="notEqual">
      <formula>""</formula>
    </cfRule>
  </conditionalFormatting>
  <conditionalFormatting sqref="E69:F69 F70:F78">
    <cfRule type="cellIs" dxfId="812" priority="14" operator="notEqual">
      <formula>""</formula>
    </cfRule>
  </conditionalFormatting>
  <conditionalFormatting sqref="F138">
    <cfRule type="cellIs" dxfId="811" priority="13" operator="notEqual">
      <formula>""</formula>
    </cfRule>
  </conditionalFormatting>
  <conditionalFormatting sqref="D138:D156">
    <cfRule type="cellIs" dxfId="810" priority="11" operator="notEqual">
      <formula>""</formula>
    </cfRule>
  </conditionalFormatting>
  <conditionalFormatting sqref="C119:F119 D120:D137">
    <cfRule type="cellIs" dxfId="809" priority="12" operator="notEqual">
      <formula>""</formula>
    </cfRule>
  </conditionalFormatting>
  <conditionalFormatting sqref="G95:G97">
    <cfRule type="cellIs" dxfId="808" priority="10" operator="notEqual">
      <formula>""</formula>
    </cfRule>
  </conditionalFormatting>
  <conditionalFormatting sqref="C117:G117">
    <cfRule type="cellIs" dxfId="807" priority="22" operator="notEqual">
      <formula>""</formula>
    </cfRule>
  </conditionalFormatting>
  <conditionalFormatting sqref="D118:G118 E157:F166">
    <cfRule type="cellIs" dxfId="806" priority="19" operator="notEqual">
      <formula>""</formula>
    </cfRule>
  </conditionalFormatting>
  <conditionalFormatting sqref="C79:G79 D80:G94 D95:F97">
    <cfRule type="cellIs" dxfId="805" priority="21" operator="notEqual">
      <formula>""</formula>
    </cfRule>
  </conditionalFormatting>
  <conditionalFormatting sqref="C98:F98 D99:F116">
    <cfRule type="cellIs" dxfId="804" priority="20" operator="notEqual">
      <formula>""</formula>
    </cfRule>
  </conditionalFormatting>
  <conditionalFormatting sqref="C234:G235">
    <cfRule type="cellIs" dxfId="803" priority="16" operator="notEqual">
      <formula>""</formula>
    </cfRule>
  </conditionalFormatting>
  <conditionalFormatting sqref="C177:F177 D178:F195">
    <cfRule type="cellIs" dxfId="802" priority="18" operator="notEqual">
      <formula>""</formula>
    </cfRule>
  </conditionalFormatting>
  <conditionalFormatting sqref="C196:F196 D197:F214">
    <cfRule type="cellIs" dxfId="801" priority="17" operator="notEqual">
      <formula>""</formula>
    </cfRule>
  </conditionalFormatting>
  <conditionalFormatting sqref="E59:F59 F60:F68">
    <cfRule type="cellIs" dxfId="800" priority="9" operator="notEqual">
      <formula>""</formula>
    </cfRule>
  </conditionalFormatting>
  <conditionalFormatting sqref="E167:F176">
    <cfRule type="cellIs" dxfId="799" priority="8" operator="notEqual">
      <formula>""</formula>
    </cfRule>
  </conditionalFormatting>
  <conditionalFormatting sqref="G212:G214">
    <cfRule type="cellIs" dxfId="798" priority="7" operator="notEqual">
      <formula>""</formula>
    </cfRule>
  </conditionalFormatting>
  <conditionalFormatting sqref="G98:G116">
    <cfRule type="cellIs" dxfId="797" priority="6" operator="notEqual">
      <formula>""</formula>
    </cfRule>
  </conditionalFormatting>
  <conditionalFormatting sqref="G138:G156">
    <cfRule type="cellIs" dxfId="796" priority="4" operator="notEqual">
      <formula>""</formula>
    </cfRule>
  </conditionalFormatting>
  <conditionalFormatting sqref="G119:G137">
    <cfRule type="cellIs" dxfId="795" priority="5" operator="notEqual">
      <formula>""</formula>
    </cfRule>
  </conditionalFormatting>
  <conditionalFormatting sqref="G177:G195">
    <cfRule type="cellIs" dxfId="794" priority="3" operator="notEqual">
      <formula>""</formula>
    </cfRule>
  </conditionalFormatting>
  <conditionalFormatting sqref="G196:G211">
    <cfRule type="cellIs" dxfId="793" priority="2" operator="notEqual">
      <formula>""</formula>
    </cfRule>
  </conditionalFormatting>
  <conditionalFormatting sqref="G215:G233">
    <cfRule type="cellIs" dxfId="792" priority="1" operator="notEqual">
      <formula>""</formula>
    </cfRule>
  </conditionalFormatting>
  <hyperlinks>
    <hyperlink ref="H12" location="_ftn1" display="_ftn1" xr:uid="{00000000-0004-0000-3F00-000000000000}"/>
    <hyperlink ref="I12" location="_ftn2" display="_ftn2" xr:uid="{00000000-0004-0000-3F00-000001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V209"/>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MID(CELL("Filename",I8),SEARCH("]",CELL("Filename",I8),1)+1,100)</f>
        <v>Metal Halide</v>
      </c>
    </row>
    <row r="2" spans="2:9" x14ac:dyDescent="0.35">
      <c r="B2" s="18" t="s">
        <v>208</v>
      </c>
      <c r="C2" s="42" t="s">
        <v>2095</v>
      </c>
    </row>
    <row r="3" spans="2:9" x14ac:dyDescent="0.35">
      <c r="C3" s="99" t="s">
        <v>1800</v>
      </c>
    </row>
    <row r="4" spans="2:9" x14ac:dyDescent="0.35">
      <c r="C4" s="99"/>
    </row>
    <row r="5" spans="2:9" x14ac:dyDescent="0.35">
      <c r="B5" s="23" t="s">
        <v>209</v>
      </c>
      <c r="G5" s="23" t="s">
        <v>210</v>
      </c>
    </row>
    <row r="6" spans="2:9" ht="37.5" x14ac:dyDescent="0.35">
      <c r="B6" s="303" t="s">
        <v>211</v>
      </c>
      <c r="C6" s="303" t="s">
        <v>212</v>
      </c>
      <c r="D6" s="24" t="s">
        <v>213</v>
      </c>
      <c r="G6" s="303" t="s">
        <v>211</v>
      </c>
      <c r="H6" s="303" t="s">
        <v>212</v>
      </c>
      <c r="I6" s="24" t="s">
        <v>214</v>
      </c>
    </row>
    <row r="7" spans="2:9" ht="15" customHeight="1" x14ac:dyDescent="0.35">
      <c r="B7" s="285"/>
      <c r="C7" s="285"/>
      <c r="D7" s="252">
        <v>15</v>
      </c>
      <c r="G7" s="285"/>
      <c r="H7" s="285"/>
      <c r="I7" s="252"/>
    </row>
    <row r="8" spans="2:9" x14ac:dyDescent="0.35">
      <c r="D8" s="25"/>
    </row>
    <row r="12" spans="2:9" x14ac:dyDescent="0.35">
      <c r="B12" s="23" t="s">
        <v>215</v>
      </c>
      <c r="C12" s="26"/>
      <c r="D12" s="25"/>
      <c r="G12" s="23" t="s">
        <v>216</v>
      </c>
      <c r="H12" s="4"/>
      <c r="I12" s="4"/>
    </row>
    <row r="13" spans="2:9" ht="45.75" customHeight="1" x14ac:dyDescent="0.35">
      <c r="B13" s="303" t="s">
        <v>217</v>
      </c>
      <c r="C13" s="303" t="s">
        <v>212</v>
      </c>
      <c r="D13" s="24" t="s">
        <v>218</v>
      </c>
      <c r="E13" s="24" t="s">
        <v>219</v>
      </c>
      <c r="G13" s="303" t="s">
        <v>211</v>
      </c>
      <c r="H13" s="303" t="s">
        <v>212</v>
      </c>
      <c r="I13" s="24" t="s">
        <v>220</v>
      </c>
    </row>
    <row r="14" spans="2:9" x14ac:dyDescent="0.35">
      <c r="B14" s="253"/>
      <c r="C14" s="253"/>
      <c r="D14" s="36">
        <v>267</v>
      </c>
      <c r="E14" s="253"/>
      <c r="G14" s="253"/>
      <c r="H14" s="253"/>
      <c r="I14" s="5"/>
    </row>
    <row r="15" spans="2:9" x14ac:dyDescent="0.35">
      <c r="B15" s="4"/>
      <c r="C15" s="4"/>
      <c r="D15" s="4"/>
      <c r="E15" s="4"/>
    </row>
    <row r="16" spans="2:9" x14ac:dyDescent="0.35">
      <c r="B16" s="4"/>
      <c r="C16" s="4"/>
      <c r="D16" s="4"/>
      <c r="E16" s="4"/>
    </row>
    <row r="17" spans="1:17" x14ac:dyDescent="0.35">
      <c r="B17" s="4"/>
      <c r="C17" s="4"/>
      <c r="D17" s="4"/>
      <c r="E17" s="4"/>
      <c r="F17" s="4"/>
    </row>
    <row r="18" spans="1:17" x14ac:dyDescent="0.35">
      <c r="B18" s="6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t="s">
        <v>2096</v>
      </c>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63" t="s">
        <v>2097</v>
      </c>
      <c r="D27" s="364"/>
      <c r="E27" s="364"/>
      <c r="F27" s="364"/>
      <c r="G27" s="364"/>
      <c r="H27" s="365"/>
      <c r="P27" s="29"/>
      <c r="Q27" s="29"/>
    </row>
    <row r="28" spans="1:17" x14ac:dyDescent="0.35">
      <c r="A28" s="320"/>
      <c r="B28" s="28" t="s">
        <v>229</v>
      </c>
      <c r="C28" s="363" t="s">
        <v>2098</v>
      </c>
      <c r="D28" s="364"/>
      <c r="E28" s="364"/>
      <c r="F28" s="364"/>
      <c r="G28" s="364"/>
      <c r="H28" s="365"/>
      <c r="P28" s="29"/>
      <c r="Q28" s="29"/>
    </row>
    <row r="29" spans="1:17" x14ac:dyDescent="0.35">
      <c r="A29" s="320"/>
      <c r="B29" s="28" t="s">
        <v>230</v>
      </c>
      <c r="C29" s="363" t="s">
        <v>2099</v>
      </c>
      <c r="D29" s="364"/>
      <c r="E29" s="364"/>
      <c r="F29" s="364"/>
      <c r="G29" s="364"/>
      <c r="H29" s="365"/>
      <c r="P29" s="29"/>
      <c r="Q29" s="29"/>
    </row>
    <row r="30" spans="1:17" x14ac:dyDescent="0.35">
      <c r="A30" s="320"/>
      <c r="B30" s="28" t="s">
        <v>231</v>
      </c>
      <c r="C30" s="363" t="s">
        <v>2100</v>
      </c>
      <c r="D30" s="364"/>
      <c r="E30" s="364"/>
      <c r="F30" s="364"/>
      <c r="G30" s="364"/>
      <c r="H30" s="365"/>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22" t="s">
        <v>246</v>
      </c>
      <c r="F44" s="323"/>
      <c r="G44" s="323"/>
      <c r="H44" s="323"/>
      <c r="I44" s="324"/>
      <c r="L44" s="29"/>
      <c r="M44" s="29"/>
    </row>
    <row r="45" spans="1:17" ht="15" customHeight="1" x14ac:dyDescent="0.35">
      <c r="B45" s="279" t="s">
        <v>1813</v>
      </c>
      <c r="C45" s="285"/>
      <c r="D45" s="285"/>
      <c r="E45" s="363" t="s">
        <v>2101</v>
      </c>
      <c r="F45" s="380"/>
      <c r="G45" s="380"/>
      <c r="H45" s="380"/>
      <c r="I45" s="381"/>
      <c r="L45" s="1"/>
      <c r="M45" s="1"/>
    </row>
    <row r="46" spans="1:17" x14ac:dyDescent="0.35">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30" customHeight="1" x14ac:dyDescent="0.35">
      <c r="B56" s="471" t="s">
        <v>272</v>
      </c>
      <c r="C56" s="331" t="s">
        <v>2102</v>
      </c>
      <c r="D56" s="293" t="s">
        <v>2103</v>
      </c>
      <c r="E56" s="331" t="s">
        <v>2104</v>
      </c>
      <c r="F56" s="375" t="s">
        <v>2105</v>
      </c>
      <c r="G56" s="264">
        <v>210</v>
      </c>
      <c r="H56" s="328" t="s">
        <v>281</v>
      </c>
      <c r="I56" s="328"/>
      <c r="J56" s="341" t="s">
        <v>2106</v>
      </c>
      <c r="K56" s="342"/>
      <c r="L56" s="342"/>
      <c r="M56" s="342"/>
      <c r="N56" s="342"/>
      <c r="O56" s="342"/>
      <c r="P56" s="342"/>
      <c r="Q56" s="342"/>
      <c r="R56" s="342"/>
      <c r="S56" s="342"/>
      <c r="T56" s="342"/>
      <c r="U56" s="342"/>
      <c r="V56" s="343"/>
    </row>
    <row r="57" spans="2:22" ht="30" customHeight="1" x14ac:dyDescent="0.35">
      <c r="B57" s="472"/>
      <c r="C57" s="332"/>
      <c r="D57" s="293" t="s">
        <v>2107</v>
      </c>
      <c r="E57" s="332"/>
      <c r="F57" s="377"/>
      <c r="G57" s="264">
        <v>210</v>
      </c>
      <c r="H57" s="329"/>
      <c r="I57" s="329"/>
      <c r="J57" s="344"/>
      <c r="K57" s="366"/>
      <c r="L57" s="366"/>
      <c r="M57" s="366"/>
      <c r="N57" s="366"/>
      <c r="O57" s="366"/>
      <c r="P57" s="366"/>
      <c r="Q57" s="366"/>
      <c r="R57" s="366"/>
      <c r="S57" s="366"/>
      <c r="T57" s="366"/>
      <c r="U57" s="366"/>
      <c r="V57" s="346"/>
    </row>
    <row r="58" spans="2:22" ht="30" customHeight="1" x14ac:dyDescent="0.35">
      <c r="B58" s="472"/>
      <c r="C58" s="332"/>
      <c r="D58" s="293" t="s">
        <v>2108</v>
      </c>
      <c r="E58" s="332"/>
      <c r="F58" s="375" t="s">
        <v>2109</v>
      </c>
      <c r="G58" s="299">
        <v>295</v>
      </c>
      <c r="H58" s="329"/>
      <c r="I58" s="329"/>
      <c r="J58" s="344"/>
      <c r="K58" s="366"/>
      <c r="L58" s="366"/>
      <c r="M58" s="366"/>
      <c r="N58" s="366"/>
      <c r="O58" s="366"/>
      <c r="P58" s="366"/>
      <c r="Q58" s="366"/>
      <c r="R58" s="366"/>
      <c r="S58" s="366"/>
      <c r="T58" s="366"/>
      <c r="U58" s="366"/>
      <c r="V58" s="346"/>
    </row>
    <row r="59" spans="2:22" s="40" customFormat="1" ht="30" customHeight="1" x14ac:dyDescent="0.35">
      <c r="B59" s="472"/>
      <c r="C59" s="332"/>
      <c r="D59" s="293" t="s">
        <v>2110</v>
      </c>
      <c r="E59" s="332"/>
      <c r="F59" s="377"/>
      <c r="G59" s="299">
        <v>295</v>
      </c>
      <c r="H59" s="329"/>
      <c r="I59" s="329"/>
      <c r="J59" s="344"/>
      <c r="K59" s="366"/>
      <c r="L59" s="366"/>
      <c r="M59" s="366"/>
      <c r="N59" s="366"/>
      <c r="O59" s="366"/>
      <c r="P59" s="366"/>
      <c r="Q59" s="366"/>
      <c r="R59" s="366"/>
      <c r="S59" s="366"/>
      <c r="T59" s="366"/>
      <c r="U59" s="366"/>
      <c r="V59" s="346"/>
    </row>
    <row r="60" spans="2:22" s="40" customFormat="1" ht="30" customHeight="1" x14ac:dyDescent="0.35">
      <c r="B60" s="472"/>
      <c r="C60" s="332"/>
      <c r="D60" s="293" t="s">
        <v>2111</v>
      </c>
      <c r="E60" s="332"/>
      <c r="F60" s="375" t="s">
        <v>2112</v>
      </c>
      <c r="G60" s="264">
        <v>458</v>
      </c>
      <c r="H60" s="329"/>
      <c r="I60" s="329"/>
      <c r="J60" s="344"/>
      <c r="K60" s="366"/>
      <c r="L60" s="366"/>
      <c r="M60" s="366"/>
      <c r="N60" s="366"/>
      <c r="O60" s="366"/>
      <c r="P60" s="366"/>
      <c r="Q60" s="366"/>
      <c r="R60" s="366"/>
      <c r="S60" s="366"/>
      <c r="T60" s="366"/>
      <c r="U60" s="366"/>
      <c r="V60" s="346"/>
    </row>
    <row r="61" spans="2:22" s="40" customFormat="1" ht="30" customHeight="1" x14ac:dyDescent="0.35">
      <c r="B61" s="472"/>
      <c r="C61" s="332"/>
      <c r="D61" s="293" t="s">
        <v>2113</v>
      </c>
      <c r="E61" s="332"/>
      <c r="F61" s="376"/>
      <c r="G61" s="264">
        <v>458</v>
      </c>
      <c r="H61" s="329"/>
      <c r="I61" s="329"/>
      <c r="J61" s="344"/>
      <c r="K61" s="366"/>
      <c r="L61" s="366"/>
      <c r="M61" s="366"/>
      <c r="N61" s="366"/>
      <c r="O61" s="366"/>
      <c r="P61" s="366"/>
      <c r="Q61" s="366"/>
      <c r="R61" s="366"/>
      <c r="S61" s="366"/>
      <c r="T61" s="366"/>
      <c r="U61" s="366"/>
      <c r="V61" s="346"/>
    </row>
    <row r="62" spans="2:22" s="40" customFormat="1" ht="30" customHeight="1" x14ac:dyDescent="0.35">
      <c r="B62" s="473"/>
      <c r="C62" s="333"/>
      <c r="D62" s="293" t="s">
        <v>2114</v>
      </c>
      <c r="E62" s="333"/>
      <c r="F62" s="377"/>
      <c r="G62" s="264">
        <v>458</v>
      </c>
      <c r="H62" s="330"/>
      <c r="I62" s="330"/>
      <c r="J62" s="347"/>
      <c r="K62" s="348"/>
      <c r="L62" s="348"/>
      <c r="M62" s="348"/>
      <c r="N62" s="348"/>
      <c r="O62" s="348"/>
      <c r="P62" s="348"/>
      <c r="Q62" s="348"/>
      <c r="R62" s="348"/>
      <c r="S62" s="348"/>
      <c r="T62" s="348"/>
      <c r="U62" s="348"/>
      <c r="V62" s="349"/>
    </row>
    <row r="63" spans="2:22" ht="30" customHeight="1" x14ac:dyDescent="0.35">
      <c r="B63" s="525" t="s">
        <v>276</v>
      </c>
      <c r="C63" s="331" t="s">
        <v>2102</v>
      </c>
      <c r="D63" s="293" t="s">
        <v>2103</v>
      </c>
      <c r="E63" s="331"/>
      <c r="F63" s="375"/>
      <c r="G63" s="32">
        <v>185</v>
      </c>
      <c r="H63" s="328" t="s">
        <v>281</v>
      </c>
      <c r="I63" s="328"/>
      <c r="J63" s="341" t="s">
        <v>2115</v>
      </c>
      <c r="K63" s="342"/>
      <c r="L63" s="342"/>
      <c r="M63" s="342"/>
      <c r="N63" s="342"/>
      <c r="O63" s="342"/>
      <c r="P63" s="342"/>
      <c r="Q63" s="342"/>
      <c r="R63" s="342"/>
      <c r="S63" s="342"/>
      <c r="T63" s="342"/>
      <c r="U63" s="342"/>
      <c r="V63" s="343"/>
    </row>
    <row r="64" spans="2:22" x14ac:dyDescent="0.35">
      <c r="B64" s="526"/>
      <c r="C64" s="332"/>
      <c r="D64" s="293" t="s">
        <v>2107</v>
      </c>
      <c r="E64" s="332"/>
      <c r="F64" s="376"/>
      <c r="G64" s="32">
        <v>208</v>
      </c>
      <c r="H64" s="329"/>
      <c r="I64" s="329"/>
      <c r="J64" s="344"/>
      <c r="K64" s="366"/>
      <c r="L64" s="366"/>
      <c r="M64" s="366"/>
      <c r="N64" s="366"/>
      <c r="O64" s="366"/>
      <c r="P64" s="366"/>
      <c r="Q64" s="366"/>
      <c r="R64" s="366"/>
      <c r="S64" s="366"/>
      <c r="T64" s="366"/>
      <c r="U64" s="366"/>
      <c r="V64" s="346"/>
    </row>
    <row r="65" spans="2:22" x14ac:dyDescent="0.35">
      <c r="B65" s="526"/>
      <c r="C65" s="332"/>
      <c r="D65" s="293" t="s">
        <v>2108</v>
      </c>
      <c r="E65" s="332"/>
      <c r="F65" s="376"/>
      <c r="G65" s="32">
        <v>232</v>
      </c>
      <c r="H65" s="329"/>
      <c r="I65" s="329"/>
      <c r="J65" s="344"/>
      <c r="K65" s="366"/>
      <c r="L65" s="366"/>
      <c r="M65" s="366"/>
      <c r="N65" s="366"/>
      <c r="O65" s="366"/>
      <c r="P65" s="366"/>
      <c r="Q65" s="366"/>
      <c r="R65" s="366"/>
      <c r="S65" s="366"/>
      <c r="T65" s="366"/>
      <c r="U65" s="366"/>
      <c r="V65" s="346"/>
    </row>
    <row r="66" spans="2:22" x14ac:dyDescent="0.35">
      <c r="B66" s="526"/>
      <c r="C66" s="332"/>
      <c r="D66" s="293" t="s">
        <v>2110</v>
      </c>
      <c r="E66" s="332"/>
      <c r="F66" s="376"/>
      <c r="G66" s="32">
        <v>290</v>
      </c>
      <c r="H66" s="329"/>
      <c r="I66" s="329"/>
      <c r="J66" s="344"/>
      <c r="K66" s="366"/>
      <c r="L66" s="366"/>
      <c r="M66" s="366"/>
      <c r="N66" s="366"/>
      <c r="O66" s="366"/>
      <c r="P66" s="366"/>
      <c r="Q66" s="366"/>
      <c r="R66" s="366"/>
      <c r="S66" s="366"/>
      <c r="T66" s="366"/>
      <c r="U66" s="366"/>
      <c r="V66" s="346"/>
    </row>
    <row r="67" spans="2:22" x14ac:dyDescent="0.35">
      <c r="B67" s="526"/>
      <c r="C67" s="332"/>
      <c r="D67" s="293" t="s">
        <v>2111</v>
      </c>
      <c r="E67" s="332"/>
      <c r="F67" s="376"/>
      <c r="G67" s="32">
        <v>368</v>
      </c>
      <c r="H67" s="329"/>
      <c r="I67" s="329"/>
      <c r="J67" s="344"/>
      <c r="K67" s="366"/>
      <c r="L67" s="366"/>
      <c r="M67" s="366"/>
      <c r="N67" s="366"/>
      <c r="O67" s="366"/>
      <c r="P67" s="366"/>
      <c r="Q67" s="366"/>
      <c r="R67" s="366"/>
      <c r="S67" s="366"/>
      <c r="T67" s="366"/>
      <c r="U67" s="366"/>
      <c r="V67" s="346"/>
    </row>
    <row r="68" spans="2:22" x14ac:dyDescent="0.35">
      <c r="B68" s="526"/>
      <c r="C68" s="332"/>
      <c r="D68" s="293" t="s">
        <v>2113</v>
      </c>
      <c r="E68" s="332"/>
      <c r="F68" s="376"/>
      <c r="G68" s="32">
        <v>400</v>
      </c>
      <c r="H68" s="329"/>
      <c r="I68" s="329"/>
      <c r="J68" s="344"/>
      <c r="K68" s="366"/>
      <c r="L68" s="366"/>
      <c r="M68" s="366"/>
      <c r="N68" s="366"/>
      <c r="O68" s="366"/>
      <c r="P68" s="366"/>
      <c r="Q68" s="366"/>
      <c r="R68" s="366"/>
      <c r="S68" s="366"/>
      <c r="T68" s="366"/>
      <c r="U68" s="366"/>
      <c r="V68" s="346"/>
    </row>
    <row r="69" spans="2:22" x14ac:dyDescent="0.35">
      <c r="B69" s="527"/>
      <c r="C69" s="333"/>
      <c r="D69" s="293" t="s">
        <v>2114</v>
      </c>
      <c r="E69" s="333"/>
      <c r="F69" s="377"/>
      <c r="G69" s="32">
        <v>452</v>
      </c>
      <c r="H69" s="330"/>
      <c r="I69" s="330"/>
      <c r="J69" s="347"/>
      <c r="K69" s="348"/>
      <c r="L69" s="348"/>
      <c r="M69" s="348"/>
      <c r="N69" s="348"/>
      <c r="O69" s="348"/>
      <c r="P69" s="348"/>
      <c r="Q69" s="348"/>
      <c r="R69" s="348"/>
      <c r="S69" s="348"/>
      <c r="T69" s="348"/>
      <c r="U69" s="348"/>
      <c r="V69" s="349"/>
    </row>
    <row r="70" spans="2:22" ht="15" customHeight="1" x14ac:dyDescent="0.35">
      <c r="B70" s="325" t="s">
        <v>278</v>
      </c>
      <c r="C70" s="331" t="s">
        <v>699</v>
      </c>
      <c r="D70" s="294" t="s">
        <v>903</v>
      </c>
      <c r="E70" s="255"/>
      <c r="F70" s="255"/>
      <c r="G70" s="32">
        <v>4630</v>
      </c>
      <c r="H70" s="328" t="s">
        <v>273</v>
      </c>
      <c r="I70" s="328" t="s">
        <v>282</v>
      </c>
      <c r="J70" s="341" t="s">
        <v>1826</v>
      </c>
      <c r="K70" s="342"/>
      <c r="L70" s="342"/>
      <c r="M70" s="342"/>
      <c r="N70" s="342"/>
      <c r="O70" s="342"/>
      <c r="P70" s="342"/>
      <c r="Q70" s="342"/>
      <c r="R70" s="342"/>
      <c r="S70" s="342"/>
      <c r="T70" s="342"/>
      <c r="U70" s="342"/>
      <c r="V70" s="343"/>
    </row>
    <row r="71" spans="2:22" ht="15" customHeight="1" x14ac:dyDescent="0.35">
      <c r="B71" s="326"/>
      <c r="C71" s="332"/>
      <c r="D71" s="294" t="s">
        <v>791</v>
      </c>
      <c r="E71" s="255"/>
      <c r="F71" s="255"/>
      <c r="G71" s="32">
        <v>1877</v>
      </c>
      <c r="H71" s="329"/>
      <c r="I71" s="329"/>
      <c r="J71" s="344"/>
      <c r="K71" s="366"/>
      <c r="L71" s="366"/>
      <c r="M71" s="366"/>
      <c r="N71" s="366"/>
      <c r="O71" s="366"/>
      <c r="P71" s="366"/>
      <c r="Q71" s="366"/>
      <c r="R71" s="366"/>
      <c r="S71" s="366"/>
      <c r="T71" s="366"/>
      <c r="U71" s="366"/>
      <c r="V71" s="346"/>
    </row>
    <row r="72" spans="2:22" ht="15" customHeight="1" x14ac:dyDescent="0.35">
      <c r="B72" s="326"/>
      <c r="C72" s="332"/>
      <c r="D72" s="255" t="s">
        <v>706</v>
      </c>
      <c r="E72" s="255"/>
      <c r="F72" s="255"/>
      <c r="G72" s="31">
        <v>4663</v>
      </c>
      <c r="H72" s="329"/>
      <c r="I72" s="329"/>
      <c r="J72" s="344"/>
      <c r="K72" s="366"/>
      <c r="L72" s="366"/>
      <c r="M72" s="366"/>
      <c r="N72" s="366"/>
      <c r="O72" s="366"/>
      <c r="P72" s="366"/>
      <c r="Q72" s="366"/>
      <c r="R72" s="366"/>
      <c r="S72" s="366"/>
      <c r="T72" s="366"/>
      <c r="U72" s="366"/>
      <c r="V72" s="346"/>
    </row>
    <row r="73" spans="2:22" ht="15" customHeight="1" x14ac:dyDescent="0.35">
      <c r="B73" s="326"/>
      <c r="C73" s="332"/>
      <c r="D73" s="294" t="s">
        <v>710</v>
      </c>
      <c r="E73" s="255"/>
      <c r="F73" s="255"/>
      <c r="G73" s="32">
        <v>3806</v>
      </c>
      <c r="H73" s="329"/>
      <c r="I73" s="329"/>
      <c r="J73" s="344"/>
      <c r="K73" s="366"/>
      <c r="L73" s="366"/>
      <c r="M73" s="366"/>
      <c r="N73" s="366"/>
      <c r="O73" s="366"/>
      <c r="P73" s="366"/>
      <c r="Q73" s="366"/>
      <c r="R73" s="366"/>
      <c r="S73" s="366"/>
      <c r="T73" s="366"/>
      <c r="U73" s="366"/>
      <c r="V73" s="346"/>
    </row>
    <row r="74" spans="2:22" ht="15" customHeight="1" x14ac:dyDescent="0.35">
      <c r="B74" s="326"/>
      <c r="C74" s="332"/>
      <c r="D74" s="294" t="s">
        <v>1048</v>
      </c>
      <c r="E74" s="255"/>
      <c r="F74" s="255"/>
      <c r="G74" s="32">
        <v>6520</v>
      </c>
      <c r="H74" s="329"/>
      <c r="I74" s="329"/>
      <c r="J74" s="344"/>
      <c r="K74" s="366"/>
      <c r="L74" s="366"/>
      <c r="M74" s="366"/>
      <c r="N74" s="366"/>
      <c r="O74" s="366"/>
      <c r="P74" s="366"/>
      <c r="Q74" s="366"/>
      <c r="R74" s="366"/>
      <c r="S74" s="366"/>
      <c r="T74" s="366"/>
      <c r="U74" s="366"/>
      <c r="V74" s="346"/>
    </row>
    <row r="75" spans="2:22" ht="15" customHeight="1" x14ac:dyDescent="0.35">
      <c r="B75" s="326"/>
      <c r="C75" s="332"/>
      <c r="D75" s="294" t="s">
        <v>1053</v>
      </c>
      <c r="E75" s="255"/>
      <c r="F75" s="255"/>
      <c r="G75" s="32">
        <v>2850</v>
      </c>
      <c r="H75" s="329"/>
      <c r="I75" s="329"/>
      <c r="J75" s="344"/>
      <c r="K75" s="366"/>
      <c r="L75" s="366"/>
      <c r="M75" s="366"/>
      <c r="N75" s="366"/>
      <c r="O75" s="366"/>
      <c r="P75" s="366"/>
      <c r="Q75" s="366"/>
      <c r="R75" s="366"/>
      <c r="S75" s="366"/>
      <c r="T75" s="366"/>
      <c r="U75" s="366"/>
      <c r="V75" s="346"/>
    </row>
    <row r="76" spans="2:22" ht="15" customHeight="1" x14ac:dyDescent="0.35">
      <c r="B76" s="326"/>
      <c r="C76" s="332"/>
      <c r="D76" s="255" t="s">
        <v>906</v>
      </c>
      <c r="E76" s="255"/>
      <c r="F76" s="255"/>
      <c r="G76" s="32">
        <v>3061</v>
      </c>
      <c r="H76" s="329"/>
      <c r="I76" s="329"/>
      <c r="J76" s="344"/>
      <c r="K76" s="366"/>
      <c r="L76" s="366"/>
      <c r="M76" s="366"/>
      <c r="N76" s="366"/>
      <c r="O76" s="366"/>
      <c r="P76" s="366"/>
      <c r="Q76" s="366"/>
      <c r="R76" s="366"/>
      <c r="S76" s="366"/>
      <c r="T76" s="366"/>
      <c r="U76" s="366"/>
      <c r="V76" s="346"/>
    </row>
    <row r="77" spans="2:22" ht="15" customHeight="1" x14ac:dyDescent="0.35">
      <c r="B77" s="326"/>
      <c r="C77" s="332"/>
      <c r="D77" s="294" t="s">
        <v>911</v>
      </c>
      <c r="E77" s="255"/>
      <c r="F77" s="255"/>
      <c r="G77" s="32">
        <v>3061</v>
      </c>
      <c r="H77" s="329"/>
      <c r="I77" s="329"/>
      <c r="J77" s="344"/>
      <c r="K77" s="366"/>
      <c r="L77" s="366"/>
      <c r="M77" s="366"/>
      <c r="N77" s="366"/>
      <c r="O77" s="366"/>
      <c r="P77" s="366"/>
      <c r="Q77" s="366"/>
      <c r="R77" s="366"/>
      <c r="S77" s="366"/>
      <c r="T77" s="366"/>
      <c r="U77" s="366"/>
      <c r="V77" s="346"/>
    </row>
    <row r="78" spans="2:22" ht="15" customHeight="1" x14ac:dyDescent="0.35">
      <c r="B78" s="326"/>
      <c r="C78" s="332"/>
      <c r="D78" s="294" t="s">
        <v>1049</v>
      </c>
      <c r="E78" s="255"/>
      <c r="F78" s="255"/>
      <c r="G78" s="32">
        <v>2920</v>
      </c>
      <c r="H78" s="329"/>
      <c r="I78" s="329"/>
      <c r="J78" s="344"/>
      <c r="K78" s="366"/>
      <c r="L78" s="366"/>
      <c r="M78" s="366"/>
      <c r="N78" s="366"/>
      <c r="O78" s="366"/>
      <c r="P78" s="366"/>
      <c r="Q78" s="366"/>
      <c r="R78" s="366"/>
      <c r="S78" s="366"/>
      <c r="T78" s="366"/>
      <c r="U78" s="366"/>
      <c r="V78" s="346"/>
    </row>
    <row r="79" spans="2:22" x14ac:dyDescent="0.35">
      <c r="B79" s="326"/>
      <c r="C79" s="332"/>
      <c r="D79" s="294" t="s">
        <v>1050</v>
      </c>
      <c r="E79" s="255"/>
      <c r="F79" s="255"/>
      <c r="G79" s="32">
        <v>2920</v>
      </c>
      <c r="H79" s="329"/>
      <c r="I79" s="329"/>
      <c r="J79" s="344"/>
      <c r="K79" s="366"/>
      <c r="L79" s="366"/>
      <c r="M79" s="366"/>
      <c r="N79" s="366"/>
      <c r="O79" s="366"/>
      <c r="P79" s="366"/>
      <c r="Q79" s="366"/>
      <c r="R79" s="366"/>
      <c r="S79" s="366"/>
      <c r="T79" s="366"/>
      <c r="U79" s="366"/>
      <c r="V79" s="346"/>
    </row>
    <row r="80" spans="2:22" x14ac:dyDescent="0.35">
      <c r="B80" s="326"/>
      <c r="C80" s="332"/>
      <c r="D80" s="255" t="s">
        <v>1054</v>
      </c>
      <c r="E80" s="255"/>
      <c r="F80" s="255"/>
      <c r="G80" s="32">
        <v>2412</v>
      </c>
      <c r="H80" s="329"/>
      <c r="I80" s="329"/>
      <c r="J80" s="344"/>
      <c r="K80" s="366"/>
      <c r="L80" s="366"/>
      <c r="M80" s="366"/>
      <c r="N80" s="366"/>
      <c r="O80" s="366"/>
      <c r="P80" s="366"/>
      <c r="Q80" s="366"/>
      <c r="R80" s="366"/>
      <c r="S80" s="366"/>
      <c r="T80" s="366"/>
      <c r="U80" s="366"/>
      <c r="V80" s="346"/>
    </row>
    <row r="81" spans="2:22" x14ac:dyDescent="0.35">
      <c r="B81" s="326"/>
      <c r="C81" s="332"/>
      <c r="D81" s="294" t="s">
        <v>908</v>
      </c>
      <c r="E81" s="255"/>
      <c r="F81" s="255"/>
      <c r="G81" s="32">
        <v>5443</v>
      </c>
      <c r="H81" s="329"/>
      <c r="I81" s="329"/>
      <c r="J81" s="344"/>
      <c r="K81" s="366"/>
      <c r="L81" s="366"/>
      <c r="M81" s="366"/>
      <c r="N81" s="366"/>
      <c r="O81" s="366"/>
      <c r="P81" s="366"/>
      <c r="Q81" s="366"/>
      <c r="R81" s="366"/>
      <c r="S81" s="366"/>
      <c r="T81" s="366"/>
      <c r="U81" s="366"/>
      <c r="V81" s="346"/>
    </row>
    <row r="82" spans="2:22" ht="15" customHeight="1" x14ac:dyDescent="0.35">
      <c r="B82" s="326"/>
      <c r="C82" s="332"/>
      <c r="D82" s="294" t="s">
        <v>1051</v>
      </c>
      <c r="E82" s="255"/>
      <c r="F82" s="255"/>
      <c r="G82" s="32">
        <v>4065</v>
      </c>
      <c r="H82" s="329"/>
      <c r="I82" s="329"/>
      <c r="J82" s="344"/>
      <c r="K82" s="366"/>
      <c r="L82" s="366"/>
      <c r="M82" s="366"/>
      <c r="N82" s="366"/>
      <c r="O82" s="366"/>
      <c r="P82" s="366"/>
      <c r="Q82" s="366"/>
      <c r="R82" s="366"/>
      <c r="S82" s="366"/>
      <c r="T82" s="366"/>
      <c r="U82" s="366"/>
      <c r="V82" s="346"/>
    </row>
    <row r="83" spans="2:22" ht="15" customHeight="1" x14ac:dyDescent="0.35">
      <c r="B83" s="326"/>
      <c r="C83" s="332"/>
      <c r="D83" s="294" t="s">
        <v>1052</v>
      </c>
      <c r="E83" s="255"/>
      <c r="F83" s="255"/>
      <c r="G83" s="32">
        <v>3694</v>
      </c>
      <c r="H83" s="329"/>
      <c r="I83" s="329"/>
      <c r="J83" s="344"/>
      <c r="K83" s="366"/>
      <c r="L83" s="366"/>
      <c r="M83" s="366"/>
      <c r="N83" s="366"/>
      <c r="O83" s="366"/>
      <c r="P83" s="366"/>
      <c r="Q83" s="366"/>
      <c r="R83" s="366"/>
      <c r="S83" s="366"/>
      <c r="T83" s="366"/>
      <c r="U83" s="366"/>
      <c r="V83" s="346"/>
    </row>
    <row r="84" spans="2:22" ht="15" customHeight="1" x14ac:dyDescent="0.35">
      <c r="B84" s="326"/>
      <c r="C84" s="332"/>
      <c r="D84" s="255" t="s">
        <v>707</v>
      </c>
      <c r="E84" s="255"/>
      <c r="F84" s="255"/>
      <c r="G84" s="31">
        <v>2920</v>
      </c>
      <c r="H84" s="329"/>
      <c r="I84" s="329"/>
      <c r="J84" s="344"/>
      <c r="K84" s="366"/>
      <c r="L84" s="366"/>
      <c r="M84" s="366"/>
      <c r="N84" s="366"/>
      <c r="O84" s="366"/>
      <c r="P84" s="366"/>
      <c r="Q84" s="366"/>
      <c r="R84" s="366"/>
      <c r="S84" s="366"/>
      <c r="T84" s="366"/>
      <c r="U84" s="366"/>
      <c r="V84" s="346"/>
    </row>
    <row r="85" spans="2:22" ht="15" customHeight="1" x14ac:dyDescent="0.35">
      <c r="B85" s="326"/>
      <c r="C85" s="332"/>
      <c r="D85" s="255" t="s">
        <v>1055</v>
      </c>
      <c r="E85" s="255"/>
      <c r="F85" s="255"/>
      <c r="G85" s="31">
        <v>3065</v>
      </c>
      <c r="H85" s="329"/>
      <c r="I85" s="329"/>
      <c r="J85" s="344"/>
      <c r="K85" s="366"/>
      <c r="L85" s="366"/>
      <c r="M85" s="366"/>
      <c r="N85" s="366"/>
      <c r="O85" s="366"/>
      <c r="P85" s="366"/>
      <c r="Q85" s="366"/>
      <c r="R85" s="366"/>
      <c r="S85" s="366"/>
      <c r="T85" s="366"/>
      <c r="U85" s="366"/>
      <c r="V85" s="346"/>
    </row>
    <row r="86" spans="2:22" ht="29" x14ac:dyDescent="0.35">
      <c r="B86" s="326"/>
      <c r="C86" s="332"/>
      <c r="D86" s="255" t="s">
        <v>1827</v>
      </c>
      <c r="E86" s="255"/>
      <c r="F86" s="255"/>
      <c r="G86" s="31" t="s">
        <v>1828</v>
      </c>
      <c r="H86" s="329"/>
      <c r="I86" s="329"/>
      <c r="J86" s="344"/>
      <c r="K86" s="366"/>
      <c r="L86" s="366"/>
      <c r="M86" s="366"/>
      <c r="N86" s="366"/>
      <c r="O86" s="366"/>
      <c r="P86" s="366"/>
      <c r="Q86" s="366"/>
      <c r="R86" s="366"/>
      <c r="S86" s="366"/>
      <c r="T86" s="366"/>
      <c r="U86" s="366"/>
      <c r="V86" s="346"/>
    </row>
    <row r="87" spans="2:22" ht="29" x14ac:dyDescent="0.35">
      <c r="B87" s="326"/>
      <c r="C87" s="332"/>
      <c r="D87" s="294" t="s">
        <v>1829</v>
      </c>
      <c r="E87" s="255"/>
      <c r="F87" s="255"/>
      <c r="G87" s="31" t="s">
        <v>1828</v>
      </c>
      <c r="H87" s="329"/>
      <c r="I87" s="329"/>
      <c r="J87" s="344"/>
      <c r="K87" s="366"/>
      <c r="L87" s="366"/>
      <c r="M87" s="366"/>
      <c r="N87" s="366"/>
      <c r="O87" s="366"/>
      <c r="P87" s="366"/>
      <c r="Q87" s="366"/>
      <c r="R87" s="366"/>
      <c r="S87" s="366"/>
      <c r="T87" s="366"/>
      <c r="U87" s="366"/>
      <c r="V87" s="346"/>
    </row>
    <row r="88" spans="2:22" ht="31.15" customHeight="1" x14ac:dyDescent="0.35">
      <c r="B88" s="327"/>
      <c r="C88" s="333"/>
      <c r="D88" s="294" t="s">
        <v>1830</v>
      </c>
      <c r="E88" s="255"/>
      <c r="F88" s="255"/>
      <c r="G88" s="31" t="s">
        <v>1828</v>
      </c>
      <c r="H88" s="330"/>
      <c r="I88" s="330"/>
      <c r="J88" s="347"/>
      <c r="K88" s="348"/>
      <c r="L88" s="348"/>
      <c r="M88" s="348"/>
      <c r="N88" s="348"/>
      <c r="O88" s="348"/>
      <c r="P88" s="348"/>
      <c r="Q88" s="348"/>
      <c r="R88" s="348"/>
      <c r="S88" s="348"/>
      <c r="T88" s="348"/>
      <c r="U88" s="348"/>
      <c r="V88" s="349"/>
    </row>
    <row r="89" spans="2:22" ht="15" customHeight="1" x14ac:dyDescent="0.35">
      <c r="B89" s="325" t="s">
        <v>569</v>
      </c>
      <c r="C89" s="331" t="s">
        <v>699</v>
      </c>
      <c r="D89" s="294" t="s">
        <v>903</v>
      </c>
      <c r="E89" s="255"/>
      <c r="F89" s="255"/>
      <c r="G89" s="294">
        <v>1.1399999999999999</v>
      </c>
      <c r="H89" s="328" t="s">
        <v>273</v>
      </c>
      <c r="I89" s="328" t="s">
        <v>282</v>
      </c>
      <c r="J89" s="341" t="s">
        <v>2116</v>
      </c>
      <c r="K89" s="342"/>
      <c r="L89" s="342"/>
      <c r="M89" s="342"/>
      <c r="N89" s="342"/>
      <c r="O89" s="342"/>
      <c r="P89" s="342"/>
      <c r="Q89" s="342"/>
      <c r="R89" s="342"/>
      <c r="S89" s="342"/>
      <c r="T89" s="342"/>
      <c r="U89" s="342"/>
      <c r="V89" s="343"/>
    </row>
    <row r="90" spans="2:22" ht="15" customHeight="1" x14ac:dyDescent="0.35">
      <c r="B90" s="326"/>
      <c r="C90" s="332"/>
      <c r="D90" s="294" t="s">
        <v>791</v>
      </c>
      <c r="E90" s="255"/>
      <c r="F90" s="255"/>
      <c r="G90" s="294">
        <v>1.07</v>
      </c>
      <c r="H90" s="329"/>
      <c r="I90" s="329"/>
      <c r="J90" s="344"/>
      <c r="K90" s="366"/>
      <c r="L90" s="366"/>
      <c r="M90" s="366"/>
      <c r="N90" s="366"/>
      <c r="O90" s="366"/>
      <c r="P90" s="366"/>
      <c r="Q90" s="366"/>
      <c r="R90" s="366"/>
      <c r="S90" s="366"/>
      <c r="T90" s="366"/>
      <c r="U90" s="366"/>
      <c r="V90" s="346"/>
    </row>
    <row r="91" spans="2:22" ht="15" customHeight="1" x14ac:dyDescent="0.35">
      <c r="B91" s="326"/>
      <c r="C91" s="332"/>
      <c r="D91" s="255" t="s">
        <v>706</v>
      </c>
      <c r="E91" s="255"/>
      <c r="F91" s="255"/>
      <c r="G91" s="255">
        <v>1.02</v>
      </c>
      <c r="H91" s="329"/>
      <c r="I91" s="329"/>
      <c r="J91" s="344"/>
      <c r="K91" s="366"/>
      <c r="L91" s="366"/>
      <c r="M91" s="366"/>
      <c r="N91" s="366"/>
      <c r="O91" s="366"/>
      <c r="P91" s="366"/>
      <c r="Q91" s="366"/>
      <c r="R91" s="366"/>
      <c r="S91" s="366"/>
      <c r="T91" s="366"/>
      <c r="U91" s="366"/>
      <c r="V91" s="346"/>
    </row>
    <row r="92" spans="2:22" ht="15" customHeight="1" x14ac:dyDescent="0.35">
      <c r="B92" s="326"/>
      <c r="C92" s="332"/>
      <c r="D92" s="294" t="s">
        <v>710</v>
      </c>
      <c r="E92" s="255"/>
      <c r="F92" s="255"/>
      <c r="G92" s="294">
        <v>1.0900000000000001</v>
      </c>
      <c r="H92" s="329"/>
      <c r="I92" s="329"/>
      <c r="J92" s="344"/>
      <c r="K92" s="366"/>
      <c r="L92" s="366"/>
      <c r="M92" s="366"/>
      <c r="N92" s="366"/>
      <c r="O92" s="366"/>
      <c r="P92" s="366"/>
      <c r="Q92" s="366"/>
      <c r="R92" s="366"/>
      <c r="S92" s="366"/>
      <c r="T92" s="366"/>
      <c r="U92" s="366"/>
      <c r="V92" s="346"/>
    </row>
    <row r="93" spans="2:22" ht="15" customHeight="1" x14ac:dyDescent="0.35">
      <c r="B93" s="326"/>
      <c r="C93" s="332"/>
      <c r="D93" s="294" t="s">
        <v>1048</v>
      </c>
      <c r="E93" s="255"/>
      <c r="F93" s="255"/>
      <c r="G93" s="294">
        <v>1.1599999999999999</v>
      </c>
      <c r="H93" s="329"/>
      <c r="I93" s="329"/>
      <c r="J93" s="344"/>
      <c r="K93" s="366"/>
      <c r="L93" s="366"/>
      <c r="M93" s="366"/>
      <c r="N93" s="366"/>
      <c r="O93" s="366"/>
      <c r="P93" s="366"/>
      <c r="Q93" s="366"/>
      <c r="R93" s="366"/>
      <c r="S93" s="366"/>
      <c r="T93" s="366"/>
      <c r="U93" s="366"/>
      <c r="V93" s="346"/>
    </row>
    <row r="94" spans="2:22" ht="15" customHeight="1" x14ac:dyDescent="0.35">
      <c r="B94" s="326"/>
      <c r="C94" s="332"/>
      <c r="D94" s="294" t="s">
        <v>1053</v>
      </c>
      <c r="E94" s="255"/>
      <c r="F94" s="255"/>
      <c r="G94" s="294">
        <v>1.02</v>
      </c>
      <c r="H94" s="329"/>
      <c r="I94" s="329"/>
      <c r="J94" s="344"/>
      <c r="K94" s="366"/>
      <c r="L94" s="366"/>
      <c r="M94" s="366"/>
      <c r="N94" s="366"/>
      <c r="O94" s="366"/>
      <c r="P94" s="366"/>
      <c r="Q94" s="366"/>
      <c r="R94" s="366"/>
      <c r="S94" s="366"/>
      <c r="T94" s="366"/>
      <c r="U94" s="366"/>
      <c r="V94" s="346"/>
    </row>
    <row r="95" spans="2:22" ht="15" customHeight="1" x14ac:dyDescent="0.35">
      <c r="B95" s="326"/>
      <c r="C95" s="332"/>
      <c r="D95" s="255" t="s">
        <v>906</v>
      </c>
      <c r="E95" s="255"/>
      <c r="F95" s="255"/>
      <c r="G95" s="294">
        <v>1.23</v>
      </c>
      <c r="H95" s="329"/>
      <c r="I95" s="329"/>
      <c r="J95" s="344"/>
      <c r="K95" s="366"/>
      <c r="L95" s="366"/>
      <c r="M95" s="366"/>
      <c r="N95" s="366"/>
      <c r="O95" s="366"/>
      <c r="P95" s="366"/>
      <c r="Q95" s="366"/>
      <c r="R95" s="366"/>
      <c r="S95" s="366"/>
      <c r="T95" s="366"/>
      <c r="U95" s="366"/>
      <c r="V95" s="346"/>
    </row>
    <row r="96" spans="2:22" ht="15" customHeight="1" x14ac:dyDescent="0.35">
      <c r="B96" s="326"/>
      <c r="C96" s="332"/>
      <c r="D96" s="294" t="s">
        <v>911</v>
      </c>
      <c r="E96" s="255"/>
      <c r="F96" s="255"/>
      <c r="G96" s="294">
        <v>1.1299999999999999</v>
      </c>
      <c r="H96" s="329"/>
      <c r="I96" s="329"/>
      <c r="J96" s="344"/>
      <c r="K96" s="366"/>
      <c r="L96" s="366"/>
      <c r="M96" s="366"/>
      <c r="N96" s="366"/>
      <c r="O96" s="366"/>
      <c r="P96" s="366"/>
      <c r="Q96" s="366"/>
      <c r="R96" s="366"/>
      <c r="S96" s="366"/>
      <c r="T96" s="366"/>
      <c r="U96" s="366"/>
      <c r="V96" s="346"/>
    </row>
    <row r="97" spans="1:22" ht="15" customHeight="1" x14ac:dyDescent="0.35">
      <c r="B97" s="326"/>
      <c r="C97" s="332"/>
      <c r="D97" s="294" t="s">
        <v>1049</v>
      </c>
      <c r="E97" s="255"/>
      <c r="F97" s="255"/>
      <c r="G97" s="294">
        <v>1.17</v>
      </c>
      <c r="H97" s="329"/>
      <c r="I97" s="329"/>
      <c r="J97" s="344"/>
      <c r="K97" s="366"/>
      <c r="L97" s="366"/>
      <c r="M97" s="366"/>
      <c r="N97" s="366"/>
      <c r="O97" s="366"/>
      <c r="P97" s="366"/>
      <c r="Q97" s="366"/>
      <c r="R97" s="366"/>
      <c r="S97" s="366"/>
      <c r="T97" s="366"/>
      <c r="U97" s="366"/>
      <c r="V97" s="346"/>
    </row>
    <row r="98" spans="1:22" ht="15" customHeight="1" x14ac:dyDescent="0.35">
      <c r="B98" s="326"/>
      <c r="C98" s="332"/>
      <c r="D98" s="294" t="s">
        <v>1050</v>
      </c>
      <c r="E98" s="255"/>
      <c r="F98" s="255"/>
      <c r="G98" s="294">
        <v>1.1000000000000001</v>
      </c>
      <c r="H98" s="329"/>
      <c r="I98" s="329"/>
      <c r="J98" s="344"/>
      <c r="K98" s="366"/>
      <c r="L98" s="366"/>
      <c r="M98" s="366"/>
      <c r="N98" s="366"/>
      <c r="O98" s="366"/>
      <c r="P98" s="366"/>
      <c r="Q98" s="366"/>
      <c r="R98" s="366"/>
      <c r="S98" s="366"/>
      <c r="T98" s="366"/>
      <c r="U98" s="366"/>
      <c r="V98" s="346"/>
    </row>
    <row r="99" spans="1:22" ht="15" customHeight="1" x14ac:dyDescent="0.35">
      <c r="B99" s="326"/>
      <c r="C99" s="332"/>
      <c r="D99" s="255" t="s">
        <v>1054</v>
      </c>
      <c r="E99" s="255"/>
      <c r="F99" s="255"/>
      <c r="G99" s="294">
        <v>1.1200000000000001</v>
      </c>
      <c r="H99" s="329"/>
      <c r="I99" s="329"/>
      <c r="J99" s="344"/>
      <c r="K99" s="366"/>
      <c r="L99" s="366"/>
      <c r="M99" s="366"/>
      <c r="N99" s="366"/>
      <c r="O99" s="366"/>
      <c r="P99" s="366"/>
      <c r="Q99" s="366"/>
      <c r="R99" s="366"/>
      <c r="S99" s="366"/>
      <c r="T99" s="366"/>
      <c r="U99" s="366"/>
      <c r="V99" s="346"/>
    </row>
    <row r="100" spans="1:22" ht="15" customHeight="1" x14ac:dyDescent="0.35">
      <c r="B100" s="326"/>
      <c r="C100" s="332"/>
      <c r="D100" s="294" t="s">
        <v>908</v>
      </c>
      <c r="E100" s="255"/>
      <c r="F100" s="255"/>
      <c r="G100" s="294">
        <v>1</v>
      </c>
      <c r="H100" s="329"/>
      <c r="I100" s="329"/>
      <c r="J100" s="344"/>
      <c r="K100" s="366"/>
      <c r="L100" s="366"/>
      <c r="M100" s="366"/>
      <c r="N100" s="366"/>
      <c r="O100" s="366"/>
      <c r="P100" s="366"/>
      <c r="Q100" s="366"/>
      <c r="R100" s="366"/>
      <c r="S100" s="366"/>
      <c r="T100" s="366"/>
      <c r="U100" s="366"/>
      <c r="V100" s="346"/>
    </row>
    <row r="101" spans="1:22" ht="15" customHeight="1" x14ac:dyDescent="0.35">
      <c r="B101" s="326"/>
      <c r="C101" s="332"/>
      <c r="D101" s="294" t="s">
        <v>1051</v>
      </c>
      <c r="E101" s="255"/>
      <c r="F101" s="255"/>
      <c r="G101" s="294">
        <v>1</v>
      </c>
      <c r="H101" s="329"/>
      <c r="I101" s="329"/>
      <c r="J101" s="344"/>
      <c r="K101" s="366"/>
      <c r="L101" s="366"/>
      <c r="M101" s="366"/>
      <c r="N101" s="366"/>
      <c r="O101" s="366"/>
      <c r="P101" s="366"/>
      <c r="Q101" s="366"/>
      <c r="R101" s="366"/>
      <c r="S101" s="366"/>
      <c r="T101" s="366"/>
      <c r="U101" s="366"/>
      <c r="V101" s="346"/>
    </row>
    <row r="102" spans="1:22" ht="15" customHeight="1" x14ac:dyDescent="0.35">
      <c r="B102" s="326"/>
      <c r="C102" s="332"/>
      <c r="D102" s="294" t="s">
        <v>1052</v>
      </c>
      <c r="E102" s="255"/>
      <c r="F102" s="255"/>
      <c r="G102" s="294">
        <v>1.0900000000000001</v>
      </c>
      <c r="H102" s="329"/>
      <c r="I102" s="329"/>
      <c r="J102" s="344"/>
      <c r="K102" s="366"/>
      <c r="L102" s="366"/>
      <c r="M102" s="366"/>
      <c r="N102" s="366"/>
      <c r="O102" s="366"/>
      <c r="P102" s="366"/>
      <c r="Q102" s="366"/>
      <c r="R102" s="366"/>
      <c r="S102" s="366"/>
      <c r="T102" s="366"/>
      <c r="U102" s="366"/>
      <c r="V102" s="346"/>
    </row>
    <row r="103" spans="1:22" ht="15" customHeight="1" x14ac:dyDescent="0.35">
      <c r="B103" s="326"/>
      <c r="C103" s="332"/>
      <c r="D103" s="255" t="s">
        <v>707</v>
      </c>
      <c r="E103" s="255"/>
      <c r="F103" s="255"/>
      <c r="G103" s="255">
        <v>1</v>
      </c>
      <c r="H103" s="329"/>
      <c r="I103" s="329"/>
      <c r="J103" s="344"/>
      <c r="K103" s="366"/>
      <c r="L103" s="366"/>
      <c r="M103" s="366"/>
      <c r="N103" s="366"/>
      <c r="O103" s="366"/>
      <c r="P103" s="366"/>
      <c r="Q103" s="366"/>
      <c r="R103" s="366"/>
      <c r="S103" s="366"/>
      <c r="T103" s="366"/>
      <c r="U103" s="366"/>
      <c r="V103" s="346"/>
    </row>
    <row r="104" spans="1:22" ht="15" customHeight="1" x14ac:dyDescent="0.35">
      <c r="B104" s="326"/>
      <c r="C104" s="332"/>
      <c r="D104" s="255" t="s">
        <v>1055</v>
      </c>
      <c r="E104" s="255"/>
      <c r="F104" s="255"/>
      <c r="G104" s="255">
        <v>1.06</v>
      </c>
      <c r="H104" s="329"/>
      <c r="I104" s="329"/>
      <c r="J104" s="344"/>
      <c r="K104" s="366"/>
      <c r="L104" s="366"/>
      <c r="M104" s="366"/>
      <c r="N104" s="366"/>
      <c r="O104" s="366"/>
      <c r="P104" s="366"/>
      <c r="Q104" s="366"/>
      <c r="R104" s="366"/>
      <c r="S104" s="366"/>
      <c r="T104" s="366"/>
      <c r="U104" s="366"/>
      <c r="V104" s="346"/>
    </row>
    <row r="105" spans="1:22" ht="15" customHeight="1" x14ac:dyDescent="0.35">
      <c r="B105" s="326"/>
      <c r="C105" s="332"/>
      <c r="D105" s="255" t="s">
        <v>1827</v>
      </c>
      <c r="E105" s="255"/>
      <c r="F105" s="255"/>
      <c r="G105" s="298">
        <v>1</v>
      </c>
      <c r="H105" s="329"/>
      <c r="I105" s="329"/>
      <c r="J105" s="344"/>
      <c r="K105" s="366"/>
      <c r="L105" s="366"/>
      <c r="M105" s="366"/>
      <c r="N105" s="366"/>
      <c r="O105" s="366"/>
      <c r="P105" s="366"/>
      <c r="Q105" s="366"/>
      <c r="R105" s="366"/>
      <c r="S105" s="366"/>
      <c r="T105" s="366"/>
      <c r="U105" s="366"/>
      <c r="V105" s="346"/>
    </row>
    <row r="106" spans="1:22" ht="15" customHeight="1" x14ac:dyDescent="0.35">
      <c r="B106" s="326"/>
      <c r="C106" s="332"/>
      <c r="D106" s="294" t="s">
        <v>1829</v>
      </c>
      <c r="E106" s="255"/>
      <c r="F106" s="255"/>
      <c r="G106" s="294">
        <v>1.29</v>
      </c>
      <c r="H106" s="329"/>
      <c r="I106" s="329"/>
      <c r="J106" s="344"/>
      <c r="K106" s="366"/>
      <c r="L106" s="366"/>
      <c r="M106" s="366"/>
      <c r="N106" s="366"/>
      <c r="O106" s="366"/>
      <c r="P106" s="366"/>
      <c r="Q106" s="366"/>
      <c r="R106" s="366"/>
      <c r="S106" s="366"/>
      <c r="T106" s="366"/>
      <c r="U106" s="366"/>
      <c r="V106" s="346"/>
    </row>
    <row r="107" spans="1:22" ht="15" customHeight="1" x14ac:dyDescent="0.35">
      <c r="B107" s="327"/>
      <c r="C107" s="333"/>
      <c r="D107" s="294" t="s">
        <v>1830</v>
      </c>
      <c r="E107" s="255"/>
      <c r="F107" s="255"/>
      <c r="G107" s="294">
        <v>1.5</v>
      </c>
      <c r="H107" s="330"/>
      <c r="I107" s="330"/>
      <c r="J107" s="347"/>
      <c r="K107" s="348"/>
      <c r="L107" s="348"/>
      <c r="M107" s="348"/>
      <c r="N107" s="348"/>
      <c r="O107" s="348"/>
      <c r="P107" s="348"/>
      <c r="Q107" s="348"/>
      <c r="R107" s="348"/>
      <c r="S107" s="348"/>
      <c r="T107" s="348"/>
      <c r="U107" s="348"/>
      <c r="V107" s="349"/>
    </row>
    <row r="108" spans="1:22" ht="15" customHeight="1" x14ac:dyDescent="0.35">
      <c r="B108" s="265" t="s">
        <v>737</v>
      </c>
      <c r="C108" s="255"/>
      <c r="D108" s="294"/>
      <c r="E108" s="255"/>
      <c r="F108" s="255"/>
      <c r="G108" s="41">
        <v>0.97</v>
      </c>
      <c r="H108" s="252" t="s">
        <v>273</v>
      </c>
      <c r="I108" s="252"/>
      <c r="J108" s="307" t="s">
        <v>2117</v>
      </c>
      <c r="K108" s="308"/>
      <c r="L108" s="308"/>
      <c r="M108" s="308"/>
      <c r="N108" s="308"/>
      <c r="O108" s="308"/>
      <c r="P108" s="308"/>
      <c r="Q108" s="308"/>
      <c r="R108" s="308"/>
      <c r="S108" s="308"/>
      <c r="T108" s="308"/>
      <c r="U108" s="308"/>
      <c r="V108" s="309"/>
    </row>
    <row r="109" spans="1:22" ht="15" customHeight="1" x14ac:dyDescent="0.35">
      <c r="A109" s="281"/>
      <c r="B109" s="281" t="s">
        <v>1813</v>
      </c>
      <c r="C109" s="242"/>
      <c r="D109" s="294"/>
      <c r="E109" s="255"/>
      <c r="F109" s="255"/>
      <c r="G109" s="32"/>
      <c r="H109" s="239" t="s">
        <v>514</v>
      </c>
      <c r="I109" s="239"/>
      <c r="J109" s="307" t="s">
        <v>1836</v>
      </c>
      <c r="K109" s="308"/>
      <c r="L109" s="308"/>
      <c r="M109" s="308"/>
      <c r="N109" s="308"/>
      <c r="O109" s="308"/>
      <c r="P109" s="308"/>
      <c r="Q109" s="308"/>
      <c r="R109" s="308"/>
      <c r="S109" s="308"/>
      <c r="T109" s="308"/>
      <c r="U109" s="308"/>
      <c r="V109" s="309"/>
    </row>
    <row r="110" spans="1:22" ht="15" customHeight="1" x14ac:dyDescent="0.35">
      <c r="A110" s="1"/>
      <c r="B110" s="354" t="s">
        <v>580</v>
      </c>
      <c r="C110" s="331" t="s">
        <v>699</v>
      </c>
      <c r="D110" s="294" t="s">
        <v>903</v>
      </c>
      <c r="E110" s="331" t="s">
        <v>1182</v>
      </c>
      <c r="F110" s="331" t="s">
        <v>746</v>
      </c>
      <c r="G110" s="294">
        <v>0.36</v>
      </c>
      <c r="H110" s="328" t="s">
        <v>273</v>
      </c>
      <c r="I110" s="328"/>
      <c r="J110" s="341" t="s">
        <v>1837</v>
      </c>
      <c r="K110" s="342"/>
      <c r="L110" s="342"/>
      <c r="M110" s="342"/>
      <c r="N110" s="342"/>
      <c r="O110" s="342"/>
      <c r="P110" s="342"/>
      <c r="Q110" s="342"/>
      <c r="R110" s="342"/>
      <c r="S110" s="342"/>
      <c r="T110" s="342"/>
      <c r="U110" s="342"/>
      <c r="V110" s="343"/>
    </row>
    <row r="111" spans="1:22" ht="15" customHeight="1" x14ac:dyDescent="0.35">
      <c r="A111" s="1"/>
      <c r="B111" s="355"/>
      <c r="C111" s="332"/>
      <c r="D111" s="294" t="s">
        <v>791</v>
      </c>
      <c r="E111" s="332"/>
      <c r="F111" s="332"/>
      <c r="G111" s="294">
        <v>0.45</v>
      </c>
      <c r="H111" s="329"/>
      <c r="I111" s="329"/>
      <c r="J111" s="344"/>
      <c r="K111" s="366"/>
      <c r="L111" s="366"/>
      <c r="M111" s="366"/>
      <c r="N111" s="366"/>
      <c r="O111" s="366"/>
      <c r="P111" s="366"/>
      <c r="Q111" s="366"/>
      <c r="R111" s="366"/>
      <c r="S111" s="366"/>
      <c r="T111" s="366"/>
      <c r="U111" s="366"/>
      <c r="V111" s="346"/>
    </row>
    <row r="112" spans="1:22" ht="15" customHeight="1" x14ac:dyDescent="0.35">
      <c r="A112" s="1"/>
      <c r="B112" s="355"/>
      <c r="C112" s="332"/>
      <c r="D112" s="255" t="s">
        <v>706</v>
      </c>
      <c r="E112" s="332"/>
      <c r="F112" s="332"/>
      <c r="G112" s="255">
        <v>0.3</v>
      </c>
      <c r="H112" s="329"/>
      <c r="I112" s="329"/>
      <c r="J112" s="344"/>
      <c r="K112" s="366"/>
      <c r="L112" s="366"/>
      <c r="M112" s="366"/>
      <c r="N112" s="366"/>
      <c r="O112" s="366"/>
      <c r="P112" s="366"/>
      <c r="Q112" s="366"/>
      <c r="R112" s="366"/>
      <c r="S112" s="366"/>
      <c r="T112" s="366"/>
      <c r="U112" s="366"/>
      <c r="V112" s="346"/>
    </row>
    <row r="113" spans="1:22" ht="15" customHeight="1" x14ac:dyDescent="0.35">
      <c r="A113" s="1"/>
      <c r="B113" s="355"/>
      <c r="C113" s="332"/>
      <c r="D113" s="294" t="s">
        <v>710</v>
      </c>
      <c r="E113" s="332"/>
      <c r="F113" s="332"/>
      <c r="G113" s="298">
        <v>0.35</v>
      </c>
      <c r="H113" s="329"/>
      <c r="I113" s="329"/>
      <c r="J113" s="344"/>
      <c r="K113" s="366"/>
      <c r="L113" s="366"/>
      <c r="M113" s="366"/>
      <c r="N113" s="366"/>
      <c r="O113" s="366"/>
      <c r="P113" s="366"/>
      <c r="Q113" s="366"/>
      <c r="R113" s="366"/>
      <c r="S113" s="366"/>
      <c r="T113" s="366"/>
      <c r="U113" s="366"/>
      <c r="V113" s="346"/>
    </row>
    <row r="114" spans="1:22" ht="15" customHeight="1" x14ac:dyDescent="0.35">
      <c r="A114" s="1"/>
      <c r="B114" s="355"/>
      <c r="C114" s="332"/>
      <c r="D114" s="294" t="s">
        <v>1048</v>
      </c>
      <c r="E114" s="332"/>
      <c r="F114" s="332"/>
      <c r="G114" s="294">
        <v>0.18</v>
      </c>
      <c r="H114" s="329"/>
      <c r="I114" s="329"/>
      <c r="J114" s="344"/>
      <c r="K114" s="366"/>
      <c r="L114" s="366"/>
      <c r="M114" s="366"/>
      <c r="N114" s="366"/>
      <c r="O114" s="366"/>
      <c r="P114" s="366"/>
      <c r="Q114" s="366"/>
      <c r="R114" s="366"/>
      <c r="S114" s="366"/>
      <c r="T114" s="366"/>
      <c r="U114" s="366"/>
      <c r="V114" s="346"/>
    </row>
    <row r="115" spans="1:22" ht="15" customHeight="1" x14ac:dyDescent="0.35">
      <c r="A115" s="1"/>
      <c r="B115" s="355"/>
      <c r="C115" s="332"/>
      <c r="D115" s="294" t="s">
        <v>1053</v>
      </c>
      <c r="E115" s="332"/>
      <c r="F115" s="332"/>
      <c r="G115" s="294">
        <v>0.37</v>
      </c>
      <c r="H115" s="329"/>
      <c r="I115" s="329"/>
      <c r="J115" s="344"/>
      <c r="K115" s="366"/>
      <c r="L115" s="366"/>
      <c r="M115" s="366"/>
      <c r="N115" s="366"/>
      <c r="O115" s="366"/>
      <c r="P115" s="366"/>
      <c r="Q115" s="366"/>
      <c r="R115" s="366"/>
      <c r="S115" s="366"/>
      <c r="T115" s="366"/>
      <c r="U115" s="366"/>
      <c r="V115" s="346"/>
    </row>
    <row r="116" spans="1:22" ht="15" customHeight="1" x14ac:dyDescent="0.35">
      <c r="A116" s="1"/>
      <c r="B116" s="355"/>
      <c r="C116" s="332"/>
      <c r="D116" s="255" t="s">
        <v>906</v>
      </c>
      <c r="E116" s="332"/>
      <c r="F116" s="332"/>
      <c r="G116" s="294">
        <v>0.19</v>
      </c>
      <c r="H116" s="329"/>
      <c r="I116" s="329"/>
      <c r="J116" s="344"/>
      <c r="K116" s="366"/>
      <c r="L116" s="366"/>
      <c r="M116" s="366"/>
      <c r="N116" s="366"/>
      <c r="O116" s="366"/>
      <c r="P116" s="366"/>
      <c r="Q116" s="366"/>
      <c r="R116" s="366"/>
      <c r="S116" s="366"/>
      <c r="T116" s="366"/>
      <c r="U116" s="366"/>
      <c r="V116" s="346"/>
    </row>
    <row r="117" spans="1:22" ht="15" customHeight="1" x14ac:dyDescent="0.35">
      <c r="A117" s="1"/>
      <c r="B117" s="355"/>
      <c r="C117" s="332"/>
      <c r="D117" s="294" t="s">
        <v>911</v>
      </c>
      <c r="E117" s="332"/>
      <c r="F117" s="332"/>
      <c r="G117" s="294">
        <v>0.44</v>
      </c>
      <c r="H117" s="329"/>
      <c r="I117" s="329"/>
      <c r="J117" s="344"/>
      <c r="K117" s="366"/>
      <c r="L117" s="366"/>
      <c r="M117" s="366"/>
      <c r="N117" s="366"/>
      <c r="O117" s="366"/>
      <c r="P117" s="366"/>
      <c r="Q117" s="366"/>
      <c r="R117" s="366"/>
      <c r="S117" s="366"/>
      <c r="T117" s="366"/>
      <c r="U117" s="366"/>
      <c r="V117" s="346"/>
    </row>
    <row r="118" spans="1:22" ht="15" customHeight="1" x14ac:dyDescent="0.35">
      <c r="A118" s="1"/>
      <c r="B118" s="355"/>
      <c r="C118" s="332"/>
      <c r="D118" s="294" t="s">
        <v>1049</v>
      </c>
      <c r="E118" s="332"/>
      <c r="F118" s="332"/>
      <c r="G118" s="294">
        <v>0.28999999999999998</v>
      </c>
      <c r="H118" s="329"/>
      <c r="I118" s="329"/>
      <c r="J118" s="344"/>
      <c r="K118" s="366"/>
      <c r="L118" s="366"/>
      <c r="M118" s="366"/>
      <c r="N118" s="366"/>
      <c r="O118" s="366"/>
      <c r="P118" s="366"/>
      <c r="Q118" s="366"/>
      <c r="R118" s="366"/>
      <c r="S118" s="366"/>
      <c r="T118" s="366"/>
      <c r="U118" s="366"/>
      <c r="V118" s="346"/>
    </row>
    <row r="119" spans="1:22" ht="15" customHeight="1" x14ac:dyDescent="0.35">
      <c r="A119" s="1"/>
      <c r="B119" s="355"/>
      <c r="C119" s="332"/>
      <c r="D119" s="294" t="s">
        <v>1050</v>
      </c>
      <c r="E119" s="332"/>
      <c r="F119" s="332"/>
      <c r="G119" s="294">
        <v>0.33</v>
      </c>
      <c r="H119" s="329"/>
      <c r="I119" s="329"/>
      <c r="J119" s="344"/>
      <c r="K119" s="366"/>
      <c r="L119" s="366"/>
      <c r="M119" s="366"/>
      <c r="N119" s="366"/>
      <c r="O119" s="366"/>
      <c r="P119" s="366"/>
      <c r="Q119" s="366"/>
      <c r="R119" s="366"/>
      <c r="S119" s="366"/>
      <c r="T119" s="366"/>
      <c r="U119" s="366"/>
      <c r="V119" s="346"/>
    </row>
    <row r="120" spans="1:22" ht="15" customHeight="1" x14ac:dyDescent="0.35">
      <c r="A120" s="1"/>
      <c r="B120" s="355"/>
      <c r="C120" s="332"/>
      <c r="D120" s="255" t="s">
        <v>1054</v>
      </c>
      <c r="E120" s="332"/>
      <c r="F120" s="332"/>
      <c r="G120" s="294">
        <v>0.46</v>
      </c>
      <c r="H120" s="329"/>
      <c r="I120" s="329"/>
      <c r="J120" s="344"/>
      <c r="K120" s="366"/>
      <c r="L120" s="366"/>
      <c r="M120" s="366"/>
      <c r="N120" s="366"/>
      <c r="O120" s="366"/>
      <c r="P120" s="366"/>
      <c r="Q120" s="366"/>
      <c r="R120" s="366"/>
      <c r="S120" s="366"/>
      <c r="T120" s="366"/>
      <c r="U120" s="366"/>
      <c r="V120" s="346"/>
    </row>
    <row r="121" spans="1:22" ht="15" customHeight="1" x14ac:dyDescent="0.35">
      <c r="A121" s="1"/>
      <c r="B121" s="355"/>
      <c r="C121" s="332"/>
      <c r="D121" s="294" t="s">
        <v>908</v>
      </c>
      <c r="E121" s="332"/>
      <c r="F121" s="332"/>
      <c r="G121" s="294">
        <v>0</v>
      </c>
      <c r="H121" s="329"/>
      <c r="I121" s="329"/>
      <c r="J121" s="344"/>
      <c r="K121" s="366"/>
      <c r="L121" s="366"/>
      <c r="M121" s="366"/>
      <c r="N121" s="366"/>
      <c r="O121" s="366"/>
      <c r="P121" s="366"/>
      <c r="Q121" s="366"/>
      <c r="R121" s="366"/>
      <c r="S121" s="366"/>
      <c r="T121" s="366"/>
      <c r="U121" s="366"/>
      <c r="V121" s="346"/>
    </row>
    <row r="122" spans="1:22" ht="15" customHeight="1" x14ac:dyDescent="0.35">
      <c r="A122" s="1"/>
      <c r="B122" s="355"/>
      <c r="C122" s="332"/>
      <c r="D122" s="294" t="s">
        <v>1051</v>
      </c>
      <c r="E122" s="332"/>
      <c r="F122" s="332"/>
      <c r="G122" s="294">
        <v>0</v>
      </c>
      <c r="H122" s="329"/>
      <c r="I122" s="329"/>
      <c r="J122" s="344"/>
      <c r="K122" s="366"/>
      <c r="L122" s="366"/>
      <c r="M122" s="366"/>
      <c r="N122" s="366"/>
      <c r="O122" s="366"/>
      <c r="P122" s="366"/>
      <c r="Q122" s="366"/>
      <c r="R122" s="366"/>
      <c r="S122" s="366"/>
      <c r="T122" s="366"/>
      <c r="U122" s="366"/>
      <c r="V122" s="346"/>
    </row>
    <row r="123" spans="1:22" ht="15" customHeight="1" x14ac:dyDescent="0.35">
      <c r="A123" s="1"/>
      <c r="B123" s="355"/>
      <c r="C123" s="332"/>
      <c r="D123" s="294" t="s">
        <v>1052</v>
      </c>
      <c r="E123" s="332"/>
      <c r="F123" s="332"/>
      <c r="G123" s="294">
        <v>0.36</v>
      </c>
      <c r="H123" s="329"/>
      <c r="I123" s="329"/>
      <c r="J123" s="344"/>
      <c r="K123" s="366"/>
      <c r="L123" s="366"/>
      <c r="M123" s="366"/>
      <c r="N123" s="366"/>
      <c r="O123" s="366"/>
      <c r="P123" s="366"/>
      <c r="Q123" s="366"/>
      <c r="R123" s="366"/>
      <c r="S123" s="366"/>
      <c r="T123" s="366"/>
      <c r="U123" s="366"/>
      <c r="V123" s="346"/>
    </row>
    <row r="124" spans="1:22" ht="15" customHeight="1" x14ac:dyDescent="0.35">
      <c r="A124" s="1"/>
      <c r="B124" s="355"/>
      <c r="C124" s="332"/>
      <c r="D124" s="255" t="s">
        <v>707</v>
      </c>
      <c r="E124" s="332"/>
      <c r="F124" s="332"/>
      <c r="G124" s="255">
        <v>0</v>
      </c>
      <c r="H124" s="329"/>
      <c r="I124" s="329"/>
      <c r="J124" s="344"/>
      <c r="K124" s="366"/>
      <c r="L124" s="366"/>
      <c r="M124" s="366"/>
      <c r="N124" s="366"/>
      <c r="O124" s="366"/>
      <c r="P124" s="366"/>
      <c r="Q124" s="366"/>
      <c r="R124" s="366"/>
      <c r="S124" s="366"/>
      <c r="T124" s="366"/>
      <c r="U124" s="366"/>
      <c r="V124" s="346"/>
    </row>
    <row r="125" spans="1:22" ht="15" customHeight="1" x14ac:dyDescent="0.35">
      <c r="A125" s="1"/>
      <c r="B125" s="355"/>
      <c r="C125" s="332"/>
      <c r="D125" s="255" t="s">
        <v>1055</v>
      </c>
      <c r="E125" s="332"/>
      <c r="F125" s="332"/>
      <c r="G125" s="255">
        <v>0.24</v>
      </c>
      <c r="H125" s="329"/>
      <c r="I125" s="329"/>
      <c r="J125" s="344"/>
      <c r="K125" s="366"/>
      <c r="L125" s="366"/>
      <c r="M125" s="366"/>
      <c r="N125" s="366"/>
      <c r="O125" s="366"/>
      <c r="P125" s="366"/>
      <c r="Q125" s="366"/>
      <c r="R125" s="366"/>
      <c r="S125" s="366"/>
      <c r="T125" s="366"/>
      <c r="U125" s="366"/>
      <c r="V125" s="346"/>
    </row>
    <row r="126" spans="1:22" ht="15" customHeight="1" x14ac:dyDescent="0.35">
      <c r="A126" s="1"/>
      <c r="B126" s="355"/>
      <c r="C126" s="332"/>
      <c r="D126" s="255" t="s">
        <v>1827</v>
      </c>
      <c r="E126" s="332"/>
      <c r="F126" s="332"/>
      <c r="G126" s="33">
        <v>0</v>
      </c>
      <c r="H126" s="329"/>
      <c r="I126" s="329"/>
      <c r="J126" s="344"/>
      <c r="K126" s="366"/>
      <c r="L126" s="366"/>
      <c r="M126" s="366"/>
      <c r="N126" s="366"/>
      <c r="O126" s="366"/>
      <c r="P126" s="366"/>
      <c r="Q126" s="366"/>
      <c r="R126" s="366"/>
      <c r="S126" s="366"/>
      <c r="T126" s="366"/>
      <c r="U126" s="366"/>
      <c r="V126" s="346"/>
    </row>
    <row r="127" spans="1:22" ht="15" customHeight="1" x14ac:dyDescent="0.35">
      <c r="A127" s="1"/>
      <c r="B127" s="355"/>
      <c r="C127" s="332"/>
      <c r="D127" s="294" t="s">
        <v>1829</v>
      </c>
      <c r="E127" s="332"/>
      <c r="F127" s="332"/>
      <c r="G127" s="33">
        <v>0</v>
      </c>
      <c r="H127" s="329"/>
      <c r="I127" s="329"/>
      <c r="J127" s="344"/>
      <c r="K127" s="366"/>
      <c r="L127" s="366"/>
      <c r="M127" s="366"/>
      <c r="N127" s="366"/>
      <c r="O127" s="366"/>
      <c r="P127" s="366"/>
      <c r="Q127" s="366"/>
      <c r="R127" s="366"/>
      <c r="S127" s="366"/>
      <c r="T127" s="366"/>
      <c r="U127" s="366"/>
      <c r="V127" s="346"/>
    </row>
    <row r="128" spans="1:22" ht="15" customHeight="1" x14ac:dyDescent="0.35">
      <c r="A128" s="1"/>
      <c r="B128" s="355"/>
      <c r="C128" s="332"/>
      <c r="D128" s="294" t="s">
        <v>1830</v>
      </c>
      <c r="E128" s="332"/>
      <c r="F128" s="333"/>
      <c r="G128" s="33">
        <v>0</v>
      </c>
      <c r="H128" s="329"/>
      <c r="I128" s="329"/>
      <c r="J128" s="344"/>
      <c r="K128" s="366"/>
      <c r="L128" s="366"/>
      <c r="M128" s="366"/>
      <c r="N128" s="366"/>
      <c r="O128" s="366"/>
      <c r="P128" s="366"/>
      <c r="Q128" s="366"/>
      <c r="R128" s="366"/>
      <c r="S128" s="366"/>
      <c r="T128" s="366"/>
      <c r="U128" s="366"/>
      <c r="V128" s="346"/>
    </row>
    <row r="129" spans="1:22" ht="15" customHeight="1" x14ac:dyDescent="0.35">
      <c r="A129" s="1"/>
      <c r="B129" s="355"/>
      <c r="C129" s="332"/>
      <c r="D129" s="294" t="s">
        <v>903</v>
      </c>
      <c r="E129" s="332"/>
      <c r="F129" s="331" t="s">
        <v>748</v>
      </c>
      <c r="G129" s="294">
        <v>0.16</v>
      </c>
      <c r="H129" s="329"/>
      <c r="I129" s="329"/>
      <c r="J129" s="344"/>
      <c r="K129" s="366"/>
      <c r="L129" s="366"/>
      <c r="M129" s="366"/>
      <c r="N129" s="366"/>
      <c r="O129" s="366"/>
      <c r="P129" s="366"/>
      <c r="Q129" s="366"/>
      <c r="R129" s="366"/>
      <c r="S129" s="366"/>
      <c r="T129" s="366"/>
      <c r="U129" s="366"/>
      <c r="V129" s="346"/>
    </row>
    <row r="130" spans="1:22" ht="15" customHeight="1" x14ac:dyDescent="0.35">
      <c r="A130" s="1"/>
      <c r="B130" s="355"/>
      <c r="C130" s="332"/>
      <c r="D130" s="294" t="s">
        <v>791</v>
      </c>
      <c r="E130" s="332"/>
      <c r="F130" s="332"/>
      <c r="G130" s="294">
        <v>0.2</v>
      </c>
      <c r="H130" s="329"/>
      <c r="I130" s="329"/>
      <c r="J130" s="344"/>
      <c r="K130" s="366"/>
      <c r="L130" s="366"/>
      <c r="M130" s="366"/>
      <c r="N130" s="366"/>
      <c r="O130" s="366"/>
      <c r="P130" s="366"/>
      <c r="Q130" s="366"/>
      <c r="R130" s="366"/>
      <c r="S130" s="366"/>
      <c r="T130" s="366"/>
      <c r="U130" s="366"/>
      <c r="V130" s="346"/>
    </row>
    <row r="131" spans="1:22" ht="15" customHeight="1" x14ac:dyDescent="0.35">
      <c r="A131" s="1"/>
      <c r="B131" s="355"/>
      <c r="C131" s="332"/>
      <c r="D131" s="255" t="s">
        <v>706</v>
      </c>
      <c r="E131" s="332"/>
      <c r="F131" s="332"/>
      <c r="G131" s="255">
        <v>0.13</v>
      </c>
      <c r="H131" s="329"/>
      <c r="I131" s="329"/>
      <c r="J131" s="344"/>
      <c r="K131" s="366"/>
      <c r="L131" s="366"/>
      <c r="M131" s="366"/>
      <c r="N131" s="366"/>
      <c r="O131" s="366"/>
      <c r="P131" s="366"/>
      <c r="Q131" s="366"/>
      <c r="R131" s="366"/>
      <c r="S131" s="366"/>
      <c r="T131" s="366"/>
      <c r="U131" s="366"/>
      <c r="V131" s="346"/>
    </row>
    <row r="132" spans="1:22" ht="15" customHeight="1" x14ac:dyDescent="0.35">
      <c r="A132" s="1"/>
      <c r="B132" s="355"/>
      <c r="C132" s="332"/>
      <c r="D132" s="294" t="s">
        <v>710</v>
      </c>
      <c r="E132" s="332"/>
      <c r="F132" s="332"/>
      <c r="G132" s="294">
        <v>0.15</v>
      </c>
      <c r="H132" s="329"/>
      <c r="I132" s="329"/>
      <c r="J132" s="344"/>
      <c r="K132" s="366"/>
      <c r="L132" s="366"/>
      <c r="M132" s="366"/>
      <c r="N132" s="366"/>
      <c r="O132" s="366"/>
      <c r="P132" s="366"/>
      <c r="Q132" s="366"/>
      <c r="R132" s="366"/>
      <c r="S132" s="366"/>
      <c r="T132" s="366"/>
      <c r="U132" s="366"/>
      <c r="V132" s="346"/>
    </row>
    <row r="133" spans="1:22" ht="15" customHeight="1" x14ac:dyDescent="0.35">
      <c r="A133" s="1"/>
      <c r="B133" s="355"/>
      <c r="C133" s="332"/>
      <c r="D133" s="294" t="s">
        <v>1048</v>
      </c>
      <c r="E133" s="332"/>
      <c r="F133" s="332"/>
      <c r="G133" s="294">
        <v>0.08</v>
      </c>
      <c r="H133" s="329"/>
      <c r="I133" s="329"/>
      <c r="J133" s="344"/>
      <c r="K133" s="366"/>
      <c r="L133" s="366"/>
      <c r="M133" s="366"/>
      <c r="N133" s="366"/>
      <c r="O133" s="366"/>
      <c r="P133" s="366"/>
      <c r="Q133" s="366"/>
      <c r="R133" s="366"/>
      <c r="S133" s="366"/>
      <c r="T133" s="366"/>
      <c r="U133" s="366"/>
      <c r="V133" s="346"/>
    </row>
    <row r="134" spans="1:22" ht="15" customHeight="1" x14ac:dyDescent="0.35">
      <c r="A134" s="1"/>
      <c r="B134" s="355"/>
      <c r="C134" s="332"/>
      <c r="D134" s="294" t="s">
        <v>1053</v>
      </c>
      <c r="E134" s="332"/>
      <c r="F134" s="332"/>
      <c r="G134" s="294">
        <v>0.16</v>
      </c>
      <c r="H134" s="329"/>
      <c r="I134" s="329"/>
      <c r="J134" s="344"/>
      <c r="K134" s="366"/>
      <c r="L134" s="366"/>
      <c r="M134" s="366"/>
      <c r="N134" s="366"/>
      <c r="O134" s="366"/>
      <c r="P134" s="366"/>
      <c r="Q134" s="366"/>
      <c r="R134" s="366"/>
      <c r="S134" s="366"/>
      <c r="T134" s="366"/>
      <c r="U134" s="366"/>
      <c r="V134" s="346"/>
    </row>
    <row r="135" spans="1:22" ht="15" customHeight="1" x14ac:dyDescent="0.35">
      <c r="A135" s="1"/>
      <c r="B135" s="355"/>
      <c r="C135" s="332"/>
      <c r="D135" s="255" t="s">
        <v>906</v>
      </c>
      <c r="E135" s="332"/>
      <c r="F135" s="332"/>
      <c r="G135" s="294">
        <v>0.08</v>
      </c>
      <c r="H135" s="329"/>
      <c r="I135" s="329"/>
      <c r="J135" s="344"/>
      <c r="K135" s="366"/>
      <c r="L135" s="366"/>
      <c r="M135" s="366"/>
      <c r="N135" s="366"/>
      <c r="O135" s="366"/>
      <c r="P135" s="366"/>
      <c r="Q135" s="366"/>
      <c r="R135" s="366"/>
      <c r="S135" s="366"/>
      <c r="T135" s="366"/>
      <c r="U135" s="366"/>
      <c r="V135" s="346"/>
    </row>
    <row r="136" spans="1:22" ht="15" customHeight="1" x14ac:dyDescent="0.35">
      <c r="A136" s="1"/>
      <c r="B136" s="355"/>
      <c r="C136" s="332"/>
      <c r="D136" s="294" t="s">
        <v>911</v>
      </c>
      <c r="E136" s="332"/>
      <c r="F136" s="332"/>
      <c r="G136" s="294">
        <v>0.19</v>
      </c>
      <c r="H136" s="329"/>
      <c r="I136" s="329"/>
      <c r="J136" s="344"/>
      <c r="K136" s="366"/>
      <c r="L136" s="366"/>
      <c r="M136" s="366"/>
      <c r="N136" s="366"/>
      <c r="O136" s="366"/>
      <c r="P136" s="366"/>
      <c r="Q136" s="366"/>
      <c r="R136" s="366"/>
      <c r="S136" s="366"/>
      <c r="T136" s="366"/>
      <c r="U136" s="366"/>
      <c r="V136" s="346"/>
    </row>
    <row r="137" spans="1:22" ht="15" customHeight="1" x14ac:dyDescent="0.35">
      <c r="A137" s="1"/>
      <c r="B137" s="355"/>
      <c r="C137" s="332"/>
      <c r="D137" s="294" t="s">
        <v>1049</v>
      </c>
      <c r="E137" s="332"/>
      <c r="F137" s="332"/>
      <c r="G137" s="294">
        <v>0.13</v>
      </c>
      <c r="H137" s="329"/>
      <c r="I137" s="329"/>
      <c r="J137" s="344"/>
      <c r="K137" s="366"/>
      <c r="L137" s="366"/>
      <c r="M137" s="366"/>
      <c r="N137" s="366"/>
      <c r="O137" s="366"/>
      <c r="P137" s="366"/>
      <c r="Q137" s="366"/>
      <c r="R137" s="366"/>
      <c r="S137" s="366"/>
      <c r="T137" s="366"/>
      <c r="U137" s="366"/>
      <c r="V137" s="346"/>
    </row>
    <row r="138" spans="1:22" ht="15" customHeight="1" x14ac:dyDescent="0.35">
      <c r="A138" s="1"/>
      <c r="B138" s="355"/>
      <c r="C138" s="332"/>
      <c r="D138" s="294" t="s">
        <v>1050</v>
      </c>
      <c r="E138" s="332"/>
      <c r="F138" s="332"/>
      <c r="G138" s="294">
        <v>0.15</v>
      </c>
      <c r="H138" s="329"/>
      <c r="I138" s="329"/>
      <c r="J138" s="344"/>
      <c r="K138" s="366"/>
      <c r="L138" s="366"/>
      <c r="M138" s="366"/>
      <c r="N138" s="366"/>
      <c r="O138" s="366"/>
      <c r="P138" s="366"/>
      <c r="Q138" s="366"/>
      <c r="R138" s="366"/>
      <c r="S138" s="366"/>
      <c r="T138" s="366"/>
      <c r="U138" s="366"/>
      <c r="V138" s="346"/>
    </row>
    <row r="139" spans="1:22" ht="15" customHeight="1" x14ac:dyDescent="0.35">
      <c r="A139" s="1"/>
      <c r="B139" s="355"/>
      <c r="C139" s="332"/>
      <c r="D139" s="255" t="s">
        <v>1054</v>
      </c>
      <c r="E139" s="332"/>
      <c r="F139" s="332"/>
      <c r="G139" s="294">
        <v>0.2</v>
      </c>
      <c r="H139" s="329"/>
      <c r="I139" s="329"/>
      <c r="J139" s="344"/>
      <c r="K139" s="366"/>
      <c r="L139" s="366"/>
      <c r="M139" s="366"/>
      <c r="N139" s="366"/>
      <c r="O139" s="366"/>
      <c r="P139" s="366"/>
      <c r="Q139" s="366"/>
      <c r="R139" s="366"/>
      <c r="S139" s="366"/>
      <c r="T139" s="366"/>
      <c r="U139" s="366"/>
      <c r="V139" s="346"/>
    </row>
    <row r="140" spans="1:22" ht="15" customHeight="1" x14ac:dyDescent="0.35">
      <c r="A140" s="1"/>
      <c r="B140" s="355"/>
      <c r="C140" s="332"/>
      <c r="D140" s="294" t="s">
        <v>908</v>
      </c>
      <c r="E140" s="332"/>
      <c r="F140" s="332"/>
      <c r="G140" s="294">
        <v>0</v>
      </c>
      <c r="H140" s="329"/>
      <c r="I140" s="329"/>
      <c r="J140" s="344"/>
      <c r="K140" s="366"/>
      <c r="L140" s="366"/>
      <c r="M140" s="366"/>
      <c r="N140" s="366"/>
      <c r="O140" s="366"/>
      <c r="P140" s="366"/>
      <c r="Q140" s="366"/>
      <c r="R140" s="366"/>
      <c r="S140" s="366"/>
      <c r="T140" s="366"/>
      <c r="U140" s="366"/>
      <c r="V140" s="346"/>
    </row>
    <row r="141" spans="1:22" ht="15" customHeight="1" x14ac:dyDescent="0.35">
      <c r="A141" s="1"/>
      <c r="B141" s="355"/>
      <c r="C141" s="332"/>
      <c r="D141" s="294" t="s">
        <v>1051</v>
      </c>
      <c r="E141" s="332"/>
      <c r="F141" s="332"/>
      <c r="G141" s="294">
        <v>0</v>
      </c>
      <c r="H141" s="329"/>
      <c r="I141" s="329"/>
      <c r="J141" s="344"/>
      <c r="K141" s="366"/>
      <c r="L141" s="366"/>
      <c r="M141" s="366"/>
      <c r="N141" s="366"/>
      <c r="O141" s="366"/>
      <c r="P141" s="366"/>
      <c r="Q141" s="366"/>
      <c r="R141" s="366"/>
      <c r="S141" s="366"/>
      <c r="T141" s="366"/>
      <c r="U141" s="366"/>
      <c r="V141" s="346"/>
    </row>
    <row r="142" spans="1:22" ht="15" customHeight="1" x14ac:dyDescent="0.35">
      <c r="A142" s="1"/>
      <c r="B142" s="355"/>
      <c r="C142" s="332"/>
      <c r="D142" s="294" t="s">
        <v>1052</v>
      </c>
      <c r="E142" s="332"/>
      <c r="F142" s="332"/>
      <c r="G142" s="294">
        <v>0.16</v>
      </c>
      <c r="H142" s="329"/>
      <c r="I142" s="329"/>
      <c r="J142" s="344"/>
      <c r="K142" s="366"/>
      <c r="L142" s="366"/>
      <c r="M142" s="366"/>
      <c r="N142" s="366"/>
      <c r="O142" s="366"/>
      <c r="P142" s="366"/>
      <c r="Q142" s="366"/>
      <c r="R142" s="366"/>
      <c r="S142" s="366"/>
      <c r="T142" s="366"/>
      <c r="U142" s="366"/>
      <c r="V142" s="346"/>
    </row>
    <row r="143" spans="1:22" ht="15" customHeight="1" x14ac:dyDescent="0.35">
      <c r="A143" s="1"/>
      <c r="B143" s="355"/>
      <c r="C143" s="332"/>
      <c r="D143" s="255" t="s">
        <v>707</v>
      </c>
      <c r="E143" s="332"/>
      <c r="F143" s="332"/>
      <c r="G143" s="255">
        <v>0</v>
      </c>
      <c r="H143" s="329"/>
      <c r="I143" s="329"/>
      <c r="J143" s="344"/>
      <c r="K143" s="366"/>
      <c r="L143" s="366"/>
      <c r="M143" s="366"/>
      <c r="N143" s="366"/>
      <c r="O143" s="366"/>
      <c r="P143" s="366"/>
      <c r="Q143" s="366"/>
      <c r="R143" s="366"/>
      <c r="S143" s="366"/>
      <c r="T143" s="366"/>
      <c r="U143" s="366"/>
      <c r="V143" s="346"/>
    </row>
    <row r="144" spans="1:22" ht="15" customHeight="1" x14ac:dyDescent="0.35">
      <c r="A144" s="1"/>
      <c r="B144" s="355"/>
      <c r="C144" s="332"/>
      <c r="D144" s="255" t="s">
        <v>1055</v>
      </c>
      <c r="E144" s="332"/>
      <c r="F144" s="332"/>
      <c r="G144" s="255">
        <v>0.1</v>
      </c>
      <c r="H144" s="329"/>
      <c r="I144" s="329"/>
      <c r="J144" s="344"/>
      <c r="K144" s="366"/>
      <c r="L144" s="366"/>
      <c r="M144" s="366"/>
      <c r="N144" s="366"/>
      <c r="O144" s="366"/>
      <c r="P144" s="366"/>
      <c r="Q144" s="366"/>
      <c r="R144" s="366"/>
      <c r="S144" s="366"/>
      <c r="T144" s="366"/>
      <c r="U144" s="366"/>
      <c r="V144" s="346"/>
    </row>
    <row r="145" spans="1:22" ht="15" customHeight="1" x14ac:dyDescent="0.35">
      <c r="A145" s="1"/>
      <c r="B145" s="355"/>
      <c r="C145" s="332"/>
      <c r="D145" s="255" t="s">
        <v>1827</v>
      </c>
      <c r="E145" s="332"/>
      <c r="F145" s="332"/>
      <c r="G145" s="33">
        <v>0</v>
      </c>
      <c r="H145" s="329"/>
      <c r="I145" s="329"/>
      <c r="J145" s="344"/>
      <c r="K145" s="366"/>
      <c r="L145" s="366"/>
      <c r="M145" s="366"/>
      <c r="N145" s="366"/>
      <c r="O145" s="366"/>
      <c r="P145" s="366"/>
      <c r="Q145" s="366"/>
      <c r="R145" s="366"/>
      <c r="S145" s="366"/>
      <c r="T145" s="366"/>
      <c r="U145" s="366"/>
      <c r="V145" s="346"/>
    </row>
    <row r="146" spans="1:22" ht="15" customHeight="1" x14ac:dyDescent="0.35">
      <c r="A146" s="1"/>
      <c r="B146" s="355"/>
      <c r="C146" s="332"/>
      <c r="D146" s="294" t="s">
        <v>1829</v>
      </c>
      <c r="E146" s="332"/>
      <c r="F146" s="332"/>
      <c r="G146" s="33">
        <v>0</v>
      </c>
      <c r="H146" s="329"/>
      <c r="I146" s="329"/>
      <c r="J146" s="344"/>
      <c r="K146" s="366"/>
      <c r="L146" s="366"/>
      <c r="M146" s="366"/>
      <c r="N146" s="366"/>
      <c r="O146" s="366"/>
      <c r="P146" s="366"/>
      <c r="Q146" s="366"/>
      <c r="R146" s="366"/>
      <c r="S146" s="366"/>
      <c r="T146" s="366"/>
      <c r="U146" s="366"/>
      <c r="V146" s="346"/>
    </row>
    <row r="147" spans="1:22" ht="15" customHeight="1" x14ac:dyDescent="0.35">
      <c r="A147" s="1"/>
      <c r="B147" s="356"/>
      <c r="C147" s="333"/>
      <c r="D147" s="294" t="s">
        <v>1830</v>
      </c>
      <c r="E147" s="333"/>
      <c r="F147" s="333"/>
      <c r="G147" s="33">
        <v>0</v>
      </c>
      <c r="H147" s="330"/>
      <c r="I147" s="330"/>
      <c r="J147" s="347"/>
      <c r="K147" s="348"/>
      <c r="L147" s="348"/>
      <c r="M147" s="348"/>
      <c r="N147" s="348"/>
      <c r="O147" s="348"/>
      <c r="P147" s="348"/>
      <c r="Q147" s="348"/>
      <c r="R147" s="348"/>
      <c r="S147" s="348"/>
      <c r="T147" s="348"/>
      <c r="U147" s="348"/>
      <c r="V147" s="349"/>
    </row>
    <row r="148" spans="1:22" ht="15" customHeight="1" x14ac:dyDescent="0.35">
      <c r="A148" s="1"/>
      <c r="B148" s="325" t="s">
        <v>587</v>
      </c>
      <c r="C148" s="331" t="s">
        <v>699</v>
      </c>
      <c r="D148" s="294" t="s">
        <v>903</v>
      </c>
      <c r="E148" s="255"/>
      <c r="F148" s="255"/>
      <c r="G148" s="294">
        <v>1.31</v>
      </c>
      <c r="H148" s="328" t="s">
        <v>273</v>
      </c>
      <c r="I148" s="328"/>
      <c r="J148" s="341" t="s">
        <v>1838</v>
      </c>
      <c r="K148" s="342"/>
      <c r="L148" s="342"/>
      <c r="M148" s="342"/>
      <c r="N148" s="342"/>
      <c r="O148" s="342"/>
      <c r="P148" s="342"/>
      <c r="Q148" s="342"/>
      <c r="R148" s="342"/>
      <c r="S148" s="342"/>
      <c r="T148" s="342"/>
      <c r="U148" s="342"/>
      <c r="V148" s="343"/>
    </row>
    <row r="149" spans="1:22" ht="15" customHeight="1" x14ac:dyDescent="0.35">
      <c r="A149" s="1"/>
      <c r="B149" s="326"/>
      <c r="C149" s="332"/>
      <c r="D149" s="294" t="s">
        <v>791</v>
      </c>
      <c r="E149" s="255"/>
      <c r="F149" s="255"/>
      <c r="G149" s="294">
        <v>1.48</v>
      </c>
      <c r="H149" s="329"/>
      <c r="I149" s="329"/>
      <c r="J149" s="344"/>
      <c r="K149" s="366"/>
      <c r="L149" s="366"/>
      <c r="M149" s="366"/>
      <c r="N149" s="366"/>
      <c r="O149" s="366"/>
      <c r="P149" s="366"/>
      <c r="Q149" s="366"/>
      <c r="R149" s="366"/>
      <c r="S149" s="366"/>
      <c r="T149" s="366"/>
      <c r="U149" s="366"/>
      <c r="V149" s="346"/>
    </row>
    <row r="150" spans="1:22" ht="15" customHeight="1" x14ac:dyDescent="0.35">
      <c r="A150" s="1"/>
      <c r="B150" s="326"/>
      <c r="C150" s="332"/>
      <c r="D150" s="255" t="s">
        <v>706</v>
      </c>
      <c r="E150" s="255"/>
      <c r="F150" s="255"/>
      <c r="G150" s="255">
        <v>1.2</v>
      </c>
      <c r="H150" s="329"/>
      <c r="I150" s="329"/>
      <c r="J150" s="344"/>
      <c r="K150" s="366"/>
      <c r="L150" s="366"/>
      <c r="M150" s="366"/>
      <c r="N150" s="366"/>
      <c r="O150" s="366"/>
      <c r="P150" s="366"/>
      <c r="Q150" s="366"/>
      <c r="R150" s="366"/>
      <c r="S150" s="366"/>
      <c r="T150" s="366"/>
      <c r="U150" s="366"/>
      <c r="V150" s="346"/>
    </row>
    <row r="151" spans="1:22" ht="15" customHeight="1" x14ac:dyDescent="0.35">
      <c r="A151" s="1"/>
      <c r="B151" s="326"/>
      <c r="C151" s="332"/>
      <c r="D151" s="294" t="s">
        <v>710</v>
      </c>
      <c r="E151" s="255"/>
      <c r="F151" s="255"/>
      <c r="G151" s="294">
        <v>1.69</v>
      </c>
      <c r="H151" s="329"/>
      <c r="I151" s="329"/>
      <c r="J151" s="344"/>
      <c r="K151" s="366"/>
      <c r="L151" s="366"/>
      <c r="M151" s="366"/>
      <c r="N151" s="366"/>
      <c r="O151" s="366"/>
      <c r="P151" s="366"/>
      <c r="Q151" s="366"/>
      <c r="R151" s="366"/>
      <c r="S151" s="366"/>
      <c r="T151" s="366"/>
      <c r="U151" s="366"/>
      <c r="V151" s="346"/>
    </row>
    <row r="152" spans="1:22" ht="15" customHeight="1" x14ac:dyDescent="0.35">
      <c r="A152" s="1"/>
      <c r="B152" s="326"/>
      <c r="C152" s="332"/>
      <c r="D152" s="294" t="s">
        <v>1048</v>
      </c>
      <c r="E152" s="255"/>
      <c r="F152" s="255"/>
      <c r="G152" s="294">
        <v>1.26</v>
      </c>
      <c r="H152" s="329"/>
      <c r="I152" s="329"/>
      <c r="J152" s="344"/>
      <c r="K152" s="366"/>
      <c r="L152" s="366"/>
      <c r="M152" s="366"/>
      <c r="N152" s="366"/>
      <c r="O152" s="366"/>
      <c r="P152" s="366"/>
      <c r="Q152" s="366"/>
      <c r="R152" s="366"/>
      <c r="S152" s="366"/>
      <c r="T152" s="366"/>
      <c r="U152" s="366"/>
      <c r="V152" s="346"/>
    </row>
    <row r="153" spans="1:22" ht="15" customHeight="1" x14ac:dyDescent="0.35">
      <c r="B153" s="326"/>
      <c r="C153" s="332"/>
      <c r="D153" s="294" t="s">
        <v>1053</v>
      </c>
      <c r="E153" s="255"/>
      <c r="F153" s="255"/>
      <c r="G153" s="294">
        <v>1.02</v>
      </c>
      <c r="H153" s="329"/>
      <c r="I153" s="329"/>
      <c r="J153" s="344"/>
      <c r="K153" s="366"/>
      <c r="L153" s="366"/>
      <c r="M153" s="366"/>
      <c r="N153" s="366"/>
      <c r="O153" s="366"/>
      <c r="P153" s="366"/>
      <c r="Q153" s="366"/>
      <c r="R153" s="366"/>
      <c r="S153" s="366"/>
      <c r="T153" s="366"/>
      <c r="U153" s="366"/>
      <c r="V153" s="346"/>
    </row>
    <row r="154" spans="1:22" ht="15" customHeight="1" x14ac:dyDescent="0.35">
      <c r="B154" s="326"/>
      <c r="C154" s="332"/>
      <c r="D154" s="255" t="s">
        <v>906</v>
      </c>
      <c r="E154" s="255"/>
      <c r="F154" s="255"/>
      <c r="G154" s="294">
        <v>1.47</v>
      </c>
      <c r="H154" s="329"/>
      <c r="I154" s="329"/>
      <c r="J154" s="344"/>
      <c r="K154" s="366"/>
      <c r="L154" s="366"/>
      <c r="M154" s="366"/>
      <c r="N154" s="366"/>
      <c r="O154" s="366"/>
      <c r="P154" s="366"/>
      <c r="Q154" s="366"/>
      <c r="R154" s="366"/>
      <c r="S154" s="366"/>
      <c r="T154" s="366"/>
      <c r="U154" s="366"/>
      <c r="V154" s="346"/>
    </row>
    <row r="155" spans="1:22" ht="15" customHeight="1" x14ac:dyDescent="0.35">
      <c r="B155" s="326"/>
      <c r="C155" s="332"/>
      <c r="D155" s="294" t="s">
        <v>911</v>
      </c>
      <c r="E155" s="255"/>
      <c r="F155" s="255"/>
      <c r="G155" s="294">
        <v>1.1499999999999999</v>
      </c>
      <c r="H155" s="329"/>
      <c r="I155" s="329"/>
      <c r="J155" s="344"/>
      <c r="K155" s="366"/>
      <c r="L155" s="366"/>
      <c r="M155" s="366"/>
      <c r="N155" s="366"/>
      <c r="O155" s="366"/>
      <c r="P155" s="366"/>
      <c r="Q155" s="366"/>
      <c r="R155" s="366"/>
      <c r="S155" s="366"/>
      <c r="T155" s="366"/>
      <c r="U155" s="366"/>
      <c r="V155" s="346"/>
    </row>
    <row r="156" spans="1:22" ht="15" customHeight="1" x14ac:dyDescent="0.35">
      <c r="B156" s="326"/>
      <c r="C156" s="332"/>
      <c r="D156" s="294" t="s">
        <v>1049</v>
      </c>
      <c r="E156" s="255"/>
      <c r="F156" s="255"/>
      <c r="G156" s="294">
        <v>1.04</v>
      </c>
      <c r="H156" s="329"/>
      <c r="I156" s="329"/>
      <c r="J156" s="344"/>
      <c r="K156" s="366"/>
      <c r="L156" s="366"/>
      <c r="M156" s="366"/>
      <c r="N156" s="366"/>
      <c r="O156" s="366"/>
      <c r="P156" s="366"/>
      <c r="Q156" s="366"/>
      <c r="R156" s="366"/>
      <c r="S156" s="366"/>
      <c r="T156" s="366"/>
      <c r="U156" s="366"/>
      <c r="V156" s="346"/>
    </row>
    <row r="157" spans="1:22" ht="15" customHeight="1" x14ac:dyDescent="0.35">
      <c r="B157" s="326"/>
      <c r="C157" s="332"/>
      <c r="D157" s="294" t="s">
        <v>1050</v>
      </c>
      <c r="E157" s="255"/>
      <c r="F157" s="255"/>
      <c r="G157" s="294">
        <v>1.28</v>
      </c>
      <c r="H157" s="329"/>
      <c r="I157" s="329"/>
      <c r="J157" s="344"/>
      <c r="K157" s="366"/>
      <c r="L157" s="366"/>
      <c r="M157" s="366"/>
      <c r="N157" s="366"/>
      <c r="O157" s="366"/>
      <c r="P157" s="366"/>
      <c r="Q157" s="366"/>
      <c r="R157" s="366"/>
      <c r="S157" s="366"/>
      <c r="T157" s="366"/>
      <c r="U157" s="366"/>
      <c r="V157" s="346"/>
    </row>
    <row r="158" spans="1:22" ht="15" customHeight="1" x14ac:dyDescent="0.35">
      <c r="B158" s="326"/>
      <c r="C158" s="332"/>
      <c r="D158" s="255" t="s">
        <v>1054</v>
      </c>
      <c r="E158" s="255"/>
      <c r="F158" s="255"/>
      <c r="G158" s="294">
        <v>1.32</v>
      </c>
      <c r="H158" s="329"/>
      <c r="I158" s="329"/>
      <c r="J158" s="344"/>
      <c r="K158" s="366"/>
      <c r="L158" s="366"/>
      <c r="M158" s="366"/>
      <c r="N158" s="366"/>
      <c r="O158" s="366"/>
      <c r="P158" s="366"/>
      <c r="Q158" s="366"/>
      <c r="R158" s="366"/>
      <c r="S158" s="366"/>
      <c r="T158" s="366"/>
      <c r="U158" s="366"/>
      <c r="V158" s="346"/>
    </row>
    <row r="159" spans="1:22" ht="15" customHeight="1" x14ac:dyDescent="0.35">
      <c r="B159" s="326"/>
      <c r="C159" s="332"/>
      <c r="D159" s="294" t="s">
        <v>908</v>
      </c>
      <c r="E159" s="255"/>
      <c r="F159" s="255"/>
      <c r="G159" s="294">
        <v>1.47</v>
      </c>
      <c r="H159" s="329"/>
      <c r="I159" s="329"/>
      <c r="J159" s="344"/>
      <c r="K159" s="366"/>
      <c r="L159" s="366"/>
      <c r="M159" s="366"/>
      <c r="N159" s="366"/>
      <c r="O159" s="366"/>
      <c r="P159" s="366"/>
      <c r="Q159" s="366"/>
      <c r="R159" s="366"/>
      <c r="S159" s="366"/>
      <c r="T159" s="366"/>
      <c r="U159" s="366"/>
      <c r="V159" s="346"/>
    </row>
    <row r="160" spans="1:22" ht="15" customHeight="1" x14ac:dyDescent="0.35">
      <c r="B160" s="326"/>
      <c r="C160" s="332"/>
      <c r="D160" s="294" t="s">
        <v>1051</v>
      </c>
      <c r="E160" s="255"/>
      <c r="F160" s="255"/>
      <c r="G160" s="294">
        <v>1.28</v>
      </c>
      <c r="H160" s="329"/>
      <c r="I160" s="329"/>
      <c r="J160" s="344"/>
      <c r="K160" s="366"/>
      <c r="L160" s="366"/>
      <c r="M160" s="366"/>
      <c r="N160" s="366"/>
      <c r="O160" s="366"/>
      <c r="P160" s="366"/>
      <c r="Q160" s="366"/>
      <c r="R160" s="366"/>
      <c r="S160" s="366"/>
      <c r="T160" s="366"/>
      <c r="U160" s="366"/>
      <c r="V160" s="346"/>
    </row>
    <row r="161" spans="2:22" ht="15" customHeight="1" x14ac:dyDescent="0.35">
      <c r="B161" s="326"/>
      <c r="C161" s="332"/>
      <c r="D161" s="294" t="s">
        <v>1052</v>
      </c>
      <c r="E161" s="255"/>
      <c r="F161" s="255"/>
      <c r="G161" s="294">
        <v>1.2</v>
      </c>
      <c r="H161" s="329"/>
      <c r="I161" s="329"/>
      <c r="J161" s="344"/>
      <c r="K161" s="366"/>
      <c r="L161" s="366"/>
      <c r="M161" s="366"/>
      <c r="N161" s="366"/>
      <c r="O161" s="366"/>
      <c r="P161" s="366"/>
      <c r="Q161" s="366"/>
      <c r="R161" s="366"/>
      <c r="S161" s="366"/>
      <c r="T161" s="366"/>
      <c r="U161" s="366"/>
      <c r="V161" s="346"/>
    </row>
    <row r="162" spans="2:22" ht="15" customHeight="1" x14ac:dyDescent="0.35">
      <c r="B162" s="326"/>
      <c r="C162" s="332"/>
      <c r="D162" s="255" t="s">
        <v>707</v>
      </c>
      <c r="E162" s="255"/>
      <c r="F162" s="255"/>
      <c r="G162" s="255">
        <v>1.19</v>
      </c>
      <c r="H162" s="329"/>
      <c r="I162" s="329"/>
      <c r="J162" s="344"/>
      <c r="K162" s="366"/>
      <c r="L162" s="366"/>
      <c r="M162" s="366"/>
      <c r="N162" s="366"/>
      <c r="O162" s="366"/>
      <c r="P162" s="366"/>
      <c r="Q162" s="366"/>
      <c r="R162" s="366"/>
      <c r="S162" s="366"/>
      <c r="T162" s="366"/>
      <c r="U162" s="366"/>
      <c r="V162" s="346"/>
    </row>
    <row r="163" spans="2:22" ht="15" customHeight="1" x14ac:dyDescent="0.35">
      <c r="B163" s="326"/>
      <c r="C163" s="332"/>
      <c r="D163" s="255" t="s">
        <v>1055</v>
      </c>
      <c r="E163" s="255"/>
      <c r="F163" s="255"/>
      <c r="G163" s="255">
        <v>1.28</v>
      </c>
      <c r="H163" s="329"/>
      <c r="I163" s="329"/>
      <c r="J163" s="344"/>
      <c r="K163" s="366"/>
      <c r="L163" s="366"/>
      <c r="M163" s="366"/>
      <c r="N163" s="366"/>
      <c r="O163" s="366"/>
      <c r="P163" s="366"/>
      <c r="Q163" s="366"/>
      <c r="R163" s="366"/>
      <c r="S163" s="366"/>
      <c r="T163" s="366"/>
      <c r="U163" s="366"/>
      <c r="V163" s="346"/>
    </row>
    <row r="164" spans="2:22" ht="15" customHeight="1" x14ac:dyDescent="0.35">
      <c r="B164" s="326"/>
      <c r="C164" s="332"/>
      <c r="D164" s="255" t="s">
        <v>1827</v>
      </c>
      <c r="E164" s="255"/>
      <c r="F164" s="255"/>
      <c r="G164" s="298">
        <v>1</v>
      </c>
      <c r="H164" s="329"/>
      <c r="I164" s="329"/>
      <c r="J164" s="344"/>
      <c r="K164" s="366"/>
      <c r="L164" s="366"/>
      <c r="M164" s="366"/>
      <c r="N164" s="366"/>
      <c r="O164" s="366"/>
      <c r="P164" s="366"/>
      <c r="Q164" s="366"/>
      <c r="R164" s="366"/>
      <c r="S164" s="366"/>
      <c r="T164" s="366"/>
      <c r="U164" s="366"/>
      <c r="V164" s="346"/>
    </row>
    <row r="165" spans="2:22" ht="15" customHeight="1" x14ac:dyDescent="0.35">
      <c r="B165" s="326"/>
      <c r="C165" s="332"/>
      <c r="D165" s="294" t="s">
        <v>1829</v>
      </c>
      <c r="E165" s="255"/>
      <c r="F165" s="255"/>
      <c r="G165" s="294">
        <v>1.29</v>
      </c>
      <c r="H165" s="329"/>
      <c r="I165" s="329"/>
      <c r="J165" s="344"/>
      <c r="K165" s="366"/>
      <c r="L165" s="366"/>
      <c r="M165" s="366"/>
      <c r="N165" s="366"/>
      <c r="O165" s="366"/>
      <c r="P165" s="366"/>
      <c r="Q165" s="366"/>
      <c r="R165" s="366"/>
      <c r="S165" s="366"/>
      <c r="T165" s="366"/>
      <c r="U165" s="366"/>
      <c r="V165" s="346"/>
    </row>
    <row r="166" spans="2:22" ht="15" customHeight="1" x14ac:dyDescent="0.35">
      <c r="B166" s="327"/>
      <c r="C166" s="333"/>
      <c r="D166" s="294" t="s">
        <v>1830</v>
      </c>
      <c r="E166" s="255"/>
      <c r="F166" s="255"/>
      <c r="G166" s="294">
        <v>1.5</v>
      </c>
      <c r="H166" s="330"/>
      <c r="I166" s="330"/>
      <c r="J166" s="347"/>
      <c r="K166" s="348"/>
      <c r="L166" s="348"/>
      <c r="M166" s="348"/>
      <c r="N166" s="348"/>
      <c r="O166" s="348"/>
      <c r="P166" s="348"/>
      <c r="Q166" s="348"/>
      <c r="R166" s="348"/>
      <c r="S166" s="348"/>
      <c r="T166" s="348"/>
      <c r="U166" s="348"/>
      <c r="V166" s="349"/>
    </row>
    <row r="167" spans="2:22" ht="15" customHeight="1" x14ac:dyDescent="0.35">
      <c r="B167" s="325" t="s">
        <v>289</v>
      </c>
      <c r="C167" s="331" t="s">
        <v>699</v>
      </c>
      <c r="D167" s="294" t="s">
        <v>903</v>
      </c>
      <c r="E167" s="255"/>
      <c r="F167" s="255"/>
      <c r="G167" s="35">
        <v>1</v>
      </c>
      <c r="H167" s="328" t="s">
        <v>273</v>
      </c>
      <c r="I167" s="328"/>
      <c r="J167" s="341" t="s">
        <v>1839</v>
      </c>
      <c r="K167" s="342"/>
      <c r="L167" s="342"/>
      <c r="M167" s="342"/>
      <c r="N167" s="342"/>
      <c r="O167" s="342"/>
      <c r="P167" s="342"/>
      <c r="Q167" s="342"/>
      <c r="R167" s="342"/>
      <c r="S167" s="342"/>
      <c r="T167" s="342"/>
      <c r="U167" s="342"/>
      <c r="V167" s="343"/>
    </row>
    <row r="168" spans="2:22" ht="15" customHeight="1" x14ac:dyDescent="0.35">
      <c r="B168" s="326"/>
      <c r="C168" s="332"/>
      <c r="D168" s="294" t="s">
        <v>791</v>
      </c>
      <c r="E168" s="255"/>
      <c r="F168" s="255"/>
      <c r="G168" s="35">
        <v>0.65269999999999995</v>
      </c>
      <c r="H168" s="329"/>
      <c r="I168" s="329"/>
      <c r="J168" s="344"/>
      <c r="K168" s="366"/>
      <c r="L168" s="366"/>
      <c r="M168" s="366"/>
      <c r="N168" s="366"/>
      <c r="O168" s="366"/>
      <c r="P168" s="366"/>
      <c r="Q168" s="366"/>
      <c r="R168" s="366"/>
      <c r="S168" s="366"/>
      <c r="T168" s="366"/>
      <c r="U168" s="366"/>
      <c r="V168" s="346"/>
    </row>
    <row r="169" spans="2:22" ht="15" customHeight="1" x14ac:dyDescent="0.35">
      <c r="B169" s="326"/>
      <c r="C169" s="332"/>
      <c r="D169" s="255" t="s">
        <v>706</v>
      </c>
      <c r="E169" s="255"/>
      <c r="F169" s="255"/>
      <c r="G169" s="39">
        <v>0.82110000000000005</v>
      </c>
      <c r="H169" s="329"/>
      <c r="I169" s="329"/>
      <c r="J169" s="344"/>
      <c r="K169" s="366"/>
      <c r="L169" s="366"/>
      <c r="M169" s="366"/>
      <c r="N169" s="366"/>
      <c r="O169" s="366"/>
      <c r="P169" s="366"/>
      <c r="Q169" s="366"/>
      <c r="R169" s="366"/>
      <c r="S169" s="366"/>
      <c r="T169" s="366"/>
      <c r="U169" s="366"/>
      <c r="V169" s="346"/>
    </row>
    <row r="170" spans="2:22" ht="15" customHeight="1" x14ac:dyDescent="0.35">
      <c r="B170" s="326"/>
      <c r="C170" s="332"/>
      <c r="D170" s="294" t="s">
        <v>710</v>
      </c>
      <c r="E170" s="255"/>
      <c r="F170" s="255"/>
      <c r="G170" s="35">
        <v>0.67</v>
      </c>
      <c r="H170" s="329"/>
      <c r="I170" s="329"/>
      <c r="J170" s="344"/>
      <c r="K170" s="366"/>
      <c r="L170" s="366"/>
      <c r="M170" s="366"/>
      <c r="N170" s="366"/>
      <c r="O170" s="366"/>
      <c r="P170" s="366"/>
      <c r="Q170" s="366"/>
      <c r="R170" s="366"/>
      <c r="S170" s="366"/>
      <c r="T170" s="366"/>
      <c r="U170" s="366"/>
      <c r="V170" s="346"/>
    </row>
    <row r="171" spans="2:22" ht="15" customHeight="1" x14ac:dyDescent="0.35">
      <c r="B171" s="326"/>
      <c r="C171" s="332"/>
      <c r="D171" s="294" t="s">
        <v>1048</v>
      </c>
      <c r="E171" s="255"/>
      <c r="F171" s="255"/>
      <c r="G171" s="35">
        <v>0.5595</v>
      </c>
      <c r="H171" s="329"/>
      <c r="I171" s="329"/>
      <c r="J171" s="344"/>
      <c r="K171" s="366"/>
      <c r="L171" s="366"/>
      <c r="M171" s="366"/>
      <c r="N171" s="366"/>
      <c r="O171" s="366"/>
      <c r="P171" s="366"/>
      <c r="Q171" s="366"/>
      <c r="R171" s="366"/>
      <c r="S171" s="366"/>
      <c r="T171" s="366"/>
      <c r="U171" s="366"/>
      <c r="V171" s="346"/>
    </row>
    <row r="172" spans="2:22" ht="15" customHeight="1" x14ac:dyDescent="0.35">
      <c r="B172" s="326"/>
      <c r="C172" s="332"/>
      <c r="D172" s="294" t="s">
        <v>1053</v>
      </c>
      <c r="E172" s="255"/>
      <c r="F172" s="255"/>
      <c r="G172" s="35">
        <v>0.91800000000000004</v>
      </c>
      <c r="H172" s="329"/>
      <c r="I172" s="329"/>
      <c r="J172" s="344"/>
      <c r="K172" s="366"/>
      <c r="L172" s="366"/>
      <c r="M172" s="366"/>
      <c r="N172" s="366"/>
      <c r="O172" s="366"/>
      <c r="P172" s="366"/>
      <c r="Q172" s="366"/>
      <c r="R172" s="366"/>
      <c r="S172" s="366"/>
      <c r="T172" s="366"/>
      <c r="U172" s="366"/>
      <c r="V172" s="346"/>
    </row>
    <row r="173" spans="2:22" ht="15" customHeight="1" x14ac:dyDescent="0.35">
      <c r="B173" s="326"/>
      <c r="C173" s="332"/>
      <c r="D173" s="255" t="s">
        <v>906</v>
      </c>
      <c r="E173" s="255"/>
      <c r="F173" s="255"/>
      <c r="G173" s="35">
        <v>0.61070000000000002</v>
      </c>
      <c r="H173" s="329"/>
      <c r="I173" s="329"/>
      <c r="J173" s="344"/>
      <c r="K173" s="366"/>
      <c r="L173" s="366"/>
      <c r="M173" s="366"/>
      <c r="N173" s="366"/>
      <c r="O173" s="366"/>
      <c r="P173" s="366"/>
      <c r="Q173" s="366"/>
      <c r="R173" s="366"/>
      <c r="S173" s="366"/>
      <c r="T173" s="366"/>
      <c r="U173" s="366"/>
      <c r="V173" s="346"/>
    </row>
    <row r="174" spans="2:22" ht="15" customHeight="1" x14ac:dyDescent="0.35">
      <c r="B174" s="326"/>
      <c r="C174" s="332"/>
      <c r="D174" s="294" t="s">
        <v>911</v>
      </c>
      <c r="E174" s="255"/>
      <c r="F174" s="255"/>
      <c r="G174" s="35">
        <v>0.7117</v>
      </c>
      <c r="H174" s="329"/>
      <c r="I174" s="329"/>
      <c r="J174" s="344"/>
      <c r="K174" s="366"/>
      <c r="L174" s="366"/>
      <c r="M174" s="366"/>
      <c r="N174" s="366"/>
      <c r="O174" s="366"/>
      <c r="P174" s="366"/>
      <c r="Q174" s="366"/>
      <c r="R174" s="366"/>
      <c r="S174" s="366"/>
      <c r="T174" s="366"/>
      <c r="U174" s="366"/>
      <c r="V174" s="346"/>
    </row>
    <row r="175" spans="2:22" ht="15" customHeight="1" x14ac:dyDescent="0.35">
      <c r="B175" s="326"/>
      <c r="C175" s="332"/>
      <c r="D175" s="294" t="s">
        <v>1049</v>
      </c>
      <c r="E175" s="255"/>
      <c r="F175" s="255"/>
      <c r="G175" s="35">
        <v>0.60199999999999998</v>
      </c>
      <c r="H175" s="329"/>
      <c r="I175" s="329"/>
      <c r="J175" s="344"/>
      <c r="K175" s="366"/>
      <c r="L175" s="366"/>
      <c r="M175" s="366"/>
      <c r="N175" s="366"/>
      <c r="O175" s="366"/>
      <c r="P175" s="366"/>
      <c r="Q175" s="366"/>
      <c r="R175" s="366"/>
      <c r="S175" s="366"/>
      <c r="T175" s="366"/>
      <c r="U175" s="366"/>
      <c r="V175" s="346"/>
    </row>
    <row r="176" spans="2:22" ht="15" customHeight="1" x14ac:dyDescent="0.35">
      <c r="B176" s="326"/>
      <c r="C176" s="332"/>
      <c r="D176" s="294" t="s">
        <v>1050</v>
      </c>
      <c r="E176" s="255"/>
      <c r="F176" s="255"/>
      <c r="G176" s="35">
        <v>0.51790000000000003</v>
      </c>
      <c r="H176" s="329"/>
      <c r="I176" s="329"/>
      <c r="J176" s="344"/>
      <c r="K176" s="366"/>
      <c r="L176" s="366"/>
      <c r="M176" s="366"/>
      <c r="N176" s="366"/>
      <c r="O176" s="366"/>
      <c r="P176" s="366"/>
      <c r="Q176" s="366"/>
      <c r="R176" s="366"/>
      <c r="S176" s="366"/>
      <c r="T176" s="366"/>
      <c r="U176" s="366"/>
      <c r="V176" s="346"/>
    </row>
    <row r="177" spans="2:22" ht="15" customHeight="1" x14ac:dyDescent="0.35">
      <c r="B177" s="326"/>
      <c r="C177" s="332"/>
      <c r="D177" s="255" t="s">
        <v>1054</v>
      </c>
      <c r="E177" s="255"/>
      <c r="F177" s="255"/>
      <c r="G177" s="35">
        <v>0.66</v>
      </c>
      <c r="H177" s="329"/>
      <c r="I177" s="329"/>
      <c r="J177" s="344"/>
      <c r="K177" s="366"/>
      <c r="L177" s="366"/>
      <c r="M177" s="366"/>
      <c r="N177" s="366"/>
      <c r="O177" s="366"/>
      <c r="P177" s="366"/>
      <c r="Q177" s="366"/>
      <c r="R177" s="366"/>
      <c r="S177" s="366"/>
      <c r="T177" s="366"/>
      <c r="U177" s="366"/>
      <c r="V177" s="346"/>
    </row>
    <row r="178" spans="2:22" ht="15" customHeight="1" x14ac:dyDescent="0.35">
      <c r="B178" s="326"/>
      <c r="C178" s="332"/>
      <c r="D178" s="294" t="s">
        <v>908</v>
      </c>
      <c r="E178" s="255"/>
      <c r="F178" s="255"/>
      <c r="G178" s="35">
        <v>1</v>
      </c>
      <c r="H178" s="329"/>
      <c r="I178" s="329"/>
      <c r="J178" s="344"/>
      <c r="K178" s="366"/>
      <c r="L178" s="366"/>
      <c r="M178" s="366"/>
      <c r="N178" s="366"/>
      <c r="O178" s="366"/>
      <c r="P178" s="366"/>
      <c r="Q178" s="366"/>
      <c r="R178" s="366"/>
      <c r="S178" s="366"/>
      <c r="T178" s="366"/>
      <c r="U178" s="366"/>
      <c r="V178" s="346"/>
    </row>
    <row r="179" spans="2:22" ht="15" customHeight="1" x14ac:dyDescent="0.35">
      <c r="B179" s="326"/>
      <c r="C179" s="332"/>
      <c r="D179" s="294" t="s">
        <v>1051</v>
      </c>
      <c r="E179" s="255"/>
      <c r="F179" s="255"/>
      <c r="G179" s="35">
        <v>1</v>
      </c>
      <c r="H179" s="329"/>
      <c r="I179" s="329"/>
      <c r="J179" s="344"/>
      <c r="K179" s="366"/>
      <c r="L179" s="366"/>
      <c r="M179" s="366"/>
      <c r="N179" s="366"/>
      <c r="O179" s="366"/>
      <c r="P179" s="366"/>
      <c r="Q179" s="366"/>
      <c r="R179" s="366"/>
      <c r="S179" s="366"/>
      <c r="T179" s="366"/>
      <c r="U179" s="366"/>
      <c r="V179" s="346"/>
    </row>
    <row r="180" spans="2:22" ht="15" customHeight="1" x14ac:dyDescent="0.35">
      <c r="B180" s="326"/>
      <c r="C180" s="332"/>
      <c r="D180" s="294" t="s">
        <v>1052</v>
      </c>
      <c r="E180" s="255"/>
      <c r="F180" s="255"/>
      <c r="G180" s="35">
        <v>1</v>
      </c>
      <c r="H180" s="329"/>
      <c r="I180" s="329"/>
      <c r="J180" s="344"/>
      <c r="K180" s="366"/>
      <c r="L180" s="366"/>
      <c r="M180" s="366"/>
      <c r="N180" s="366"/>
      <c r="O180" s="366"/>
      <c r="P180" s="366"/>
      <c r="Q180" s="366"/>
      <c r="R180" s="366"/>
      <c r="S180" s="366"/>
      <c r="T180" s="366"/>
      <c r="U180" s="366"/>
      <c r="V180" s="346"/>
    </row>
    <row r="181" spans="2:22" ht="15" customHeight="1" x14ac:dyDescent="0.35">
      <c r="B181" s="326"/>
      <c r="C181" s="332"/>
      <c r="D181" s="255" t="s">
        <v>707</v>
      </c>
      <c r="E181" s="255"/>
      <c r="F181" s="255"/>
      <c r="G181" s="39">
        <v>0.61799999999999999</v>
      </c>
      <c r="H181" s="329"/>
      <c r="I181" s="329"/>
      <c r="J181" s="344"/>
      <c r="K181" s="366"/>
      <c r="L181" s="366"/>
      <c r="M181" s="366"/>
      <c r="N181" s="366"/>
      <c r="O181" s="366"/>
      <c r="P181" s="366"/>
      <c r="Q181" s="366"/>
      <c r="R181" s="366"/>
      <c r="S181" s="366"/>
      <c r="T181" s="366"/>
      <c r="U181" s="366"/>
      <c r="V181" s="346"/>
    </row>
    <row r="182" spans="2:22" ht="15" customHeight="1" x14ac:dyDescent="0.35">
      <c r="B182" s="326"/>
      <c r="C182" s="332"/>
      <c r="D182" s="255" t="s">
        <v>1055</v>
      </c>
      <c r="E182" s="255"/>
      <c r="F182" s="255"/>
      <c r="G182" s="39">
        <v>0.69069999999999998</v>
      </c>
      <c r="H182" s="329"/>
      <c r="I182" s="329"/>
      <c r="J182" s="344"/>
      <c r="K182" s="366"/>
      <c r="L182" s="366"/>
      <c r="M182" s="366"/>
      <c r="N182" s="366"/>
      <c r="O182" s="366"/>
      <c r="P182" s="366"/>
      <c r="Q182" s="366"/>
      <c r="R182" s="366"/>
      <c r="S182" s="366"/>
      <c r="T182" s="366"/>
      <c r="U182" s="366"/>
      <c r="V182" s="346"/>
    </row>
    <row r="183" spans="2:22" ht="29" x14ac:dyDescent="0.35">
      <c r="B183" s="326"/>
      <c r="C183" s="332"/>
      <c r="D183" s="255" t="s">
        <v>1827</v>
      </c>
      <c r="E183" s="255"/>
      <c r="F183" s="255"/>
      <c r="G183" s="31" t="s">
        <v>1828</v>
      </c>
      <c r="H183" s="329"/>
      <c r="I183" s="329"/>
      <c r="J183" s="344"/>
      <c r="K183" s="366"/>
      <c r="L183" s="366"/>
      <c r="M183" s="366"/>
      <c r="N183" s="366"/>
      <c r="O183" s="366"/>
      <c r="P183" s="366"/>
      <c r="Q183" s="366"/>
      <c r="R183" s="366"/>
      <c r="S183" s="366"/>
      <c r="T183" s="366"/>
      <c r="U183" s="366"/>
      <c r="V183" s="346"/>
    </row>
    <row r="184" spans="2:22" ht="29" x14ac:dyDescent="0.35">
      <c r="B184" s="326"/>
      <c r="C184" s="332"/>
      <c r="D184" s="294" t="s">
        <v>1829</v>
      </c>
      <c r="E184" s="255"/>
      <c r="F184" s="255"/>
      <c r="G184" s="31" t="s">
        <v>1828</v>
      </c>
      <c r="H184" s="329"/>
      <c r="I184" s="329"/>
      <c r="J184" s="344"/>
      <c r="K184" s="366"/>
      <c r="L184" s="366"/>
      <c r="M184" s="366"/>
      <c r="N184" s="366"/>
      <c r="O184" s="366"/>
      <c r="P184" s="366"/>
      <c r="Q184" s="366"/>
      <c r="R184" s="366"/>
      <c r="S184" s="366"/>
      <c r="T184" s="366"/>
      <c r="U184" s="366"/>
      <c r="V184" s="346"/>
    </row>
    <row r="185" spans="2:22" ht="29" x14ac:dyDescent="0.35">
      <c r="B185" s="327"/>
      <c r="C185" s="333"/>
      <c r="D185" s="294" t="s">
        <v>1830</v>
      </c>
      <c r="E185" s="255"/>
      <c r="F185" s="255"/>
      <c r="G185" s="31" t="s">
        <v>1828</v>
      </c>
      <c r="H185" s="330"/>
      <c r="I185" s="330"/>
      <c r="J185" s="347"/>
      <c r="K185" s="348"/>
      <c r="L185" s="348"/>
      <c r="M185" s="348"/>
      <c r="N185" s="348"/>
      <c r="O185" s="348"/>
      <c r="P185" s="348"/>
      <c r="Q185" s="348"/>
      <c r="R185" s="348"/>
      <c r="S185" s="348"/>
      <c r="T185" s="348"/>
      <c r="U185" s="348"/>
      <c r="V185" s="349"/>
    </row>
    <row r="186" spans="2:22" ht="15" customHeight="1" x14ac:dyDescent="0.35">
      <c r="B186" s="325" t="s">
        <v>589</v>
      </c>
      <c r="C186" s="331" t="s">
        <v>699</v>
      </c>
      <c r="D186" s="294" t="s">
        <v>903</v>
      </c>
      <c r="E186" s="255"/>
      <c r="F186" s="255"/>
      <c r="G186" s="58">
        <v>1.4999999999999999E-2</v>
      </c>
      <c r="H186" s="328" t="s">
        <v>273</v>
      </c>
      <c r="I186" s="328"/>
      <c r="J186" s="341" t="s">
        <v>1840</v>
      </c>
      <c r="K186" s="342"/>
      <c r="L186" s="342"/>
      <c r="M186" s="342"/>
      <c r="N186" s="342"/>
      <c r="O186" s="342"/>
      <c r="P186" s="342"/>
      <c r="Q186" s="342"/>
      <c r="R186" s="342"/>
      <c r="S186" s="342"/>
      <c r="T186" s="342"/>
      <c r="U186" s="342"/>
      <c r="V186" s="343"/>
    </row>
    <row r="187" spans="2:22" ht="15" customHeight="1" x14ac:dyDescent="0.35">
      <c r="B187" s="326"/>
      <c r="C187" s="332"/>
      <c r="D187" s="294" t="s">
        <v>791</v>
      </c>
      <c r="E187" s="255"/>
      <c r="F187" s="255"/>
      <c r="G187" s="58">
        <v>0.19</v>
      </c>
      <c r="H187" s="329"/>
      <c r="I187" s="329"/>
      <c r="J187" s="344"/>
      <c r="K187" s="366"/>
      <c r="L187" s="366"/>
      <c r="M187" s="366"/>
      <c r="N187" s="366"/>
      <c r="O187" s="366"/>
      <c r="P187" s="366"/>
      <c r="Q187" s="366"/>
      <c r="R187" s="366"/>
      <c r="S187" s="366"/>
      <c r="T187" s="366"/>
      <c r="U187" s="366"/>
      <c r="V187" s="346"/>
    </row>
    <row r="188" spans="2:22" ht="15" customHeight="1" x14ac:dyDescent="0.35">
      <c r="B188" s="326"/>
      <c r="C188" s="332"/>
      <c r="D188" s="255" t="s">
        <v>706</v>
      </c>
      <c r="E188" s="255"/>
      <c r="F188" s="255"/>
      <c r="G188" s="59">
        <v>1.2999999999999999E-2</v>
      </c>
      <c r="H188" s="329"/>
      <c r="I188" s="329"/>
      <c r="J188" s="344"/>
      <c r="K188" s="366"/>
      <c r="L188" s="366"/>
      <c r="M188" s="366"/>
      <c r="N188" s="366"/>
      <c r="O188" s="366"/>
      <c r="P188" s="366"/>
      <c r="Q188" s="366"/>
      <c r="R188" s="366"/>
      <c r="S188" s="366"/>
      <c r="T188" s="366"/>
      <c r="U188" s="366"/>
      <c r="V188" s="346"/>
    </row>
    <row r="189" spans="2:22" ht="15" customHeight="1" x14ac:dyDescent="0.35">
      <c r="B189" s="326"/>
      <c r="C189" s="332"/>
      <c r="D189" s="294" t="s">
        <v>710</v>
      </c>
      <c r="E189" s="255"/>
      <c r="F189" s="255"/>
      <c r="G189" s="58">
        <v>1.4999999999999999E-2</v>
      </c>
      <c r="H189" s="329"/>
      <c r="I189" s="329"/>
      <c r="J189" s="344"/>
      <c r="K189" s="366"/>
      <c r="L189" s="366"/>
      <c r="M189" s="366"/>
      <c r="N189" s="366"/>
      <c r="O189" s="366"/>
      <c r="P189" s="366"/>
      <c r="Q189" s="366"/>
      <c r="R189" s="366"/>
      <c r="S189" s="366"/>
      <c r="T189" s="366"/>
      <c r="U189" s="366"/>
      <c r="V189" s="346"/>
    </row>
    <row r="190" spans="2:22" ht="15" customHeight="1" x14ac:dyDescent="0.35">
      <c r="B190" s="326"/>
      <c r="C190" s="332"/>
      <c r="D190" s="294" t="s">
        <v>1048</v>
      </c>
      <c r="E190" s="255"/>
      <c r="F190" s="255"/>
      <c r="G190" s="58">
        <v>8.0000000000000002E-3</v>
      </c>
      <c r="H190" s="329"/>
      <c r="I190" s="329"/>
      <c r="J190" s="344"/>
      <c r="K190" s="366"/>
      <c r="L190" s="366"/>
      <c r="M190" s="366"/>
      <c r="N190" s="366"/>
      <c r="O190" s="366"/>
      <c r="P190" s="366"/>
      <c r="Q190" s="366"/>
      <c r="R190" s="366"/>
      <c r="S190" s="366"/>
      <c r="T190" s="366"/>
      <c r="U190" s="366"/>
      <c r="V190" s="346"/>
    </row>
    <row r="191" spans="2:22" ht="15" customHeight="1" x14ac:dyDescent="0.35">
      <c r="B191" s="326"/>
      <c r="C191" s="332"/>
      <c r="D191" s="294" t="s">
        <v>1053</v>
      </c>
      <c r="E191" s="255"/>
      <c r="F191" s="255"/>
      <c r="G191" s="58">
        <v>1.6E-2</v>
      </c>
      <c r="H191" s="329"/>
      <c r="I191" s="329"/>
      <c r="J191" s="344"/>
      <c r="K191" s="366"/>
      <c r="L191" s="366"/>
      <c r="M191" s="366"/>
      <c r="N191" s="366"/>
      <c r="O191" s="366"/>
      <c r="P191" s="366"/>
      <c r="Q191" s="366"/>
      <c r="R191" s="366"/>
      <c r="S191" s="366"/>
      <c r="T191" s="366"/>
      <c r="U191" s="366"/>
      <c r="V191" s="346"/>
    </row>
    <row r="192" spans="2:22" ht="15" customHeight="1" x14ac:dyDescent="0.35">
      <c r="B192" s="326"/>
      <c r="C192" s="332"/>
      <c r="D192" s="255" t="s">
        <v>906</v>
      </c>
      <c r="E192" s="255"/>
      <c r="F192" s="255"/>
      <c r="G192" s="58">
        <v>8.0000000000000002E-3</v>
      </c>
      <c r="H192" s="329"/>
      <c r="I192" s="329"/>
      <c r="J192" s="344"/>
      <c r="K192" s="366"/>
      <c r="L192" s="366"/>
      <c r="M192" s="366"/>
      <c r="N192" s="366"/>
      <c r="O192" s="366"/>
      <c r="P192" s="366"/>
      <c r="Q192" s="366"/>
      <c r="R192" s="366"/>
      <c r="S192" s="366"/>
      <c r="T192" s="366"/>
      <c r="U192" s="366"/>
      <c r="V192" s="346"/>
    </row>
    <row r="193" spans="2:22" ht="15" customHeight="1" x14ac:dyDescent="0.35">
      <c r="B193" s="326"/>
      <c r="C193" s="332"/>
      <c r="D193" s="294" t="s">
        <v>911</v>
      </c>
      <c r="E193" s="255"/>
      <c r="F193" s="255"/>
      <c r="G193" s="58">
        <v>1.9E-2</v>
      </c>
      <c r="H193" s="329"/>
      <c r="I193" s="329"/>
      <c r="J193" s="344"/>
      <c r="K193" s="366"/>
      <c r="L193" s="366"/>
      <c r="M193" s="366"/>
      <c r="N193" s="366"/>
      <c r="O193" s="366"/>
      <c r="P193" s="366"/>
      <c r="Q193" s="366"/>
      <c r="R193" s="366"/>
      <c r="S193" s="366"/>
      <c r="T193" s="366"/>
      <c r="U193" s="366"/>
      <c r="V193" s="346"/>
    </row>
    <row r="194" spans="2:22" ht="15" customHeight="1" x14ac:dyDescent="0.35">
      <c r="B194" s="326"/>
      <c r="C194" s="332"/>
      <c r="D194" s="294" t="s">
        <v>1049</v>
      </c>
      <c r="E194" s="255"/>
      <c r="F194" s="255"/>
      <c r="G194" s="58">
        <v>1.2999999999999999E-2</v>
      </c>
      <c r="H194" s="329"/>
      <c r="I194" s="329"/>
      <c r="J194" s="344"/>
      <c r="K194" s="366"/>
      <c r="L194" s="366"/>
      <c r="M194" s="366"/>
      <c r="N194" s="366"/>
      <c r="O194" s="366"/>
      <c r="P194" s="366"/>
      <c r="Q194" s="366"/>
      <c r="R194" s="366"/>
      <c r="S194" s="366"/>
      <c r="T194" s="366"/>
      <c r="U194" s="366"/>
      <c r="V194" s="346"/>
    </row>
    <row r="195" spans="2:22" ht="15" customHeight="1" x14ac:dyDescent="0.35">
      <c r="B195" s="326"/>
      <c r="C195" s="332"/>
      <c r="D195" s="294" t="s">
        <v>1050</v>
      </c>
      <c r="E195" s="255"/>
      <c r="F195" s="255"/>
      <c r="G195" s="58">
        <v>1.4E-2</v>
      </c>
      <c r="H195" s="329"/>
      <c r="I195" s="329"/>
      <c r="J195" s="344"/>
      <c r="K195" s="366"/>
      <c r="L195" s="366"/>
      <c r="M195" s="366"/>
      <c r="N195" s="366"/>
      <c r="O195" s="366"/>
      <c r="P195" s="366"/>
      <c r="Q195" s="366"/>
      <c r="R195" s="366"/>
      <c r="S195" s="366"/>
      <c r="T195" s="366"/>
      <c r="U195" s="366"/>
      <c r="V195" s="346"/>
    </row>
    <row r="196" spans="2:22" ht="15" customHeight="1" x14ac:dyDescent="0.35">
      <c r="B196" s="326"/>
      <c r="C196" s="332"/>
      <c r="D196" s="255" t="s">
        <v>1054</v>
      </c>
      <c r="E196" s="255"/>
      <c r="F196" s="255"/>
      <c r="G196" s="58">
        <v>0.02</v>
      </c>
      <c r="H196" s="329"/>
      <c r="I196" s="329"/>
      <c r="J196" s="344"/>
      <c r="K196" s="366"/>
      <c r="L196" s="366"/>
      <c r="M196" s="366"/>
      <c r="N196" s="366"/>
      <c r="O196" s="366"/>
      <c r="P196" s="366"/>
      <c r="Q196" s="366"/>
      <c r="R196" s="366"/>
      <c r="S196" s="366"/>
      <c r="T196" s="366"/>
      <c r="U196" s="366"/>
      <c r="V196" s="346"/>
    </row>
    <row r="197" spans="2:22" ht="15" customHeight="1" x14ac:dyDescent="0.35">
      <c r="B197" s="326"/>
      <c r="C197" s="332"/>
      <c r="D197" s="294" t="s">
        <v>908</v>
      </c>
      <c r="E197" s="255"/>
      <c r="F197" s="255"/>
      <c r="G197" s="58">
        <v>0</v>
      </c>
      <c r="H197" s="329"/>
      <c r="I197" s="329"/>
      <c r="J197" s="344"/>
      <c r="K197" s="366"/>
      <c r="L197" s="366"/>
      <c r="M197" s="366"/>
      <c r="N197" s="366"/>
      <c r="O197" s="366"/>
      <c r="P197" s="366"/>
      <c r="Q197" s="366"/>
      <c r="R197" s="366"/>
      <c r="S197" s="366"/>
      <c r="T197" s="366"/>
      <c r="U197" s="366"/>
      <c r="V197" s="346"/>
    </row>
    <row r="198" spans="2:22" ht="15" customHeight="1" x14ac:dyDescent="0.35">
      <c r="B198" s="326"/>
      <c r="C198" s="332"/>
      <c r="D198" s="294" t="s">
        <v>1051</v>
      </c>
      <c r="E198" s="255"/>
      <c r="F198" s="255"/>
      <c r="G198" s="58">
        <v>0</v>
      </c>
      <c r="H198" s="329"/>
      <c r="I198" s="329"/>
      <c r="J198" s="344"/>
      <c r="K198" s="366"/>
      <c r="L198" s="366"/>
      <c r="M198" s="366"/>
      <c r="N198" s="366"/>
      <c r="O198" s="366"/>
      <c r="P198" s="366"/>
      <c r="Q198" s="366"/>
      <c r="R198" s="366"/>
      <c r="S198" s="366"/>
      <c r="T198" s="366"/>
      <c r="U198" s="366"/>
      <c r="V198" s="346"/>
    </row>
    <row r="199" spans="2:22" ht="15" customHeight="1" x14ac:dyDescent="0.35">
      <c r="B199" s="326"/>
      <c r="C199" s="332"/>
      <c r="D199" s="294" t="s">
        <v>1052</v>
      </c>
      <c r="E199" s="255"/>
      <c r="F199" s="255"/>
      <c r="G199" s="58">
        <v>1.4999999999999999E-2</v>
      </c>
      <c r="H199" s="329"/>
      <c r="I199" s="329"/>
      <c r="J199" s="344"/>
      <c r="K199" s="366"/>
      <c r="L199" s="366"/>
      <c r="M199" s="366"/>
      <c r="N199" s="366"/>
      <c r="O199" s="366"/>
      <c r="P199" s="366"/>
      <c r="Q199" s="366"/>
      <c r="R199" s="366"/>
      <c r="S199" s="366"/>
      <c r="T199" s="366"/>
      <c r="U199" s="366"/>
      <c r="V199" s="346"/>
    </row>
    <row r="200" spans="2:22" ht="15" customHeight="1" x14ac:dyDescent="0.35">
      <c r="B200" s="326"/>
      <c r="C200" s="332"/>
      <c r="D200" s="255" t="s">
        <v>707</v>
      </c>
      <c r="E200" s="255"/>
      <c r="F200" s="255"/>
      <c r="G200" s="59">
        <v>0</v>
      </c>
      <c r="H200" s="329"/>
      <c r="I200" s="329"/>
      <c r="J200" s="344"/>
      <c r="K200" s="366"/>
      <c r="L200" s="366"/>
      <c r="M200" s="366"/>
      <c r="N200" s="366"/>
      <c r="O200" s="366"/>
      <c r="P200" s="366"/>
      <c r="Q200" s="366"/>
      <c r="R200" s="366"/>
      <c r="S200" s="366"/>
      <c r="T200" s="366"/>
      <c r="U200" s="366"/>
      <c r="V200" s="346"/>
    </row>
    <row r="201" spans="2:22" ht="15" customHeight="1" x14ac:dyDescent="0.35">
      <c r="B201" s="326"/>
      <c r="C201" s="332"/>
      <c r="D201" s="255" t="s">
        <v>1055</v>
      </c>
      <c r="E201" s="255"/>
      <c r="F201" s="255"/>
      <c r="G201" s="59">
        <v>0.01</v>
      </c>
      <c r="H201" s="329"/>
      <c r="I201" s="329"/>
      <c r="J201" s="344"/>
      <c r="K201" s="366"/>
      <c r="L201" s="366"/>
      <c r="M201" s="366"/>
      <c r="N201" s="366"/>
      <c r="O201" s="366"/>
      <c r="P201" s="366"/>
      <c r="Q201" s="366"/>
      <c r="R201" s="366"/>
      <c r="S201" s="366"/>
      <c r="T201" s="366"/>
      <c r="U201" s="366"/>
      <c r="V201" s="346"/>
    </row>
    <row r="202" spans="2:22" ht="15" customHeight="1" x14ac:dyDescent="0.35">
      <c r="B202" s="326"/>
      <c r="C202" s="332"/>
      <c r="D202" s="255" t="s">
        <v>1827</v>
      </c>
      <c r="E202" s="255"/>
      <c r="F202" s="255"/>
      <c r="G202" s="58">
        <v>0</v>
      </c>
      <c r="H202" s="329"/>
      <c r="I202" s="329"/>
      <c r="J202" s="344"/>
      <c r="K202" s="366"/>
      <c r="L202" s="366"/>
      <c r="M202" s="366"/>
      <c r="N202" s="366"/>
      <c r="O202" s="366"/>
      <c r="P202" s="366"/>
      <c r="Q202" s="366"/>
      <c r="R202" s="366"/>
      <c r="S202" s="366"/>
      <c r="T202" s="366"/>
      <c r="U202" s="366"/>
      <c r="V202" s="346"/>
    </row>
    <row r="203" spans="2:22" ht="15" customHeight="1" x14ac:dyDescent="0.35">
      <c r="B203" s="326"/>
      <c r="C203" s="332"/>
      <c r="D203" s="294" t="s">
        <v>1829</v>
      </c>
      <c r="E203" s="255"/>
      <c r="F203" s="255"/>
      <c r="G203" s="58">
        <v>0</v>
      </c>
      <c r="H203" s="329"/>
      <c r="I203" s="329"/>
      <c r="J203" s="344"/>
      <c r="K203" s="366"/>
      <c r="L203" s="366"/>
      <c r="M203" s="366"/>
      <c r="N203" s="366"/>
      <c r="O203" s="366"/>
      <c r="P203" s="366"/>
      <c r="Q203" s="366"/>
      <c r="R203" s="366"/>
      <c r="S203" s="366"/>
      <c r="T203" s="366"/>
      <c r="U203" s="366"/>
      <c r="V203" s="346"/>
    </row>
    <row r="204" spans="2:22" ht="15" customHeight="1" x14ac:dyDescent="0.35">
      <c r="B204" s="327"/>
      <c r="C204" s="333"/>
      <c r="D204" s="294" t="s">
        <v>1830</v>
      </c>
      <c r="E204" s="255"/>
      <c r="F204" s="255"/>
      <c r="G204" s="58">
        <v>0</v>
      </c>
      <c r="H204" s="330"/>
      <c r="I204" s="330"/>
      <c r="J204" s="347"/>
      <c r="K204" s="348"/>
      <c r="L204" s="348"/>
      <c r="M204" s="348"/>
      <c r="N204" s="348"/>
      <c r="O204" s="348"/>
      <c r="P204" s="348"/>
      <c r="Q204" s="348"/>
      <c r="R204" s="348"/>
      <c r="S204" s="348"/>
      <c r="T204" s="348"/>
      <c r="U204" s="348"/>
      <c r="V204" s="349"/>
    </row>
    <row r="205" spans="2:22" ht="15" customHeight="1" x14ac:dyDescent="0.35">
      <c r="B205" s="265" t="s">
        <v>1371</v>
      </c>
      <c r="C205" s="255"/>
      <c r="D205" s="294"/>
      <c r="E205" s="255"/>
      <c r="F205" s="255"/>
      <c r="G205" s="294"/>
      <c r="H205" s="252" t="s">
        <v>514</v>
      </c>
      <c r="I205" s="252" t="s">
        <v>1372</v>
      </c>
      <c r="J205" s="307" t="s">
        <v>2118</v>
      </c>
      <c r="K205" s="308"/>
      <c r="L205" s="308"/>
      <c r="M205" s="308"/>
      <c r="N205" s="308"/>
      <c r="O205" s="308"/>
      <c r="P205" s="308"/>
      <c r="Q205" s="308"/>
      <c r="R205" s="308"/>
      <c r="S205" s="308"/>
      <c r="T205" s="308"/>
      <c r="U205" s="308"/>
      <c r="V205" s="309"/>
    </row>
    <row r="206" spans="2:22" ht="15" customHeight="1" x14ac:dyDescent="0.35">
      <c r="B206" s="265" t="s">
        <v>592</v>
      </c>
      <c r="C206" s="255"/>
      <c r="D206" s="294"/>
      <c r="E206" s="255"/>
      <c r="F206" s="255"/>
      <c r="G206" s="32">
        <v>197</v>
      </c>
      <c r="H206" s="252" t="s">
        <v>273</v>
      </c>
      <c r="I206" s="252"/>
      <c r="J206" s="307" t="s">
        <v>594</v>
      </c>
      <c r="K206" s="308"/>
      <c r="L206" s="308"/>
      <c r="M206" s="308"/>
      <c r="N206" s="308"/>
      <c r="O206" s="308"/>
      <c r="P206" s="308"/>
      <c r="Q206" s="308"/>
      <c r="R206" s="308"/>
      <c r="S206" s="308"/>
      <c r="T206" s="308"/>
      <c r="U206" s="308"/>
      <c r="V206" s="309"/>
    </row>
    <row r="207" spans="2:22" ht="45" customHeight="1" x14ac:dyDescent="0.35"/>
    <row r="208" spans="2:22" ht="15" customHeight="1" x14ac:dyDescent="0.35"/>
    <row r="209" ht="15" customHeight="1" x14ac:dyDescent="0.35"/>
  </sheetData>
  <mergeCells count="75">
    <mergeCell ref="J205:V205"/>
    <mergeCell ref="J206:V206"/>
    <mergeCell ref="I110:I147"/>
    <mergeCell ref="J110:V147"/>
    <mergeCell ref="F129:F147"/>
    <mergeCell ref="B148:B166"/>
    <mergeCell ref="C148:C166"/>
    <mergeCell ref="H148:H166"/>
    <mergeCell ref="I148:I166"/>
    <mergeCell ref="J148:V166"/>
    <mergeCell ref="B110:B147"/>
    <mergeCell ref="C110:C147"/>
    <mergeCell ref="E110:E147"/>
    <mergeCell ref="F110:F128"/>
    <mergeCell ref="H110:H147"/>
    <mergeCell ref="B167:B185"/>
    <mergeCell ref="C167:C185"/>
    <mergeCell ref="H167:H185"/>
    <mergeCell ref="I167:I185"/>
    <mergeCell ref="J167:V185"/>
    <mergeCell ref="B186:B204"/>
    <mergeCell ref="C186:C204"/>
    <mergeCell ref="H186:H204"/>
    <mergeCell ref="I186:I204"/>
    <mergeCell ref="J186:V204"/>
    <mergeCell ref="E44:I44"/>
    <mergeCell ref="E45:I45"/>
    <mergeCell ref="B89:B107"/>
    <mergeCell ref="C89:C107"/>
    <mergeCell ref="H89:H107"/>
    <mergeCell ref="I89:I107"/>
    <mergeCell ref="I63:I69"/>
    <mergeCell ref="C63:C69"/>
    <mergeCell ref="B63:B69"/>
    <mergeCell ref="B54:V54"/>
    <mergeCell ref="J55:V55"/>
    <mergeCell ref="C56:C62"/>
    <mergeCell ref="B56:B62"/>
    <mergeCell ref="F56:F57"/>
    <mergeCell ref="F58:F59"/>
    <mergeCell ref="F60:F62"/>
    <mergeCell ref="F63:F69"/>
    <mergeCell ref="E63:E69"/>
    <mergeCell ref="H63:H69"/>
    <mergeCell ref="E56:E62"/>
    <mergeCell ref="H56:H62"/>
    <mergeCell ref="J89:V107"/>
    <mergeCell ref="B70:B88"/>
    <mergeCell ref="C70:C88"/>
    <mergeCell ref="H70:H88"/>
    <mergeCell ref="I70:I88"/>
    <mergeCell ref="J70:V88"/>
    <mergeCell ref="C26:H26"/>
    <mergeCell ref="A27:A31"/>
    <mergeCell ref="C27:H27"/>
    <mergeCell ref="C28:H28"/>
    <mergeCell ref="C29:H29"/>
    <mergeCell ref="C30:H30"/>
    <mergeCell ref="C31:H31"/>
    <mergeCell ref="J108:V108"/>
    <mergeCell ref="J109:V109"/>
    <mergeCell ref="A32:A41"/>
    <mergeCell ref="C32:H32"/>
    <mergeCell ref="C33:H33"/>
    <mergeCell ref="C34:H34"/>
    <mergeCell ref="C35:H35"/>
    <mergeCell ref="C36:H36"/>
    <mergeCell ref="C37:H37"/>
    <mergeCell ref="C38:H38"/>
    <mergeCell ref="C39:H39"/>
    <mergeCell ref="C40:H40"/>
    <mergeCell ref="C41:H41"/>
    <mergeCell ref="J63:V69"/>
    <mergeCell ref="I56:I62"/>
    <mergeCell ref="J56:V62"/>
  </mergeCells>
  <conditionalFormatting sqref="C63:G63 G58 D64:D69 G64:G69 C108:G108 C205:G206 G56 G60:G62">
    <cfRule type="cellIs" dxfId="791" priority="25" operator="notEqual">
      <formula>""</formula>
    </cfRule>
  </conditionalFormatting>
  <conditionalFormatting sqref="C70:G70 D71:G85 D86:F88">
    <cfRule type="cellIs" dxfId="790" priority="24" operator="notEqual">
      <formula>""</formula>
    </cfRule>
  </conditionalFormatting>
  <conditionalFormatting sqref="G86:G88">
    <cfRule type="cellIs" dxfId="789" priority="23" operator="notEqual">
      <formula>""</formula>
    </cfRule>
  </conditionalFormatting>
  <conditionalFormatting sqref="C89:F89 D90:F107">
    <cfRule type="cellIs" dxfId="788" priority="22" operator="notEqual">
      <formula>""</formula>
    </cfRule>
  </conditionalFormatting>
  <conditionalFormatting sqref="C109:G109">
    <cfRule type="cellIs" dxfId="787" priority="21" operator="notEqual">
      <formula>""</formula>
    </cfRule>
  </conditionalFormatting>
  <conditionalFormatting sqref="C110:F110 D111:D128">
    <cfRule type="cellIs" dxfId="786" priority="17" operator="notEqual">
      <formula>""</formula>
    </cfRule>
  </conditionalFormatting>
  <conditionalFormatting sqref="F129">
    <cfRule type="cellIs" dxfId="785" priority="18" operator="notEqual">
      <formula>""</formula>
    </cfRule>
  </conditionalFormatting>
  <conditionalFormatting sqref="D129:D147">
    <cfRule type="cellIs" dxfId="784" priority="16" operator="notEqual">
      <formula>""</formula>
    </cfRule>
  </conditionalFormatting>
  <conditionalFormatting sqref="C148:F148 D149:F166">
    <cfRule type="cellIs" dxfId="783" priority="14" operator="notEqual">
      <formula>""</formula>
    </cfRule>
  </conditionalFormatting>
  <conditionalFormatting sqref="C167:F167 D168:F185">
    <cfRule type="cellIs" dxfId="782" priority="13" operator="notEqual">
      <formula>""</formula>
    </cfRule>
  </conditionalFormatting>
  <conditionalFormatting sqref="G183:G185">
    <cfRule type="cellIs" dxfId="781" priority="12" operator="notEqual">
      <formula>""</formula>
    </cfRule>
  </conditionalFormatting>
  <conditionalFormatting sqref="C186:F186 D187:F204">
    <cfRule type="cellIs" dxfId="780" priority="11" operator="notEqual">
      <formula>""</formula>
    </cfRule>
  </conditionalFormatting>
  <conditionalFormatting sqref="G57">
    <cfRule type="cellIs" dxfId="779" priority="7" operator="notEqual">
      <formula>""</formula>
    </cfRule>
  </conditionalFormatting>
  <conditionalFormatting sqref="E56:F56 F58 F60">
    <cfRule type="cellIs" dxfId="778" priority="10" operator="notEqual">
      <formula>""</formula>
    </cfRule>
  </conditionalFormatting>
  <conditionalFormatting sqref="C56:D56 D57:D62">
    <cfRule type="cellIs" dxfId="777" priority="9" operator="notEqual">
      <formula>""</formula>
    </cfRule>
  </conditionalFormatting>
  <conditionalFormatting sqref="G59">
    <cfRule type="cellIs" dxfId="776" priority="8" operator="notEqual">
      <formula>""</formula>
    </cfRule>
  </conditionalFormatting>
  <conditionalFormatting sqref="G89:G107">
    <cfRule type="cellIs" dxfId="775" priority="6" operator="notEqual">
      <formula>""</formula>
    </cfRule>
  </conditionalFormatting>
  <conditionalFormatting sqref="G129:G147">
    <cfRule type="cellIs" dxfId="774" priority="4" operator="notEqual">
      <formula>""</formula>
    </cfRule>
  </conditionalFormatting>
  <conditionalFormatting sqref="G110:G128">
    <cfRule type="cellIs" dxfId="773" priority="5" operator="notEqual">
      <formula>""</formula>
    </cfRule>
  </conditionalFormatting>
  <conditionalFormatting sqref="G148:G166">
    <cfRule type="cellIs" dxfId="772" priority="3" operator="notEqual">
      <formula>""</formula>
    </cfRule>
  </conditionalFormatting>
  <conditionalFormatting sqref="G167:G182">
    <cfRule type="cellIs" dxfId="771" priority="2" operator="notEqual">
      <formula>""</formula>
    </cfRule>
  </conditionalFormatting>
  <conditionalFormatting sqref="G186:G204">
    <cfRule type="cellIs" dxfId="770" priority="1" operator="notEqual">
      <formula>""</formula>
    </cfRule>
  </conditionalFormatting>
  <hyperlinks>
    <hyperlink ref="H12" location="_ftn1" display="_ftn1" xr:uid="{00000000-0004-0000-4000-000000000000}"/>
    <hyperlink ref="I12" location="_ftn2" display="_ftn2" xr:uid="{00000000-0004-0000-4000-000001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sheetPr>
  <dimension ref="A1:V214"/>
  <sheetViews>
    <sheetView zoomScale="90" zoomScaleNormal="90" workbookViewId="0">
      <selection activeCell="G189" sqref="G189"/>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Commercial LED Exit Sign</v>
      </c>
    </row>
    <row r="2" spans="2:9" x14ac:dyDescent="0.35">
      <c r="B2" s="18" t="s">
        <v>208</v>
      </c>
      <c r="C2" s="42" t="s">
        <v>2119</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13</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52" t="s">
        <v>1418</v>
      </c>
      <c r="C13" s="253" t="s">
        <v>259</v>
      </c>
      <c r="D13" s="36"/>
      <c r="E13" s="253" t="s">
        <v>297</v>
      </c>
      <c r="G13" s="253"/>
      <c r="H13" s="253"/>
      <c r="I13" s="5"/>
    </row>
    <row r="14" spans="2:9" x14ac:dyDescent="0.35">
      <c r="B14" s="352"/>
      <c r="C14" s="253" t="s">
        <v>269</v>
      </c>
      <c r="D14" s="285"/>
      <c r="E14" s="36">
        <v>32.5</v>
      </c>
      <c r="G14" s="4"/>
      <c r="H14" s="4"/>
      <c r="I14" s="44"/>
    </row>
    <row r="15" spans="2:9" x14ac:dyDescent="0.35">
      <c r="B15" s="4"/>
      <c r="C15" s="4"/>
      <c r="D15" s="4"/>
      <c r="E15" s="4"/>
      <c r="G15" s="4"/>
      <c r="H15" s="4"/>
      <c r="I15" s="44"/>
    </row>
    <row r="16" spans="2:9" x14ac:dyDescent="0.35">
      <c r="B16" s="4"/>
      <c r="C16" s="4"/>
      <c r="D16" s="4"/>
      <c r="E16" s="4"/>
      <c r="G16" s="4"/>
      <c r="H16" s="4"/>
      <c r="I16" s="44"/>
    </row>
    <row r="17" spans="1:17" x14ac:dyDescent="0.35">
      <c r="B17" s="4"/>
      <c r="C17" s="4"/>
      <c r="D17" s="4"/>
      <c r="E17" s="4"/>
    </row>
    <row r="18" spans="1:17" x14ac:dyDescent="0.35">
      <c r="B18" s="4"/>
      <c r="C18" s="4"/>
      <c r="D18" s="4"/>
      <c r="E18" s="4"/>
    </row>
    <row r="19" spans="1:17" x14ac:dyDescent="0.35">
      <c r="B19" s="4"/>
      <c r="C19" s="4"/>
      <c r="D19" s="4"/>
      <c r="E19" s="4"/>
      <c r="F19" s="4"/>
    </row>
    <row r="20" spans="1:17" x14ac:dyDescent="0.35">
      <c r="B20" s="23" t="s">
        <v>221</v>
      </c>
      <c r="E20" s="4"/>
      <c r="F20" s="4"/>
    </row>
    <row r="21" spans="1:17" x14ac:dyDescent="0.35">
      <c r="E21" s="4"/>
      <c r="F21" s="4"/>
    </row>
    <row r="22" spans="1:17" ht="37.5" x14ac:dyDescent="0.35">
      <c r="B22" s="303" t="s">
        <v>217</v>
      </c>
      <c r="C22" s="303" t="s">
        <v>212</v>
      </c>
      <c r="D22" s="19" t="s">
        <v>222</v>
      </c>
      <c r="E22" s="19" t="s">
        <v>223</v>
      </c>
      <c r="F22" s="4"/>
    </row>
    <row r="23" spans="1:17" x14ac:dyDescent="0.35">
      <c r="B23" s="278" t="s">
        <v>2120</v>
      </c>
      <c r="C23" s="285"/>
      <c r="D23" s="252">
        <v>0.56999999999999995</v>
      </c>
      <c r="E23" s="38">
        <v>13</v>
      </c>
    </row>
    <row r="24" spans="1:17" x14ac:dyDescent="0.35">
      <c r="B24" s="2"/>
    </row>
    <row r="25" spans="1:17" x14ac:dyDescent="0.35">
      <c r="B25" s="2"/>
    </row>
    <row r="26" spans="1:17" x14ac:dyDescent="0.35">
      <c r="B26" s="23" t="s">
        <v>224</v>
      </c>
    </row>
    <row r="27" spans="1:17" x14ac:dyDescent="0.35">
      <c r="B27" s="27" t="s">
        <v>225</v>
      </c>
      <c r="C27" s="322" t="s">
        <v>226</v>
      </c>
      <c r="D27" s="323"/>
      <c r="E27" s="323"/>
      <c r="F27" s="323"/>
      <c r="G27" s="323"/>
      <c r="H27" s="324"/>
    </row>
    <row r="28" spans="1:17" ht="15" customHeight="1" x14ac:dyDescent="0.35">
      <c r="A28" s="319" t="s">
        <v>227</v>
      </c>
      <c r="B28" s="28" t="s">
        <v>228</v>
      </c>
      <c r="C28" s="363" t="s">
        <v>2121</v>
      </c>
      <c r="D28" s="364"/>
      <c r="E28" s="364"/>
      <c r="F28" s="364"/>
      <c r="G28" s="364"/>
      <c r="H28" s="365"/>
      <c r="P28" s="29"/>
      <c r="Q28" s="29"/>
    </row>
    <row r="29" spans="1:17" x14ac:dyDescent="0.35">
      <c r="A29" s="320"/>
      <c r="B29" s="28" t="s">
        <v>229</v>
      </c>
      <c r="C29" s="363" t="s">
        <v>2122</v>
      </c>
      <c r="D29" s="364"/>
      <c r="E29" s="364"/>
      <c r="F29" s="364"/>
      <c r="G29" s="364"/>
      <c r="H29" s="365"/>
      <c r="P29" s="29"/>
      <c r="Q29" s="29"/>
    </row>
    <row r="30" spans="1:17" x14ac:dyDescent="0.35">
      <c r="A30" s="320"/>
      <c r="B30" s="28" t="s">
        <v>230</v>
      </c>
      <c r="C30" s="363" t="s">
        <v>2123</v>
      </c>
      <c r="D30" s="364"/>
      <c r="E30" s="364"/>
      <c r="F30" s="364"/>
      <c r="G30" s="364"/>
      <c r="H30" s="365"/>
      <c r="P30" s="29"/>
      <c r="Q30" s="29"/>
    </row>
    <row r="31" spans="1:17" x14ac:dyDescent="0.35">
      <c r="A31" s="320"/>
      <c r="B31" s="28" t="s">
        <v>231</v>
      </c>
      <c r="C31" s="310"/>
      <c r="D31" s="311"/>
      <c r="E31" s="311"/>
      <c r="F31" s="311"/>
      <c r="G31" s="311"/>
      <c r="H31" s="312"/>
      <c r="P31" s="1"/>
      <c r="Q31" s="1"/>
    </row>
    <row r="32" spans="1:17" x14ac:dyDescent="0.35">
      <c r="A32" s="321"/>
      <c r="B32" s="28" t="s">
        <v>232</v>
      </c>
      <c r="C32" s="310"/>
      <c r="D32" s="311"/>
      <c r="E32" s="311"/>
      <c r="F32" s="311"/>
      <c r="G32" s="311"/>
      <c r="H32" s="312"/>
      <c r="P32" s="29"/>
      <c r="Q32" s="29"/>
    </row>
    <row r="33" spans="1:17" ht="15" customHeight="1" x14ac:dyDescent="0.35">
      <c r="A33" s="319" t="s">
        <v>233</v>
      </c>
      <c r="B33" s="28" t="s">
        <v>234</v>
      </c>
      <c r="C33" s="310"/>
      <c r="D33" s="311"/>
      <c r="E33" s="311"/>
      <c r="F33" s="311"/>
      <c r="G33" s="311"/>
      <c r="H33" s="312"/>
      <c r="P33" s="29"/>
      <c r="Q33" s="29"/>
    </row>
    <row r="34" spans="1:17" x14ac:dyDescent="0.35">
      <c r="A34" s="320"/>
      <c r="B34" s="28" t="s">
        <v>235</v>
      </c>
      <c r="C34" s="310"/>
      <c r="D34" s="311"/>
      <c r="E34" s="311"/>
      <c r="F34" s="311"/>
      <c r="G34" s="311"/>
      <c r="H34" s="312"/>
      <c r="P34" s="29"/>
      <c r="Q34" s="29"/>
    </row>
    <row r="35" spans="1:17" x14ac:dyDescent="0.35">
      <c r="A35" s="320"/>
      <c r="B35" s="28" t="s">
        <v>236</v>
      </c>
      <c r="C35" s="310"/>
      <c r="D35" s="311"/>
      <c r="E35" s="311"/>
      <c r="F35" s="311"/>
      <c r="G35" s="311"/>
      <c r="H35" s="312"/>
      <c r="P35" s="29"/>
      <c r="Q35" s="29"/>
    </row>
    <row r="36" spans="1:17" x14ac:dyDescent="0.35">
      <c r="A36" s="320"/>
      <c r="B36" s="28" t="s">
        <v>237</v>
      </c>
      <c r="C36" s="310"/>
      <c r="D36" s="311"/>
      <c r="E36" s="311"/>
      <c r="F36" s="311"/>
      <c r="G36" s="311"/>
      <c r="H36" s="312"/>
      <c r="P36" s="29"/>
      <c r="Q36" s="29"/>
    </row>
    <row r="37" spans="1:17" x14ac:dyDescent="0.35">
      <c r="A37" s="320"/>
      <c r="B37" s="28" t="s">
        <v>238</v>
      </c>
      <c r="C37" s="310"/>
      <c r="D37" s="311"/>
      <c r="E37" s="311"/>
      <c r="F37" s="311"/>
      <c r="G37" s="311"/>
      <c r="H37" s="312"/>
      <c r="P37" s="29"/>
      <c r="Q37" s="29"/>
    </row>
    <row r="38" spans="1:17" x14ac:dyDescent="0.35">
      <c r="A38" s="320"/>
      <c r="B38" s="28" t="s">
        <v>239</v>
      </c>
      <c r="C38" s="310"/>
      <c r="D38" s="311"/>
      <c r="E38" s="311"/>
      <c r="F38" s="311"/>
      <c r="G38" s="311"/>
      <c r="H38" s="312"/>
      <c r="P38" s="29"/>
      <c r="Q38" s="29"/>
    </row>
    <row r="39" spans="1:17" x14ac:dyDescent="0.35">
      <c r="A39" s="320"/>
      <c r="B39" s="28" t="s">
        <v>240</v>
      </c>
      <c r="C39" s="310"/>
      <c r="D39" s="311"/>
      <c r="E39" s="311"/>
      <c r="F39" s="311"/>
      <c r="G39" s="311"/>
      <c r="H39" s="312"/>
      <c r="P39" s="29"/>
      <c r="Q39" s="29"/>
    </row>
    <row r="40" spans="1:17" x14ac:dyDescent="0.35">
      <c r="A40" s="320"/>
      <c r="B40" s="28" t="s">
        <v>241</v>
      </c>
      <c r="C40" s="310"/>
      <c r="D40" s="311"/>
      <c r="E40" s="311"/>
      <c r="F40" s="311"/>
      <c r="G40" s="311"/>
      <c r="H40" s="312"/>
    </row>
    <row r="41" spans="1:17" x14ac:dyDescent="0.35">
      <c r="A41" s="320"/>
      <c r="B41" s="28" t="s">
        <v>242</v>
      </c>
      <c r="C41" s="310"/>
      <c r="D41" s="311"/>
      <c r="E41" s="311"/>
      <c r="F41" s="311"/>
      <c r="G41" s="311"/>
      <c r="H41" s="312"/>
    </row>
    <row r="42" spans="1:17" x14ac:dyDescent="0.35">
      <c r="A42" s="321"/>
      <c r="B42" s="28" t="s">
        <v>243</v>
      </c>
      <c r="C42" s="310"/>
      <c r="D42" s="311"/>
      <c r="E42" s="311"/>
      <c r="F42" s="311"/>
      <c r="G42" s="311"/>
      <c r="H42" s="312"/>
    </row>
    <row r="43" spans="1:17" x14ac:dyDescent="0.35">
      <c r="L43" s="29"/>
      <c r="M43" s="29"/>
    </row>
    <row r="44" spans="1:17" x14ac:dyDescent="0.35">
      <c r="B44" s="23" t="s">
        <v>244</v>
      </c>
      <c r="L44" s="29"/>
      <c r="M44" s="29"/>
    </row>
    <row r="45" spans="1:17" ht="25" x14ac:dyDescent="0.35">
      <c r="B45" s="27" t="s">
        <v>245</v>
      </c>
      <c r="C45" s="303" t="s">
        <v>211</v>
      </c>
      <c r="D45" s="303" t="s">
        <v>212</v>
      </c>
      <c r="E45" s="322" t="s">
        <v>246</v>
      </c>
      <c r="F45" s="323"/>
      <c r="G45" s="323"/>
      <c r="H45" s="323"/>
      <c r="I45" s="324"/>
      <c r="L45" s="29"/>
      <c r="M45" s="29"/>
    </row>
    <row r="46" spans="1:17" ht="15" customHeight="1" x14ac:dyDescent="0.35">
      <c r="B46" s="279" t="s">
        <v>1813</v>
      </c>
      <c r="C46" s="285"/>
      <c r="D46" s="285"/>
      <c r="E46" s="363" t="s">
        <v>2124</v>
      </c>
      <c r="F46" s="380"/>
      <c r="G46" s="380"/>
      <c r="H46" s="380"/>
      <c r="I46" s="381"/>
      <c r="L46" s="1"/>
      <c r="M46" s="1"/>
    </row>
    <row r="47" spans="1:17" x14ac:dyDescent="0.35">
      <c r="L47" s="29"/>
      <c r="M47" s="29"/>
    </row>
    <row r="50" spans="2:22" x14ac:dyDescent="0.35">
      <c r="L50" s="29"/>
      <c r="M50" s="29"/>
    </row>
    <row r="51" spans="2:22" x14ac:dyDescent="0.35">
      <c r="L51" s="1"/>
      <c r="M51" s="1"/>
    </row>
    <row r="52" spans="2:22" x14ac:dyDescent="0.35">
      <c r="L52" s="29"/>
      <c r="M52" s="29"/>
    </row>
    <row r="53" spans="2:22" x14ac:dyDescent="0.35">
      <c r="L53" s="29"/>
      <c r="M53" s="29"/>
    </row>
    <row r="55" spans="2:22" x14ac:dyDescent="0.35">
      <c r="B55" s="313" t="s">
        <v>247</v>
      </c>
      <c r="C55" s="314"/>
      <c r="D55" s="314"/>
      <c r="E55" s="314"/>
      <c r="F55" s="314"/>
      <c r="G55" s="314"/>
      <c r="H55" s="314"/>
      <c r="I55" s="314"/>
      <c r="J55" s="314"/>
      <c r="K55" s="314"/>
      <c r="L55" s="314"/>
      <c r="M55" s="314"/>
      <c r="N55" s="314"/>
      <c r="O55" s="314"/>
      <c r="P55" s="314"/>
      <c r="Q55" s="314"/>
      <c r="R55" s="314"/>
      <c r="S55" s="314"/>
      <c r="T55" s="314"/>
      <c r="U55" s="314"/>
      <c r="V55" s="315"/>
    </row>
    <row r="56" spans="2:22" ht="33" customHeight="1" x14ac:dyDescent="0.35">
      <c r="B56" s="248" t="s">
        <v>248</v>
      </c>
      <c r="C56" s="17" t="s">
        <v>217</v>
      </c>
      <c r="D56" s="17" t="s">
        <v>212</v>
      </c>
      <c r="E56" s="17" t="s">
        <v>249</v>
      </c>
      <c r="F56" s="17" t="s">
        <v>250</v>
      </c>
      <c r="G56" s="17" t="s">
        <v>251</v>
      </c>
      <c r="H56" s="17" t="s">
        <v>252</v>
      </c>
      <c r="I56" s="248" t="s">
        <v>253</v>
      </c>
      <c r="J56" s="316" t="s">
        <v>254</v>
      </c>
      <c r="K56" s="317"/>
      <c r="L56" s="317"/>
      <c r="M56" s="317"/>
      <c r="N56" s="317"/>
      <c r="O56" s="317"/>
      <c r="P56" s="317"/>
      <c r="Q56" s="317"/>
      <c r="R56" s="317"/>
      <c r="S56" s="317"/>
      <c r="T56" s="317"/>
      <c r="U56" s="317"/>
      <c r="V56" s="318"/>
    </row>
    <row r="57" spans="2:22" s="40" customFormat="1" ht="45" customHeight="1" x14ac:dyDescent="0.35">
      <c r="B57" s="367" t="s">
        <v>2125</v>
      </c>
      <c r="C57" s="331" t="s">
        <v>1801</v>
      </c>
      <c r="D57" s="331" t="s">
        <v>2126</v>
      </c>
      <c r="E57" s="331" t="s">
        <v>2127</v>
      </c>
      <c r="F57" s="255" t="s">
        <v>2128</v>
      </c>
      <c r="G57" s="31">
        <v>14</v>
      </c>
      <c r="H57" s="328" t="s">
        <v>281</v>
      </c>
      <c r="I57" s="328" t="s">
        <v>274</v>
      </c>
      <c r="J57" s="341" t="s">
        <v>2129</v>
      </c>
      <c r="K57" s="342"/>
      <c r="L57" s="342"/>
      <c r="M57" s="342"/>
      <c r="N57" s="342"/>
      <c r="O57" s="342"/>
      <c r="P57" s="342"/>
      <c r="Q57" s="342"/>
      <c r="R57" s="342"/>
      <c r="S57" s="342"/>
      <c r="T57" s="342"/>
      <c r="U57" s="342"/>
      <c r="V57" s="343"/>
    </row>
    <row r="58" spans="2:22" ht="15" customHeight="1" x14ac:dyDescent="0.35">
      <c r="B58" s="369"/>
      <c r="C58" s="333"/>
      <c r="D58" s="333"/>
      <c r="E58" s="333"/>
      <c r="F58" s="255" t="s">
        <v>2130</v>
      </c>
      <c r="G58" s="32">
        <v>7</v>
      </c>
      <c r="H58" s="330"/>
      <c r="I58" s="330"/>
      <c r="J58" s="347"/>
      <c r="K58" s="348"/>
      <c r="L58" s="348"/>
      <c r="M58" s="348"/>
      <c r="N58" s="348"/>
      <c r="O58" s="348"/>
      <c r="P58" s="348"/>
      <c r="Q58" s="348"/>
      <c r="R58" s="348"/>
      <c r="S58" s="348"/>
      <c r="T58" s="348"/>
      <c r="U58" s="348"/>
      <c r="V58" s="349"/>
    </row>
    <row r="59" spans="2:22" ht="15" customHeight="1" x14ac:dyDescent="0.35">
      <c r="B59" s="325" t="s">
        <v>276</v>
      </c>
      <c r="C59" s="331" t="s">
        <v>2131</v>
      </c>
      <c r="D59" s="255" t="s">
        <v>2132</v>
      </c>
      <c r="E59" s="255"/>
      <c r="F59" s="255"/>
      <c r="G59" s="31">
        <v>2</v>
      </c>
      <c r="H59" s="328" t="s">
        <v>281</v>
      </c>
      <c r="I59" s="328" t="s">
        <v>274</v>
      </c>
      <c r="J59" s="341" t="s">
        <v>2133</v>
      </c>
      <c r="K59" s="342"/>
      <c r="L59" s="342"/>
      <c r="M59" s="342"/>
      <c r="N59" s="342"/>
      <c r="O59" s="342"/>
      <c r="P59" s="342"/>
      <c r="Q59" s="342"/>
      <c r="R59" s="342"/>
      <c r="S59" s="342"/>
      <c r="T59" s="342"/>
      <c r="U59" s="342"/>
      <c r="V59" s="343"/>
    </row>
    <row r="60" spans="2:22" ht="15" customHeight="1" x14ac:dyDescent="0.35">
      <c r="B60" s="327"/>
      <c r="C60" s="333"/>
      <c r="D60" s="255" t="s">
        <v>2134</v>
      </c>
      <c r="E60" s="255"/>
      <c r="F60" s="255"/>
      <c r="G60" s="32">
        <v>4</v>
      </c>
      <c r="H60" s="330"/>
      <c r="I60" s="330"/>
      <c r="J60" s="347"/>
      <c r="K60" s="348"/>
      <c r="L60" s="348"/>
      <c r="M60" s="348"/>
      <c r="N60" s="348"/>
      <c r="O60" s="348"/>
      <c r="P60" s="348"/>
      <c r="Q60" s="348"/>
      <c r="R60" s="348"/>
      <c r="S60" s="348"/>
      <c r="T60" s="348"/>
      <c r="U60" s="348"/>
      <c r="V60" s="349"/>
    </row>
    <row r="61" spans="2:22" ht="15" customHeight="1" x14ac:dyDescent="0.35">
      <c r="B61" s="265" t="s">
        <v>278</v>
      </c>
      <c r="C61" s="255"/>
      <c r="D61" s="294"/>
      <c r="E61" s="255"/>
      <c r="F61" s="255"/>
      <c r="G61" s="32">
        <v>8766</v>
      </c>
      <c r="H61" s="252" t="s">
        <v>273</v>
      </c>
      <c r="I61" s="252" t="s">
        <v>282</v>
      </c>
      <c r="J61" s="307" t="s">
        <v>2135</v>
      </c>
      <c r="K61" s="308"/>
      <c r="L61" s="308"/>
      <c r="M61" s="308"/>
      <c r="N61" s="308"/>
      <c r="O61" s="308"/>
      <c r="P61" s="308"/>
      <c r="Q61" s="308"/>
      <c r="R61" s="308"/>
      <c r="S61" s="308"/>
      <c r="T61" s="308"/>
      <c r="U61" s="308"/>
      <c r="V61" s="309"/>
    </row>
    <row r="62" spans="2:22" ht="45.75" customHeight="1" x14ac:dyDescent="0.35">
      <c r="B62" s="325" t="s">
        <v>569</v>
      </c>
      <c r="C62" s="331" t="s">
        <v>699</v>
      </c>
      <c r="D62" s="255" t="s">
        <v>1919</v>
      </c>
      <c r="E62" s="255"/>
      <c r="F62" s="255"/>
      <c r="G62" s="37">
        <v>1</v>
      </c>
      <c r="H62" s="328" t="s">
        <v>273</v>
      </c>
      <c r="I62" s="328" t="s">
        <v>282</v>
      </c>
      <c r="J62" s="341" t="s">
        <v>2116</v>
      </c>
      <c r="K62" s="342"/>
      <c r="L62" s="342"/>
      <c r="M62" s="342"/>
      <c r="N62" s="342"/>
      <c r="O62" s="342"/>
      <c r="P62" s="342"/>
      <c r="Q62" s="342"/>
      <c r="R62" s="342"/>
      <c r="S62" s="342"/>
      <c r="T62" s="342"/>
      <c r="U62" s="342"/>
      <c r="V62" s="343"/>
    </row>
    <row r="63" spans="2:22" ht="29" x14ac:dyDescent="0.35">
      <c r="B63" s="326"/>
      <c r="C63" s="332"/>
      <c r="D63" s="255" t="s">
        <v>1920</v>
      </c>
      <c r="E63" s="255"/>
      <c r="F63" s="255"/>
      <c r="G63" s="37">
        <v>1</v>
      </c>
      <c r="H63" s="329"/>
      <c r="I63" s="329"/>
      <c r="J63" s="344"/>
      <c r="K63" s="366"/>
      <c r="L63" s="366"/>
      <c r="M63" s="366"/>
      <c r="N63" s="366"/>
      <c r="O63" s="366"/>
      <c r="P63" s="366"/>
      <c r="Q63" s="366"/>
      <c r="R63" s="366"/>
      <c r="S63" s="366"/>
      <c r="T63" s="366"/>
      <c r="U63" s="366"/>
      <c r="V63" s="346"/>
    </row>
    <row r="64" spans="2:22" ht="29" x14ac:dyDescent="0.35">
      <c r="B64" s="326"/>
      <c r="C64" s="332"/>
      <c r="D64" s="255" t="s">
        <v>1921</v>
      </c>
      <c r="E64" s="255"/>
      <c r="F64" s="255"/>
      <c r="G64" s="37">
        <v>1</v>
      </c>
      <c r="H64" s="329"/>
      <c r="I64" s="329"/>
      <c r="J64" s="344"/>
      <c r="K64" s="366"/>
      <c r="L64" s="366"/>
      <c r="M64" s="366"/>
      <c r="N64" s="366"/>
      <c r="O64" s="366"/>
      <c r="P64" s="366"/>
      <c r="Q64" s="366"/>
      <c r="R64" s="366"/>
      <c r="S64" s="366"/>
      <c r="T64" s="366"/>
      <c r="U64" s="366"/>
      <c r="V64" s="346"/>
    </row>
    <row r="65" spans="2:22" ht="29" x14ac:dyDescent="0.35">
      <c r="B65" s="326"/>
      <c r="C65" s="332"/>
      <c r="D65" s="255" t="s">
        <v>1922</v>
      </c>
      <c r="E65" s="255"/>
      <c r="F65" s="255"/>
      <c r="G65" s="37">
        <v>1</v>
      </c>
      <c r="H65" s="329"/>
      <c r="I65" s="329"/>
      <c r="J65" s="344"/>
      <c r="K65" s="366"/>
      <c r="L65" s="366"/>
      <c r="M65" s="366"/>
      <c r="N65" s="366"/>
      <c r="O65" s="366"/>
      <c r="P65" s="366"/>
      <c r="Q65" s="366"/>
      <c r="R65" s="366"/>
      <c r="S65" s="366"/>
      <c r="T65" s="366"/>
      <c r="U65" s="366"/>
      <c r="V65" s="346"/>
    </row>
    <row r="66" spans="2:22" ht="29" x14ac:dyDescent="0.35">
      <c r="B66" s="326"/>
      <c r="C66" s="332"/>
      <c r="D66" s="255" t="s">
        <v>1923</v>
      </c>
      <c r="E66" s="255"/>
      <c r="F66" s="255"/>
      <c r="G66" s="37">
        <v>1</v>
      </c>
      <c r="H66" s="329"/>
      <c r="I66" s="329"/>
      <c r="J66" s="344"/>
      <c r="K66" s="366"/>
      <c r="L66" s="366"/>
      <c r="M66" s="366"/>
      <c r="N66" s="366"/>
      <c r="O66" s="366"/>
      <c r="P66" s="366"/>
      <c r="Q66" s="366"/>
      <c r="R66" s="366"/>
      <c r="S66" s="366"/>
      <c r="T66" s="366"/>
      <c r="U66" s="366"/>
      <c r="V66" s="346"/>
    </row>
    <row r="67" spans="2:22" ht="29" x14ac:dyDescent="0.35">
      <c r="B67" s="326"/>
      <c r="C67" s="332"/>
      <c r="D67" s="255" t="s">
        <v>1924</v>
      </c>
      <c r="E67" s="255"/>
      <c r="F67" s="255"/>
      <c r="G67" s="37">
        <v>1</v>
      </c>
      <c r="H67" s="329"/>
      <c r="I67" s="329"/>
      <c r="J67" s="344"/>
      <c r="K67" s="366"/>
      <c r="L67" s="366"/>
      <c r="M67" s="366"/>
      <c r="N67" s="366"/>
      <c r="O67" s="366"/>
      <c r="P67" s="366"/>
      <c r="Q67" s="366"/>
      <c r="R67" s="366"/>
      <c r="S67" s="366"/>
      <c r="T67" s="366"/>
      <c r="U67" s="366"/>
      <c r="V67" s="346"/>
    </row>
    <row r="68" spans="2:22" ht="29" x14ac:dyDescent="0.35">
      <c r="B68" s="326"/>
      <c r="C68" s="332"/>
      <c r="D68" s="255" t="s">
        <v>1925</v>
      </c>
      <c r="E68" s="255"/>
      <c r="F68" s="255"/>
      <c r="G68" s="37">
        <v>1</v>
      </c>
      <c r="H68" s="329"/>
      <c r="I68" s="329"/>
      <c r="J68" s="344"/>
      <c r="K68" s="366"/>
      <c r="L68" s="366"/>
      <c r="M68" s="366"/>
      <c r="N68" s="366"/>
      <c r="O68" s="366"/>
      <c r="P68" s="366"/>
      <c r="Q68" s="366"/>
      <c r="R68" s="366"/>
      <c r="S68" s="366"/>
      <c r="T68" s="366"/>
      <c r="U68" s="366"/>
      <c r="V68" s="346"/>
    </row>
    <row r="69" spans="2:22" ht="45.75" customHeight="1" x14ac:dyDescent="0.35">
      <c r="B69" s="326"/>
      <c r="C69" s="332"/>
      <c r="D69" s="255" t="s">
        <v>1926</v>
      </c>
      <c r="E69" s="255"/>
      <c r="F69" s="255"/>
      <c r="G69" s="37">
        <v>1</v>
      </c>
      <c r="H69" s="329"/>
      <c r="I69" s="329"/>
      <c r="J69" s="344"/>
      <c r="K69" s="366"/>
      <c r="L69" s="366"/>
      <c r="M69" s="366"/>
      <c r="N69" s="366"/>
      <c r="O69" s="366"/>
      <c r="P69" s="366"/>
      <c r="Q69" s="366"/>
      <c r="R69" s="366"/>
      <c r="S69" s="366"/>
      <c r="T69" s="366"/>
      <c r="U69" s="366"/>
      <c r="V69" s="346"/>
    </row>
    <row r="70" spans="2:22" ht="29" x14ac:dyDescent="0.35">
      <c r="B70" s="326"/>
      <c r="C70" s="332"/>
      <c r="D70" s="255" t="s">
        <v>1927</v>
      </c>
      <c r="E70" s="255"/>
      <c r="F70" s="255"/>
      <c r="G70" s="37">
        <v>1</v>
      </c>
      <c r="H70" s="329"/>
      <c r="I70" s="329"/>
      <c r="J70" s="344"/>
      <c r="K70" s="366"/>
      <c r="L70" s="366"/>
      <c r="M70" s="366"/>
      <c r="N70" s="366"/>
      <c r="O70" s="366"/>
      <c r="P70" s="366"/>
      <c r="Q70" s="366"/>
      <c r="R70" s="366"/>
      <c r="S70" s="366"/>
      <c r="T70" s="366"/>
      <c r="U70" s="366"/>
      <c r="V70" s="346"/>
    </row>
    <row r="71" spans="2:22" ht="15" customHeight="1" x14ac:dyDescent="0.35">
      <c r="B71" s="326"/>
      <c r="C71" s="332"/>
      <c r="D71" s="294" t="s">
        <v>903</v>
      </c>
      <c r="E71" s="255"/>
      <c r="F71" s="255"/>
      <c r="G71" s="294">
        <v>1.1399999999999999</v>
      </c>
      <c r="H71" s="329"/>
      <c r="I71" s="329"/>
      <c r="J71" s="344"/>
      <c r="K71" s="366"/>
      <c r="L71" s="366"/>
      <c r="M71" s="366"/>
      <c r="N71" s="366"/>
      <c r="O71" s="366"/>
      <c r="P71" s="366"/>
      <c r="Q71" s="366"/>
      <c r="R71" s="366"/>
      <c r="S71" s="366"/>
      <c r="T71" s="366"/>
      <c r="U71" s="366"/>
      <c r="V71" s="346"/>
    </row>
    <row r="72" spans="2:22" ht="15" customHeight="1" x14ac:dyDescent="0.35">
      <c r="B72" s="326"/>
      <c r="C72" s="332"/>
      <c r="D72" s="294" t="s">
        <v>791</v>
      </c>
      <c r="E72" s="255"/>
      <c r="F72" s="255"/>
      <c r="G72" s="294">
        <v>1.07</v>
      </c>
      <c r="H72" s="329"/>
      <c r="I72" s="329"/>
      <c r="J72" s="344"/>
      <c r="K72" s="366"/>
      <c r="L72" s="366"/>
      <c r="M72" s="366"/>
      <c r="N72" s="366"/>
      <c r="O72" s="366"/>
      <c r="P72" s="366"/>
      <c r="Q72" s="366"/>
      <c r="R72" s="366"/>
      <c r="S72" s="366"/>
      <c r="T72" s="366"/>
      <c r="U72" s="366"/>
      <c r="V72" s="346"/>
    </row>
    <row r="73" spans="2:22" ht="15" customHeight="1" x14ac:dyDescent="0.35">
      <c r="B73" s="326"/>
      <c r="C73" s="332"/>
      <c r="D73" s="294" t="s">
        <v>1928</v>
      </c>
      <c r="E73" s="255"/>
      <c r="F73" s="255"/>
      <c r="G73" s="298">
        <v>1</v>
      </c>
      <c r="H73" s="329"/>
      <c r="I73" s="329"/>
      <c r="J73" s="344"/>
      <c r="K73" s="366"/>
      <c r="L73" s="366"/>
      <c r="M73" s="366"/>
      <c r="N73" s="366"/>
      <c r="O73" s="366"/>
      <c r="P73" s="366"/>
      <c r="Q73" s="366"/>
      <c r="R73" s="366"/>
      <c r="S73" s="366"/>
      <c r="T73" s="366"/>
      <c r="U73" s="366"/>
      <c r="V73" s="346"/>
    </row>
    <row r="74" spans="2:22" ht="15" customHeight="1" x14ac:dyDescent="0.35">
      <c r="B74" s="326"/>
      <c r="C74" s="332"/>
      <c r="D74" s="255" t="s">
        <v>706</v>
      </c>
      <c r="E74" s="255"/>
      <c r="F74" s="255"/>
      <c r="G74" s="255">
        <v>1.02</v>
      </c>
      <c r="H74" s="329"/>
      <c r="I74" s="329"/>
      <c r="J74" s="344"/>
      <c r="K74" s="366"/>
      <c r="L74" s="366"/>
      <c r="M74" s="366"/>
      <c r="N74" s="366"/>
      <c r="O74" s="366"/>
      <c r="P74" s="366"/>
      <c r="Q74" s="366"/>
      <c r="R74" s="366"/>
      <c r="S74" s="366"/>
      <c r="T74" s="366"/>
      <c r="U74" s="366"/>
      <c r="V74" s="346"/>
    </row>
    <row r="75" spans="2:22" ht="15" customHeight="1" x14ac:dyDescent="0.35">
      <c r="B75" s="326"/>
      <c r="C75" s="332"/>
      <c r="D75" s="294" t="s">
        <v>710</v>
      </c>
      <c r="E75" s="255"/>
      <c r="F75" s="255"/>
      <c r="G75" s="294">
        <v>1.0900000000000001</v>
      </c>
      <c r="H75" s="329"/>
      <c r="I75" s="329"/>
      <c r="J75" s="344"/>
      <c r="K75" s="366"/>
      <c r="L75" s="366"/>
      <c r="M75" s="366"/>
      <c r="N75" s="366"/>
      <c r="O75" s="366"/>
      <c r="P75" s="366"/>
      <c r="Q75" s="366"/>
      <c r="R75" s="366"/>
      <c r="S75" s="366"/>
      <c r="T75" s="366"/>
      <c r="U75" s="366"/>
      <c r="V75" s="346"/>
    </row>
    <row r="76" spans="2:22" ht="15" customHeight="1" x14ac:dyDescent="0.35">
      <c r="B76" s="326"/>
      <c r="C76" s="332"/>
      <c r="D76" s="294" t="s">
        <v>1048</v>
      </c>
      <c r="E76" s="255"/>
      <c r="F76" s="255"/>
      <c r="G76" s="294">
        <v>1.1599999999999999</v>
      </c>
      <c r="H76" s="329"/>
      <c r="I76" s="329"/>
      <c r="J76" s="344"/>
      <c r="K76" s="366"/>
      <c r="L76" s="366"/>
      <c r="M76" s="366"/>
      <c r="N76" s="366"/>
      <c r="O76" s="366"/>
      <c r="P76" s="366"/>
      <c r="Q76" s="366"/>
      <c r="R76" s="366"/>
      <c r="S76" s="366"/>
      <c r="T76" s="366"/>
      <c r="U76" s="366"/>
      <c r="V76" s="346"/>
    </row>
    <row r="77" spans="2:22" ht="15" customHeight="1" x14ac:dyDescent="0.35">
      <c r="B77" s="326"/>
      <c r="C77" s="332"/>
      <c r="D77" s="294" t="s">
        <v>1053</v>
      </c>
      <c r="E77" s="255"/>
      <c r="F77" s="255"/>
      <c r="G77" s="294">
        <v>1.02</v>
      </c>
      <c r="H77" s="329"/>
      <c r="I77" s="329"/>
      <c r="J77" s="344"/>
      <c r="K77" s="366"/>
      <c r="L77" s="366"/>
      <c r="M77" s="366"/>
      <c r="N77" s="366"/>
      <c r="O77" s="366"/>
      <c r="P77" s="366"/>
      <c r="Q77" s="366"/>
      <c r="R77" s="366"/>
      <c r="S77" s="366"/>
      <c r="T77" s="366"/>
      <c r="U77" s="366"/>
      <c r="V77" s="346"/>
    </row>
    <row r="78" spans="2:22" ht="15" customHeight="1" x14ac:dyDescent="0.35">
      <c r="B78" s="326"/>
      <c r="C78" s="332"/>
      <c r="D78" s="255" t="s">
        <v>906</v>
      </c>
      <c r="E78" s="255"/>
      <c r="F78" s="255"/>
      <c r="G78" s="294">
        <v>1.23</v>
      </c>
      <c r="H78" s="329"/>
      <c r="I78" s="329"/>
      <c r="J78" s="344"/>
      <c r="K78" s="366"/>
      <c r="L78" s="366"/>
      <c r="M78" s="366"/>
      <c r="N78" s="366"/>
      <c r="O78" s="366"/>
      <c r="P78" s="366"/>
      <c r="Q78" s="366"/>
      <c r="R78" s="366"/>
      <c r="S78" s="366"/>
      <c r="T78" s="366"/>
      <c r="U78" s="366"/>
      <c r="V78" s="346"/>
    </row>
    <row r="79" spans="2:22" ht="15" customHeight="1" x14ac:dyDescent="0.35">
      <c r="B79" s="326"/>
      <c r="C79" s="332"/>
      <c r="D79" s="294" t="s">
        <v>911</v>
      </c>
      <c r="E79" s="255"/>
      <c r="F79" s="255"/>
      <c r="G79" s="294">
        <v>1.1299999999999999</v>
      </c>
      <c r="H79" s="329"/>
      <c r="I79" s="329"/>
      <c r="J79" s="344"/>
      <c r="K79" s="366"/>
      <c r="L79" s="366"/>
      <c r="M79" s="366"/>
      <c r="N79" s="366"/>
      <c r="O79" s="366"/>
      <c r="P79" s="366"/>
      <c r="Q79" s="366"/>
      <c r="R79" s="366"/>
      <c r="S79" s="366"/>
      <c r="T79" s="366"/>
      <c r="U79" s="366"/>
      <c r="V79" s="346"/>
    </row>
    <row r="80" spans="2:22" ht="15" customHeight="1" x14ac:dyDescent="0.35">
      <c r="B80" s="326"/>
      <c r="C80" s="332"/>
      <c r="D80" s="294" t="s">
        <v>1049</v>
      </c>
      <c r="E80" s="255"/>
      <c r="F80" s="255"/>
      <c r="G80" s="294">
        <v>1.17</v>
      </c>
      <c r="H80" s="329"/>
      <c r="I80" s="329"/>
      <c r="J80" s="344"/>
      <c r="K80" s="366"/>
      <c r="L80" s="366"/>
      <c r="M80" s="366"/>
      <c r="N80" s="366"/>
      <c r="O80" s="366"/>
      <c r="P80" s="366"/>
      <c r="Q80" s="366"/>
      <c r="R80" s="366"/>
      <c r="S80" s="366"/>
      <c r="T80" s="366"/>
      <c r="U80" s="366"/>
      <c r="V80" s="346"/>
    </row>
    <row r="81" spans="2:22" ht="15" customHeight="1" x14ac:dyDescent="0.35">
      <c r="B81" s="326"/>
      <c r="C81" s="332"/>
      <c r="D81" s="294" t="s">
        <v>1050</v>
      </c>
      <c r="E81" s="255"/>
      <c r="F81" s="255"/>
      <c r="G81" s="294">
        <v>1.1000000000000001</v>
      </c>
      <c r="H81" s="329"/>
      <c r="I81" s="329"/>
      <c r="J81" s="344"/>
      <c r="K81" s="366"/>
      <c r="L81" s="366"/>
      <c r="M81" s="366"/>
      <c r="N81" s="366"/>
      <c r="O81" s="366"/>
      <c r="P81" s="366"/>
      <c r="Q81" s="366"/>
      <c r="R81" s="366"/>
      <c r="S81" s="366"/>
      <c r="T81" s="366"/>
      <c r="U81" s="366"/>
      <c r="V81" s="346"/>
    </row>
    <row r="82" spans="2:22" ht="15" customHeight="1" x14ac:dyDescent="0.35">
      <c r="B82" s="326"/>
      <c r="C82" s="332"/>
      <c r="D82" s="255" t="s">
        <v>1054</v>
      </c>
      <c r="E82" s="255"/>
      <c r="F82" s="255"/>
      <c r="G82" s="294">
        <v>1.1200000000000001</v>
      </c>
      <c r="H82" s="329"/>
      <c r="I82" s="329"/>
      <c r="J82" s="344"/>
      <c r="K82" s="366"/>
      <c r="L82" s="366"/>
      <c r="M82" s="366"/>
      <c r="N82" s="366"/>
      <c r="O82" s="366"/>
      <c r="P82" s="366"/>
      <c r="Q82" s="366"/>
      <c r="R82" s="366"/>
      <c r="S82" s="366"/>
      <c r="T82" s="366"/>
      <c r="U82" s="366"/>
      <c r="V82" s="346"/>
    </row>
    <row r="83" spans="2:22" ht="15" customHeight="1" x14ac:dyDescent="0.35">
      <c r="B83" s="326"/>
      <c r="C83" s="332"/>
      <c r="D83" s="294" t="s">
        <v>908</v>
      </c>
      <c r="E83" s="255"/>
      <c r="F83" s="255"/>
      <c r="G83" s="294">
        <v>1</v>
      </c>
      <c r="H83" s="329"/>
      <c r="I83" s="329"/>
      <c r="J83" s="344"/>
      <c r="K83" s="366"/>
      <c r="L83" s="366"/>
      <c r="M83" s="366"/>
      <c r="N83" s="366"/>
      <c r="O83" s="366"/>
      <c r="P83" s="366"/>
      <c r="Q83" s="366"/>
      <c r="R83" s="366"/>
      <c r="S83" s="366"/>
      <c r="T83" s="366"/>
      <c r="U83" s="366"/>
      <c r="V83" s="346"/>
    </row>
    <row r="84" spans="2:22" ht="15" customHeight="1" x14ac:dyDescent="0.35">
      <c r="B84" s="326"/>
      <c r="C84" s="332"/>
      <c r="D84" s="294" t="s">
        <v>1051</v>
      </c>
      <c r="E84" s="255"/>
      <c r="F84" s="255"/>
      <c r="G84" s="294">
        <v>1</v>
      </c>
      <c r="H84" s="329"/>
      <c r="I84" s="329"/>
      <c r="J84" s="344"/>
      <c r="K84" s="366"/>
      <c r="L84" s="366"/>
      <c r="M84" s="366"/>
      <c r="N84" s="366"/>
      <c r="O84" s="366"/>
      <c r="P84" s="366"/>
      <c r="Q84" s="366"/>
      <c r="R84" s="366"/>
      <c r="S84" s="366"/>
      <c r="T84" s="366"/>
      <c r="U84" s="366"/>
      <c r="V84" s="346"/>
    </row>
    <row r="85" spans="2:22" ht="15" customHeight="1" x14ac:dyDescent="0.35">
      <c r="B85" s="326"/>
      <c r="C85" s="332"/>
      <c r="D85" s="294" t="s">
        <v>1052</v>
      </c>
      <c r="E85" s="255"/>
      <c r="F85" s="255"/>
      <c r="G85" s="294">
        <v>1.0900000000000001</v>
      </c>
      <c r="H85" s="329"/>
      <c r="I85" s="329"/>
      <c r="J85" s="344"/>
      <c r="K85" s="366"/>
      <c r="L85" s="366"/>
      <c r="M85" s="366"/>
      <c r="N85" s="366"/>
      <c r="O85" s="366"/>
      <c r="P85" s="366"/>
      <c r="Q85" s="366"/>
      <c r="R85" s="366"/>
      <c r="S85" s="366"/>
      <c r="T85" s="366"/>
      <c r="U85" s="366"/>
      <c r="V85" s="346"/>
    </row>
    <row r="86" spans="2:22" x14ac:dyDescent="0.35">
      <c r="B86" s="326"/>
      <c r="C86" s="332"/>
      <c r="D86" s="255" t="s">
        <v>707</v>
      </c>
      <c r="E86" s="255"/>
      <c r="F86" s="255"/>
      <c r="G86" s="255">
        <v>1</v>
      </c>
      <c r="H86" s="329"/>
      <c r="I86" s="329"/>
      <c r="J86" s="344"/>
      <c r="K86" s="366"/>
      <c r="L86" s="366"/>
      <c r="M86" s="366"/>
      <c r="N86" s="366"/>
      <c r="O86" s="366"/>
      <c r="P86" s="366"/>
      <c r="Q86" s="366"/>
      <c r="R86" s="366"/>
      <c r="S86" s="366"/>
      <c r="T86" s="366"/>
      <c r="U86" s="366"/>
      <c r="V86" s="346"/>
    </row>
    <row r="87" spans="2:22" ht="29" x14ac:dyDescent="0.35">
      <c r="B87" s="326"/>
      <c r="C87" s="332"/>
      <c r="D87" s="255" t="s">
        <v>1055</v>
      </c>
      <c r="E87" s="255"/>
      <c r="F87" s="255"/>
      <c r="G87" s="255">
        <v>1.06</v>
      </c>
      <c r="H87" s="329"/>
      <c r="I87" s="329"/>
      <c r="J87" s="344"/>
      <c r="K87" s="366"/>
      <c r="L87" s="366"/>
      <c r="M87" s="366"/>
      <c r="N87" s="366"/>
      <c r="O87" s="366"/>
      <c r="P87" s="366"/>
      <c r="Q87" s="366"/>
      <c r="R87" s="366"/>
      <c r="S87" s="366"/>
      <c r="T87" s="366"/>
      <c r="U87" s="366"/>
      <c r="V87" s="346"/>
    </row>
    <row r="88" spans="2:22" ht="29" x14ac:dyDescent="0.35">
      <c r="B88" s="326"/>
      <c r="C88" s="332"/>
      <c r="D88" s="255" t="s">
        <v>1827</v>
      </c>
      <c r="E88" s="255"/>
      <c r="F88" s="255"/>
      <c r="G88" s="298">
        <v>1</v>
      </c>
      <c r="H88" s="329"/>
      <c r="I88" s="329"/>
      <c r="J88" s="344"/>
      <c r="K88" s="366"/>
      <c r="L88" s="366"/>
      <c r="M88" s="366"/>
      <c r="N88" s="366"/>
      <c r="O88" s="366"/>
      <c r="P88" s="366"/>
      <c r="Q88" s="366"/>
      <c r="R88" s="366"/>
      <c r="S88" s="366"/>
      <c r="T88" s="366"/>
      <c r="U88" s="366"/>
      <c r="V88" s="346"/>
    </row>
    <row r="89" spans="2:22" ht="15" customHeight="1" x14ac:dyDescent="0.35">
      <c r="B89" s="326"/>
      <c r="C89" s="332"/>
      <c r="D89" s="294" t="s">
        <v>1829</v>
      </c>
      <c r="E89" s="255"/>
      <c r="F89" s="255"/>
      <c r="G89" s="294">
        <v>1.29</v>
      </c>
      <c r="H89" s="329"/>
      <c r="I89" s="329"/>
      <c r="J89" s="344"/>
      <c r="K89" s="366"/>
      <c r="L89" s="366"/>
      <c r="M89" s="366"/>
      <c r="N89" s="366"/>
      <c r="O89" s="366"/>
      <c r="P89" s="366"/>
      <c r="Q89" s="366"/>
      <c r="R89" s="366"/>
      <c r="S89" s="366"/>
      <c r="T89" s="366"/>
      <c r="U89" s="366"/>
      <c r="V89" s="346"/>
    </row>
    <row r="90" spans="2:22" ht="15" customHeight="1" x14ac:dyDescent="0.35">
      <c r="B90" s="327"/>
      <c r="C90" s="333"/>
      <c r="D90" s="294" t="s">
        <v>1830</v>
      </c>
      <c r="E90" s="255"/>
      <c r="F90" s="255"/>
      <c r="G90" s="294">
        <v>1.5</v>
      </c>
      <c r="H90" s="330"/>
      <c r="I90" s="330"/>
      <c r="J90" s="347"/>
      <c r="K90" s="348"/>
      <c r="L90" s="348"/>
      <c r="M90" s="348"/>
      <c r="N90" s="348"/>
      <c r="O90" s="348"/>
      <c r="P90" s="348"/>
      <c r="Q90" s="348"/>
      <c r="R90" s="348"/>
      <c r="S90" s="348"/>
      <c r="T90" s="348"/>
      <c r="U90" s="348"/>
      <c r="V90" s="349"/>
    </row>
    <row r="91" spans="2:22" ht="15" customHeight="1" x14ac:dyDescent="0.35">
      <c r="B91" s="281" t="s">
        <v>1813</v>
      </c>
      <c r="C91" s="242"/>
      <c r="D91" s="294"/>
      <c r="E91" s="255"/>
      <c r="F91" s="255"/>
      <c r="G91" s="32"/>
      <c r="H91" s="239" t="s">
        <v>514</v>
      </c>
      <c r="I91" s="239"/>
      <c r="J91" s="307" t="s">
        <v>1836</v>
      </c>
      <c r="K91" s="308"/>
      <c r="L91" s="308"/>
      <c r="M91" s="308"/>
      <c r="N91" s="308"/>
      <c r="O91" s="308"/>
      <c r="P91" s="308"/>
      <c r="Q91" s="308"/>
      <c r="R91" s="308"/>
      <c r="S91" s="308"/>
      <c r="T91" s="308"/>
      <c r="U91" s="308"/>
      <c r="V91" s="309"/>
    </row>
    <row r="92" spans="2:22" ht="46.5" customHeight="1" x14ac:dyDescent="0.35">
      <c r="B92" s="354" t="s">
        <v>580</v>
      </c>
      <c r="C92" s="331" t="s">
        <v>699</v>
      </c>
      <c r="D92" s="255" t="s">
        <v>1919</v>
      </c>
      <c r="E92" s="331" t="s">
        <v>1182</v>
      </c>
      <c r="F92" s="331" t="s">
        <v>746</v>
      </c>
      <c r="G92" s="33">
        <v>0</v>
      </c>
      <c r="H92" s="328" t="s">
        <v>273</v>
      </c>
      <c r="I92" s="328"/>
      <c r="J92" s="341" t="s">
        <v>1837</v>
      </c>
      <c r="K92" s="342"/>
      <c r="L92" s="342"/>
      <c r="M92" s="342"/>
      <c r="N92" s="342"/>
      <c r="O92" s="342"/>
      <c r="P92" s="342"/>
      <c r="Q92" s="342"/>
      <c r="R92" s="342"/>
      <c r="S92" s="342"/>
      <c r="T92" s="342"/>
      <c r="U92" s="342"/>
      <c r="V92" s="343"/>
    </row>
    <row r="93" spans="2:22" ht="29" x14ac:dyDescent="0.35">
      <c r="B93" s="355"/>
      <c r="C93" s="332"/>
      <c r="D93" s="255" t="s">
        <v>1920</v>
      </c>
      <c r="E93" s="332"/>
      <c r="F93" s="332"/>
      <c r="G93" s="33">
        <v>0</v>
      </c>
      <c r="H93" s="329"/>
      <c r="I93" s="329"/>
      <c r="J93" s="344"/>
      <c r="K93" s="366"/>
      <c r="L93" s="366"/>
      <c r="M93" s="366"/>
      <c r="N93" s="366"/>
      <c r="O93" s="366"/>
      <c r="P93" s="366"/>
      <c r="Q93" s="366"/>
      <c r="R93" s="366"/>
      <c r="S93" s="366"/>
      <c r="T93" s="366"/>
      <c r="U93" s="366"/>
      <c r="V93" s="346"/>
    </row>
    <row r="94" spans="2:22" ht="29" x14ac:dyDescent="0.35">
      <c r="B94" s="355"/>
      <c r="C94" s="332"/>
      <c r="D94" s="255" t="s">
        <v>1921</v>
      </c>
      <c r="E94" s="332"/>
      <c r="F94" s="332"/>
      <c r="G94" s="33">
        <v>0</v>
      </c>
      <c r="H94" s="329"/>
      <c r="I94" s="329"/>
      <c r="J94" s="344"/>
      <c r="K94" s="366"/>
      <c r="L94" s="366"/>
      <c r="M94" s="366"/>
      <c r="N94" s="366"/>
      <c r="O94" s="366"/>
      <c r="P94" s="366"/>
      <c r="Q94" s="366"/>
      <c r="R94" s="366"/>
      <c r="S94" s="366"/>
      <c r="T94" s="366"/>
      <c r="U94" s="366"/>
      <c r="V94" s="346"/>
    </row>
    <row r="95" spans="2:22" ht="29" x14ac:dyDescent="0.35">
      <c r="B95" s="355"/>
      <c r="C95" s="332"/>
      <c r="D95" s="255" t="s">
        <v>1922</v>
      </c>
      <c r="E95" s="332"/>
      <c r="F95" s="332"/>
      <c r="G95" s="33">
        <v>0</v>
      </c>
      <c r="H95" s="329"/>
      <c r="I95" s="329"/>
      <c r="J95" s="344"/>
      <c r="K95" s="366"/>
      <c r="L95" s="366"/>
      <c r="M95" s="366"/>
      <c r="N95" s="366"/>
      <c r="O95" s="366"/>
      <c r="P95" s="366"/>
      <c r="Q95" s="366"/>
      <c r="R95" s="366"/>
      <c r="S95" s="366"/>
      <c r="T95" s="366"/>
      <c r="U95" s="366"/>
      <c r="V95" s="346"/>
    </row>
    <row r="96" spans="2:22" ht="29" x14ac:dyDescent="0.35">
      <c r="B96" s="355"/>
      <c r="C96" s="332"/>
      <c r="D96" s="255" t="s">
        <v>1923</v>
      </c>
      <c r="E96" s="332"/>
      <c r="F96" s="332"/>
      <c r="G96" s="33">
        <v>0</v>
      </c>
      <c r="H96" s="329"/>
      <c r="I96" s="329"/>
      <c r="J96" s="344"/>
      <c r="K96" s="366"/>
      <c r="L96" s="366"/>
      <c r="M96" s="366"/>
      <c r="N96" s="366"/>
      <c r="O96" s="366"/>
      <c r="P96" s="366"/>
      <c r="Q96" s="366"/>
      <c r="R96" s="366"/>
      <c r="S96" s="366"/>
      <c r="T96" s="366"/>
      <c r="U96" s="366"/>
      <c r="V96" s="346"/>
    </row>
    <row r="97" spans="2:22" ht="29" x14ac:dyDescent="0.35">
      <c r="B97" s="355"/>
      <c r="C97" s="332"/>
      <c r="D97" s="255" t="s">
        <v>1924</v>
      </c>
      <c r="E97" s="332"/>
      <c r="F97" s="332"/>
      <c r="G97" s="33">
        <v>0</v>
      </c>
      <c r="H97" s="329"/>
      <c r="I97" s="329"/>
      <c r="J97" s="344"/>
      <c r="K97" s="366"/>
      <c r="L97" s="366"/>
      <c r="M97" s="366"/>
      <c r="N97" s="366"/>
      <c r="O97" s="366"/>
      <c r="P97" s="366"/>
      <c r="Q97" s="366"/>
      <c r="R97" s="366"/>
      <c r="S97" s="366"/>
      <c r="T97" s="366"/>
      <c r="U97" s="366"/>
      <c r="V97" s="346"/>
    </row>
    <row r="98" spans="2:22" ht="29" x14ac:dyDescent="0.35">
      <c r="B98" s="355"/>
      <c r="C98" s="332"/>
      <c r="D98" s="255" t="s">
        <v>1925</v>
      </c>
      <c r="E98" s="332"/>
      <c r="F98" s="332"/>
      <c r="G98" s="33">
        <v>0</v>
      </c>
      <c r="H98" s="329"/>
      <c r="I98" s="329"/>
      <c r="J98" s="344"/>
      <c r="K98" s="366"/>
      <c r="L98" s="366"/>
      <c r="M98" s="366"/>
      <c r="N98" s="366"/>
      <c r="O98" s="366"/>
      <c r="P98" s="366"/>
      <c r="Q98" s="366"/>
      <c r="R98" s="366"/>
      <c r="S98" s="366"/>
      <c r="T98" s="366"/>
      <c r="U98" s="366"/>
      <c r="V98" s="346"/>
    </row>
    <row r="99" spans="2:22" ht="29" x14ac:dyDescent="0.35">
      <c r="B99" s="355"/>
      <c r="C99" s="332"/>
      <c r="D99" s="255" t="s">
        <v>1926</v>
      </c>
      <c r="E99" s="332"/>
      <c r="F99" s="332"/>
      <c r="G99" s="33">
        <v>0</v>
      </c>
      <c r="H99" s="329"/>
      <c r="I99" s="329"/>
      <c r="J99" s="344"/>
      <c r="K99" s="366"/>
      <c r="L99" s="366"/>
      <c r="M99" s="366"/>
      <c r="N99" s="366"/>
      <c r="O99" s="366"/>
      <c r="P99" s="366"/>
      <c r="Q99" s="366"/>
      <c r="R99" s="366"/>
      <c r="S99" s="366"/>
      <c r="T99" s="366"/>
      <c r="U99" s="366"/>
      <c r="V99" s="346"/>
    </row>
    <row r="100" spans="2:22" ht="29" x14ac:dyDescent="0.35">
      <c r="B100" s="355"/>
      <c r="C100" s="332"/>
      <c r="D100" s="255" t="s">
        <v>1927</v>
      </c>
      <c r="E100" s="332"/>
      <c r="F100" s="332"/>
      <c r="G100" s="33">
        <v>0</v>
      </c>
      <c r="H100" s="329"/>
      <c r="I100" s="329"/>
      <c r="J100" s="344"/>
      <c r="K100" s="366"/>
      <c r="L100" s="366"/>
      <c r="M100" s="366"/>
      <c r="N100" s="366"/>
      <c r="O100" s="366"/>
      <c r="P100" s="366"/>
      <c r="Q100" s="366"/>
      <c r="R100" s="366"/>
      <c r="S100" s="366"/>
      <c r="T100" s="366"/>
      <c r="U100" s="366"/>
      <c r="V100" s="346"/>
    </row>
    <row r="101" spans="2:22" ht="15" customHeight="1" x14ac:dyDescent="0.35">
      <c r="B101" s="355"/>
      <c r="C101" s="332"/>
      <c r="D101" s="294" t="s">
        <v>903</v>
      </c>
      <c r="E101" s="332"/>
      <c r="F101" s="332"/>
      <c r="G101" s="294">
        <v>0.36</v>
      </c>
      <c r="H101" s="329"/>
      <c r="I101" s="329"/>
      <c r="J101" s="344"/>
      <c r="K101" s="366"/>
      <c r="L101" s="366"/>
      <c r="M101" s="366"/>
      <c r="N101" s="366"/>
      <c r="O101" s="366"/>
      <c r="P101" s="366"/>
      <c r="Q101" s="366"/>
      <c r="R101" s="366"/>
      <c r="S101" s="366"/>
      <c r="T101" s="366"/>
      <c r="U101" s="366"/>
      <c r="V101" s="346"/>
    </row>
    <row r="102" spans="2:22" x14ac:dyDescent="0.35">
      <c r="B102" s="355"/>
      <c r="C102" s="332"/>
      <c r="D102" s="294" t="s">
        <v>791</v>
      </c>
      <c r="E102" s="332"/>
      <c r="F102" s="332"/>
      <c r="G102" s="294">
        <v>0.45</v>
      </c>
      <c r="H102" s="329"/>
      <c r="I102" s="329"/>
      <c r="J102" s="344"/>
      <c r="K102" s="366"/>
      <c r="L102" s="366"/>
      <c r="M102" s="366"/>
      <c r="N102" s="366"/>
      <c r="O102" s="366"/>
      <c r="P102" s="366"/>
      <c r="Q102" s="366"/>
      <c r="R102" s="366"/>
      <c r="S102" s="366"/>
      <c r="T102" s="366"/>
      <c r="U102" s="366"/>
      <c r="V102" s="346"/>
    </row>
    <row r="103" spans="2:22" x14ac:dyDescent="0.35">
      <c r="B103" s="355"/>
      <c r="C103" s="332"/>
      <c r="D103" s="294" t="s">
        <v>1928</v>
      </c>
      <c r="E103" s="332"/>
      <c r="F103" s="332"/>
      <c r="G103" s="33">
        <v>0</v>
      </c>
      <c r="H103" s="329"/>
      <c r="I103" s="329"/>
      <c r="J103" s="344"/>
      <c r="K103" s="366"/>
      <c r="L103" s="366"/>
      <c r="M103" s="366"/>
      <c r="N103" s="366"/>
      <c r="O103" s="366"/>
      <c r="P103" s="366"/>
      <c r="Q103" s="366"/>
      <c r="R103" s="366"/>
      <c r="S103" s="366"/>
      <c r="T103" s="366"/>
      <c r="U103" s="366"/>
      <c r="V103" s="346"/>
    </row>
    <row r="104" spans="2:22" x14ac:dyDescent="0.35">
      <c r="B104" s="355"/>
      <c r="C104" s="332"/>
      <c r="D104" s="255" t="s">
        <v>706</v>
      </c>
      <c r="E104" s="332"/>
      <c r="F104" s="332"/>
      <c r="G104" s="255">
        <v>0.3</v>
      </c>
      <c r="H104" s="329"/>
      <c r="I104" s="329"/>
      <c r="J104" s="344"/>
      <c r="K104" s="366"/>
      <c r="L104" s="366"/>
      <c r="M104" s="366"/>
      <c r="N104" s="366"/>
      <c r="O104" s="366"/>
      <c r="P104" s="366"/>
      <c r="Q104" s="366"/>
      <c r="R104" s="366"/>
      <c r="S104" s="366"/>
      <c r="T104" s="366"/>
      <c r="U104" s="366"/>
      <c r="V104" s="346"/>
    </row>
    <row r="105" spans="2:22" ht="15" customHeight="1" x14ac:dyDescent="0.35">
      <c r="B105" s="355"/>
      <c r="C105" s="332"/>
      <c r="D105" s="294" t="s">
        <v>710</v>
      </c>
      <c r="E105" s="332"/>
      <c r="F105" s="332"/>
      <c r="G105" s="294">
        <v>0.35</v>
      </c>
      <c r="H105" s="329"/>
      <c r="I105" s="329"/>
      <c r="J105" s="344"/>
      <c r="K105" s="366"/>
      <c r="L105" s="366"/>
      <c r="M105" s="366"/>
      <c r="N105" s="366"/>
      <c r="O105" s="366"/>
      <c r="P105" s="366"/>
      <c r="Q105" s="366"/>
      <c r="R105" s="366"/>
      <c r="S105" s="366"/>
      <c r="T105" s="366"/>
      <c r="U105" s="366"/>
      <c r="V105" s="346"/>
    </row>
    <row r="106" spans="2:22" ht="15" customHeight="1" x14ac:dyDescent="0.35">
      <c r="B106" s="355"/>
      <c r="C106" s="332"/>
      <c r="D106" s="294" t="s">
        <v>1048</v>
      </c>
      <c r="E106" s="332"/>
      <c r="F106" s="332"/>
      <c r="G106" s="294">
        <v>0.18</v>
      </c>
      <c r="H106" s="329"/>
      <c r="I106" s="329"/>
      <c r="J106" s="344"/>
      <c r="K106" s="366"/>
      <c r="L106" s="366"/>
      <c r="M106" s="366"/>
      <c r="N106" s="366"/>
      <c r="O106" s="366"/>
      <c r="P106" s="366"/>
      <c r="Q106" s="366"/>
      <c r="R106" s="366"/>
      <c r="S106" s="366"/>
      <c r="T106" s="366"/>
      <c r="U106" s="366"/>
      <c r="V106" s="346"/>
    </row>
    <row r="107" spans="2:22" ht="15" customHeight="1" x14ac:dyDescent="0.35">
      <c r="B107" s="355"/>
      <c r="C107" s="332"/>
      <c r="D107" s="294" t="s">
        <v>1053</v>
      </c>
      <c r="E107" s="332"/>
      <c r="F107" s="332"/>
      <c r="G107" s="294">
        <v>0.37</v>
      </c>
      <c r="H107" s="329"/>
      <c r="I107" s="329"/>
      <c r="J107" s="344"/>
      <c r="K107" s="366"/>
      <c r="L107" s="366"/>
      <c r="M107" s="366"/>
      <c r="N107" s="366"/>
      <c r="O107" s="366"/>
      <c r="P107" s="366"/>
      <c r="Q107" s="366"/>
      <c r="R107" s="366"/>
      <c r="S107" s="366"/>
      <c r="T107" s="366"/>
      <c r="U107" s="366"/>
      <c r="V107" s="346"/>
    </row>
    <row r="108" spans="2:22" ht="15" customHeight="1" x14ac:dyDescent="0.35">
      <c r="B108" s="355"/>
      <c r="C108" s="332"/>
      <c r="D108" s="255" t="s">
        <v>906</v>
      </c>
      <c r="E108" s="332"/>
      <c r="F108" s="332"/>
      <c r="G108" s="294">
        <v>0.19</v>
      </c>
      <c r="H108" s="329"/>
      <c r="I108" s="329"/>
      <c r="J108" s="344"/>
      <c r="K108" s="366"/>
      <c r="L108" s="366"/>
      <c r="M108" s="366"/>
      <c r="N108" s="366"/>
      <c r="O108" s="366"/>
      <c r="P108" s="366"/>
      <c r="Q108" s="366"/>
      <c r="R108" s="366"/>
      <c r="S108" s="366"/>
      <c r="T108" s="366"/>
      <c r="U108" s="366"/>
      <c r="V108" s="346"/>
    </row>
    <row r="109" spans="2:22" ht="15" customHeight="1" x14ac:dyDescent="0.35">
      <c r="B109" s="355"/>
      <c r="C109" s="332"/>
      <c r="D109" s="294" t="s">
        <v>911</v>
      </c>
      <c r="E109" s="332"/>
      <c r="F109" s="332"/>
      <c r="G109" s="294">
        <v>0.44</v>
      </c>
      <c r="H109" s="329"/>
      <c r="I109" s="329"/>
      <c r="J109" s="344"/>
      <c r="K109" s="366"/>
      <c r="L109" s="366"/>
      <c r="M109" s="366"/>
      <c r="N109" s="366"/>
      <c r="O109" s="366"/>
      <c r="P109" s="366"/>
      <c r="Q109" s="366"/>
      <c r="R109" s="366"/>
      <c r="S109" s="366"/>
      <c r="T109" s="366"/>
      <c r="U109" s="366"/>
      <c r="V109" s="346"/>
    </row>
    <row r="110" spans="2:22" ht="15" customHeight="1" x14ac:dyDescent="0.35">
      <c r="B110" s="355"/>
      <c r="C110" s="332"/>
      <c r="D110" s="294" t="s">
        <v>1049</v>
      </c>
      <c r="E110" s="332"/>
      <c r="F110" s="332"/>
      <c r="G110" s="294">
        <v>0.28999999999999998</v>
      </c>
      <c r="H110" s="329"/>
      <c r="I110" s="329"/>
      <c r="J110" s="344"/>
      <c r="K110" s="366"/>
      <c r="L110" s="366"/>
      <c r="M110" s="366"/>
      <c r="N110" s="366"/>
      <c r="O110" s="366"/>
      <c r="P110" s="366"/>
      <c r="Q110" s="366"/>
      <c r="R110" s="366"/>
      <c r="S110" s="366"/>
      <c r="T110" s="366"/>
      <c r="U110" s="366"/>
      <c r="V110" s="346"/>
    </row>
    <row r="111" spans="2:22" ht="15" customHeight="1" x14ac:dyDescent="0.35">
      <c r="B111" s="355"/>
      <c r="C111" s="332"/>
      <c r="D111" s="294" t="s">
        <v>1050</v>
      </c>
      <c r="E111" s="332"/>
      <c r="F111" s="332"/>
      <c r="G111" s="294">
        <v>0.33</v>
      </c>
      <c r="H111" s="329"/>
      <c r="I111" s="329"/>
      <c r="J111" s="344"/>
      <c r="K111" s="366"/>
      <c r="L111" s="366"/>
      <c r="M111" s="366"/>
      <c r="N111" s="366"/>
      <c r="O111" s="366"/>
      <c r="P111" s="366"/>
      <c r="Q111" s="366"/>
      <c r="R111" s="366"/>
      <c r="S111" s="366"/>
      <c r="T111" s="366"/>
      <c r="U111" s="366"/>
      <c r="V111" s="346"/>
    </row>
    <row r="112" spans="2:22" ht="15" customHeight="1" x14ac:dyDescent="0.35">
      <c r="B112" s="355"/>
      <c r="C112" s="332"/>
      <c r="D112" s="255" t="s">
        <v>1054</v>
      </c>
      <c r="E112" s="332"/>
      <c r="F112" s="332"/>
      <c r="G112" s="294">
        <v>0.46</v>
      </c>
      <c r="H112" s="329"/>
      <c r="I112" s="329"/>
      <c r="J112" s="344"/>
      <c r="K112" s="366"/>
      <c r="L112" s="366"/>
      <c r="M112" s="366"/>
      <c r="N112" s="366"/>
      <c r="O112" s="366"/>
      <c r="P112" s="366"/>
      <c r="Q112" s="366"/>
      <c r="R112" s="366"/>
      <c r="S112" s="366"/>
      <c r="T112" s="366"/>
      <c r="U112" s="366"/>
      <c r="V112" s="346"/>
    </row>
    <row r="113" spans="2:22" ht="15" customHeight="1" x14ac:dyDescent="0.35">
      <c r="B113" s="355"/>
      <c r="C113" s="332"/>
      <c r="D113" s="294" t="s">
        <v>908</v>
      </c>
      <c r="E113" s="332"/>
      <c r="F113" s="332"/>
      <c r="G113" s="294">
        <v>0</v>
      </c>
      <c r="H113" s="329"/>
      <c r="I113" s="329"/>
      <c r="J113" s="344"/>
      <c r="K113" s="366"/>
      <c r="L113" s="366"/>
      <c r="M113" s="366"/>
      <c r="N113" s="366"/>
      <c r="O113" s="366"/>
      <c r="P113" s="366"/>
      <c r="Q113" s="366"/>
      <c r="R113" s="366"/>
      <c r="S113" s="366"/>
      <c r="T113" s="366"/>
      <c r="U113" s="366"/>
      <c r="V113" s="346"/>
    </row>
    <row r="114" spans="2:22" ht="15" customHeight="1" x14ac:dyDescent="0.35">
      <c r="B114" s="355"/>
      <c r="C114" s="332"/>
      <c r="D114" s="294" t="s">
        <v>1051</v>
      </c>
      <c r="E114" s="332"/>
      <c r="F114" s="332"/>
      <c r="G114" s="294">
        <v>0</v>
      </c>
      <c r="H114" s="329"/>
      <c r="I114" s="329"/>
      <c r="J114" s="344"/>
      <c r="K114" s="366"/>
      <c r="L114" s="366"/>
      <c r="M114" s="366"/>
      <c r="N114" s="366"/>
      <c r="O114" s="366"/>
      <c r="P114" s="366"/>
      <c r="Q114" s="366"/>
      <c r="R114" s="366"/>
      <c r="S114" s="366"/>
      <c r="T114" s="366"/>
      <c r="U114" s="366"/>
      <c r="V114" s="346"/>
    </row>
    <row r="115" spans="2:22" ht="15" customHeight="1" x14ac:dyDescent="0.35">
      <c r="B115" s="355"/>
      <c r="C115" s="332"/>
      <c r="D115" s="294" t="s">
        <v>1052</v>
      </c>
      <c r="E115" s="332"/>
      <c r="F115" s="332"/>
      <c r="G115" s="294">
        <v>0.36</v>
      </c>
      <c r="H115" s="329"/>
      <c r="I115" s="329"/>
      <c r="J115" s="344"/>
      <c r="K115" s="366"/>
      <c r="L115" s="366"/>
      <c r="M115" s="366"/>
      <c r="N115" s="366"/>
      <c r="O115" s="366"/>
      <c r="P115" s="366"/>
      <c r="Q115" s="366"/>
      <c r="R115" s="366"/>
      <c r="S115" s="366"/>
      <c r="T115" s="366"/>
      <c r="U115" s="366"/>
      <c r="V115" s="346"/>
    </row>
    <row r="116" spans="2:22" ht="15" customHeight="1" x14ac:dyDescent="0.35">
      <c r="B116" s="355"/>
      <c r="C116" s="332"/>
      <c r="D116" s="255" t="s">
        <v>707</v>
      </c>
      <c r="E116" s="332"/>
      <c r="F116" s="332"/>
      <c r="G116" s="255">
        <v>0</v>
      </c>
      <c r="H116" s="329"/>
      <c r="I116" s="329"/>
      <c r="J116" s="344"/>
      <c r="K116" s="366"/>
      <c r="L116" s="366"/>
      <c r="M116" s="366"/>
      <c r="N116" s="366"/>
      <c r="O116" s="366"/>
      <c r="P116" s="366"/>
      <c r="Q116" s="366"/>
      <c r="R116" s="366"/>
      <c r="S116" s="366"/>
      <c r="T116" s="366"/>
      <c r="U116" s="366"/>
      <c r="V116" s="346"/>
    </row>
    <row r="117" spans="2:22" ht="15" customHeight="1" x14ac:dyDescent="0.35">
      <c r="B117" s="355"/>
      <c r="C117" s="332"/>
      <c r="D117" s="255" t="s">
        <v>1055</v>
      </c>
      <c r="E117" s="332"/>
      <c r="F117" s="332"/>
      <c r="G117" s="255">
        <v>0.24</v>
      </c>
      <c r="H117" s="329"/>
      <c r="I117" s="329"/>
      <c r="J117" s="344"/>
      <c r="K117" s="366"/>
      <c r="L117" s="366"/>
      <c r="M117" s="366"/>
      <c r="N117" s="366"/>
      <c r="O117" s="366"/>
      <c r="P117" s="366"/>
      <c r="Q117" s="366"/>
      <c r="R117" s="366"/>
      <c r="S117" s="366"/>
      <c r="T117" s="366"/>
      <c r="U117" s="366"/>
      <c r="V117" s="346"/>
    </row>
    <row r="118" spans="2:22" ht="15" customHeight="1" x14ac:dyDescent="0.35">
      <c r="B118" s="355"/>
      <c r="C118" s="332"/>
      <c r="D118" s="255" t="s">
        <v>1827</v>
      </c>
      <c r="E118" s="332"/>
      <c r="F118" s="332"/>
      <c r="G118" s="33">
        <v>0</v>
      </c>
      <c r="H118" s="329"/>
      <c r="I118" s="329"/>
      <c r="J118" s="344"/>
      <c r="K118" s="366"/>
      <c r="L118" s="366"/>
      <c r="M118" s="366"/>
      <c r="N118" s="366"/>
      <c r="O118" s="366"/>
      <c r="P118" s="366"/>
      <c r="Q118" s="366"/>
      <c r="R118" s="366"/>
      <c r="S118" s="366"/>
      <c r="T118" s="366"/>
      <c r="U118" s="366"/>
      <c r="V118" s="346"/>
    </row>
    <row r="119" spans="2:22" ht="15" customHeight="1" x14ac:dyDescent="0.35">
      <c r="B119" s="355"/>
      <c r="C119" s="332"/>
      <c r="D119" s="294" t="s">
        <v>1829</v>
      </c>
      <c r="E119" s="332"/>
      <c r="F119" s="332"/>
      <c r="G119" s="33">
        <v>0</v>
      </c>
      <c r="H119" s="329"/>
      <c r="I119" s="329"/>
      <c r="J119" s="344"/>
      <c r="K119" s="366"/>
      <c r="L119" s="366"/>
      <c r="M119" s="366"/>
      <c r="N119" s="366"/>
      <c r="O119" s="366"/>
      <c r="P119" s="366"/>
      <c r="Q119" s="366"/>
      <c r="R119" s="366"/>
      <c r="S119" s="366"/>
      <c r="T119" s="366"/>
      <c r="U119" s="366"/>
      <c r="V119" s="346"/>
    </row>
    <row r="120" spans="2:22" ht="15" customHeight="1" x14ac:dyDescent="0.35">
      <c r="B120" s="355"/>
      <c r="C120" s="332"/>
      <c r="D120" s="294" t="s">
        <v>1830</v>
      </c>
      <c r="E120" s="332"/>
      <c r="F120" s="333"/>
      <c r="G120" s="33">
        <v>0</v>
      </c>
      <c r="H120" s="329"/>
      <c r="I120" s="329"/>
      <c r="J120" s="344"/>
      <c r="K120" s="366"/>
      <c r="L120" s="366"/>
      <c r="M120" s="366"/>
      <c r="N120" s="366"/>
      <c r="O120" s="366"/>
      <c r="P120" s="366"/>
      <c r="Q120" s="366"/>
      <c r="R120" s="366"/>
      <c r="S120" s="366"/>
      <c r="T120" s="366"/>
      <c r="U120" s="366"/>
      <c r="V120" s="346"/>
    </row>
    <row r="121" spans="2:22" ht="15" customHeight="1" x14ac:dyDescent="0.35">
      <c r="B121" s="355"/>
      <c r="C121" s="332"/>
      <c r="D121" s="255" t="s">
        <v>1919</v>
      </c>
      <c r="E121" s="332"/>
      <c r="F121" s="331" t="s">
        <v>748</v>
      </c>
      <c r="G121" s="33">
        <v>0</v>
      </c>
      <c r="H121" s="329"/>
      <c r="I121" s="329"/>
      <c r="J121" s="344"/>
      <c r="K121" s="366"/>
      <c r="L121" s="366"/>
      <c r="M121" s="366"/>
      <c r="N121" s="366"/>
      <c r="O121" s="366"/>
      <c r="P121" s="366"/>
      <c r="Q121" s="366"/>
      <c r="R121" s="366"/>
      <c r="S121" s="366"/>
      <c r="T121" s="366"/>
      <c r="U121" s="366"/>
      <c r="V121" s="346"/>
    </row>
    <row r="122" spans="2:22" ht="15" customHeight="1" x14ac:dyDescent="0.35">
      <c r="B122" s="355"/>
      <c r="C122" s="332"/>
      <c r="D122" s="255" t="s">
        <v>1920</v>
      </c>
      <c r="E122" s="332"/>
      <c r="F122" s="332"/>
      <c r="G122" s="33">
        <v>0</v>
      </c>
      <c r="H122" s="329"/>
      <c r="I122" s="329"/>
      <c r="J122" s="344"/>
      <c r="K122" s="366"/>
      <c r="L122" s="366"/>
      <c r="M122" s="366"/>
      <c r="N122" s="366"/>
      <c r="O122" s="366"/>
      <c r="P122" s="366"/>
      <c r="Q122" s="366"/>
      <c r="R122" s="366"/>
      <c r="S122" s="366"/>
      <c r="T122" s="366"/>
      <c r="U122" s="366"/>
      <c r="V122" s="346"/>
    </row>
    <row r="123" spans="2:22" ht="15" customHeight="1" x14ac:dyDescent="0.35">
      <c r="B123" s="355"/>
      <c r="C123" s="332"/>
      <c r="D123" s="255" t="s">
        <v>1921</v>
      </c>
      <c r="E123" s="332"/>
      <c r="F123" s="332"/>
      <c r="G123" s="33">
        <v>0</v>
      </c>
      <c r="H123" s="329"/>
      <c r="I123" s="329"/>
      <c r="J123" s="344"/>
      <c r="K123" s="366"/>
      <c r="L123" s="366"/>
      <c r="M123" s="366"/>
      <c r="N123" s="366"/>
      <c r="O123" s="366"/>
      <c r="P123" s="366"/>
      <c r="Q123" s="366"/>
      <c r="R123" s="366"/>
      <c r="S123" s="366"/>
      <c r="T123" s="366"/>
      <c r="U123" s="366"/>
      <c r="V123" s="346"/>
    </row>
    <row r="124" spans="2:22" ht="15" customHeight="1" x14ac:dyDescent="0.35">
      <c r="B124" s="355"/>
      <c r="C124" s="332"/>
      <c r="D124" s="255" t="s">
        <v>1922</v>
      </c>
      <c r="E124" s="332"/>
      <c r="F124" s="332"/>
      <c r="G124" s="33">
        <v>0</v>
      </c>
      <c r="H124" s="329"/>
      <c r="I124" s="329"/>
      <c r="J124" s="344"/>
      <c r="K124" s="366"/>
      <c r="L124" s="366"/>
      <c r="M124" s="366"/>
      <c r="N124" s="366"/>
      <c r="O124" s="366"/>
      <c r="P124" s="366"/>
      <c r="Q124" s="366"/>
      <c r="R124" s="366"/>
      <c r="S124" s="366"/>
      <c r="T124" s="366"/>
      <c r="U124" s="366"/>
      <c r="V124" s="346"/>
    </row>
    <row r="125" spans="2:22" ht="15" customHeight="1" x14ac:dyDescent="0.35">
      <c r="B125" s="355"/>
      <c r="C125" s="332"/>
      <c r="D125" s="255" t="s">
        <v>1923</v>
      </c>
      <c r="E125" s="332"/>
      <c r="F125" s="332"/>
      <c r="G125" s="33">
        <v>0</v>
      </c>
      <c r="H125" s="329"/>
      <c r="I125" s="329"/>
      <c r="J125" s="344"/>
      <c r="K125" s="366"/>
      <c r="L125" s="366"/>
      <c r="M125" s="366"/>
      <c r="N125" s="366"/>
      <c r="O125" s="366"/>
      <c r="P125" s="366"/>
      <c r="Q125" s="366"/>
      <c r="R125" s="366"/>
      <c r="S125" s="366"/>
      <c r="T125" s="366"/>
      <c r="U125" s="366"/>
      <c r="V125" s="346"/>
    </row>
    <row r="126" spans="2:22" ht="15" customHeight="1" x14ac:dyDescent="0.35">
      <c r="B126" s="355"/>
      <c r="C126" s="332"/>
      <c r="D126" s="255" t="s">
        <v>1924</v>
      </c>
      <c r="E126" s="332"/>
      <c r="F126" s="332"/>
      <c r="G126" s="33">
        <v>0</v>
      </c>
      <c r="H126" s="329"/>
      <c r="I126" s="329"/>
      <c r="J126" s="344"/>
      <c r="K126" s="366"/>
      <c r="L126" s="366"/>
      <c r="M126" s="366"/>
      <c r="N126" s="366"/>
      <c r="O126" s="366"/>
      <c r="P126" s="366"/>
      <c r="Q126" s="366"/>
      <c r="R126" s="366"/>
      <c r="S126" s="366"/>
      <c r="T126" s="366"/>
      <c r="U126" s="366"/>
      <c r="V126" s="346"/>
    </row>
    <row r="127" spans="2:22" ht="15" customHeight="1" x14ac:dyDescent="0.35">
      <c r="B127" s="355"/>
      <c r="C127" s="332"/>
      <c r="D127" s="255" t="s">
        <v>1925</v>
      </c>
      <c r="E127" s="332"/>
      <c r="F127" s="332"/>
      <c r="G127" s="33">
        <v>0</v>
      </c>
      <c r="H127" s="329"/>
      <c r="I127" s="329"/>
      <c r="J127" s="344"/>
      <c r="K127" s="366"/>
      <c r="L127" s="366"/>
      <c r="M127" s="366"/>
      <c r="N127" s="366"/>
      <c r="O127" s="366"/>
      <c r="P127" s="366"/>
      <c r="Q127" s="366"/>
      <c r="R127" s="366"/>
      <c r="S127" s="366"/>
      <c r="T127" s="366"/>
      <c r="U127" s="366"/>
      <c r="V127" s="346"/>
    </row>
    <row r="128" spans="2:22" ht="15" customHeight="1" x14ac:dyDescent="0.35">
      <c r="B128" s="355"/>
      <c r="C128" s="332"/>
      <c r="D128" s="255" t="s">
        <v>1926</v>
      </c>
      <c r="E128" s="332"/>
      <c r="F128" s="332"/>
      <c r="G128" s="33">
        <v>0</v>
      </c>
      <c r="H128" s="329"/>
      <c r="I128" s="329"/>
      <c r="J128" s="344"/>
      <c r="K128" s="366"/>
      <c r="L128" s="366"/>
      <c r="M128" s="366"/>
      <c r="N128" s="366"/>
      <c r="O128" s="366"/>
      <c r="P128" s="366"/>
      <c r="Q128" s="366"/>
      <c r="R128" s="366"/>
      <c r="S128" s="366"/>
      <c r="T128" s="366"/>
      <c r="U128" s="366"/>
      <c r="V128" s="346"/>
    </row>
    <row r="129" spans="2:22" ht="15" customHeight="1" x14ac:dyDescent="0.35">
      <c r="B129" s="355"/>
      <c r="C129" s="332"/>
      <c r="D129" s="255" t="s">
        <v>1927</v>
      </c>
      <c r="E129" s="332"/>
      <c r="F129" s="332"/>
      <c r="G129" s="33">
        <v>0</v>
      </c>
      <c r="H129" s="329"/>
      <c r="I129" s="329"/>
      <c r="J129" s="344"/>
      <c r="K129" s="366"/>
      <c r="L129" s="366"/>
      <c r="M129" s="366"/>
      <c r="N129" s="366"/>
      <c r="O129" s="366"/>
      <c r="P129" s="366"/>
      <c r="Q129" s="366"/>
      <c r="R129" s="366"/>
      <c r="S129" s="366"/>
      <c r="T129" s="366"/>
      <c r="U129" s="366"/>
      <c r="V129" s="346"/>
    </row>
    <row r="130" spans="2:22" ht="15" customHeight="1" x14ac:dyDescent="0.35">
      <c r="B130" s="355"/>
      <c r="C130" s="332"/>
      <c r="D130" s="294" t="s">
        <v>903</v>
      </c>
      <c r="E130" s="332"/>
      <c r="F130" s="332"/>
      <c r="G130" s="294">
        <v>0.16</v>
      </c>
      <c r="H130" s="329"/>
      <c r="I130" s="329"/>
      <c r="J130" s="344"/>
      <c r="K130" s="366"/>
      <c r="L130" s="366"/>
      <c r="M130" s="366"/>
      <c r="N130" s="366"/>
      <c r="O130" s="366"/>
      <c r="P130" s="366"/>
      <c r="Q130" s="366"/>
      <c r="R130" s="366"/>
      <c r="S130" s="366"/>
      <c r="T130" s="366"/>
      <c r="U130" s="366"/>
      <c r="V130" s="346"/>
    </row>
    <row r="131" spans="2:22" ht="15" customHeight="1" x14ac:dyDescent="0.35">
      <c r="B131" s="355"/>
      <c r="C131" s="332"/>
      <c r="D131" s="294" t="s">
        <v>791</v>
      </c>
      <c r="E131" s="332"/>
      <c r="F131" s="332"/>
      <c r="G131" s="294">
        <v>0.2</v>
      </c>
      <c r="H131" s="329"/>
      <c r="I131" s="329"/>
      <c r="J131" s="344"/>
      <c r="K131" s="366"/>
      <c r="L131" s="366"/>
      <c r="M131" s="366"/>
      <c r="N131" s="366"/>
      <c r="O131" s="366"/>
      <c r="P131" s="366"/>
      <c r="Q131" s="366"/>
      <c r="R131" s="366"/>
      <c r="S131" s="366"/>
      <c r="T131" s="366"/>
      <c r="U131" s="366"/>
      <c r="V131" s="346"/>
    </row>
    <row r="132" spans="2:22" ht="15" customHeight="1" x14ac:dyDescent="0.35">
      <c r="B132" s="355"/>
      <c r="C132" s="332"/>
      <c r="D132" s="294" t="s">
        <v>1928</v>
      </c>
      <c r="E132" s="332"/>
      <c r="F132" s="332"/>
      <c r="G132" s="294">
        <v>0</v>
      </c>
      <c r="H132" s="329"/>
      <c r="I132" s="329"/>
      <c r="J132" s="344"/>
      <c r="K132" s="366"/>
      <c r="L132" s="366"/>
      <c r="M132" s="366"/>
      <c r="N132" s="366"/>
      <c r="O132" s="366"/>
      <c r="P132" s="366"/>
      <c r="Q132" s="366"/>
      <c r="R132" s="366"/>
      <c r="S132" s="366"/>
      <c r="T132" s="366"/>
      <c r="U132" s="366"/>
      <c r="V132" s="346"/>
    </row>
    <row r="133" spans="2:22" ht="15" customHeight="1" x14ac:dyDescent="0.35">
      <c r="B133" s="355"/>
      <c r="C133" s="332"/>
      <c r="D133" s="255" t="s">
        <v>706</v>
      </c>
      <c r="E133" s="332"/>
      <c r="F133" s="332"/>
      <c r="G133" s="255">
        <v>0.13</v>
      </c>
      <c r="H133" s="329"/>
      <c r="I133" s="329"/>
      <c r="J133" s="344"/>
      <c r="K133" s="366"/>
      <c r="L133" s="366"/>
      <c r="M133" s="366"/>
      <c r="N133" s="366"/>
      <c r="O133" s="366"/>
      <c r="P133" s="366"/>
      <c r="Q133" s="366"/>
      <c r="R133" s="366"/>
      <c r="S133" s="366"/>
      <c r="T133" s="366"/>
      <c r="U133" s="366"/>
      <c r="V133" s="346"/>
    </row>
    <row r="134" spans="2:22" ht="15" customHeight="1" x14ac:dyDescent="0.35">
      <c r="B134" s="355"/>
      <c r="C134" s="332"/>
      <c r="D134" s="294" t="s">
        <v>710</v>
      </c>
      <c r="E134" s="332"/>
      <c r="F134" s="332"/>
      <c r="G134" s="294">
        <v>0.15</v>
      </c>
      <c r="H134" s="329"/>
      <c r="I134" s="329"/>
      <c r="J134" s="344"/>
      <c r="K134" s="366"/>
      <c r="L134" s="366"/>
      <c r="M134" s="366"/>
      <c r="N134" s="366"/>
      <c r="O134" s="366"/>
      <c r="P134" s="366"/>
      <c r="Q134" s="366"/>
      <c r="R134" s="366"/>
      <c r="S134" s="366"/>
      <c r="T134" s="366"/>
      <c r="U134" s="366"/>
      <c r="V134" s="346"/>
    </row>
    <row r="135" spans="2:22" ht="15" customHeight="1" x14ac:dyDescent="0.35">
      <c r="B135" s="355"/>
      <c r="C135" s="332"/>
      <c r="D135" s="294" t="s">
        <v>1048</v>
      </c>
      <c r="E135" s="332"/>
      <c r="F135" s="332"/>
      <c r="G135" s="294">
        <v>0.08</v>
      </c>
      <c r="H135" s="329"/>
      <c r="I135" s="329"/>
      <c r="J135" s="344"/>
      <c r="K135" s="366"/>
      <c r="L135" s="366"/>
      <c r="M135" s="366"/>
      <c r="N135" s="366"/>
      <c r="O135" s="366"/>
      <c r="P135" s="366"/>
      <c r="Q135" s="366"/>
      <c r="R135" s="366"/>
      <c r="S135" s="366"/>
      <c r="T135" s="366"/>
      <c r="U135" s="366"/>
      <c r="V135" s="346"/>
    </row>
    <row r="136" spans="2:22" ht="15" customHeight="1" x14ac:dyDescent="0.35">
      <c r="B136" s="355"/>
      <c r="C136" s="332"/>
      <c r="D136" s="294" t="s">
        <v>1053</v>
      </c>
      <c r="E136" s="332"/>
      <c r="F136" s="332"/>
      <c r="G136" s="294">
        <v>0.16</v>
      </c>
      <c r="H136" s="329"/>
      <c r="I136" s="329"/>
      <c r="J136" s="344"/>
      <c r="K136" s="366"/>
      <c r="L136" s="366"/>
      <c r="M136" s="366"/>
      <c r="N136" s="366"/>
      <c r="O136" s="366"/>
      <c r="P136" s="366"/>
      <c r="Q136" s="366"/>
      <c r="R136" s="366"/>
      <c r="S136" s="366"/>
      <c r="T136" s="366"/>
      <c r="U136" s="366"/>
      <c r="V136" s="346"/>
    </row>
    <row r="137" spans="2:22" ht="15" customHeight="1" x14ac:dyDescent="0.35">
      <c r="B137" s="355"/>
      <c r="C137" s="332"/>
      <c r="D137" s="255" t="s">
        <v>906</v>
      </c>
      <c r="E137" s="332"/>
      <c r="F137" s="332"/>
      <c r="G137" s="294">
        <v>0.08</v>
      </c>
      <c r="H137" s="329"/>
      <c r="I137" s="329"/>
      <c r="J137" s="344"/>
      <c r="K137" s="366"/>
      <c r="L137" s="366"/>
      <c r="M137" s="366"/>
      <c r="N137" s="366"/>
      <c r="O137" s="366"/>
      <c r="P137" s="366"/>
      <c r="Q137" s="366"/>
      <c r="R137" s="366"/>
      <c r="S137" s="366"/>
      <c r="T137" s="366"/>
      <c r="U137" s="366"/>
      <c r="V137" s="346"/>
    </row>
    <row r="138" spans="2:22" ht="15" customHeight="1" x14ac:dyDescent="0.35">
      <c r="B138" s="355"/>
      <c r="C138" s="332"/>
      <c r="D138" s="294" t="s">
        <v>911</v>
      </c>
      <c r="E138" s="332"/>
      <c r="F138" s="332"/>
      <c r="G138" s="294">
        <v>0.19</v>
      </c>
      <c r="H138" s="329"/>
      <c r="I138" s="329"/>
      <c r="J138" s="344"/>
      <c r="K138" s="366"/>
      <c r="L138" s="366"/>
      <c r="M138" s="366"/>
      <c r="N138" s="366"/>
      <c r="O138" s="366"/>
      <c r="P138" s="366"/>
      <c r="Q138" s="366"/>
      <c r="R138" s="366"/>
      <c r="S138" s="366"/>
      <c r="T138" s="366"/>
      <c r="U138" s="366"/>
      <c r="V138" s="346"/>
    </row>
    <row r="139" spans="2:22" ht="15" customHeight="1" x14ac:dyDescent="0.35">
      <c r="B139" s="355"/>
      <c r="C139" s="332"/>
      <c r="D139" s="294" t="s">
        <v>1049</v>
      </c>
      <c r="E139" s="332"/>
      <c r="F139" s="332"/>
      <c r="G139" s="294">
        <v>0.13</v>
      </c>
      <c r="H139" s="329"/>
      <c r="I139" s="329"/>
      <c r="J139" s="344"/>
      <c r="K139" s="366"/>
      <c r="L139" s="366"/>
      <c r="M139" s="366"/>
      <c r="N139" s="366"/>
      <c r="O139" s="366"/>
      <c r="P139" s="366"/>
      <c r="Q139" s="366"/>
      <c r="R139" s="366"/>
      <c r="S139" s="366"/>
      <c r="T139" s="366"/>
      <c r="U139" s="366"/>
      <c r="V139" s="346"/>
    </row>
    <row r="140" spans="2:22" ht="15" customHeight="1" x14ac:dyDescent="0.35">
      <c r="B140" s="355"/>
      <c r="C140" s="332"/>
      <c r="D140" s="294" t="s">
        <v>1050</v>
      </c>
      <c r="E140" s="332"/>
      <c r="F140" s="332"/>
      <c r="G140" s="294">
        <v>0.15</v>
      </c>
      <c r="H140" s="329"/>
      <c r="I140" s="329"/>
      <c r="J140" s="344"/>
      <c r="K140" s="366"/>
      <c r="L140" s="366"/>
      <c r="M140" s="366"/>
      <c r="N140" s="366"/>
      <c r="O140" s="366"/>
      <c r="P140" s="366"/>
      <c r="Q140" s="366"/>
      <c r="R140" s="366"/>
      <c r="S140" s="366"/>
      <c r="T140" s="366"/>
      <c r="U140" s="366"/>
      <c r="V140" s="346"/>
    </row>
    <row r="141" spans="2:22" ht="15" customHeight="1" x14ac:dyDescent="0.35">
      <c r="B141" s="355"/>
      <c r="C141" s="332"/>
      <c r="D141" s="255" t="s">
        <v>1054</v>
      </c>
      <c r="E141" s="332"/>
      <c r="F141" s="332"/>
      <c r="G141" s="294">
        <v>0.2</v>
      </c>
      <c r="H141" s="329"/>
      <c r="I141" s="329"/>
      <c r="J141" s="344"/>
      <c r="K141" s="366"/>
      <c r="L141" s="366"/>
      <c r="M141" s="366"/>
      <c r="N141" s="366"/>
      <c r="O141" s="366"/>
      <c r="P141" s="366"/>
      <c r="Q141" s="366"/>
      <c r="R141" s="366"/>
      <c r="S141" s="366"/>
      <c r="T141" s="366"/>
      <c r="U141" s="366"/>
      <c r="V141" s="346"/>
    </row>
    <row r="142" spans="2:22" ht="15" customHeight="1" x14ac:dyDescent="0.35">
      <c r="B142" s="355"/>
      <c r="C142" s="332"/>
      <c r="D142" s="294" t="s">
        <v>908</v>
      </c>
      <c r="E142" s="332"/>
      <c r="F142" s="332"/>
      <c r="G142" s="294">
        <v>0</v>
      </c>
      <c r="H142" s="329"/>
      <c r="I142" s="329"/>
      <c r="J142" s="344"/>
      <c r="K142" s="366"/>
      <c r="L142" s="366"/>
      <c r="M142" s="366"/>
      <c r="N142" s="366"/>
      <c r="O142" s="366"/>
      <c r="P142" s="366"/>
      <c r="Q142" s="366"/>
      <c r="R142" s="366"/>
      <c r="S142" s="366"/>
      <c r="T142" s="366"/>
      <c r="U142" s="366"/>
      <c r="V142" s="346"/>
    </row>
    <row r="143" spans="2:22" ht="15" customHeight="1" x14ac:dyDescent="0.35">
      <c r="B143" s="355"/>
      <c r="C143" s="332"/>
      <c r="D143" s="294" t="s">
        <v>1051</v>
      </c>
      <c r="E143" s="332"/>
      <c r="F143" s="332"/>
      <c r="G143" s="294">
        <v>0</v>
      </c>
      <c r="H143" s="329"/>
      <c r="I143" s="329"/>
      <c r="J143" s="344"/>
      <c r="K143" s="366"/>
      <c r="L143" s="366"/>
      <c r="M143" s="366"/>
      <c r="N143" s="366"/>
      <c r="O143" s="366"/>
      <c r="P143" s="366"/>
      <c r="Q143" s="366"/>
      <c r="R143" s="366"/>
      <c r="S143" s="366"/>
      <c r="T143" s="366"/>
      <c r="U143" s="366"/>
      <c r="V143" s="346"/>
    </row>
    <row r="144" spans="2:22" ht="15" customHeight="1" x14ac:dyDescent="0.35">
      <c r="B144" s="355"/>
      <c r="C144" s="332"/>
      <c r="D144" s="294" t="s">
        <v>1052</v>
      </c>
      <c r="E144" s="332"/>
      <c r="F144" s="332"/>
      <c r="G144" s="294">
        <v>0.16</v>
      </c>
      <c r="H144" s="329"/>
      <c r="I144" s="329"/>
      <c r="J144" s="344"/>
      <c r="K144" s="366"/>
      <c r="L144" s="366"/>
      <c r="M144" s="366"/>
      <c r="N144" s="366"/>
      <c r="O144" s="366"/>
      <c r="P144" s="366"/>
      <c r="Q144" s="366"/>
      <c r="R144" s="366"/>
      <c r="S144" s="366"/>
      <c r="T144" s="366"/>
      <c r="U144" s="366"/>
      <c r="V144" s="346"/>
    </row>
    <row r="145" spans="2:22" ht="15" customHeight="1" x14ac:dyDescent="0.35">
      <c r="B145" s="355"/>
      <c r="C145" s="332"/>
      <c r="D145" s="255" t="s">
        <v>707</v>
      </c>
      <c r="E145" s="332"/>
      <c r="F145" s="332"/>
      <c r="G145" s="255">
        <v>0</v>
      </c>
      <c r="H145" s="329"/>
      <c r="I145" s="329"/>
      <c r="J145" s="344"/>
      <c r="K145" s="366"/>
      <c r="L145" s="366"/>
      <c r="M145" s="366"/>
      <c r="N145" s="366"/>
      <c r="O145" s="366"/>
      <c r="P145" s="366"/>
      <c r="Q145" s="366"/>
      <c r="R145" s="366"/>
      <c r="S145" s="366"/>
      <c r="T145" s="366"/>
      <c r="U145" s="366"/>
      <c r="V145" s="346"/>
    </row>
    <row r="146" spans="2:22" ht="15" customHeight="1" x14ac:dyDescent="0.35">
      <c r="B146" s="355"/>
      <c r="C146" s="332"/>
      <c r="D146" s="255" t="s">
        <v>1055</v>
      </c>
      <c r="E146" s="332"/>
      <c r="F146" s="332"/>
      <c r="G146" s="255">
        <v>0.1</v>
      </c>
      <c r="H146" s="329"/>
      <c r="I146" s="329"/>
      <c r="J146" s="344"/>
      <c r="K146" s="366"/>
      <c r="L146" s="366"/>
      <c r="M146" s="366"/>
      <c r="N146" s="366"/>
      <c r="O146" s="366"/>
      <c r="P146" s="366"/>
      <c r="Q146" s="366"/>
      <c r="R146" s="366"/>
      <c r="S146" s="366"/>
      <c r="T146" s="366"/>
      <c r="U146" s="366"/>
      <c r="V146" s="346"/>
    </row>
    <row r="147" spans="2:22" ht="15" customHeight="1" x14ac:dyDescent="0.35">
      <c r="B147" s="355"/>
      <c r="C147" s="332"/>
      <c r="D147" s="255" t="s">
        <v>1827</v>
      </c>
      <c r="E147" s="332"/>
      <c r="F147" s="332"/>
      <c r="G147" s="33">
        <v>0</v>
      </c>
      <c r="H147" s="329"/>
      <c r="I147" s="329"/>
      <c r="J147" s="344"/>
      <c r="K147" s="366"/>
      <c r="L147" s="366"/>
      <c r="M147" s="366"/>
      <c r="N147" s="366"/>
      <c r="O147" s="366"/>
      <c r="P147" s="366"/>
      <c r="Q147" s="366"/>
      <c r="R147" s="366"/>
      <c r="S147" s="366"/>
      <c r="T147" s="366"/>
      <c r="U147" s="366"/>
      <c r="V147" s="346"/>
    </row>
    <row r="148" spans="2:22" ht="15" customHeight="1" x14ac:dyDescent="0.35">
      <c r="B148" s="355"/>
      <c r="C148" s="332"/>
      <c r="D148" s="294" t="s">
        <v>1829</v>
      </c>
      <c r="E148" s="332"/>
      <c r="F148" s="332"/>
      <c r="G148" s="33">
        <v>0</v>
      </c>
      <c r="H148" s="329"/>
      <c r="I148" s="329"/>
      <c r="J148" s="344"/>
      <c r="K148" s="366"/>
      <c r="L148" s="366"/>
      <c r="M148" s="366"/>
      <c r="N148" s="366"/>
      <c r="O148" s="366"/>
      <c r="P148" s="366"/>
      <c r="Q148" s="366"/>
      <c r="R148" s="366"/>
      <c r="S148" s="366"/>
      <c r="T148" s="366"/>
      <c r="U148" s="366"/>
      <c r="V148" s="346"/>
    </row>
    <row r="149" spans="2:22" ht="15" customHeight="1" x14ac:dyDescent="0.35">
      <c r="B149" s="356"/>
      <c r="C149" s="333"/>
      <c r="D149" s="294" t="s">
        <v>1830</v>
      </c>
      <c r="E149" s="333"/>
      <c r="F149" s="333"/>
      <c r="G149" s="33">
        <v>0</v>
      </c>
      <c r="H149" s="330"/>
      <c r="I149" s="330"/>
      <c r="J149" s="347"/>
      <c r="K149" s="348"/>
      <c r="L149" s="348"/>
      <c r="M149" s="348"/>
      <c r="N149" s="348"/>
      <c r="O149" s="348"/>
      <c r="P149" s="348"/>
      <c r="Q149" s="348"/>
      <c r="R149" s="348"/>
      <c r="S149" s="348"/>
      <c r="T149" s="348"/>
      <c r="U149" s="348"/>
      <c r="V149" s="349"/>
    </row>
    <row r="150" spans="2:22" ht="46.5" customHeight="1" x14ac:dyDescent="0.35">
      <c r="B150" s="325" t="s">
        <v>587</v>
      </c>
      <c r="C150" s="331" t="s">
        <v>699</v>
      </c>
      <c r="D150" s="255" t="s">
        <v>1919</v>
      </c>
      <c r="E150" s="242"/>
      <c r="F150" s="242"/>
      <c r="G150" s="298">
        <v>1</v>
      </c>
      <c r="H150" s="328" t="s">
        <v>273</v>
      </c>
      <c r="I150" s="328"/>
      <c r="J150" s="341" t="s">
        <v>1838</v>
      </c>
      <c r="K150" s="342"/>
      <c r="L150" s="342"/>
      <c r="M150" s="342"/>
      <c r="N150" s="342"/>
      <c r="O150" s="342"/>
      <c r="P150" s="342"/>
      <c r="Q150" s="342"/>
      <c r="R150" s="342"/>
      <c r="S150" s="342"/>
      <c r="T150" s="342"/>
      <c r="U150" s="342"/>
      <c r="V150" s="343"/>
    </row>
    <row r="151" spans="2:22" ht="46.5" customHeight="1" x14ac:dyDescent="0.35">
      <c r="B151" s="326"/>
      <c r="C151" s="332"/>
      <c r="D151" s="255" t="s">
        <v>1920</v>
      </c>
      <c r="E151" s="242"/>
      <c r="F151" s="242"/>
      <c r="G151" s="298">
        <v>1</v>
      </c>
      <c r="H151" s="329"/>
      <c r="I151" s="329"/>
      <c r="J151" s="344"/>
      <c r="K151" s="366"/>
      <c r="L151" s="366"/>
      <c r="M151" s="366"/>
      <c r="N151" s="366"/>
      <c r="O151" s="366"/>
      <c r="P151" s="366"/>
      <c r="Q151" s="366"/>
      <c r="R151" s="366"/>
      <c r="S151" s="366"/>
      <c r="T151" s="366"/>
      <c r="U151" s="366"/>
      <c r="V151" s="346"/>
    </row>
    <row r="152" spans="2:22" ht="46.5" customHeight="1" x14ac:dyDescent="0.35">
      <c r="B152" s="326"/>
      <c r="C152" s="332"/>
      <c r="D152" s="255" t="s">
        <v>1921</v>
      </c>
      <c r="E152" s="242"/>
      <c r="F152" s="242"/>
      <c r="G152" s="298">
        <v>1</v>
      </c>
      <c r="H152" s="329"/>
      <c r="I152" s="329"/>
      <c r="J152" s="344"/>
      <c r="K152" s="366"/>
      <c r="L152" s="366"/>
      <c r="M152" s="366"/>
      <c r="N152" s="366"/>
      <c r="O152" s="366"/>
      <c r="P152" s="366"/>
      <c r="Q152" s="366"/>
      <c r="R152" s="366"/>
      <c r="S152" s="366"/>
      <c r="T152" s="366"/>
      <c r="U152" s="366"/>
      <c r="V152" s="346"/>
    </row>
    <row r="153" spans="2:22" ht="46.5" customHeight="1" x14ac:dyDescent="0.35">
      <c r="B153" s="326"/>
      <c r="C153" s="332"/>
      <c r="D153" s="255" t="s">
        <v>1922</v>
      </c>
      <c r="E153" s="242"/>
      <c r="F153" s="242"/>
      <c r="G153" s="298">
        <v>1</v>
      </c>
      <c r="H153" s="329"/>
      <c r="I153" s="329"/>
      <c r="J153" s="344"/>
      <c r="K153" s="366"/>
      <c r="L153" s="366"/>
      <c r="M153" s="366"/>
      <c r="N153" s="366"/>
      <c r="O153" s="366"/>
      <c r="P153" s="366"/>
      <c r="Q153" s="366"/>
      <c r="R153" s="366"/>
      <c r="S153" s="366"/>
      <c r="T153" s="366"/>
      <c r="U153" s="366"/>
      <c r="V153" s="346"/>
    </row>
    <row r="154" spans="2:22" ht="46.5" customHeight="1" x14ac:dyDescent="0.35">
      <c r="B154" s="326"/>
      <c r="C154" s="332"/>
      <c r="D154" s="255" t="s">
        <v>1923</v>
      </c>
      <c r="E154" s="242"/>
      <c r="F154" s="242"/>
      <c r="G154" s="298">
        <v>1</v>
      </c>
      <c r="H154" s="329"/>
      <c r="I154" s="329"/>
      <c r="J154" s="344"/>
      <c r="K154" s="366"/>
      <c r="L154" s="366"/>
      <c r="M154" s="366"/>
      <c r="N154" s="366"/>
      <c r="O154" s="366"/>
      <c r="P154" s="366"/>
      <c r="Q154" s="366"/>
      <c r="R154" s="366"/>
      <c r="S154" s="366"/>
      <c r="T154" s="366"/>
      <c r="U154" s="366"/>
      <c r="V154" s="346"/>
    </row>
    <row r="155" spans="2:22" ht="46.5" customHeight="1" x14ac:dyDescent="0.35">
      <c r="B155" s="326"/>
      <c r="C155" s="332"/>
      <c r="D155" s="255" t="s">
        <v>1924</v>
      </c>
      <c r="E155" s="242"/>
      <c r="F155" s="242"/>
      <c r="G155" s="298">
        <v>1</v>
      </c>
      <c r="H155" s="329"/>
      <c r="I155" s="329"/>
      <c r="J155" s="344"/>
      <c r="K155" s="366"/>
      <c r="L155" s="366"/>
      <c r="M155" s="366"/>
      <c r="N155" s="366"/>
      <c r="O155" s="366"/>
      <c r="P155" s="366"/>
      <c r="Q155" s="366"/>
      <c r="R155" s="366"/>
      <c r="S155" s="366"/>
      <c r="T155" s="366"/>
      <c r="U155" s="366"/>
      <c r="V155" s="346"/>
    </row>
    <row r="156" spans="2:22" ht="46.5" customHeight="1" x14ac:dyDescent="0.35">
      <c r="B156" s="326"/>
      <c r="C156" s="332"/>
      <c r="D156" s="255" t="s">
        <v>1925</v>
      </c>
      <c r="E156" s="242"/>
      <c r="F156" s="242"/>
      <c r="G156" s="298">
        <v>1</v>
      </c>
      <c r="H156" s="329"/>
      <c r="I156" s="329"/>
      <c r="J156" s="344"/>
      <c r="K156" s="366"/>
      <c r="L156" s="366"/>
      <c r="M156" s="366"/>
      <c r="N156" s="366"/>
      <c r="O156" s="366"/>
      <c r="P156" s="366"/>
      <c r="Q156" s="366"/>
      <c r="R156" s="366"/>
      <c r="S156" s="366"/>
      <c r="T156" s="366"/>
      <c r="U156" s="366"/>
      <c r="V156" s="346"/>
    </row>
    <row r="157" spans="2:22" ht="46.5" customHeight="1" x14ac:dyDescent="0.35">
      <c r="B157" s="326"/>
      <c r="C157" s="332"/>
      <c r="D157" s="255" t="s">
        <v>1926</v>
      </c>
      <c r="E157" s="242"/>
      <c r="F157" s="242"/>
      <c r="G157" s="298">
        <v>1</v>
      </c>
      <c r="H157" s="329"/>
      <c r="I157" s="329"/>
      <c r="J157" s="344"/>
      <c r="K157" s="366"/>
      <c r="L157" s="366"/>
      <c r="M157" s="366"/>
      <c r="N157" s="366"/>
      <c r="O157" s="366"/>
      <c r="P157" s="366"/>
      <c r="Q157" s="366"/>
      <c r="R157" s="366"/>
      <c r="S157" s="366"/>
      <c r="T157" s="366"/>
      <c r="U157" s="366"/>
      <c r="V157" s="346"/>
    </row>
    <row r="158" spans="2:22" ht="46.5" customHeight="1" x14ac:dyDescent="0.35">
      <c r="B158" s="326"/>
      <c r="C158" s="332"/>
      <c r="D158" s="255" t="s">
        <v>1927</v>
      </c>
      <c r="E158" s="242"/>
      <c r="F158" s="242"/>
      <c r="G158" s="298">
        <v>1</v>
      </c>
      <c r="H158" s="329"/>
      <c r="I158" s="329"/>
      <c r="J158" s="344"/>
      <c r="K158" s="366"/>
      <c r="L158" s="366"/>
      <c r="M158" s="366"/>
      <c r="N158" s="366"/>
      <c r="O158" s="366"/>
      <c r="P158" s="366"/>
      <c r="Q158" s="366"/>
      <c r="R158" s="366"/>
      <c r="S158" s="366"/>
      <c r="T158" s="366"/>
      <c r="U158" s="366"/>
      <c r="V158" s="346"/>
    </row>
    <row r="159" spans="2:22" ht="15" customHeight="1" x14ac:dyDescent="0.35">
      <c r="B159" s="326"/>
      <c r="C159" s="332"/>
      <c r="D159" s="294" t="s">
        <v>903</v>
      </c>
      <c r="E159" s="255"/>
      <c r="F159" s="255"/>
      <c r="G159" s="294">
        <v>1.31</v>
      </c>
      <c r="H159" s="329"/>
      <c r="I159" s="329"/>
      <c r="J159" s="344"/>
      <c r="K159" s="366"/>
      <c r="L159" s="366"/>
      <c r="M159" s="366"/>
      <c r="N159" s="366"/>
      <c r="O159" s="366"/>
      <c r="P159" s="366"/>
      <c r="Q159" s="366"/>
      <c r="R159" s="366"/>
      <c r="S159" s="366"/>
      <c r="T159" s="366"/>
      <c r="U159" s="366"/>
      <c r="V159" s="346"/>
    </row>
    <row r="160" spans="2:22" ht="15" customHeight="1" x14ac:dyDescent="0.35">
      <c r="B160" s="326"/>
      <c r="C160" s="332"/>
      <c r="D160" s="294" t="s">
        <v>791</v>
      </c>
      <c r="E160" s="255"/>
      <c r="F160" s="255"/>
      <c r="G160" s="294">
        <v>1.48</v>
      </c>
      <c r="H160" s="329"/>
      <c r="I160" s="329"/>
      <c r="J160" s="344"/>
      <c r="K160" s="366"/>
      <c r="L160" s="366"/>
      <c r="M160" s="366"/>
      <c r="N160" s="366"/>
      <c r="O160" s="366"/>
      <c r="P160" s="366"/>
      <c r="Q160" s="366"/>
      <c r="R160" s="366"/>
      <c r="S160" s="366"/>
      <c r="T160" s="366"/>
      <c r="U160" s="366"/>
      <c r="V160" s="346"/>
    </row>
    <row r="161" spans="2:22" ht="15" customHeight="1" x14ac:dyDescent="0.35">
      <c r="B161" s="326"/>
      <c r="C161" s="332"/>
      <c r="D161" s="294" t="s">
        <v>1928</v>
      </c>
      <c r="E161" s="255"/>
      <c r="F161" s="255"/>
      <c r="G161" s="298">
        <v>1</v>
      </c>
      <c r="H161" s="329"/>
      <c r="I161" s="329"/>
      <c r="J161" s="344"/>
      <c r="K161" s="366"/>
      <c r="L161" s="366"/>
      <c r="M161" s="366"/>
      <c r="N161" s="366"/>
      <c r="O161" s="366"/>
      <c r="P161" s="366"/>
      <c r="Q161" s="366"/>
      <c r="R161" s="366"/>
      <c r="S161" s="366"/>
      <c r="T161" s="366"/>
      <c r="U161" s="366"/>
      <c r="V161" s="346"/>
    </row>
    <row r="162" spans="2:22" ht="15" customHeight="1" x14ac:dyDescent="0.35">
      <c r="B162" s="326"/>
      <c r="C162" s="332"/>
      <c r="D162" s="255" t="s">
        <v>706</v>
      </c>
      <c r="E162" s="255"/>
      <c r="F162" s="255"/>
      <c r="G162" s="255">
        <v>1.2</v>
      </c>
      <c r="H162" s="329"/>
      <c r="I162" s="329"/>
      <c r="J162" s="344"/>
      <c r="K162" s="366"/>
      <c r="L162" s="366"/>
      <c r="M162" s="366"/>
      <c r="N162" s="366"/>
      <c r="O162" s="366"/>
      <c r="P162" s="366"/>
      <c r="Q162" s="366"/>
      <c r="R162" s="366"/>
      <c r="S162" s="366"/>
      <c r="T162" s="366"/>
      <c r="U162" s="366"/>
      <c r="V162" s="346"/>
    </row>
    <row r="163" spans="2:22" ht="15" customHeight="1" x14ac:dyDescent="0.35">
      <c r="B163" s="326"/>
      <c r="C163" s="332"/>
      <c r="D163" s="294" t="s">
        <v>710</v>
      </c>
      <c r="E163" s="255"/>
      <c r="F163" s="255"/>
      <c r="G163" s="294">
        <v>1.69</v>
      </c>
      <c r="H163" s="329"/>
      <c r="I163" s="329"/>
      <c r="J163" s="344"/>
      <c r="K163" s="366"/>
      <c r="L163" s="366"/>
      <c r="M163" s="366"/>
      <c r="N163" s="366"/>
      <c r="O163" s="366"/>
      <c r="P163" s="366"/>
      <c r="Q163" s="366"/>
      <c r="R163" s="366"/>
      <c r="S163" s="366"/>
      <c r="T163" s="366"/>
      <c r="U163" s="366"/>
      <c r="V163" s="346"/>
    </row>
    <row r="164" spans="2:22" ht="15" customHeight="1" x14ac:dyDescent="0.35">
      <c r="B164" s="326"/>
      <c r="C164" s="332"/>
      <c r="D164" s="294" t="s">
        <v>1048</v>
      </c>
      <c r="E164" s="255"/>
      <c r="F164" s="255"/>
      <c r="G164" s="294">
        <v>1.26</v>
      </c>
      <c r="H164" s="329"/>
      <c r="I164" s="329"/>
      <c r="J164" s="344"/>
      <c r="K164" s="366"/>
      <c r="L164" s="366"/>
      <c r="M164" s="366"/>
      <c r="N164" s="366"/>
      <c r="O164" s="366"/>
      <c r="P164" s="366"/>
      <c r="Q164" s="366"/>
      <c r="R164" s="366"/>
      <c r="S164" s="366"/>
      <c r="T164" s="366"/>
      <c r="U164" s="366"/>
      <c r="V164" s="346"/>
    </row>
    <row r="165" spans="2:22" ht="15" customHeight="1" x14ac:dyDescent="0.35">
      <c r="B165" s="326"/>
      <c r="C165" s="332"/>
      <c r="D165" s="294" t="s">
        <v>1053</v>
      </c>
      <c r="E165" s="255"/>
      <c r="F165" s="255"/>
      <c r="G165" s="294">
        <v>1.02</v>
      </c>
      <c r="H165" s="329"/>
      <c r="I165" s="329"/>
      <c r="J165" s="344"/>
      <c r="K165" s="366"/>
      <c r="L165" s="366"/>
      <c r="M165" s="366"/>
      <c r="N165" s="366"/>
      <c r="O165" s="366"/>
      <c r="P165" s="366"/>
      <c r="Q165" s="366"/>
      <c r="R165" s="366"/>
      <c r="S165" s="366"/>
      <c r="T165" s="366"/>
      <c r="U165" s="366"/>
      <c r="V165" s="346"/>
    </row>
    <row r="166" spans="2:22" ht="15" customHeight="1" x14ac:dyDescent="0.35">
      <c r="B166" s="326"/>
      <c r="C166" s="332"/>
      <c r="D166" s="255" t="s">
        <v>906</v>
      </c>
      <c r="E166" s="255"/>
      <c r="F166" s="255"/>
      <c r="G166" s="294">
        <v>1.47</v>
      </c>
      <c r="H166" s="329"/>
      <c r="I166" s="329"/>
      <c r="J166" s="344"/>
      <c r="K166" s="366"/>
      <c r="L166" s="366"/>
      <c r="M166" s="366"/>
      <c r="N166" s="366"/>
      <c r="O166" s="366"/>
      <c r="P166" s="366"/>
      <c r="Q166" s="366"/>
      <c r="R166" s="366"/>
      <c r="S166" s="366"/>
      <c r="T166" s="366"/>
      <c r="U166" s="366"/>
      <c r="V166" s="346"/>
    </row>
    <row r="167" spans="2:22" ht="15" customHeight="1" x14ac:dyDescent="0.35">
      <c r="B167" s="326"/>
      <c r="C167" s="332"/>
      <c r="D167" s="294" t="s">
        <v>911</v>
      </c>
      <c r="E167" s="255"/>
      <c r="F167" s="255"/>
      <c r="G167" s="294">
        <v>1.1499999999999999</v>
      </c>
      <c r="H167" s="329"/>
      <c r="I167" s="329"/>
      <c r="J167" s="344"/>
      <c r="K167" s="366"/>
      <c r="L167" s="366"/>
      <c r="M167" s="366"/>
      <c r="N167" s="366"/>
      <c r="O167" s="366"/>
      <c r="P167" s="366"/>
      <c r="Q167" s="366"/>
      <c r="R167" s="366"/>
      <c r="S167" s="366"/>
      <c r="T167" s="366"/>
      <c r="U167" s="366"/>
      <c r="V167" s="346"/>
    </row>
    <row r="168" spans="2:22" ht="15" customHeight="1" x14ac:dyDescent="0.35">
      <c r="B168" s="326"/>
      <c r="C168" s="332"/>
      <c r="D168" s="294" t="s">
        <v>1049</v>
      </c>
      <c r="E168" s="255"/>
      <c r="F168" s="255"/>
      <c r="G168" s="294">
        <v>1.04</v>
      </c>
      <c r="H168" s="329"/>
      <c r="I168" s="329"/>
      <c r="J168" s="344"/>
      <c r="K168" s="366"/>
      <c r="L168" s="366"/>
      <c r="M168" s="366"/>
      <c r="N168" s="366"/>
      <c r="O168" s="366"/>
      <c r="P168" s="366"/>
      <c r="Q168" s="366"/>
      <c r="R168" s="366"/>
      <c r="S168" s="366"/>
      <c r="T168" s="366"/>
      <c r="U168" s="366"/>
      <c r="V168" s="346"/>
    </row>
    <row r="169" spans="2:22" ht="15" customHeight="1" x14ac:dyDescent="0.35">
      <c r="B169" s="326"/>
      <c r="C169" s="332"/>
      <c r="D169" s="294" t="s">
        <v>1050</v>
      </c>
      <c r="E169" s="255"/>
      <c r="F169" s="255"/>
      <c r="G169" s="294">
        <v>1.28</v>
      </c>
      <c r="H169" s="329"/>
      <c r="I169" s="329"/>
      <c r="J169" s="344"/>
      <c r="K169" s="366"/>
      <c r="L169" s="366"/>
      <c r="M169" s="366"/>
      <c r="N169" s="366"/>
      <c r="O169" s="366"/>
      <c r="P169" s="366"/>
      <c r="Q169" s="366"/>
      <c r="R169" s="366"/>
      <c r="S169" s="366"/>
      <c r="T169" s="366"/>
      <c r="U169" s="366"/>
      <c r="V169" s="346"/>
    </row>
    <row r="170" spans="2:22" ht="15" customHeight="1" x14ac:dyDescent="0.35">
      <c r="B170" s="326"/>
      <c r="C170" s="332"/>
      <c r="D170" s="255" t="s">
        <v>1054</v>
      </c>
      <c r="E170" s="255"/>
      <c r="F170" s="255"/>
      <c r="G170" s="294">
        <v>1.32</v>
      </c>
      <c r="H170" s="329"/>
      <c r="I170" s="329"/>
      <c r="J170" s="344"/>
      <c r="K170" s="366"/>
      <c r="L170" s="366"/>
      <c r="M170" s="366"/>
      <c r="N170" s="366"/>
      <c r="O170" s="366"/>
      <c r="P170" s="366"/>
      <c r="Q170" s="366"/>
      <c r="R170" s="366"/>
      <c r="S170" s="366"/>
      <c r="T170" s="366"/>
      <c r="U170" s="366"/>
      <c r="V170" s="346"/>
    </row>
    <row r="171" spans="2:22" ht="15" customHeight="1" x14ac:dyDescent="0.35">
      <c r="B171" s="326"/>
      <c r="C171" s="332"/>
      <c r="D171" s="294" t="s">
        <v>908</v>
      </c>
      <c r="E171" s="255"/>
      <c r="F171" s="255"/>
      <c r="G171" s="294">
        <v>1.47</v>
      </c>
      <c r="H171" s="329"/>
      <c r="I171" s="329"/>
      <c r="J171" s="344"/>
      <c r="K171" s="366"/>
      <c r="L171" s="366"/>
      <c r="M171" s="366"/>
      <c r="N171" s="366"/>
      <c r="O171" s="366"/>
      <c r="P171" s="366"/>
      <c r="Q171" s="366"/>
      <c r="R171" s="366"/>
      <c r="S171" s="366"/>
      <c r="T171" s="366"/>
      <c r="U171" s="366"/>
      <c r="V171" s="346"/>
    </row>
    <row r="172" spans="2:22" ht="15" customHeight="1" x14ac:dyDescent="0.35">
      <c r="B172" s="326"/>
      <c r="C172" s="332"/>
      <c r="D172" s="294" t="s">
        <v>1051</v>
      </c>
      <c r="E172" s="255"/>
      <c r="F172" s="255"/>
      <c r="G172" s="294">
        <v>1.28</v>
      </c>
      <c r="H172" s="329"/>
      <c r="I172" s="329"/>
      <c r="J172" s="344"/>
      <c r="K172" s="366"/>
      <c r="L172" s="366"/>
      <c r="M172" s="366"/>
      <c r="N172" s="366"/>
      <c r="O172" s="366"/>
      <c r="P172" s="366"/>
      <c r="Q172" s="366"/>
      <c r="R172" s="366"/>
      <c r="S172" s="366"/>
      <c r="T172" s="366"/>
      <c r="U172" s="366"/>
      <c r="V172" s="346"/>
    </row>
    <row r="173" spans="2:22" ht="15" customHeight="1" x14ac:dyDescent="0.35">
      <c r="B173" s="326"/>
      <c r="C173" s="332"/>
      <c r="D173" s="294" t="s">
        <v>1052</v>
      </c>
      <c r="E173" s="255"/>
      <c r="F173" s="255"/>
      <c r="G173" s="294">
        <v>1.2</v>
      </c>
      <c r="H173" s="329"/>
      <c r="I173" s="329"/>
      <c r="J173" s="344"/>
      <c r="K173" s="366"/>
      <c r="L173" s="366"/>
      <c r="M173" s="366"/>
      <c r="N173" s="366"/>
      <c r="O173" s="366"/>
      <c r="P173" s="366"/>
      <c r="Q173" s="366"/>
      <c r="R173" s="366"/>
      <c r="S173" s="366"/>
      <c r="T173" s="366"/>
      <c r="U173" s="366"/>
      <c r="V173" s="346"/>
    </row>
    <row r="174" spans="2:22" ht="15" customHeight="1" x14ac:dyDescent="0.35">
      <c r="B174" s="326"/>
      <c r="C174" s="332"/>
      <c r="D174" s="255" t="s">
        <v>707</v>
      </c>
      <c r="E174" s="255"/>
      <c r="F174" s="255"/>
      <c r="G174" s="255">
        <v>1.19</v>
      </c>
      <c r="H174" s="329"/>
      <c r="I174" s="329"/>
      <c r="J174" s="344"/>
      <c r="K174" s="366"/>
      <c r="L174" s="366"/>
      <c r="M174" s="366"/>
      <c r="N174" s="366"/>
      <c r="O174" s="366"/>
      <c r="P174" s="366"/>
      <c r="Q174" s="366"/>
      <c r="R174" s="366"/>
      <c r="S174" s="366"/>
      <c r="T174" s="366"/>
      <c r="U174" s="366"/>
      <c r="V174" s="346"/>
    </row>
    <row r="175" spans="2:22" ht="15" customHeight="1" x14ac:dyDescent="0.35">
      <c r="B175" s="326"/>
      <c r="C175" s="332"/>
      <c r="D175" s="255" t="s">
        <v>1055</v>
      </c>
      <c r="E175" s="255"/>
      <c r="F175" s="255"/>
      <c r="G175" s="255">
        <v>1.28</v>
      </c>
      <c r="H175" s="329"/>
      <c r="I175" s="329"/>
      <c r="J175" s="344"/>
      <c r="K175" s="366"/>
      <c r="L175" s="366"/>
      <c r="M175" s="366"/>
      <c r="N175" s="366"/>
      <c r="O175" s="366"/>
      <c r="P175" s="366"/>
      <c r="Q175" s="366"/>
      <c r="R175" s="366"/>
      <c r="S175" s="366"/>
      <c r="T175" s="366"/>
      <c r="U175" s="366"/>
      <c r="V175" s="346"/>
    </row>
    <row r="176" spans="2:22" ht="15" customHeight="1" x14ac:dyDescent="0.35">
      <c r="B176" s="326"/>
      <c r="C176" s="332"/>
      <c r="D176" s="255" t="s">
        <v>1827</v>
      </c>
      <c r="E176" s="255"/>
      <c r="F176" s="255"/>
      <c r="G176" s="298">
        <v>1</v>
      </c>
      <c r="H176" s="329"/>
      <c r="I176" s="329"/>
      <c r="J176" s="344"/>
      <c r="K176" s="366"/>
      <c r="L176" s="366"/>
      <c r="M176" s="366"/>
      <c r="N176" s="366"/>
      <c r="O176" s="366"/>
      <c r="P176" s="366"/>
      <c r="Q176" s="366"/>
      <c r="R176" s="366"/>
      <c r="S176" s="366"/>
      <c r="T176" s="366"/>
      <c r="U176" s="366"/>
      <c r="V176" s="346"/>
    </row>
    <row r="177" spans="2:22" ht="15" customHeight="1" x14ac:dyDescent="0.35">
      <c r="B177" s="326"/>
      <c r="C177" s="332"/>
      <c r="D177" s="294" t="s">
        <v>1829</v>
      </c>
      <c r="E177" s="255"/>
      <c r="F177" s="255"/>
      <c r="G177" s="294">
        <v>1.29</v>
      </c>
      <c r="H177" s="329"/>
      <c r="I177" s="329"/>
      <c r="J177" s="344"/>
      <c r="K177" s="366"/>
      <c r="L177" s="366"/>
      <c r="M177" s="366"/>
      <c r="N177" s="366"/>
      <c r="O177" s="366"/>
      <c r="P177" s="366"/>
      <c r="Q177" s="366"/>
      <c r="R177" s="366"/>
      <c r="S177" s="366"/>
      <c r="T177" s="366"/>
      <c r="U177" s="366"/>
      <c r="V177" s="346"/>
    </row>
    <row r="178" spans="2:22" ht="15" customHeight="1" x14ac:dyDescent="0.35">
      <c r="B178" s="327"/>
      <c r="C178" s="333"/>
      <c r="D178" s="294" t="s">
        <v>1830</v>
      </c>
      <c r="E178" s="255"/>
      <c r="F178" s="255"/>
      <c r="G178" s="294">
        <v>1.5</v>
      </c>
      <c r="H178" s="330"/>
      <c r="I178" s="330"/>
      <c r="J178" s="347"/>
      <c r="K178" s="348"/>
      <c r="L178" s="348"/>
      <c r="M178" s="348"/>
      <c r="N178" s="348"/>
      <c r="O178" s="348"/>
      <c r="P178" s="348"/>
      <c r="Q178" s="348"/>
      <c r="R178" s="348"/>
      <c r="S178" s="348"/>
      <c r="T178" s="348"/>
      <c r="U178" s="348"/>
      <c r="V178" s="349"/>
    </row>
    <row r="179" spans="2:22" ht="15" customHeight="1" x14ac:dyDescent="0.35">
      <c r="B179" s="265" t="s">
        <v>289</v>
      </c>
      <c r="C179" s="255"/>
      <c r="D179" s="255"/>
      <c r="E179" s="255"/>
      <c r="F179" s="255"/>
      <c r="G179" s="298">
        <v>1</v>
      </c>
      <c r="H179" s="252" t="s">
        <v>273</v>
      </c>
      <c r="I179" s="282"/>
      <c r="J179" s="307" t="s">
        <v>2136</v>
      </c>
      <c r="K179" s="308"/>
      <c r="L179" s="308"/>
      <c r="M179" s="308"/>
      <c r="N179" s="308"/>
      <c r="O179" s="308"/>
      <c r="P179" s="308"/>
      <c r="Q179" s="308"/>
      <c r="R179" s="308"/>
      <c r="S179" s="308"/>
      <c r="T179" s="308"/>
      <c r="U179" s="308"/>
      <c r="V179" s="309"/>
    </row>
    <row r="180" spans="2:22" ht="15" customHeight="1" x14ac:dyDescent="0.35">
      <c r="B180" s="325" t="s">
        <v>589</v>
      </c>
      <c r="C180" s="331" t="s">
        <v>699</v>
      </c>
      <c r="D180" s="255" t="s">
        <v>1919</v>
      </c>
      <c r="E180" s="255"/>
      <c r="F180" s="255"/>
      <c r="G180" s="46">
        <v>0</v>
      </c>
      <c r="H180" s="328" t="s">
        <v>273</v>
      </c>
      <c r="I180" s="393"/>
      <c r="J180" s="341" t="s">
        <v>1840</v>
      </c>
      <c r="K180" s="342"/>
      <c r="L180" s="342"/>
      <c r="M180" s="342"/>
      <c r="N180" s="342"/>
      <c r="O180" s="342"/>
      <c r="P180" s="342"/>
      <c r="Q180" s="342"/>
      <c r="R180" s="342"/>
      <c r="S180" s="342"/>
      <c r="T180" s="342"/>
      <c r="U180" s="342"/>
      <c r="V180" s="343"/>
    </row>
    <row r="181" spans="2:22" ht="15" customHeight="1" x14ac:dyDescent="0.35">
      <c r="B181" s="326"/>
      <c r="C181" s="332"/>
      <c r="D181" s="255" t="s">
        <v>1920</v>
      </c>
      <c r="E181" s="255"/>
      <c r="F181" s="255"/>
      <c r="G181" s="46">
        <v>0</v>
      </c>
      <c r="H181" s="329"/>
      <c r="I181" s="394"/>
      <c r="J181" s="344"/>
      <c r="K181" s="366"/>
      <c r="L181" s="366"/>
      <c r="M181" s="366"/>
      <c r="N181" s="366"/>
      <c r="O181" s="366"/>
      <c r="P181" s="366"/>
      <c r="Q181" s="366"/>
      <c r="R181" s="366"/>
      <c r="S181" s="366"/>
      <c r="T181" s="366"/>
      <c r="U181" s="366"/>
      <c r="V181" s="346"/>
    </row>
    <row r="182" spans="2:22" ht="15" customHeight="1" x14ac:dyDescent="0.35">
      <c r="B182" s="326"/>
      <c r="C182" s="332"/>
      <c r="D182" s="255" t="s">
        <v>1921</v>
      </c>
      <c r="E182" s="255"/>
      <c r="F182" s="255"/>
      <c r="G182" s="46">
        <v>0</v>
      </c>
      <c r="H182" s="329"/>
      <c r="I182" s="394"/>
      <c r="J182" s="344"/>
      <c r="K182" s="366"/>
      <c r="L182" s="366"/>
      <c r="M182" s="366"/>
      <c r="N182" s="366"/>
      <c r="O182" s="366"/>
      <c r="P182" s="366"/>
      <c r="Q182" s="366"/>
      <c r="R182" s="366"/>
      <c r="S182" s="366"/>
      <c r="T182" s="366"/>
      <c r="U182" s="366"/>
      <c r="V182" s="346"/>
    </row>
    <row r="183" spans="2:22" ht="15" customHeight="1" x14ac:dyDescent="0.35">
      <c r="B183" s="326"/>
      <c r="C183" s="332"/>
      <c r="D183" s="255" t="s">
        <v>1922</v>
      </c>
      <c r="E183" s="255"/>
      <c r="F183" s="255"/>
      <c r="G183" s="46">
        <v>0</v>
      </c>
      <c r="H183" s="329"/>
      <c r="I183" s="394"/>
      <c r="J183" s="344"/>
      <c r="K183" s="366"/>
      <c r="L183" s="366"/>
      <c r="M183" s="366"/>
      <c r="N183" s="366"/>
      <c r="O183" s="366"/>
      <c r="P183" s="366"/>
      <c r="Q183" s="366"/>
      <c r="R183" s="366"/>
      <c r="S183" s="366"/>
      <c r="T183" s="366"/>
      <c r="U183" s="366"/>
      <c r="V183" s="346"/>
    </row>
    <row r="184" spans="2:22" ht="15" customHeight="1" x14ac:dyDescent="0.35">
      <c r="B184" s="326"/>
      <c r="C184" s="332"/>
      <c r="D184" s="255" t="s">
        <v>1923</v>
      </c>
      <c r="E184" s="255"/>
      <c r="F184" s="255"/>
      <c r="G184" s="46">
        <v>0</v>
      </c>
      <c r="H184" s="329"/>
      <c r="I184" s="394"/>
      <c r="J184" s="344"/>
      <c r="K184" s="366"/>
      <c r="L184" s="366"/>
      <c r="M184" s="366"/>
      <c r="N184" s="366"/>
      <c r="O184" s="366"/>
      <c r="P184" s="366"/>
      <c r="Q184" s="366"/>
      <c r="R184" s="366"/>
      <c r="S184" s="366"/>
      <c r="T184" s="366"/>
      <c r="U184" s="366"/>
      <c r="V184" s="346"/>
    </row>
    <row r="185" spans="2:22" ht="15" customHeight="1" x14ac:dyDescent="0.35">
      <c r="B185" s="326"/>
      <c r="C185" s="332"/>
      <c r="D185" s="255" t="s">
        <v>1924</v>
      </c>
      <c r="E185" s="255"/>
      <c r="F185" s="255"/>
      <c r="G185" s="46">
        <v>0</v>
      </c>
      <c r="H185" s="329"/>
      <c r="I185" s="394"/>
      <c r="J185" s="344"/>
      <c r="K185" s="366"/>
      <c r="L185" s="366"/>
      <c r="M185" s="366"/>
      <c r="N185" s="366"/>
      <c r="O185" s="366"/>
      <c r="P185" s="366"/>
      <c r="Q185" s="366"/>
      <c r="R185" s="366"/>
      <c r="S185" s="366"/>
      <c r="T185" s="366"/>
      <c r="U185" s="366"/>
      <c r="V185" s="346"/>
    </row>
    <row r="186" spans="2:22" ht="15" customHeight="1" x14ac:dyDescent="0.35">
      <c r="B186" s="326"/>
      <c r="C186" s="332"/>
      <c r="D186" s="255" t="s">
        <v>1925</v>
      </c>
      <c r="E186" s="255"/>
      <c r="F186" s="255"/>
      <c r="G186" s="46">
        <v>0</v>
      </c>
      <c r="H186" s="329"/>
      <c r="I186" s="394"/>
      <c r="J186" s="344"/>
      <c r="K186" s="366"/>
      <c r="L186" s="366"/>
      <c r="M186" s="366"/>
      <c r="N186" s="366"/>
      <c r="O186" s="366"/>
      <c r="P186" s="366"/>
      <c r="Q186" s="366"/>
      <c r="R186" s="366"/>
      <c r="S186" s="366"/>
      <c r="T186" s="366"/>
      <c r="U186" s="366"/>
      <c r="V186" s="346"/>
    </row>
    <row r="187" spans="2:22" ht="15" customHeight="1" x14ac:dyDescent="0.35">
      <c r="B187" s="326"/>
      <c r="C187" s="332"/>
      <c r="D187" s="255" t="s">
        <v>1926</v>
      </c>
      <c r="E187" s="255"/>
      <c r="F187" s="255"/>
      <c r="G187" s="46">
        <v>0</v>
      </c>
      <c r="H187" s="329"/>
      <c r="I187" s="394"/>
      <c r="J187" s="344"/>
      <c r="K187" s="366"/>
      <c r="L187" s="366"/>
      <c r="M187" s="366"/>
      <c r="N187" s="366"/>
      <c r="O187" s="366"/>
      <c r="P187" s="366"/>
      <c r="Q187" s="366"/>
      <c r="R187" s="366"/>
      <c r="S187" s="366"/>
      <c r="T187" s="366"/>
      <c r="U187" s="366"/>
      <c r="V187" s="346"/>
    </row>
    <row r="188" spans="2:22" ht="15" customHeight="1" x14ac:dyDescent="0.35">
      <c r="B188" s="326"/>
      <c r="C188" s="332"/>
      <c r="D188" s="255" t="s">
        <v>1927</v>
      </c>
      <c r="E188" s="255"/>
      <c r="F188" s="255"/>
      <c r="G188" s="46">
        <v>0</v>
      </c>
      <c r="H188" s="329"/>
      <c r="I188" s="394"/>
      <c r="J188" s="344"/>
      <c r="K188" s="366"/>
      <c r="L188" s="366"/>
      <c r="M188" s="366"/>
      <c r="N188" s="366"/>
      <c r="O188" s="366"/>
      <c r="P188" s="366"/>
      <c r="Q188" s="366"/>
      <c r="R188" s="366"/>
      <c r="S188" s="366"/>
      <c r="T188" s="366"/>
      <c r="U188" s="366"/>
      <c r="V188" s="346"/>
    </row>
    <row r="189" spans="2:22" ht="15" customHeight="1" x14ac:dyDescent="0.35">
      <c r="B189" s="326"/>
      <c r="C189" s="332"/>
      <c r="D189" s="294" t="s">
        <v>903</v>
      </c>
      <c r="E189" s="255"/>
      <c r="F189" s="255"/>
      <c r="G189" s="58">
        <v>1.4999999999999999E-2</v>
      </c>
      <c r="H189" s="329"/>
      <c r="I189" s="394"/>
      <c r="J189" s="344"/>
      <c r="K189" s="366"/>
      <c r="L189" s="366"/>
      <c r="M189" s="366"/>
      <c r="N189" s="366"/>
      <c r="O189" s="366"/>
      <c r="P189" s="366"/>
      <c r="Q189" s="366"/>
      <c r="R189" s="366"/>
      <c r="S189" s="366"/>
      <c r="T189" s="366"/>
      <c r="U189" s="366"/>
      <c r="V189" s="346"/>
    </row>
    <row r="190" spans="2:22" ht="15" customHeight="1" x14ac:dyDescent="0.35">
      <c r="B190" s="326"/>
      <c r="C190" s="332"/>
      <c r="D190" s="294" t="s">
        <v>791</v>
      </c>
      <c r="E190" s="255"/>
      <c r="F190" s="255"/>
      <c r="G190" s="58">
        <v>1.9E-2</v>
      </c>
      <c r="H190" s="329"/>
      <c r="I190" s="394"/>
      <c r="J190" s="344"/>
      <c r="K190" s="366"/>
      <c r="L190" s="366"/>
      <c r="M190" s="366"/>
      <c r="N190" s="366"/>
      <c r="O190" s="366"/>
      <c r="P190" s="366"/>
      <c r="Q190" s="366"/>
      <c r="R190" s="366"/>
      <c r="S190" s="366"/>
      <c r="T190" s="366"/>
      <c r="U190" s="366"/>
      <c r="V190" s="346"/>
    </row>
    <row r="191" spans="2:22" ht="15" customHeight="1" x14ac:dyDescent="0.35">
      <c r="B191" s="326"/>
      <c r="C191" s="332"/>
      <c r="D191" s="294" t="s">
        <v>1928</v>
      </c>
      <c r="E191" s="255"/>
      <c r="F191" s="255"/>
      <c r="G191" s="97">
        <v>0</v>
      </c>
      <c r="H191" s="329"/>
      <c r="I191" s="394"/>
      <c r="J191" s="344"/>
      <c r="K191" s="366"/>
      <c r="L191" s="366"/>
      <c r="M191" s="366"/>
      <c r="N191" s="366"/>
      <c r="O191" s="366"/>
      <c r="P191" s="366"/>
      <c r="Q191" s="366"/>
      <c r="R191" s="366"/>
      <c r="S191" s="366"/>
      <c r="T191" s="366"/>
      <c r="U191" s="366"/>
      <c r="V191" s="346"/>
    </row>
    <row r="192" spans="2:22" ht="15" customHeight="1" x14ac:dyDescent="0.35">
      <c r="B192" s="326"/>
      <c r="C192" s="332"/>
      <c r="D192" s="255" t="s">
        <v>706</v>
      </c>
      <c r="E192" s="255"/>
      <c r="F192" s="255"/>
      <c r="G192" s="59">
        <v>1.2999999999999999E-2</v>
      </c>
      <c r="H192" s="329"/>
      <c r="I192" s="394"/>
      <c r="J192" s="344"/>
      <c r="K192" s="366"/>
      <c r="L192" s="366"/>
      <c r="M192" s="366"/>
      <c r="N192" s="366"/>
      <c r="O192" s="366"/>
      <c r="P192" s="366"/>
      <c r="Q192" s="366"/>
      <c r="R192" s="366"/>
      <c r="S192" s="366"/>
      <c r="T192" s="366"/>
      <c r="U192" s="366"/>
      <c r="V192" s="346"/>
    </row>
    <row r="193" spans="2:22" ht="15" customHeight="1" x14ac:dyDescent="0.35">
      <c r="B193" s="326"/>
      <c r="C193" s="332"/>
      <c r="D193" s="294" t="s">
        <v>710</v>
      </c>
      <c r="E193" s="255"/>
      <c r="F193" s="255"/>
      <c r="G193" s="58">
        <v>1.4999999999999999E-2</v>
      </c>
      <c r="H193" s="329"/>
      <c r="I193" s="394"/>
      <c r="J193" s="344"/>
      <c r="K193" s="366"/>
      <c r="L193" s="366"/>
      <c r="M193" s="366"/>
      <c r="N193" s="366"/>
      <c r="O193" s="366"/>
      <c r="P193" s="366"/>
      <c r="Q193" s="366"/>
      <c r="R193" s="366"/>
      <c r="S193" s="366"/>
      <c r="T193" s="366"/>
      <c r="U193" s="366"/>
      <c r="V193" s="346"/>
    </row>
    <row r="194" spans="2:22" ht="15" customHeight="1" x14ac:dyDescent="0.35">
      <c r="B194" s="326"/>
      <c r="C194" s="332"/>
      <c r="D194" s="294" t="s">
        <v>1048</v>
      </c>
      <c r="E194" s="255"/>
      <c r="F194" s="255"/>
      <c r="G194" s="58">
        <v>8.0000000000000002E-3</v>
      </c>
      <c r="H194" s="329"/>
      <c r="I194" s="394"/>
      <c r="J194" s="344"/>
      <c r="K194" s="366"/>
      <c r="L194" s="366"/>
      <c r="M194" s="366"/>
      <c r="N194" s="366"/>
      <c r="O194" s="366"/>
      <c r="P194" s="366"/>
      <c r="Q194" s="366"/>
      <c r="R194" s="366"/>
      <c r="S194" s="366"/>
      <c r="T194" s="366"/>
      <c r="U194" s="366"/>
      <c r="V194" s="346"/>
    </row>
    <row r="195" spans="2:22" ht="15" customHeight="1" x14ac:dyDescent="0.35">
      <c r="B195" s="326"/>
      <c r="C195" s="332"/>
      <c r="D195" s="294" t="s">
        <v>1053</v>
      </c>
      <c r="E195" s="255"/>
      <c r="F195" s="255"/>
      <c r="G195" s="58">
        <v>1.6E-2</v>
      </c>
      <c r="H195" s="329"/>
      <c r="I195" s="394"/>
      <c r="J195" s="344"/>
      <c r="K195" s="366"/>
      <c r="L195" s="366"/>
      <c r="M195" s="366"/>
      <c r="N195" s="366"/>
      <c r="O195" s="366"/>
      <c r="P195" s="366"/>
      <c r="Q195" s="366"/>
      <c r="R195" s="366"/>
      <c r="S195" s="366"/>
      <c r="T195" s="366"/>
      <c r="U195" s="366"/>
      <c r="V195" s="346"/>
    </row>
    <row r="196" spans="2:22" ht="15" customHeight="1" x14ac:dyDescent="0.35">
      <c r="B196" s="326"/>
      <c r="C196" s="332"/>
      <c r="D196" s="255" t="s">
        <v>906</v>
      </c>
      <c r="E196" s="255"/>
      <c r="F196" s="255"/>
      <c r="G196" s="58">
        <v>8.0000000000000002E-3</v>
      </c>
      <c r="H196" s="329"/>
      <c r="I196" s="394"/>
      <c r="J196" s="344"/>
      <c r="K196" s="366"/>
      <c r="L196" s="366"/>
      <c r="M196" s="366"/>
      <c r="N196" s="366"/>
      <c r="O196" s="366"/>
      <c r="P196" s="366"/>
      <c r="Q196" s="366"/>
      <c r="R196" s="366"/>
      <c r="S196" s="366"/>
      <c r="T196" s="366"/>
      <c r="U196" s="366"/>
      <c r="V196" s="346"/>
    </row>
    <row r="197" spans="2:22" ht="15" customHeight="1" x14ac:dyDescent="0.35">
      <c r="B197" s="326"/>
      <c r="C197" s="332"/>
      <c r="D197" s="294" t="s">
        <v>911</v>
      </c>
      <c r="E197" s="255"/>
      <c r="F197" s="255"/>
      <c r="G197" s="58">
        <v>1.9E-2</v>
      </c>
      <c r="H197" s="329"/>
      <c r="I197" s="394"/>
      <c r="J197" s="344"/>
      <c r="K197" s="366"/>
      <c r="L197" s="366"/>
      <c r="M197" s="366"/>
      <c r="N197" s="366"/>
      <c r="O197" s="366"/>
      <c r="P197" s="366"/>
      <c r="Q197" s="366"/>
      <c r="R197" s="366"/>
      <c r="S197" s="366"/>
      <c r="T197" s="366"/>
      <c r="U197" s="366"/>
      <c r="V197" s="346"/>
    </row>
    <row r="198" spans="2:22" ht="15" customHeight="1" x14ac:dyDescent="0.35">
      <c r="B198" s="326"/>
      <c r="C198" s="332"/>
      <c r="D198" s="294" t="s">
        <v>1049</v>
      </c>
      <c r="E198" s="255"/>
      <c r="F198" s="255"/>
      <c r="G198" s="58">
        <v>1.2999999999999999E-2</v>
      </c>
      <c r="H198" s="329"/>
      <c r="I198" s="394"/>
      <c r="J198" s="344"/>
      <c r="K198" s="366"/>
      <c r="L198" s="366"/>
      <c r="M198" s="366"/>
      <c r="N198" s="366"/>
      <c r="O198" s="366"/>
      <c r="P198" s="366"/>
      <c r="Q198" s="366"/>
      <c r="R198" s="366"/>
      <c r="S198" s="366"/>
      <c r="T198" s="366"/>
      <c r="U198" s="366"/>
      <c r="V198" s="346"/>
    </row>
    <row r="199" spans="2:22" ht="15" customHeight="1" x14ac:dyDescent="0.35">
      <c r="B199" s="326"/>
      <c r="C199" s="332"/>
      <c r="D199" s="294" t="s">
        <v>1050</v>
      </c>
      <c r="E199" s="255"/>
      <c r="F199" s="255"/>
      <c r="G199" s="58">
        <v>1.4E-2</v>
      </c>
      <c r="H199" s="329"/>
      <c r="I199" s="394"/>
      <c r="J199" s="344"/>
      <c r="K199" s="366"/>
      <c r="L199" s="366"/>
      <c r="M199" s="366"/>
      <c r="N199" s="366"/>
      <c r="O199" s="366"/>
      <c r="P199" s="366"/>
      <c r="Q199" s="366"/>
      <c r="R199" s="366"/>
      <c r="S199" s="366"/>
      <c r="T199" s="366"/>
      <c r="U199" s="366"/>
      <c r="V199" s="346"/>
    </row>
    <row r="200" spans="2:22" ht="15" customHeight="1" x14ac:dyDescent="0.35">
      <c r="B200" s="326"/>
      <c r="C200" s="332"/>
      <c r="D200" s="255" t="s">
        <v>1054</v>
      </c>
      <c r="E200" s="255"/>
      <c r="F200" s="255"/>
      <c r="G200" s="58">
        <v>0.02</v>
      </c>
      <c r="H200" s="329"/>
      <c r="I200" s="394"/>
      <c r="J200" s="344"/>
      <c r="K200" s="366"/>
      <c r="L200" s="366"/>
      <c r="M200" s="366"/>
      <c r="N200" s="366"/>
      <c r="O200" s="366"/>
      <c r="P200" s="366"/>
      <c r="Q200" s="366"/>
      <c r="R200" s="366"/>
      <c r="S200" s="366"/>
      <c r="T200" s="366"/>
      <c r="U200" s="366"/>
      <c r="V200" s="346"/>
    </row>
    <row r="201" spans="2:22" ht="15" customHeight="1" x14ac:dyDescent="0.35">
      <c r="B201" s="326"/>
      <c r="C201" s="332"/>
      <c r="D201" s="294" t="s">
        <v>908</v>
      </c>
      <c r="E201" s="255"/>
      <c r="F201" s="255"/>
      <c r="G201" s="58">
        <v>0</v>
      </c>
      <c r="H201" s="329"/>
      <c r="I201" s="394"/>
      <c r="J201" s="344"/>
      <c r="K201" s="366"/>
      <c r="L201" s="366"/>
      <c r="M201" s="366"/>
      <c r="N201" s="366"/>
      <c r="O201" s="366"/>
      <c r="P201" s="366"/>
      <c r="Q201" s="366"/>
      <c r="R201" s="366"/>
      <c r="S201" s="366"/>
      <c r="T201" s="366"/>
      <c r="U201" s="366"/>
      <c r="V201" s="346"/>
    </row>
    <row r="202" spans="2:22" ht="15" customHeight="1" x14ac:dyDescent="0.35">
      <c r="B202" s="326"/>
      <c r="C202" s="332"/>
      <c r="D202" s="294" t="s">
        <v>1051</v>
      </c>
      <c r="E202" s="255"/>
      <c r="F202" s="255"/>
      <c r="G202" s="58">
        <v>0</v>
      </c>
      <c r="H202" s="329"/>
      <c r="I202" s="394"/>
      <c r="J202" s="344"/>
      <c r="K202" s="366"/>
      <c r="L202" s="366"/>
      <c r="M202" s="366"/>
      <c r="N202" s="366"/>
      <c r="O202" s="366"/>
      <c r="P202" s="366"/>
      <c r="Q202" s="366"/>
      <c r="R202" s="366"/>
      <c r="S202" s="366"/>
      <c r="T202" s="366"/>
      <c r="U202" s="366"/>
      <c r="V202" s="346"/>
    </row>
    <row r="203" spans="2:22" ht="15" customHeight="1" x14ac:dyDescent="0.35">
      <c r="B203" s="326"/>
      <c r="C203" s="332"/>
      <c r="D203" s="294" t="s">
        <v>1052</v>
      </c>
      <c r="E203" s="255"/>
      <c r="F203" s="255"/>
      <c r="G203" s="58">
        <v>1.4999999999999999E-2</v>
      </c>
      <c r="H203" s="329"/>
      <c r="I203" s="394"/>
      <c r="J203" s="344"/>
      <c r="K203" s="366"/>
      <c r="L203" s="366"/>
      <c r="M203" s="366"/>
      <c r="N203" s="366"/>
      <c r="O203" s="366"/>
      <c r="P203" s="366"/>
      <c r="Q203" s="366"/>
      <c r="R203" s="366"/>
      <c r="S203" s="366"/>
      <c r="T203" s="366"/>
      <c r="U203" s="366"/>
      <c r="V203" s="346"/>
    </row>
    <row r="204" spans="2:22" ht="15" customHeight="1" x14ac:dyDescent="0.35">
      <c r="B204" s="326"/>
      <c r="C204" s="332"/>
      <c r="D204" s="255" t="s">
        <v>707</v>
      </c>
      <c r="E204" s="255"/>
      <c r="F204" s="255"/>
      <c r="G204" s="59">
        <v>0</v>
      </c>
      <c r="H204" s="329"/>
      <c r="I204" s="394"/>
      <c r="J204" s="344"/>
      <c r="K204" s="366"/>
      <c r="L204" s="366"/>
      <c r="M204" s="366"/>
      <c r="N204" s="366"/>
      <c r="O204" s="366"/>
      <c r="P204" s="366"/>
      <c r="Q204" s="366"/>
      <c r="R204" s="366"/>
      <c r="S204" s="366"/>
      <c r="T204" s="366"/>
      <c r="U204" s="366"/>
      <c r="V204" s="346"/>
    </row>
    <row r="205" spans="2:22" ht="15" customHeight="1" x14ac:dyDescent="0.35">
      <c r="B205" s="326"/>
      <c r="C205" s="332"/>
      <c r="D205" s="255" t="s">
        <v>1055</v>
      </c>
      <c r="E205" s="255"/>
      <c r="F205" s="255"/>
      <c r="G205" s="59">
        <v>0.01</v>
      </c>
      <c r="H205" s="329"/>
      <c r="I205" s="394"/>
      <c r="J205" s="344"/>
      <c r="K205" s="366"/>
      <c r="L205" s="366"/>
      <c r="M205" s="366"/>
      <c r="N205" s="366"/>
      <c r="O205" s="366"/>
      <c r="P205" s="366"/>
      <c r="Q205" s="366"/>
      <c r="R205" s="366"/>
      <c r="S205" s="366"/>
      <c r="T205" s="366"/>
      <c r="U205" s="366"/>
      <c r="V205" s="346"/>
    </row>
    <row r="206" spans="2:22" ht="15" customHeight="1" x14ac:dyDescent="0.35">
      <c r="B206" s="326"/>
      <c r="C206" s="332"/>
      <c r="D206" s="255" t="s">
        <v>1827</v>
      </c>
      <c r="E206" s="255"/>
      <c r="F206" s="255"/>
      <c r="G206" s="58">
        <v>0</v>
      </c>
      <c r="H206" s="329"/>
      <c r="I206" s="394"/>
      <c r="J206" s="344"/>
      <c r="K206" s="366"/>
      <c r="L206" s="366"/>
      <c r="M206" s="366"/>
      <c r="N206" s="366"/>
      <c r="O206" s="366"/>
      <c r="P206" s="366"/>
      <c r="Q206" s="366"/>
      <c r="R206" s="366"/>
      <c r="S206" s="366"/>
      <c r="T206" s="366"/>
      <c r="U206" s="366"/>
      <c r="V206" s="346"/>
    </row>
    <row r="207" spans="2:22" ht="15" customHeight="1" x14ac:dyDescent="0.35">
      <c r="B207" s="326"/>
      <c r="C207" s="332"/>
      <c r="D207" s="294" t="s">
        <v>1829</v>
      </c>
      <c r="E207" s="255"/>
      <c r="F207" s="255"/>
      <c r="G207" s="58">
        <v>0</v>
      </c>
      <c r="H207" s="329"/>
      <c r="I207" s="394"/>
      <c r="J207" s="344"/>
      <c r="K207" s="366"/>
      <c r="L207" s="366"/>
      <c r="M207" s="366"/>
      <c r="N207" s="366"/>
      <c r="O207" s="366"/>
      <c r="P207" s="366"/>
      <c r="Q207" s="366"/>
      <c r="R207" s="366"/>
      <c r="S207" s="366"/>
      <c r="T207" s="366"/>
      <c r="U207" s="366"/>
      <c r="V207" s="346"/>
    </row>
    <row r="208" spans="2:22" ht="15" customHeight="1" x14ac:dyDescent="0.35">
      <c r="B208" s="327"/>
      <c r="C208" s="333"/>
      <c r="D208" s="294" t="s">
        <v>1830</v>
      </c>
      <c r="E208" s="255"/>
      <c r="F208" s="255"/>
      <c r="G208" s="58">
        <v>0</v>
      </c>
      <c r="H208" s="330"/>
      <c r="I208" s="395"/>
      <c r="J208" s="347"/>
      <c r="K208" s="348"/>
      <c r="L208" s="348"/>
      <c r="M208" s="348"/>
      <c r="N208" s="348"/>
      <c r="O208" s="348"/>
      <c r="P208" s="348"/>
      <c r="Q208" s="348"/>
      <c r="R208" s="348"/>
      <c r="S208" s="348"/>
      <c r="T208" s="348"/>
      <c r="U208" s="348"/>
      <c r="V208" s="349"/>
    </row>
    <row r="209" spans="2:22" ht="15" customHeight="1" x14ac:dyDescent="0.35">
      <c r="B209" s="265" t="s">
        <v>1371</v>
      </c>
      <c r="C209" s="255"/>
      <c r="D209" s="294"/>
      <c r="E209" s="255"/>
      <c r="F209" s="255"/>
      <c r="G209" s="294"/>
      <c r="H209" s="252" t="s">
        <v>514</v>
      </c>
      <c r="I209" s="252" t="s">
        <v>1372</v>
      </c>
      <c r="J209" s="307" t="s">
        <v>2118</v>
      </c>
      <c r="K209" s="308"/>
      <c r="L209" s="308"/>
      <c r="M209" s="308"/>
      <c r="N209" s="308"/>
      <c r="O209" s="308"/>
      <c r="P209" s="308"/>
      <c r="Q209" s="308"/>
      <c r="R209" s="308"/>
      <c r="S209" s="308"/>
      <c r="T209" s="308"/>
      <c r="U209" s="308"/>
      <c r="V209" s="309"/>
    </row>
    <row r="210" spans="2:22" ht="15" customHeight="1" x14ac:dyDescent="0.35">
      <c r="B210" s="265" t="s">
        <v>592</v>
      </c>
      <c r="C210" s="255"/>
      <c r="D210" s="294"/>
      <c r="E210" s="255"/>
      <c r="F210" s="255"/>
      <c r="G210" s="32">
        <v>197</v>
      </c>
      <c r="H210" s="252" t="s">
        <v>273</v>
      </c>
      <c r="I210" s="252"/>
      <c r="J210" s="307" t="s">
        <v>594</v>
      </c>
      <c r="K210" s="308"/>
      <c r="L210" s="308"/>
      <c r="M210" s="308"/>
      <c r="N210" s="308"/>
      <c r="O210" s="308"/>
      <c r="P210" s="308"/>
      <c r="Q210" s="308"/>
      <c r="R210" s="308"/>
      <c r="S210" s="308"/>
      <c r="T210" s="308"/>
      <c r="U210" s="308"/>
      <c r="V210" s="309"/>
    </row>
    <row r="212" spans="2:22" ht="45" customHeight="1" x14ac:dyDescent="0.35"/>
    <row r="213" spans="2:22" ht="15" customHeight="1" x14ac:dyDescent="0.35"/>
    <row r="214" spans="2:22" ht="15" customHeight="1" x14ac:dyDescent="0.35"/>
  </sheetData>
  <mergeCells count="63">
    <mergeCell ref="B180:B208"/>
    <mergeCell ref="C180:C208"/>
    <mergeCell ref="H180:H208"/>
    <mergeCell ref="I180:I208"/>
    <mergeCell ref="J180:V208"/>
    <mergeCell ref="B150:B178"/>
    <mergeCell ref="C150:C178"/>
    <mergeCell ref="H150:H178"/>
    <mergeCell ref="I150:I178"/>
    <mergeCell ref="J150:V178"/>
    <mergeCell ref="B92:B149"/>
    <mergeCell ref="C92:C149"/>
    <mergeCell ref="E92:E149"/>
    <mergeCell ref="F92:F120"/>
    <mergeCell ref="F121:F149"/>
    <mergeCell ref="B62:B90"/>
    <mergeCell ref="C62:C90"/>
    <mergeCell ref="H62:H90"/>
    <mergeCell ref="I62:I90"/>
    <mergeCell ref="J62:V90"/>
    <mergeCell ref="J57:V58"/>
    <mergeCell ref="C59:C60"/>
    <mergeCell ref="I59:I60"/>
    <mergeCell ref="J209:V209"/>
    <mergeCell ref="J210:V210"/>
    <mergeCell ref="J179:V179"/>
    <mergeCell ref="J91:V91"/>
    <mergeCell ref="J61:V61"/>
    <mergeCell ref="J59:V60"/>
    <mergeCell ref="I92:I149"/>
    <mergeCell ref="J92:V149"/>
    <mergeCell ref="C40:H40"/>
    <mergeCell ref="C41:H41"/>
    <mergeCell ref="H92:H149"/>
    <mergeCell ref="B13:B14"/>
    <mergeCell ref="C27:H27"/>
    <mergeCell ref="E45:I45"/>
    <mergeCell ref="E46:I46"/>
    <mergeCell ref="C42:H42"/>
    <mergeCell ref="B55:V55"/>
    <mergeCell ref="J56:V56"/>
    <mergeCell ref="B57:B58"/>
    <mergeCell ref="C57:C58"/>
    <mergeCell ref="D57:D58"/>
    <mergeCell ref="E57:E58"/>
    <mergeCell ref="H57:H58"/>
    <mergeCell ref="I57:I58"/>
    <mergeCell ref="B59:B60"/>
    <mergeCell ref="H59:H60"/>
    <mergeCell ref="A28:A32"/>
    <mergeCell ref="C28:H28"/>
    <mergeCell ref="C29:H29"/>
    <mergeCell ref="C30:H30"/>
    <mergeCell ref="C31:H31"/>
    <mergeCell ref="C32:H32"/>
    <mergeCell ref="A33:A42"/>
    <mergeCell ref="C33:H33"/>
    <mergeCell ref="C34:H34"/>
    <mergeCell ref="C35:H35"/>
    <mergeCell ref="C36:H36"/>
    <mergeCell ref="C37:H37"/>
    <mergeCell ref="C38:H38"/>
    <mergeCell ref="C39:H39"/>
  </mergeCells>
  <conditionalFormatting sqref="C179:G179 C59:G59 C61:G61 D60:G60 C57:E57 F57:G58 D71:F71 C62:C70 C92:C100 D101 E92:F100 D159:F159 C150:C158 E180:F188 D189:F189 C180:C188">
    <cfRule type="cellIs" dxfId="769" priority="40" operator="notEqual">
      <formula>""</formula>
    </cfRule>
  </conditionalFormatting>
  <conditionalFormatting sqref="D72:F90">
    <cfRule type="cellIs" dxfId="768" priority="39" operator="notEqual">
      <formula>""</formula>
    </cfRule>
  </conditionalFormatting>
  <conditionalFormatting sqref="C91:G91">
    <cfRule type="cellIs" dxfId="767" priority="38" operator="notEqual">
      <formula>""</formula>
    </cfRule>
  </conditionalFormatting>
  <conditionalFormatting sqref="D102 D104:D120">
    <cfRule type="cellIs" dxfId="766" priority="36" operator="notEqual">
      <formula>""</formula>
    </cfRule>
  </conditionalFormatting>
  <conditionalFormatting sqref="F121:F129">
    <cfRule type="cellIs" dxfId="765" priority="37" operator="notEqual">
      <formula>""</formula>
    </cfRule>
  </conditionalFormatting>
  <conditionalFormatting sqref="D130:D149">
    <cfRule type="cellIs" dxfId="764" priority="35" operator="notEqual">
      <formula>""</formula>
    </cfRule>
  </conditionalFormatting>
  <conditionalFormatting sqref="D160:F160 D162:F178 E161:F161">
    <cfRule type="cellIs" dxfId="763" priority="33" operator="notEqual">
      <formula>""</formula>
    </cfRule>
  </conditionalFormatting>
  <conditionalFormatting sqref="C209:G210">
    <cfRule type="cellIs" dxfId="762" priority="28" operator="notEqual">
      <formula>""</formula>
    </cfRule>
  </conditionalFormatting>
  <conditionalFormatting sqref="D190:F190 D192:F208 E191:F191">
    <cfRule type="cellIs" dxfId="761" priority="27" operator="notEqual">
      <formula>""</formula>
    </cfRule>
  </conditionalFormatting>
  <conditionalFormatting sqref="D62:F70">
    <cfRule type="cellIs" dxfId="760" priority="21" operator="notEqual">
      <formula>""</formula>
    </cfRule>
  </conditionalFormatting>
  <conditionalFormatting sqref="D103">
    <cfRule type="cellIs" dxfId="759" priority="18" operator="notEqual">
      <formula>""</formula>
    </cfRule>
  </conditionalFormatting>
  <conditionalFormatting sqref="D121:D129">
    <cfRule type="cellIs" dxfId="758" priority="17" operator="notEqual">
      <formula>""</formula>
    </cfRule>
  </conditionalFormatting>
  <conditionalFormatting sqref="D161">
    <cfRule type="cellIs" dxfId="757" priority="16" operator="notEqual">
      <formula>""</formula>
    </cfRule>
  </conditionalFormatting>
  <conditionalFormatting sqref="D191">
    <cfRule type="cellIs" dxfId="756" priority="14" operator="notEqual">
      <formula>""</formula>
    </cfRule>
  </conditionalFormatting>
  <conditionalFormatting sqref="G71:G90">
    <cfRule type="cellIs" dxfId="755" priority="12" operator="notEqual">
      <formula>""</formula>
    </cfRule>
  </conditionalFormatting>
  <conditionalFormatting sqref="G62:G70">
    <cfRule type="cellIs" dxfId="754" priority="11" operator="notEqual">
      <formula>""</formula>
    </cfRule>
  </conditionalFormatting>
  <conditionalFormatting sqref="G92:G101">
    <cfRule type="cellIs" dxfId="753" priority="10" operator="notEqual">
      <formula>""</formula>
    </cfRule>
  </conditionalFormatting>
  <conditionalFormatting sqref="G130:G149">
    <cfRule type="cellIs" dxfId="752" priority="8" operator="notEqual">
      <formula>""</formula>
    </cfRule>
  </conditionalFormatting>
  <conditionalFormatting sqref="G102:G129">
    <cfRule type="cellIs" dxfId="751" priority="9" operator="notEqual">
      <formula>""</formula>
    </cfRule>
  </conditionalFormatting>
  <conditionalFormatting sqref="G159:G178">
    <cfRule type="cellIs" dxfId="750" priority="7" operator="notEqual">
      <formula>""</formula>
    </cfRule>
  </conditionalFormatting>
  <conditionalFormatting sqref="G150:G158">
    <cfRule type="cellIs" dxfId="749" priority="6" operator="notEqual">
      <formula>""</formula>
    </cfRule>
  </conditionalFormatting>
  <conditionalFormatting sqref="G189:G208">
    <cfRule type="cellIs" dxfId="748" priority="5" operator="notEqual">
      <formula>""</formula>
    </cfRule>
  </conditionalFormatting>
  <conditionalFormatting sqref="G180:G188">
    <cfRule type="cellIs" dxfId="747" priority="4" operator="notEqual">
      <formula>""</formula>
    </cfRule>
  </conditionalFormatting>
  <conditionalFormatting sqref="D92:D100">
    <cfRule type="cellIs" dxfId="746" priority="3" operator="notEqual">
      <formula>""</formula>
    </cfRule>
  </conditionalFormatting>
  <conditionalFormatting sqref="D150:D158">
    <cfRule type="cellIs" dxfId="745" priority="2" operator="notEqual">
      <formula>""</formula>
    </cfRule>
  </conditionalFormatting>
  <conditionalFormatting sqref="D180:D188">
    <cfRule type="cellIs" dxfId="744" priority="1" operator="notEqual">
      <formula>""</formula>
    </cfRule>
  </conditionalFormatting>
  <hyperlinks>
    <hyperlink ref="H11" location="_ftn1" display="_ftn1" xr:uid="{00000000-0004-0000-4100-000000000000}"/>
    <hyperlink ref="I11" location="_ftn2" display="_ftn2" xr:uid="{00000000-0004-0000-4100-000001000000}"/>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sheetPr>
  <dimension ref="A1:V73"/>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MID(CELL("Filename",I7),SEARCH("]",CELL("Filename",I7),1)+1,100)</f>
        <v>LED Street Lighting</v>
      </c>
    </row>
    <row r="2" spans="2:11" x14ac:dyDescent="0.35">
      <c r="B2" s="18" t="s">
        <v>208</v>
      </c>
      <c r="C2" s="42" t="s">
        <v>2137</v>
      </c>
    </row>
    <row r="4" spans="2:11" x14ac:dyDescent="0.35">
      <c r="B4" s="23" t="s">
        <v>209</v>
      </c>
      <c r="G4" s="23" t="s">
        <v>210</v>
      </c>
    </row>
    <row r="5" spans="2:11" ht="37.5" x14ac:dyDescent="0.35">
      <c r="B5" s="303" t="s">
        <v>211</v>
      </c>
      <c r="C5" s="303" t="s">
        <v>212</v>
      </c>
      <c r="D5" s="24" t="s">
        <v>213</v>
      </c>
      <c r="G5" s="303" t="s">
        <v>211</v>
      </c>
      <c r="H5" s="303" t="s">
        <v>212</v>
      </c>
      <c r="I5" s="24" t="s">
        <v>214</v>
      </c>
    </row>
    <row r="6" spans="2:11" ht="15" customHeight="1" x14ac:dyDescent="0.35">
      <c r="B6" s="285"/>
      <c r="C6" s="285"/>
      <c r="D6" s="252">
        <v>20</v>
      </c>
      <c r="G6" s="285"/>
      <c r="H6" s="285"/>
      <c r="I6" s="252"/>
    </row>
    <row r="7" spans="2:11" x14ac:dyDescent="0.35">
      <c r="D7" s="25"/>
    </row>
    <row r="11" spans="2:11" x14ac:dyDescent="0.35">
      <c r="B11" s="23" t="s">
        <v>215</v>
      </c>
      <c r="C11" s="26"/>
      <c r="D11" s="25"/>
      <c r="G11" s="60"/>
      <c r="H11" s="55"/>
      <c r="I11" s="23" t="s">
        <v>216</v>
      </c>
      <c r="J11" s="4"/>
      <c r="K11" s="4"/>
    </row>
    <row r="12" spans="2:11" ht="45.75" customHeight="1" x14ac:dyDescent="0.35">
      <c r="B12" s="303" t="s">
        <v>217</v>
      </c>
      <c r="C12" s="303" t="s">
        <v>212</v>
      </c>
      <c r="D12" s="24" t="s">
        <v>249</v>
      </c>
      <c r="E12" s="24" t="s">
        <v>256</v>
      </c>
      <c r="F12" s="24" t="s">
        <v>218</v>
      </c>
      <c r="G12" s="24" t="s">
        <v>219</v>
      </c>
      <c r="H12" s="54"/>
      <c r="I12" s="303" t="s">
        <v>211</v>
      </c>
      <c r="J12" s="303" t="s">
        <v>212</v>
      </c>
      <c r="K12" s="24" t="s">
        <v>220</v>
      </c>
    </row>
    <row r="13" spans="2:11" ht="25" x14ac:dyDescent="0.35">
      <c r="B13" s="378" t="s">
        <v>2138</v>
      </c>
      <c r="C13" s="253" t="s">
        <v>2139</v>
      </c>
      <c r="D13" s="458" t="s">
        <v>2140</v>
      </c>
      <c r="E13" s="378" t="s">
        <v>2141</v>
      </c>
      <c r="F13" s="36">
        <v>350</v>
      </c>
      <c r="G13" s="253"/>
      <c r="H13" s="55"/>
      <c r="I13" s="253"/>
      <c r="J13" s="253"/>
      <c r="K13" s="5"/>
    </row>
    <row r="14" spans="2:11" x14ac:dyDescent="0.35">
      <c r="B14" s="488"/>
      <c r="C14" s="253" t="s">
        <v>2142</v>
      </c>
      <c r="D14" s="459"/>
      <c r="E14" s="379"/>
      <c r="F14" s="49">
        <v>99</v>
      </c>
      <c r="G14" s="253"/>
      <c r="H14" s="4"/>
      <c r="I14" s="44"/>
    </row>
    <row r="15" spans="2:11" ht="25" x14ac:dyDescent="0.35">
      <c r="B15" s="488"/>
      <c r="C15" s="253" t="s">
        <v>2139</v>
      </c>
      <c r="D15" s="459"/>
      <c r="E15" s="378" t="s">
        <v>2143</v>
      </c>
      <c r="F15" s="49">
        <v>615</v>
      </c>
      <c r="G15" s="253"/>
      <c r="H15" s="4"/>
      <c r="I15" s="44"/>
    </row>
    <row r="16" spans="2:11" x14ac:dyDescent="0.35">
      <c r="B16" s="488"/>
      <c r="C16" s="253" t="s">
        <v>2142</v>
      </c>
      <c r="D16" s="460"/>
      <c r="E16" s="379"/>
      <c r="F16" s="49">
        <v>225</v>
      </c>
      <c r="G16" s="253"/>
      <c r="H16" s="4"/>
      <c r="I16" s="44"/>
    </row>
    <row r="17" spans="2:9" ht="25" x14ac:dyDescent="0.35">
      <c r="B17" s="488"/>
      <c r="C17" s="253" t="s">
        <v>2139</v>
      </c>
      <c r="D17" s="458" t="s">
        <v>2144</v>
      </c>
      <c r="E17" s="378" t="s">
        <v>2141</v>
      </c>
      <c r="F17" s="49">
        <v>550</v>
      </c>
      <c r="G17" s="253"/>
      <c r="H17" s="4"/>
      <c r="I17" s="44"/>
    </row>
    <row r="18" spans="2:9" x14ac:dyDescent="0.35">
      <c r="B18" s="488"/>
      <c r="C18" s="253" t="s">
        <v>2142</v>
      </c>
      <c r="D18" s="459"/>
      <c r="E18" s="379"/>
      <c r="F18" s="49">
        <v>179</v>
      </c>
      <c r="G18" s="253"/>
      <c r="H18" s="4"/>
      <c r="I18" s="44"/>
    </row>
    <row r="19" spans="2:9" ht="25" x14ac:dyDescent="0.35">
      <c r="B19" s="488"/>
      <c r="C19" s="253" t="s">
        <v>2139</v>
      </c>
      <c r="D19" s="459"/>
      <c r="E19" s="378" t="s">
        <v>2143</v>
      </c>
      <c r="F19" s="49">
        <v>950</v>
      </c>
      <c r="G19" s="253"/>
      <c r="H19" s="4"/>
      <c r="I19" s="44"/>
    </row>
    <row r="20" spans="2:9" x14ac:dyDescent="0.35">
      <c r="B20" s="488"/>
      <c r="C20" s="253" t="s">
        <v>2142</v>
      </c>
      <c r="D20" s="460"/>
      <c r="E20" s="379"/>
      <c r="F20" s="49">
        <v>451</v>
      </c>
      <c r="G20" s="253"/>
      <c r="H20" s="4"/>
      <c r="I20" s="44"/>
    </row>
    <row r="21" spans="2:9" ht="26.25" customHeight="1" x14ac:dyDescent="0.35">
      <c r="B21" s="488"/>
      <c r="C21" s="253" t="s">
        <v>2139</v>
      </c>
      <c r="D21" s="458" t="s">
        <v>2145</v>
      </c>
      <c r="E21" s="378" t="s">
        <v>2141</v>
      </c>
      <c r="F21" s="49">
        <v>750</v>
      </c>
      <c r="G21" s="253"/>
      <c r="H21" s="4"/>
      <c r="I21" s="44"/>
    </row>
    <row r="22" spans="2:9" ht="26.25" customHeight="1" x14ac:dyDescent="0.35">
      <c r="B22" s="488"/>
      <c r="C22" s="253" t="s">
        <v>2142</v>
      </c>
      <c r="D22" s="459"/>
      <c r="E22" s="379"/>
      <c r="F22" s="49">
        <v>310</v>
      </c>
      <c r="G22" s="253"/>
      <c r="H22" s="4"/>
      <c r="I22" s="44"/>
    </row>
    <row r="23" spans="2:9" ht="26.25" customHeight="1" x14ac:dyDescent="0.35">
      <c r="B23" s="488"/>
      <c r="C23" s="253" t="s">
        <v>2139</v>
      </c>
      <c r="D23" s="459"/>
      <c r="E23" s="378" t="s">
        <v>2143</v>
      </c>
      <c r="F23" s="49">
        <v>1450</v>
      </c>
      <c r="G23" s="253"/>
      <c r="H23" s="4"/>
      <c r="I23" s="44"/>
    </row>
    <row r="24" spans="2:9" x14ac:dyDescent="0.35">
      <c r="B24" s="379"/>
      <c r="C24" s="253" t="s">
        <v>2142</v>
      </c>
      <c r="D24" s="460"/>
      <c r="E24" s="379"/>
      <c r="F24" s="49">
        <v>720</v>
      </c>
      <c r="G24" s="253"/>
      <c r="H24" s="4"/>
      <c r="I24" s="44"/>
    </row>
    <row r="25" spans="2:9" x14ac:dyDescent="0.35">
      <c r="B25" s="4"/>
      <c r="C25" s="4"/>
      <c r="D25" s="4"/>
      <c r="E25" s="4"/>
      <c r="F25" s="4"/>
    </row>
    <row r="26" spans="2:9" x14ac:dyDescent="0.35">
      <c r="B26" s="23" t="s">
        <v>221</v>
      </c>
      <c r="E26" s="4"/>
      <c r="F26" s="4"/>
    </row>
    <row r="27" spans="2:9" x14ac:dyDescent="0.35">
      <c r="E27" s="4"/>
      <c r="F27" s="4"/>
    </row>
    <row r="28" spans="2:9" ht="37.5" x14ac:dyDescent="0.35">
      <c r="B28" s="303" t="s">
        <v>217</v>
      </c>
      <c r="C28" s="303" t="s">
        <v>212</v>
      </c>
      <c r="D28" s="19" t="s">
        <v>222</v>
      </c>
      <c r="E28" s="19" t="s">
        <v>223</v>
      </c>
      <c r="F28" s="4"/>
    </row>
    <row r="29" spans="2:9" x14ac:dyDescent="0.35">
      <c r="B29" s="20" t="s">
        <v>2146</v>
      </c>
      <c r="C29" s="285"/>
      <c r="D29" s="252">
        <v>1</v>
      </c>
      <c r="E29" s="287">
        <v>50</v>
      </c>
    </row>
    <row r="30" spans="2:9" x14ac:dyDescent="0.35">
      <c r="B30" s="20"/>
      <c r="C30" s="285"/>
      <c r="D30" s="252"/>
      <c r="E30" s="252"/>
    </row>
    <row r="31" spans="2:9" x14ac:dyDescent="0.35">
      <c r="B31" s="2"/>
    </row>
    <row r="32" spans="2:9" x14ac:dyDescent="0.35">
      <c r="B32" s="2"/>
    </row>
    <row r="33" spans="1:17" x14ac:dyDescent="0.35">
      <c r="B33" s="23" t="s">
        <v>224</v>
      </c>
    </row>
    <row r="34" spans="1:17" x14ac:dyDescent="0.35">
      <c r="B34" s="27" t="s">
        <v>225</v>
      </c>
      <c r="C34" s="322" t="s">
        <v>226</v>
      </c>
      <c r="D34" s="323"/>
      <c r="E34" s="323"/>
      <c r="F34" s="323"/>
      <c r="G34" s="323"/>
      <c r="H34" s="324"/>
    </row>
    <row r="35" spans="1:17" ht="15" customHeight="1" x14ac:dyDescent="0.35">
      <c r="A35" s="319" t="s">
        <v>227</v>
      </c>
      <c r="B35" s="28" t="s">
        <v>228</v>
      </c>
      <c r="C35" s="363" t="s">
        <v>2147</v>
      </c>
      <c r="D35" s="364"/>
      <c r="E35" s="364"/>
      <c r="F35" s="364"/>
      <c r="G35" s="364"/>
      <c r="H35" s="365"/>
      <c r="P35" s="29"/>
      <c r="Q35" s="29"/>
    </row>
    <row r="36" spans="1:17" x14ac:dyDescent="0.35">
      <c r="A36" s="320"/>
      <c r="B36" s="28" t="s">
        <v>229</v>
      </c>
      <c r="C36" s="363" t="s">
        <v>2148</v>
      </c>
      <c r="D36" s="364"/>
      <c r="E36" s="364"/>
      <c r="F36" s="364"/>
      <c r="G36" s="364"/>
      <c r="H36" s="365"/>
      <c r="P36" s="29"/>
      <c r="Q36" s="29"/>
    </row>
    <row r="37" spans="1:17" x14ac:dyDescent="0.35">
      <c r="A37" s="320"/>
      <c r="B37" s="28" t="s">
        <v>230</v>
      </c>
      <c r="C37" s="310"/>
      <c r="D37" s="311"/>
      <c r="E37" s="311"/>
      <c r="F37" s="311"/>
      <c r="G37" s="311"/>
      <c r="H37" s="312"/>
      <c r="P37" s="29"/>
      <c r="Q37" s="29"/>
    </row>
    <row r="38" spans="1:17" x14ac:dyDescent="0.35">
      <c r="A38" s="320"/>
      <c r="B38" s="28" t="s">
        <v>231</v>
      </c>
      <c r="C38" s="310"/>
      <c r="D38" s="311"/>
      <c r="E38" s="311"/>
      <c r="F38" s="311"/>
      <c r="G38" s="311"/>
      <c r="H38" s="312"/>
      <c r="P38" s="1"/>
      <c r="Q38" s="1"/>
    </row>
    <row r="39" spans="1:17" x14ac:dyDescent="0.35">
      <c r="A39" s="321"/>
      <c r="B39" s="28" t="s">
        <v>232</v>
      </c>
      <c r="C39" s="310"/>
      <c r="D39" s="311"/>
      <c r="E39" s="311"/>
      <c r="F39" s="311"/>
      <c r="G39" s="311"/>
      <c r="H39" s="312"/>
      <c r="P39" s="29"/>
      <c r="Q39" s="29"/>
    </row>
    <row r="40" spans="1:17" ht="15" customHeight="1" x14ac:dyDescent="0.35">
      <c r="A40" s="319" t="s">
        <v>233</v>
      </c>
      <c r="B40" s="28" t="s">
        <v>234</v>
      </c>
      <c r="C40" s="310"/>
      <c r="D40" s="311"/>
      <c r="E40" s="311"/>
      <c r="F40" s="311"/>
      <c r="G40" s="311"/>
      <c r="H40" s="312"/>
      <c r="P40" s="29"/>
      <c r="Q40" s="29"/>
    </row>
    <row r="41" spans="1:17" x14ac:dyDescent="0.35">
      <c r="A41" s="320"/>
      <c r="B41" s="28" t="s">
        <v>235</v>
      </c>
      <c r="C41" s="310"/>
      <c r="D41" s="311"/>
      <c r="E41" s="311"/>
      <c r="F41" s="311"/>
      <c r="G41" s="311"/>
      <c r="H41" s="312"/>
      <c r="P41" s="29"/>
      <c r="Q41" s="29"/>
    </row>
    <row r="42" spans="1:17" x14ac:dyDescent="0.35">
      <c r="A42" s="320"/>
      <c r="B42" s="28" t="s">
        <v>236</v>
      </c>
      <c r="C42" s="310"/>
      <c r="D42" s="311"/>
      <c r="E42" s="311"/>
      <c r="F42" s="311"/>
      <c r="G42" s="311"/>
      <c r="H42" s="312"/>
      <c r="P42" s="29"/>
      <c r="Q42" s="29"/>
    </row>
    <row r="43" spans="1:17" x14ac:dyDescent="0.35">
      <c r="A43" s="320"/>
      <c r="B43" s="28" t="s">
        <v>237</v>
      </c>
      <c r="C43" s="310"/>
      <c r="D43" s="311"/>
      <c r="E43" s="311"/>
      <c r="F43" s="311"/>
      <c r="G43" s="311"/>
      <c r="H43" s="312"/>
      <c r="P43" s="29"/>
      <c r="Q43" s="29"/>
    </row>
    <row r="44" spans="1:17" x14ac:dyDescent="0.35">
      <c r="A44" s="320"/>
      <c r="B44" s="28" t="s">
        <v>238</v>
      </c>
      <c r="C44" s="310"/>
      <c r="D44" s="311"/>
      <c r="E44" s="311"/>
      <c r="F44" s="311"/>
      <c r="G44" s="311"/>
      <c r="H44" s="312"/>
      <c r="P44" s="29"/>
      <c r="Q44" s="29"/>
    </row>
    <row r="45" spans="1:17" x14ac:dyDescent="0.35">
      <c r="A45" s="320"/>
      <c r="B45" s="28" t="s">
        <v>239</v>
      </c>
      <c r="C45" s="310"/>
      <c r="D45" s="311"/>
      <c r="E45" s="311"/>
      <c r="F45" s="311"/>
      <c r="G45" s="311"/>
      <c r="H45" s="312"/>
      <c r="P45" s="29"/>
      <c r="Q45" s="29"/>
    </row>
    <row r="46" spans="1:17" x14ac:dyDescent="0.35">
      <c r="A46" s="320"/>
      <c r="B46" s="28" t="s">
        <v>240</v>
      </c>
      <c r="C46" s="310"/>
      <c r="D46" s="311"/>
      <c r="E46" s="311"/>
      <c r="F46" s="311"/>
      <c r="G46" s="311"/>
      <c r="H46" s="312"/>
      <c r="P46" s="29"/>
      <c r="Q46" s="29"/>
    </row>
    <row r="47" spans="1:17" x14ac:dyDescent="0.35">
      <c r="A47" s="320"/>
      <c r="B47" s="28" t="s">
        <v>241</v>
      </c>
      <c r="C47" s="310"/>
      <c r="D47" s="311"/>
      <c r="E47" s="311"/>
      <c r="F47" s="311"/>
      <c r="G47" s="311"/>
      <c r="H47" s="312"/>
    </row>
    <row r="48" spans="1:17" x14ac:dyDescent="0.35">
      <c r="A48" s="320"/>
      <c r="B48" s="28" t="s">
        <v>242</v>
      </c>
      <c r="C48" s="310"/>
      <c r="D48" s="311"/>
      <c r="E48" s="311"/>
      <c r="F48" s="311"/>
      <c r="G48" s="311"/>
      <c r="H48" s="312"/>
    </row>
    <row r="49" spans="1:22" x14ac:dyDescent="0.35">
      <c r="A49" s="321"/>
      <c r="B49" s="28" t="s">
        <v>243</v>
      </c>
      <c r="C49" s="310"/>
      <c r="D49" s="311"/>
      <c r="E49" s="311"/>
      <c r="F49" s="311"/>
      <c r="G49" s="311"/>
      <c r="H49" s="312"/>
    </row>
    <row r="50" spans="1:22" x14ac:dyDescent="0.35">
      <c r="L50" s="29"/>
      <c r="M50" s="29"/>
    </row>
    <row r="51" spans="1:22" x14ac:dyDescent="0.35">
      <c r="B51" s="23" t="s">
        <v>244</v>
      </c>
      <c r="L51" s="29"/>
      <c r="M51" s="29"/>
    </row>
    <row r="52" spans="1:22" ht="25" x14ac:dyDescent="0.35">
      <c r="B52" s="27" t="s">
        <v>245</v>
      </c>
      <c r="C52" s="303" t="s">
        <v>211</v>
      </c>
      <c r="D52" s="303" t="s">
        <v>212</v>
      </c>
      <c r="E52" s="303" t="s">
        <v>246</v>
      </c>
      <c r="F52" s="303"/>
      <c r="G52" s="303"/>
      <c r="H52" s="303"/>
      <c r="I52" s="303"/>
      <c r="L52" s="29"/>
      <c r="M52" s="29"/>
    </row>
    <row r="53" spans="1:22" ht="15" customHeight="1" x14ac:dyDescent="0.35">
      <c r="B53" s="30"/>
      <c r="C53" s="285"/>
      <c r="D53" s="285"/>
      <c r="E53" s="256"/>
      <c r="F53" s="261"/>
      <c r="G53" s="261"/>
      <c r="H53" s="261"/>
      <c r="I53" s="262"/>
      <c r="L53" s="1"/>
      <c r="M53" s="1"/>
    </row>
    <row r="54" spans="1:22" x14ac:dyDescent="0.35">
      <c r="L54" s="29"/>
      <c r="M54" s="29"/>
    </row>
    <row r="57" spans="1:22" x14ac:dyDescent="0.35">
      <c r="L57" s="29"/>
      <c r="M57" s="29"/>
    </row>
    <row r="58" spans="1:22" x14ac:dyDescent="0.35">
      <c r="L58" s="1"/>
      <c r="M58" s="1"/>
    </row>
    <row r="59" spans="1:22" x14ac:dyDescent="0.35">
      <c r="L59" s="29"/>
      <c r="M59" s="29"/>
    </row>
    <row r="60" spans="1:22" x14ac:dyDescent="0.35">
      <c r="L60" s="29"/>
      <c r="M60" s="29"/>
    </row>
    <row r="62" spans="1:22" x14ac:dyDescent="0.35">
      <c r="B62" s="313" t="s">
        <v>247</v>
      </c>
      <c r="C62" s="314"/>
      <c r="D62" s="314"/>
      <c r="E62" s="314"/>
      <c r="F62" s="314"/>
      <c r="G62" s="314"/>
      <c r="H62" s="314"/>
      <c r="I62" s="314"/>
      <c r="J62" s="314"/>
      <c r="K62" s="314"/>
      <c r="L62" s="314"/>
      <c r="M62" s="314"/>
      <c r="N62" s="314"/>
      <c r="O62" s="314"/>
      <c r="P62" s="314"/>
      <c r="Q62" s="314"/>
      <c r="R62" s="314"/>
      <c r="S62" s="314"/>
      <c r="T62" s="314"/>
      <c r="U62" s="314"/>
      <c r="V62" s="315"/>
    </row>
    <row r="63" spans="1:22" ht="33" customHeight="1" x14ac:dyDescent="0.35">
      <c r="B63" s="248" t="s">
        <v>248</v>
      </c>
      <c r="C63" s="17" t="s">
        <v>217</v>
      </c>
      <c r="D63" s="17" t="s">
        <v>212</v>
      </c>
      <c r="E63" s="17" t="s">
        <v>249</v>
      </c>
      <c r="F63" s="17" t="s">
        <v>250</v>
      </c>
      <c r="G63" s="17" t="s">
        <v>251</v>
      </c>
      <c r="H63" s="17" t="s">
        <v>252</v>
      </c>
      <c r="I63" s="248" t="s">
        <v>253</v>
      </c>
      <c r="J63" s="316" t="s">
        <v>254</v>
      </c>
      <c r="K63" s="317"/>
      <c r="L63" s="317"/>
      <c r="M63" s="317"/>
      <c r="N63" s="317"/>
      <c r="O63" s="317"/>
      <c r="P63" s="317"/>
      <c r="Q63" s="317"/>
      <c r="R63" s="317"/>
      <c r="S63" s="317"/>
      <c r="T63" s="317"/>
      <c r="U63" s="317"/>
      <c r="V63" s="318"/>
    </row>
    <row r="64" spans="1:22" ht="15" customHeight="1" x14ac:dyDescent="0.35">
      <c r="B64" s="325" t="s">
        <v>272</v>
      </c>
      <c r="C64" s="255" t="s">
        <v>2149</v>
      </c>
      <c r="D64" s="255"/>
      <c r="E64" s="255"/>
      <c r="F64" s="255"/>
      <c r="G64" s="31">
        <v>250</v>
      </c>
      <c r="H64" s="328" t="s">
        <v>281</v>
      </c>
      <c r="I64" s="328" t="s">
        <v>274</v>
      </c>
      <c r="J64" s="341" t="s">
        <v>2150</v>
      </c>
      <c r="K64" s="342"/>
      <c r="L64" s="342"/>
      <c r="M64" s="342"/>
      <c r="N64" s="342"/>
      <c r="O64" s="342"/>
      <c r="P64" s="342"/>
      <c r="Q64" s="342"/>
      <c r="R64" s="342"/>
      <c r="S64" s="342"/>
      <c r="T64" s="342"/>
      <c r="U64" s="342"/>
      <c r="V64" s="343"/>
    </row>
    <row r="65" spans="2:22" ht="15" customHeight="1" x14ac:dyDescent="0.35">
      <c r="B65" s="326"/>
      <c r="C65" s="255" t="s">
        <v>2151</v>
      </c>
      <c r="D65" s="255"/>
      <c r="E65" s="255"/>
      <c r="F65" s="255"/>
      <c r="G65" s="31">
        <v>175</v>
      </c>
      <c r="H65" s="329"/>
      <c r="I65" s="329"/>
      <c r="J65" s="344"/>
      <c r="K65" s="366"/>
      <c r="L65" s="366"/>
      <c r="M65" s="366"/>
      <c r="N65" s="366"/>
      <c r="O65" s="366"/>
      <c r="P65" s="366"/>
      <c r="Q65" s="366"/>
      <c r="R65" s="366"/>
      <c r="S65" s="366"/>
      <c r="T65" s="366"/>
      <c r="U65" s="366"/>
      <c r="V65" s="346"/>
    </row>
    <row r="66" spans="2:22" ht="29" x14ac:dyDescent="0.35">
      <c r="B66" s="327"/>
      <c r="C66" s="255" t="s">
        <v>2152</v>
      </c>
      <c r="D66" s="255"/>
      <c r="E66" s="255"/>
      <c r="F66" s="255"/>
      <c r="G66" s="32">
        <v>170</v>
      </c>
      <c r="H66" s="330"/>
      <c r="I66" s="330"/>
      <c r="J66" s="347"/>
      <c r="K66" s="348"/>
      <c r="L66" s="348"/>
      <c r="M66" s="348"/>
      <c r="N66" s="348"/>
      <c r="O66" s="348"/>
      <c r="P66" s="348"/>
      <c r="Q66" s="348"/>
      <c r="R66" s="348"/>
      <c r="S66" s="348"/>
      <c r="T66" s="348"/>
      <c r="U66" s="348"/>
      <c r="V66" s="349"/>
    </row>
    <row r="67" spans="2:22" ht="15" customHeight="1" x14ac:dyDescent="0.35">
      <c r="B67" s="273" t="s">
        <v>2153</v>
      </c>
      <c r="C67" s="255"/>
      <c r="D67" s="294"/>
      <c r="E67" s="255"/>
      <c r="F67" s="255"/>
      <c r="G67" s="294"/>
      <c r="H67" s="252" t="s">
        <v>281</v>
      </c>
      <c r="I67" s="252" t="s">
        <v>274</v>
      </c>
      <c r="J67" s="307" t="s">
        <v>2154</v>
      </c>
      <c r="K67" s="308"/>
      <c r="L67" s="308"/>
      <c r="M67" s="308"/>
      <c r="N67" s="308"/>
      <c r="O67" s="308"/>
      <c r="P67" s="308"/>
      <c r="Q67" s="308"/>
      <c r="R67" s="308"/>
      <c r="S67" s="308"/>
      <c r="T67" s="308"/>
      <c r="U67" s="308"/>
      <c r="V67" s="309"/>
    </row>
    <row r="68" spans="2:22" ht="15" customHeight="1" x14ac:dyDescent="0.35">
      <c r="B68" s="265" t="s">
        <v>278</v>
      </c>
      <c r="C68" s="255"/>
      <c r="D68" s="294"/>
      <c r="E68" s="255"/>
      <c r="F68" s="255"/>
      <c r="G68" s="32">
        <v>4100</v>
      </c>
      <c r="H68" s="252" t="s">
        <v>273</v>
      </c>
      <c r="I68" s="252" t="s">
        <v>282</v>
      </c>
      <c r="J68" s="307" t="s">
        <v>2135</v>
      </c>
      <c r="K68" s="308"/>
      <c r="L68" s="308"/>
      <c r="M68" s="308"/>
      <c r="N68" s="308"/>
      <c r="O68" s="308"/>
      <c r="P68" s="308"/>
      <c r="Q68" s="308"/>
      <c r="R68" s="308"/>
      <c r="S68" s="308"/>
      <c r="T68" s="308"/>
      <c r="U68" s="308"/>
      <c r="V68" s="309"/>
    </row>
    <row r="69" spans="2:22" ht="15" customHeight="1" x14ac:dyDescent="0.35">
      <c r="B69" s="265" t="s">
        <v>289</v>
      </c>
      <c r="C69" s="255"/>
      <c r="D69" s="294"/>
      <c r="E69" s="255"/>
      <c r="F69" s="255"/>
      <c r="G69" s="41">
        <v>0</v>
      </c>
      <c r="H69" s="252" t="s">
        <v>273</v>
      </c>
      <c r="I69" s="252"/>
      <c r="J69" s="307" t="s">
        <v>290</v>
      </c>
      <c r="K69" s="308"/>
      <c r="L69" s="308"/>
      <c r="M69" s="308"/>
      <c r="N69" s="308"/>
      <c r="O69" s="308"/>
      <c r="P69" s="308"/>
      <c r="Q69" s="308"/>
      <c r="R69" s="308"/>
      <c r="S69" s="308"/>
      <c r="T69" s="308"/>
      <c r="U69" s="308"/>
      <c r="V69" s="309"/>
    </row>
    <row r="71" spans="2:22" ht="45" customHeight="1" x14ac:dyDescent="0.35"/>
    <row r="72" spans="2:22" ht="15" customHeight="1" x14ac:dyDescent="0.35"/>
    <row r="73" spans="2:22" ht="15" customHeight="1" x14ac:dyDescent="0.35"/>
  </sheetData>
  <mergeCells count="37">
    <mergeCell ref="C34:H34"/>
    <mergeCell ref="E21:E22"/>
    <mergeCell ref="E23:E24"/>
    <mergeCell ref="D21:D24"/>
    <mergeCell ref="B13:B24"/>
    <mergeCell ref="D13:D16"/>
    <mergeCell ref="E13:E14"/>
    <mergeCell ref="E15:E16"/>
    <mergeCell ref="E17:E18"/>
    <mergeCell ref="E19:E20"/>
    <mergeCell ref="D17:D20"/>
    <mergeCell ref="J67:V67"/>
    <mergeCell ref="J68:V68"/>
    <mergeCell ref="J69:V69"/>
    <mergeCell ref="C49:H49"/>
    <mergeCell ref="B62:V62"/>
    <mergeCell ref="J63:V63"/>
    <mergeCell ref="J64:V66"/>
    <mergeCell ref="I64:I66"/>
    <mergeCell ref="B64:B66"/>
    <mergeCell ref="H64:H66"/>
    <mergeCell ref="A40:A49"/>
    <mergeCell ref="C40:H40"/>
    <mergeCell ref="C41:H41"/>
    <mergeCell ref="C42:H42"/>
    <mergeCell ref="C43:H43"/>
    <mergeCell ref="C44:H44"/>
    <mergeCell ref="C45:H45"/>
    <mergeCell ref="C46:H46"/>
    <mergeCell ref="C47:H47"/>
    <mergeCell ref="C48:H48"/>
    <mergeCell ref="A35:A39"/>
    <mergeCell ref="C35:H35"/>
    <mergeCell ref="C36:H36"/>
    <mergeCell ref="C37:H37"/>
    <mergeCell ref="C38:H38"/>
    <mergeCell ref="C39:H39"/>
  </mergeCells>
  <conditionalFormatting sqref="C64:G69">
    <cfRule type="cellIs" dxfId="743" priority="1" operator="notEqual">
      <formula>""</formula>
    </cfRule>
  </conditionalFormatting>
  <hyperlinks>
    <hyperlink ref="J11" location="_ftn1" display="_ftn1" xr:uid="{00000000-0004-0000-4200-00000000000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sheetPr>
  <dimension ref="A1:V113"/>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MID(CELL("Filename",I8),SEARCH("]",CELL("Filename",I8),1)+1,100)</f>
        <v>LED Traffic Ped. Signal</v>
      </c>
    </row>
    <row r="2" spans="2:9" x14ac:dyDescent="0.35">
      <c r="B2" s="18" t="s">
        <v>208</v>
      </c>
      <c r="C2" s="42" t="s">
        <v>2155</v>
      </c>
    </row>
    <row r="3" spans="2:9" x14ac:dyDescent="0.35">
      <c r="C3" s="99" t="s">
        <v>2156</v>
      </c>
    </row>
    <row r="5" spans="2:9" x14ac:dyDescent="0.35">
      <c r="B5" s="23" t="s">
        <v>209</v>
      </c>
      <c r="G5" s="23" t="s">
        <v>210</v>
      </c>
    </row>
    <row r="6" spans="2:9" ht="37.5" x14ac:dyDescent="0.35">
      <c r="B6" s="303" t="s">
        <v>211</v>
      </c>
      <c r="C6" s="303" t="s">
        <v>212</v>
      </c>
      <c r="D6" s="24" t="s">
        <v>213</v>
      </c>
      <c r="G6" s="303" t="s">
        <v>211</v>
      </c>
      <c r="H6" s="303" t="s">
        <v>212</v>
      </c>
      <c r="I6" s="24" t="s">
        <v>214</v>
      </c>
    </row>
    <row r="7" spans="2:9" ht="15" customHeight="1" x14ac:dyDescent="0.35">
      <c r="B7" s="285"/>
      <c r="C7" s="285"/>
      <c r="D7" s="252">
        <v>10</v>
      </c>
      <c r="G7" s="285"/>
      <c r="H7" s="285"/>
      <c r="I7" s="252"/>
    </row>
    <row r="8" spans="2:9" x14ac:dyDescent="0.35">
      <c r="D8" s="25"/>
    </row>
    <row r="12" spans="2:9" x14ac:dyDescent="0.35">
      <c r="B12" s="23" t="s">
        <v>215</v>
      </c>
      <c r="C12" s="26"/>
      <c r="D12" s="25"/>
      <c r="G12" s="23" t="s">
        <v>216</v>
      </c>
      <c r="H12" s="4"/>
      <c r="I12" s="4"/>
    </row>
    <row r="13" spans="2:9" ht="45.75" customHeight="1" x14ac:dyDescent="0.35">
      <c r="B13" s="303" t="s">
        <v>217</v>
      </c>
      <c r="C13" s="303" t="s">
        <v>212</v>
      </c>
      <c r="D13" s="24" t="s">
        <v>218</v>
      </c>
      <c r="E13" s="24" t="s">
        <v>219</v>
      </c>
      <c r="G13" s="303" t="s">
        <v>211</v>
      </c>
      <c r="H13" s="303" t="s">
        <v>212</v>
      </c>
      <c r="I13" s="24" t="s">
        <v>220</v>
      </c>
    </row>
    <row r="14" spans="2:9" x14ac:dyDescent="0.35">
      <c r="B14" s="253"/>
      <c r="C14" s="253"/>
      <c r="D14" s="253" t="s">
        <v>297</v>
      </c>
      <c r="E14" s="253"/>
      <c r="G14" s="253"/>
      <c r="H14" s="253"/>
      <c r="I14" s="5"/>
    </row>
    <row r="15" spans="2:9" x14ac:dyDescent="0.35">
      <c r="B15" s="4"/>
      <c r="C15" s="4"/>
      <c r="D15" s="4"/>
      <c r="E15" s="4"/>
    </row>
    <row r="16" spans="2:9" x14ac:dyDescent="0.35">
      <c r="B16" s="4"/>
      <c r="C16" s="4"/>
      <c r="D16" s="4"/>
      <c r="E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63" t="s">
        <v>2147</v>
      </c>
      <c r="D27" s="364"/>
      <c r="E27" s="364"/>
      <c r="F27" s="364"/>
      <c r="G27" s="364"/>
      <c r="H27" s="365"/>
      <c r="P27" s="29"/>
      <c r="Q27" s="29"/>
    </row>
    <row r="28" spans="1:17" x14ac:dyDescent="0.35">
      <c r="A28" s="320"/>
      <c r="B28" s="28" t="s">
        <v>229</v>
      </c>
      <c r="C28" s="363" t="s">
        <v>2148</v>
      </c>
      <c r="D28" s="364"/>
      <c r="E28" s="364"/>
      <c r="F28" s="364"/>
      <c r="G28" s="364"/>
      <c r="H28" s="365"/>
      <c r="P28" s="29"/>
      <c r="Q28" s="29"/>
    </row>
    <row r="29" spans="1:17" x14ac:dyDescent="0.35">
      <c r="A29" s="320"/>
      <c r="B29" s="28" t="s">
        <v>230</v>
      </c>
      <c r="C29" s="310"/>
      <c r="D29" s="311"/>
      <c r="E29" s="311"/>
      <c r="F29" s="311"/>
      <c r="G29" s="311"/>
      <c r="H29" s="312"/>
      <c r="P29" s="29"/>
      <c r="Q29" s="29"/>
    </row>
    <row r="30" spans="1:17" x14ac:dyDescent="0.35">
      <c r="A30" s="320"/>
      <c r="B30" s="28" t="s">
        <v>231</v>
      </c>
      <c r="C30" s="310"/>
      <c r="D30" s="311"/>
      <c r="E30" s="311"/>
      <c r="F30" s="311"/>
      <c r="G30" s="311"/>
      <c r="H30" s="312"/>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22" t="s">
        <v>246</v>
      </c>
      <c r="F44" s="323"/>
      <c r="G44" s="323"/>
      <c r="H44" s="323"/>
      <c r="I44" s="324"/>
      <c r="L44" s="29"/>
      <c r="M44" s="29"/>
    </row>
    <row r="45" spans="1:17" ht="15" customHeight="1" x14ac:dyDescent="0.35">
      <c r="B45" s="30"/>
      <c r="C45" s="285"/>
      <c r="D45" s="285"/>
      <c r="E45" s="392"/>
      <c r="F45" s="528"/>
      <c r="G45" s="528"/>
      <c r="H45" s="528"/>
      <c r="I45" s="529"/>
      <c r="L45" s="1"/>
      <c r="M45" s="1"/>
    </row>
    <row r="46" spans="1:17" x14ac:dyDescent="0.35">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325" t="s">
        <v>1939</v>
      </c>
      <c r="C56" s="331" t="s">
        <v>2157</v>
      </c>
      <c r="D56" s="255" t="s">
        <v>2158</v>
      </c>
      <c r="E56" s="255"/>
      <c r="F56" s="255"/>
      <c r="G56" s="31">
        <v>69</v>
      </c>
      <c r="H56" s="328" t="s">
        <v>273</v>
      </c>
      <c r="I56" s="328" t="s">
        <v>274</v>
      </c>
      <c r="J56" s="341" t="s">
        <v>2159</v>
      </c>
      <c r="K56" s="342"/>
      <c r="L56" s="342"/>
      <c r="M56" s="342"/>
      <c r="N56" s="342"/>
      <c r="O56" s="342"/>
      <c r="P56" s="342"/>
      <c r="Q56" s="342"/>
      <c r="R56" s="342"/>
      <c r="S56" s="342"/>
      <c r="T56" s="342"/>
      <c r="U56" s="342"/>
      <c r="V56" s="343"/>
    </row>
    <row r="57" spans="2:22" ht="15" customHeight="1" x14ac:dyDescent="0.35">
      <c r="B57" s="326"/>
      <c r="C57" s="332"/>
      <c r="D57" s="255" t="s">
        <v>2160</v>
      </c>
      <c r="E57" s="255"/>
      <c r="F57" s="255"/>
      <c r="G57" s="31">
        <v>150</v>
      </c>
      <c r="H57" s="329"/>
      <c r="I57" s="329"/>
      <c r="J57" s="344"/>
      <c r="K57" s="366"/>
      <c r="L57" s="366"/>
      <c r="M57" s="366"/>
      <c r="N57" s="366"/>
      <c r="O57" s="366"/>
      <c r="P57" s="366"/>
      <c r="Q57" s="366"/>
      <c r="R57" s="366"/>
      <c r="S57" s="366"/>
      <c r="T57" s="366"/>
      <c r="U57" s="366"/>
      <c r="V57" s="346"/>
    </row>
    <row r="58" spans="2:22" ht="15" customHeight="1" x14ac:dyDescent="0.35">
      <c r="B58" s="326"/>
      <c r="C58" s="332"/>
      <c r="D58" s="255" t="s">
        <v>2161</v>
      </c>
      <c r="E58" s="255"/>
      <c r="F58" s="255"/>
      <c r="G58" s="32">
        <v>69</v>
      </c>
      <c r="H58" s="329"/>
      <c r="I58" s="329"/>
      <c r="J58" s="344"/>
      <c r="K58" s="366"/>
      <c r="L58" s="366"/>
      <c r="M58" s="366"/>
      <c r="N58" s="366"/>
      <c r="O58" s="366"/>
      <c r="P58" s="366"/>
      <c r="Q58" s="366"/>
      <c r="R58" s="366"/>
      <c r="S58" s="366"/>
      <c r="T58" s="366"/>
      <c r="U58" s="366"/>
      <c r="V58" s="346"/>
    </row>
    <row r="59" spans="2:22" ht="15" customHeight="1" x14ac:dyDescent="0.35">
      <c r="B59" s="326"/>
      <c r="C59" s="332"/>
      <c r="D59" s="255" t="s">
        <v>2162</v>
      </c>
      <c r="E59" s="255"/>
      <c r="F59" s="255"/>
      <c r="G59" s="32">
        <v>150</v>
      </c>
      <c r="H59" s="329"/>
      <c r="I59" s="329"/>
      <c r="J59" s="344"/>
      <c r="K59" s="366"/>
      <c r="L59" s="366"/>
      <c r="M59" s="366"/>
      <c r="N59" s="366"/>
      <c r="O59" s="366"/>
      <c r="P59" s="366"/>
      <c r="Q59" s="366"/>
      <c r="R59" s="366"/>
      <c r="S59" s="366"/>
      <c r="T59" s="366"/>
      <c r="U59" s="366"/>
      <c r="V59" s="346"/>
    </row>
    <row r="60" spans="2:22" ht="15" customHeight="1" x14ac:dyDescent="0.35">
      <c r="B60" s="326"/>
      <c r="C60" s="332"/>
      <c r="D60" s="255" t="s">
        <v>2163</v>
      </c>
      <c r="E60" s="255"/>
      <c r="F60" s="255"/>
      <c r="G60" s="32">
        <v>69</v>
      </c>
      <c r="H60" s="329"/>
      <c r="I60" s="329"/>
      <c r="J60" s="344"/>
      <c r="K60" s="366"/>
      <c r="L60" s="366"/>
      <c r="M60" s="366"/>
      <c r="N60" s="366"/>
      <c r="O60" s="366"/>
      <c r="P60" s="366"/>
      <c r="Q60" s="366"/>
      <c r="R60" s="366"/>
      <c r="S60" s="366"/>
      <c r="T60" s="366"/>
      <c r="U60" s="366"/>
      <c r="V60" s="346"/>
    </row>
    <row r="61" spans="2:22" ht="15" customHeight="1" x14ac:dyDescent="0.35">
      <c r="B61" s="326"/>
      <c r="C61" s="333"/>
      <c r="D61" s="255" t="s">
        <v>2164</v>
      </c>
      <c r="E61" s="255"/>
      <c r="F61" s="255"/>
      <c r="G61" s="32">
        <v>150</v>
      </c>
      <c r="H61" s="329"/>
      <c r="I61" s="329"/>
      <c r="J61" s="344"/>
      <c r="K61" s="366"/>
      <c r="L61" s="366"/>
      <c r="M61" s="366"/>
      <c r="N61" s="366"/>
      <c r="O61" s="366"/>
      <c r="P61" s="366"/>
      <c r="Q61" s="366"/>
      <c r="R61" s="366"/>
      <c r="S61" s="366"/>
      <c r="T61" s="366"/>
      <c r="U61" s="366"/>
      <c r="V61" s="346"/>
    </row>
    <row r="62" spans="2:22" ht="15" customHeight="1" x14ac:dyDescent="0.35">
      <c r="B62" s="326"/>
      <c r="C62" s="331" t="s">
        <v>2165</v>
      </c>
      <c r="D62" s="255" t="s">
        <v>2158</v>
      </c>
      <c r="E62" s="255"/>
      <c r="F62" s="255"/>
      <c r="G62" s="31">
        <v>69</v>
      </c>
      <c r="H62" s="329"/>
      <c r="I62" s="329"/>
      <c r="J62" s="344"/>
      <c r="K62" s="366"/>
      <c r="L62" s="366"/>
      <c r="M62" s="366"/>
      <c r="N62" s="366"/>
      <c r="O62" s="366"/>
      <c r="P62" s="366"/>
      <c r="Q62" s="366"/>
      <c r="R62" s="366"/>
      <c r="S62" s="366"/>
      <c r="T62" s="366"/>
      <c r="U62" s="366"/>
      <c r="V62" s="346"/>
    </row>
    <row r="63" spans="2:22" ht="15" customHeight="1" x14ac:dyDescent="0.35">
      <c r="B63" s="326"/>
      <c r="C63" s="332"/>
      <c r="D63" s="255" t="s">
        <v>2160</v>
      </c>
      <c r="E63" s="255"/>
      <c r="F63" s="255"/>
      <c r="G63" s="32">
        <v>150</v>
      </c>
      <c r="H63" s="329"/>
      <c r="I63" s="329"/>
      <c r="J63" s="344"/>
      <c r="K63" s="366"/>
      <c r="L63" s="366"/>
      <c r="M63" s="366"/>
      <c r="N63" s="366"/>
      <c r="O63" s="366"/>
      <c r="P63" s="366"/>
      <c r="Q63" s="366"/>
      <c r="R63" s="366"/>
      <c r="S63" s="366"/>
      <c r="T63" s="366"/>
      <c r="U63" s="366"/>
      <c r="V63" s="346"/>
    </row>
    <row r="64" spans="2:22" ht="15" customHeight="1" x14ac:dyDescent="0.35">
      <c r="B64" s="326"/>
      <c r="C64" s="332"/>
      <c r="D64" s="255" t="s">
        <v>2161</v>
      </c>
      <c r="E64" s="255"/>
      <c r="F64" s="255"/>
      <c r="G64" s="32">
        <v>69</v>
      </c>
      <c r="H64" s="329"/>
      <c r="I64" s="329"/>
      <c r="J64" s="344"/>
      <c r="K64" s="366"/>
      <c r="L64" s="366"/>
      <c r="M64" s="366"/>
      <c r="N64" s="366"/>
      <c r="O64" s="366"/>
      <c r="P64" s="366"/>
      <c r="Q64" s="366"/>
      <c r="R64" s="366"/>
      <c r="S64" s="366"/>
      <c r="T64" s="366"/>
      <c r="U64" s="366"/>
      <c r="V64" s="346"/>
    </row>
    <row r="65" spans="2:22" ht="15" customHeight="1" x14ac:dyDescent="0.35">
      <c r="B65" s="326"/>
      <c r="C65" s="333"/>
      <c r="D65" s="255" t="s">
        <v>2162</v>
      </c>
      <c r="E65" s="255"/>
      <c r="F65" s="255"/>
      <c r="G65" s="32">
        <v>150</v>
      </c>
      <c r="H65" s="329"/>
      <c r="I65" s="329"/>
      <c r="J65" s="344"/>
      <c r="K65" s="366"/>
      <c r="L65" s="366"/>
      <c r="M65" s="366"/>
      <c r="N65" s="366"/>
      <c r="O65" s="366"/>
      <c r="P65" s="366"/>
      <c r="Q65" s="366"/>
      <c r="R65" s="366"/>
      <c r="S65" s="366"/>
      <c r="T65" s="366"/>
      <c r="U65" s="366"/>
      <c r="V65" s="346"/>
    </row>
    <row r="66" spans="2:22" ht="15" customHeight="1" x14ac:dyDescent="0.35">
      <c r="B66" s="326"/>
      <c r="C66" s="396" t="s">
        <v>2166</v>
      </c>
      <c r="D66" s="255" t="s">
        <v>2161</v>
      </c>
      <c r="E66" s="255"/>
      <c r="F66" s="294"/>
      <c r="G66" s="32">
        <v>116</v>
      </c>
      <c r="H66" s="329"/>
      <c r="I66" s="329"/>
      <c r="J66" s="344"/>
      <c r="K66" s="366"/>
      <c r="L66" s="366"/>
      <c r="M66" s="366"/>
      <c r="N66" s="366"/>
      <c r="O66" s="366"/>
      <c r="P66" s="366"/>
      <c r="Q66" s="366"/>
      <c r="R66" s="366"/>
      <c r="S66" s="366"/>
      <c r="T66" s="366"/>
      <c r="U66" s="366"/>
      <c r="V66" s="346"/>
    </row>
    <row r="67" spans="2:22" ht="15" customHeight="1" x14ac:dyDescent="0.35">
      <c r="B67" s="326"/>
      <c r="C67" s="397"/>
      <c r="D67" s="255" t="s">
        <v>2162</v>
      </c>
      <c r="E67" s="255"/>
      <c r="F67" s="294"/>
      <c r="G67" s="32">
        <v>116</v>
      </c>
      <c r="H67" s="329"/>
      <c r="I67" s="329"/>
      <c r="J67" s="344"/>
      <c r="K67" s="366"/>
      <c r="L67" s="366"/>
      <c r="M67" s="366"/>
      <c r="N67" s="366"/>
      <c r="O67" s="366"/>
      <c r="P67" s="366"/>
      <c r="Q67" s="366"/>
      <c r="R67" s="366"/>
      <c r="S67" s="366"/>
      <c r="T67" s="366"/>
      <c r="U67" s="366"/>
      <c r="V67" s="346"/>
    </row>
    <row r="68" spans="2:22" ht="15" customHeight="1" x14ac:dyDescent="0.35">
      <c r="B68" s="326"/>
      <c r="C68" s="397"/>
      <c r="D68" s="255" t="s">
        <v>2163</v>
      </c>
      <c r="E68" s="255"/>
      <c r="F68" s="294"/>
      <c r="G68" s="32">
        <v>116</v>
      </c>
      <c r="H68" s="329"/>
      <c r="I68" s="329"/>
      <c r="J68" s="344"/>
      <c r="K68" s="366"/>
      <c r="L68" s="366"/>
      <c r="M68" s="366"/>
      <c r="N68" s="366"/>
      <c r="O68" s="366"/>
      <c r="P68" s="366"/>
      <c r="Q68" s="366"/>
      <c r="R68" s="366"/>
      <c r="S68" s="366"/>
      <c r="T68" s="366"/>
      <c r="U68" s="366"/>
      <c r="V68" s="346"/>
    </row>
    <row r="69" spans="2:22" ht="15" customHeight="1" x14ac:dyDescent="0.35">
      <c r="B69" s="326"/>
      <c r="C69" s="398"/>
      <c r="D69" s="255" t="s">
        <v>2164</v>
      </c>
      <c r="E69" s="255"/>
      <c r="F69" s="255"/>
      <c r="G69" s="32">
        <v>116</v>
      </c>
      <c r="H69" s="329"/>
      <c r="I69" s="329"/>
      <c r="J69" s="344"/>
      <c r="K69" s="366"/>
      <c r="L69" s="366"/>
      <c r="M69" s="366"/>
      <c r="N69" s="366"/>
      <c r="O69" s="366"/>
      <c r="P69" s="366"/>
      <c r="Q69" s="366"/>
      <c r="R69" s="366"/>
      <c r="S69" s="366"/>
      <c r="T69" s="366"/>
      <c r="U69" s="366"/>
      <c r="V69" s="346"/>
    </row>
    <row r="70" spans="2:22" ht="15" customHeight="1" x14ac:dyDescent="0.35">
      <c r="B70" s="327"/>
      <c r="C70" s="294" t="s">
        <v>2167</v>
      </c>
      <c r="D70" s="255" t="s">
        <v>2168</v>
      </c>
      <c r="E70" s="255"/>
      <c r="F70" s="255"/>
      <c r="G70" s="32">
        <v>116</v>
      </c>
      <c r="H70" s="330"/>
      <c r="I70" s="330"/>
      <c r="J70" s="347"/>
      <c r="K70" s="348"/>
      <c r="L70" s="348"/>
      <c r="M70" s="348"/>
      <c r="N70" s="348"/>
      <c r="O70" s="348"/>
      <c r="P70" s="348"/>
      <c r="Q70" s="348"/>
      <c r="R70" s="348"/>
      <c r="S70" s="348"/>
      <c r="T70" s="348"/>
      <c r="U70" s="348"/>
      <c r="V70" s="349"/>
    </row>
    <row r="71" spans="2:22" ht="15" customHeight="1" x14ac:dyDescent="0.35">
      <c r="B71" s="325" t="s">
        <v>2169</v>
      </c>
      <c r="C71" s="331" t="s">
        <v>2157</v>
      </c>
      <c r="D71" s="255" t="s">
        <v>2158</v>
      </c>
      <c r="E71" s="255"/>
      <c r="F71" s="255"/>
      <c r="G71" s="32">
        <v>7</v>
      </c>
      <c r="H71" s="328" t="s">
        <v>273</v>
      </c>
      <c r="I71" s="328" t="s">
        <v>274</v>
      </c>
      <c r="J71" s="341" t="s">
        <v>2159</v>
      </c>
      <c r="K71" s="342"/>
      <c r="L71" s="342"/>
      <c r="M71" s="342"/>
      <c r="N71" s="342"/>
      <c r="O71" s="342"/>
      <c r="P71" s="342"/>
      <c r="Q71" s="342"/>
      <c r="R71" s="342"/>
      <c r="S71" s="342"/>
      <c r="T71" s="342"/>
      <c r="U71" s="342"/>
      <c r="V71" s="343"/>
    </row>
    <row r="72" spans="2:22" ht="15" customHeight="1" x14ac:dyDescent="0.35">
      <c r="B72" s="326"/>
      <c r="C72" s="332"/>
      <c r="D72" s="255" t="s">
        <v>2160</v>
      </c>
      <c r="E72" s="255"/>
      <c r="F72" s="255"/>
      <c r="G72" s="32">
        <v>6</v>
      </c>
      <c r="H72" s="329"/>
      <c r="I72" s="329"/>
      <c r="J72" s="344"/>
      <c r="K72" s="366"/>
      <c r="L72" s="366"/>
      <c r="M72" s="366"/>
      <c r="N72" s="366"/>
      <c r="O72" s="366"/>
      <c r="P72" s="366"/>
      <c r="Q72" s="366"/>
      <c r="R72" s="366"/>
      <c r="S72" s="366"/>
      <c r="T72" s="366"/>
      <c r="U72" s="366"/>
      <c r="V72" s="346"/>
    </row>
    <row r="73" spans="2:22" ht="15" customHeight="1" x14ac:dyDescent="0.35">
      <c r="B73" s="326"/>
      <c r="C73" s="332"/>
      <c r="D73" s="255" t="s">
        <v>2161</v>
      </c>
      <c r="E73" s="255"/>
      <c r="F73" s="255"/>
      <c r="G73" s="32">
        <v>10</v>
      </c>
      <c r="H73" s="329"/>
      <c r="I73" s="329"/>
      <c r="J73" s="344"/>
      <c r="K73" s="366"/>
      <c r="L73" s="366"/>
      <c r="M73" s="366"/>
      <c r="N73" s="366"/>
      <c r="O73" s="366"/>
      <c r="P73" s="366"/>
      <c r="Q73" s="366"/>
      <c r="R73" s="366"/>
      <c r="S73" s="366"/>
      <c r="T73" s="366"/>
      <c r="U73" s="366"/>
      <c r="V73" s="346"/>
    </row>
    <row r="74" spans="2:22" ht="15" customHeight="1" x14ac:dyDescent="0.35">
      <c r="B74" s="326"/>
      <c r="C74" s="332"/>
      <c r="D74" s="255" t="s">
        <v>2162</v>
      </c>
      <c r="E74" s="255"/>
      <c r="F74" s="255"/>
      <c r="G74" s="31">
        <v>13</v>
      </c>
      <c r="H74" s="329"/>
      <c r="I74" s="329"/>
      <c r="J74" s="344"/>
      <c r="K74" s="366"/>
      <c r="L74" s="366"/>
      <c r="M74" s="366"/>
      <c r="N74" s="366"/>
      <c r="O74" s="366"/>
      <c r="P74" s="366"/>
      <c r="Q74" s="366"/>
      <c r="R74" s="366"/>
      <c r="S74" s="366"/>
      <c r="T74" s="366"/>
      <c r="U74" s="366"/>
      <c r="V74" s="346"/>
    </row>
    <row r="75" spans="2:22" ht="15" customHeight="1" x14ac:dyDescent="0.35">
      <c r="B75" s="326"/>
      <c r="C75" s="332"/>
      <c r="D75" s="255" t="s">
        <v>2163</v>
      </c>
      <c r="E75" s="255"/>
      <c r="F75" s="255"/>
      <c r="G75" s="32">
        <v>9</v>
      </c>
      <c r="H75" s="329"/>
      <c r="I75" s="329"/>
      <c r="J75" s="344"/>
      <c r="K75" s="366"/>
      <c r="L75" s="366"/>
      <c r="M75" s="366"/>
      <c r="N75" s="366"/>
      <c r="O75" s="366"/>
      <c r="P75" s="366"/>
      <c r="Q75" s="366"/>
      <c r="R75" s="366"/>
      <c r="S75" s="366"/>
      <c r="T75" s="366"/>
      <c r="U75" s="366"/>
      <c r="V75" s="346"/>
    </row>
    <row r="76" spans="2:22" ht="15" customHeight="1" x14ac:dyDescent="0.35">
      <c r="B76" s="326"/>
      <c r="C76" s="333"/>
      <c r="D76" s="255" t="s">
        <v>2164</v>
      </c>
      <c r="E76" s="255"/>
      <c r="F76" s="255"/>
      <c r="G76" s="32">
        <v>12</v>
      </c>
      <c r="H76" s="329"/>
      <c r="I76" s="329"/>
      <c r="J76" s="344"/>
      <c r="K76" s="366"/>
      <c r="L76" s="366"/>
      <c r="M76" s="366"/>
      <c r="N76" s="366"/>
      <c r="O76" s="366"/>
      <c r="P76" s="366"/>
      <c r="Q76" s="366"/>
      <c r="R76" s="366"/>
      <c r="S76" s="366"/>
      <c r="T76" s="366"/>
      <c r="U76" s="366"/>
      <c r="V76" s="346"/>
    </row>
    <row r="77" spans="2:22" ht="15" customHeight="1" x14ac:dyDescent="0.35">
      <c r="B77" s="326"/>
      <c r="C77" s="331" t="s">
        <v>2165</v>
      </c>
      <c r="D77" s="255" t="s">
        <v>2158</v>
      </c>
      <c r="E77" s="255"/>
      <c r="F77" s="255"/>
      <c r="G77" s="32">
        <v>7</v>
      </c>
      <c r="H77" s="329"/>
      <c r="I77" s="329"/>
      <c r="J77" s="344"/>
      <c r="K77" s="366"/>
      <c r="L77" s="366"/>
      <c r="M77" s="366"/>
      <c r="N77" s="366"/>
      <c r="O77" s="366"/>
      <c r="P77" s="366"/>
      <c r="Q77" s="366"/>
      <c r="R77" s="366"/>
      <c r="S77" s="366"/>
      <c r="T77" s="366"/>
      <c r="U77" s="366"/>
      <c r="V77" s="346"/>
    </row>
    <row r="78" spans="2:22" ht="15" customHeight="1" x14ac:dyDescent="0.35">
      <c r="B78" s="326"/>
      <c r="C78" s="332"/>
      <c r="D78" s="255" t="s">
        <v>2160</v>
      </c>
      <c r="E78" s="255"/>
      <c r="F78" s="255"/>
      <c r="G78" s="32">
        <v>6</v>
      </c>
      <c r="H78" s="329"/>
      <c r="I78" s="329"/>
      <c r="J78" s="344"/>
      <c r="K78" s="366"/>
      <c r="L78" s="366"/>
      <c r="M78" s="366"/>
      <c r="N78" s="366"/>
      <c r="O78" s="366"/>
      <c r="P78" s="366"/>
      <c r="Q78" s="366"/>
      <c r="R78" s="366"/>
      <c r="S78" s="366"/>
      <c r="T78" s="366"/>
      <c r="U78" s="366"/>
      <c r="V78" s="346"/>
    </row>
    <row r="79" spans="2:22" x14ac:dyDescent="0.35">
      <c r="B79" s="326"/>
      <c r="C79" s="332"/>
      <c r="D79" s="255" t="s">
        <v>2161</v>
      </c>
      <c r="E79" s="255"/>
      <c r="F79" s="255"/>
      <c r="G79" s="32">
        <v>10</v>
      </c>
      <c r="H79" s="329"/>
      <c r="I79" s="329"/>
      <c r="J79" s="344"/>
      <c r="K79" s="366"/>
      <c r="L79" s="366"/>
      <c r="M79" s="366"/>
      <c r="N79" s="366"/>
      <c r="O79" s="366"/>
      <c r="P79" s="366"/>
      <c r="Q79" s="366"/>
      <c r="R79" s="366"/>
      <c r="S79" s="366"/>
      <c r="T79" s="366"/>
      <c r="U79" s="366"/>
      <c r="V79" s="346"/>
    </row>
    <row r="80" spans="2:22" x14ac:dyDescent="0.35">
      <c r="B80" s="326"/>
      <c r="C80" s="333"/>
      <c r="D80" s="255" t="s">
        <v>2162</v>
      </c>
      <c r="E80" s="255"/>
      <c r="F80" s="255"/>
      <c r="G80" s="32">
        <v>13</v>
      </c>
      <c r="H80" s="329"/>
      <c r="I80" s="329"/>
      <c r="J80" s="344"/>
      <c r="K80" s="366"/>
      <c r="L80" s="366"/>
      <c r="M80" s="366"/>
      <c r="N80" s="366"/>
      <c r="O80" s="366"/>
      <c r="P80" s="366"/>
      <c r="Q80" s="366"/>
      <c r="R80" s="366"/>
      <c r="S80" s="366"/>
      <c r="T80" s="366"/>
      <c r="U80" s="366"/>
      <c r="V80" s="346"/>
    </row>
    <row r="81" spans="2:22" x14ac:dyDescent="0.35">
      <c r="B81" s="326"/>
      <c r="C81" s="396" t="s">
        <v>2166</v>
      </c>
      <c r="D81" s="255" t="s">
        <v>2161</v>
      </c>
      <c r="E81" s="255"/>
      <c r="F81" s="255"/>
      <c r="G81" s="32">
        <v>7</v>
      </c>
      <c r="H81" s="329"/>
      <c r="I81" s="329"/>
      <c r="J81" s="344"/>
      <c r="K81" s="366"/>
      <c r="L81" s="366"/>
      <c r="M81" s="366"/>
      <c r="N81" s="366"/>
      <c r="O81" s="366"/>
      <c r="P81" s="366"/>
      <c r="Q81" s="366"/>
      <c r="R81" s="366"/>
      <c r="S81" s="366"/>
      <c r="T81" s="366"/>
      <c r="U81" s="366"/>
      <c r="V81" s="346"/>
    </row>
    <row r="82" spans="2:22" ht="15" customHeight="1" x14ac:dyDescent="0.35">
      <c r="B82" s="326"/>
      <c r="C82" s="397"/>
      <c r="D82" s="255" t="s">
        <v>2162</v>
      </c>
      <c r="E82" s="255"/>
      <c r="F82" s="255"/>
      <c r="G82" s="32">
        <v>9</v>
      </c>
      <c r="H82" s="329"/>
      <c r="I82" s="329"/>
      <c r="J82" s="344"/>
      <c r="K82" s="366"/>
      <c r="L82" s="366"/>
      <c r="M82" s="366"/>
      <c r="N82" s="366"/>
      <c r="O82" s="366"/>
      <c r="P82" s="366"/>
      <c r="Q82" s="366"/>
      <c r="R82" s="366"/>
      <c r="S82" s="366"/>
      <c r="T82" s="366"/>
      <c r="U82" s="366"/>
      <c r="V82" s="346"/>
    </row>
    <row r="83" spans="2:22" ht="15" customHeight="1" x14ac:dyDescent="0.35">
      <c r="B83" s="326"/>
      <c r="C83" s="397"/>
      <c r="D83" s="255" t="s">
        <v>2163</v>
      </c>
      <c r="E83" s="255"/>
      <c r="F83" s="255"/>
      <c r="G83" s="32">
        <v>7</v>
      </c>
      <c r="H83" s="329"/>
      <c r="I83" s="329"/>
      <c r="J83" s="344"/>
      <c r="K83" s="366"/>
      <c r="L83" s="366"/>
      <c r="M83" s="366"/>
      <c r="N83" s="366"/>
      <c r="O83" s="366"/>
      <c r="P83" s="366"/>
      <c r="Q83" s="366"/>
      <c r="R83" s="366"/>
      <c r="S83" s="366"/>
      <c r="T83" s="366"/>
      <c r="U83" s="366"/>
      <c r="V83" s="346"/>
    </row>
    <row r="84" spans="2:22" ht="15" customHeight="1" x14ac:dyDescent="0.35">
      <c r="B84" s="326"/>
      <c r="C84" s="398"/>
      <c r="D84" s="255" t="s">
        <v>2164</v>
      </c>
      <c r="E84" s="255"/>
      <c r="F84" s="255"/>
      <c r="G84" s="32">
        <v>7</v>
      </c>
      <c r="H84" s="329"/>
      <c r="I84" s="329"/>
      <c r="J84" s="344"/>
      <c r="K84" s="366"/>
      <c r="L84" s="366"/>
      <c r="M84" s="366"/>
      <c r="N84" s="366"/>
      <c r="O84" s="366"/>
      <c r="P84" s="366"/>
      <c r="Q84" s="366"/>
      <c r="R84" s="366"/>
      <c r="S84" s="366"/>
      <c r="T84" s="366"/>
      <c r="U84" s="366"/>
      <c r="V84" s="346"/>
    </row>
    <row r="85" spans="2:22" ht="15" customHeight="1" x14ac:dyDescent="0.35">
      <c r="B85" s="327"/>
      <c r="C85" s="294" t="s">
        <v>2167</v>
      </c>
      <c r="D85" s="255" t="s">
        <v>2168</v>
      </c>
      <c r="E85" s="255"/>
      <c r="F85" s="255"/>
      <c r="G85" s="32">
        <v>8</v>
      </c>
      <c r="H85" s="330"/>
      <c r="I85" s="330"/>
      <c r="J85" s="347"/>
      <c r="K85" s="348"/>
      <c r="L85" s="348"/>
      <c r="M85" s="348"/>
      <c r="N85" s="348"/>
      <c r="O85" s="348"/>
      <c r="P85" s="348"/>
      <c r="Q85" s="348"/>
      <c r="R85" s="348"/>
      <c r="S85" s="348"/>
      <c r="T85" s="348"/>
      <c r="U85" s="348"/>
      <c r="V85" s="349"/>
    </row>
    <row r="86" spans="2:22" ht="15" customHeight="1" x14ac:dyDescent="0.35">
      <c r="B86" s="325" t="s">
        <v>278</v>
      </c>
      <c r="C86" s="331" t="s">
        <v>2157</v>
      </c>
      <c r="D86" s="255" t="s">
        <v>2158</v>
      </c>
      <c r="E86" s="255"/>
      <c r="F86" s="255"/>
      <c r="G86" s="31">
        <v>4820</v>
      </c>
      <c r="H86" s="328" t="s">
        <v>273</v>
      </c>
      <c r="I86" s="328" t="s">
        <v>282</v>
      </c>
      <c r="J86" s="341" t="s">
        <v>2170</v>
      </c>
      <c r="K86" s="342"/>
      <c r="L86" s="342"/>
      <c r="M86" s="342"/>
      <c r="N86" s="342"/>
      <c r="O86" s="342"/>
      <c r="P86" s="342"/>
      <c r="Q86" s="342"/>
      <c r="R86" s="342"/>
      <c r="S86" s="342"/>
      <c r="T86" s="342"/>
      <c r="U86" s="342"/>
      <c r="V86" s="343"/>
    </row>
    <row r="87" spans="2:22" x14ac:dyDescent="0.35">
      <c r="B87" s="326"/>
      <c r="C87" s="332"/>
      <c r="D87" s="255" t="s">
        <v>2160</v>
      </c>
      <c r="E87" s="255"/>
      <c r="F87" s="255"/>
      <c r="G87" s="31">
        <v>4820</v>
      </c>
      <c r="H87" s="329"/>
      <c r="I87" s="329"/>
      <c r="J87" s="344"/>
      <c r="K87" s="366"/>
      <c r="L87" s="366"/>
      <c r="M87" s="366"/>
      <c r="N87" s="366"/>
      <c r="O87" s="366"/>
      <c r="P87" s="366"/>
      <c r="Q87" s="366"/>
      <c r="R87" s="366"/>
      <c r="S87" s="366"/>
      <c r="T87" s="366"/>
      <c r="U87" s="366"/>
      <c r="V87" s="346"/>
    </row>
    <row r="88" spans="2:22" ht="15" customHeight="1" x14ac:dyDescent="0.35">
      <c r="B88" s="326"/>
      <c r="C88" s="332"/>
      <c r="D88" s="255" t="s">
        <v>2161</v>
      </c>
      <c r="E88" s="255"/>
      <c r="F88" s="255"/>
      <c r="G88" s="32">
        <v>175</v>
      </c>
      <c r="H88" s="329"/>
      <c r="I88" s="329"/>
      <c r="J88" s="344"/>
      <c r="K88" s="366"/>
      <c r="L88" s="366"/>
      <c r="M88" s="366"/>
      <c r="N88" s="366"/>
      <c r="O88" s="366"/>
      <c r="P88" s="366"/>
      <c r="Q88" s="366"/>
      <c r="R88" s="366"/>
      <c r="S88" s="366"/>
      <c r="T88" s="366"/>
      <c r="U88" s="366"/>
      <c r="V88" s="346"/>
    </row>
    <row r="89" spans="2:22" ht="15" customHeight="1" x14ac:dyDescent="0.35">
      <c r="B89" s="326"/>
      <c r="C89" s="332"/>
      <c r="D89" s="255" t="s">
        <v>2162</v>
      </c>
      <c r="E89" s="255"/>
      <c r="F89" s="255"/>
      <c r="G89" s="32">
        <v>175</v>
      </c>
      <c r="H89" s="329"/>
      <c r="I89" s="329"/>
      <c r="J89" s="344"/>
      <c r="K89" s="366"/>
      <c r="L89" s="366"/>
      <c r="M89" s="366"/>
      <c r="N89" s="366"/>
      <c r="O89" s="366"/>
      <c r="P89" s="366"/>
      <c r="Q89" s="366"/>
      <c r="R89" s="366"/>
      <c r="S89" s="366"/>
      <c r="T89" s="366"/>
      <c r="U89" s="366"/>
      <c r="V89" s="346"/>
    </row>
    <row r="90" spans="2:22" ht="15" customHeight="1" x14ac:dyDescent="0.35">
      <c r="B90" s="326"/>
      <c r="C90" s="332"/>
      <c r="D90" s="255" t="s">
        <v>2163</v>
      </c>
      <c r="E90" s="255"/>
      <c r="F90" s="255"/>
      <c r="G90" s="32">
        <v>3675</v>
      </c>
      <c r="H90" s="329"/>
      <c r="I90" s="329"/>
      <c r="J90" s="344"/>
      <c r="K90" s="366"/>
      <c r="L90" s="366"/>
      <c r="M90" s="366"/>
      <c r="N90" s="366"/>
      <c r="O90" s="366"/>
      <c r="P90" s="366"/>
      <c r="Q90" s="366"/>
      <c r="R90" s="366"/>
      <c r="S90" s="366"/>
      <c r="T90" s="366"/>
      <c r="U90" s="366"/>
      <c r="V90" s="346"/>
    </row>
    <row r="91" spans="2:22" ht="15" customHeight="1" x14ac:dyDescent="0.35">
      <c r="B91" s="326"/>
      <c r="C91" s="333"/>
      <c r="D91" s="255" t="s">
        <v>2164</v>
      </c>
      <c r="E91" s="255"/>
      <c r="F91" s="255"/>
      <c r="G91" s="32">
        <v>3675</v>
      </c>
      <c r="H91" s="329"/>
      <c r="I91" s="329"/>
      <c r="J91" s="344"/>
      <c r="K91" s="366"/>
      <c r="L91" s="366"/>
      <c r="M91" s="366"/>
      <c r="N91" s="366"/>
      <c r="O91" s="366"/>
      <c r="P91" s="366"/>
      <c r="Q91" s="366"/>
      <c r="R91" s="366"/>
      <c r="S91" s="366"/>
      <c r="T91" s="366"/>
      <c r="U91" s="366"/>
      <c r="V91" s="346"/>
    </row>
    <row r="92" spans="2:22" ht="15" customHeight="1" x14ac:dyDescent="0.35">
      <c r="B92" s="326"/>
      <c r="C92" s="331" t="s">
        <v>2165</v>
      </c>
      <c r="D92" s="255" t="s">
        <v>2158</v>
      </c>
      <c r="E92" s="255"/>
      <c r="F92" s="255"/>
      <c r="G92" s="32">
        <v>4380</v>
      </c>
      <c r="H92" s="329"/>
      <c r="I92" s="329"/>
      <c r="J92" s="344"/>
      <c r="K92" s="366"/>
      <c r="L92" s="366"/>
      <c r="M92" s="366"/>
      <c r="N92" s="366"/>
      <c r="O92" s="366"/>
      <c r="P92" s="366"/>
      <c r="Q92" s="366"/>
      <c r="R92" s="366"/>
      <c r="S92" s="366"/>
      <c r="T92" s="366"/>
      <c r="U92" s="366"/>
      <c r="V92" s="346"/>
    </row>
    <row r="93" spans="2:22" ht="15" customHeight="1" x14ac:dyDescent="0.35">
      <c r="B93" s="326"/>
      <c r="C93" s="332"/>
      <c r="D93" s="255" t="s">
        <v>2160</v>
      </c>
      <c r="E93" s="255"/>
      <c r="F93" s="255"/>
      <c r="G93" s="32">
        <v>4380</v>
      </c>
      <c r="H93" s="329"/>
      <c r="I93" s="329"/>
      <c r="J93" s="344"/>
      <c r="K93" s="366"/>
      <c r="L93" s="366"/>
      <c r="M93" s="366"/>
      <c r="N93" s="366"/>
      <c r="O93" s="366"/>
      <c r="P93" s="366"/>
      <c r="Q93" s="366"/>
      <c r="R93" s="366"/>
      <c r="S93" s="366"/>
      <c r="T93" s="366"/>
      <c r="U93" s="366"/>
      <c r="V93" s="346"/>
    </row>
    <row r="94" spans="2:22" ht="15" customHeight="1" x14ac:dyDescent="0.35">
      <c r="B94" s="326"/>
      <c r="C94" s="332"/>
      <c r="D94" s="255" t="s">
        <v>2161</v>
      </c>
      <c r="E94" s="255"/>
      <c r="F94" s="255"/>
      <c r="G94" s="32">
        <v>4380</v>
      </c>
      <c r="H94" s="329"/>
      <c r="I94" s="329"/>
      <c r="J94" s="344"/>
      <c r="K94" s="366"/>
      <c r="L94" s="366"/>
      <c r="M94" s="366"/>
      <c r="N94" s="366"/>
      <c r="O94" s="366"/>
      <c r="P94" s="366"/>
      <c r="Q94" s="366"/>
      <c r="R94" s="366"/>
      <c r="S94" s="366"/>
      <c r="T94" s="366"/>
      <c r="U94" s="366"/>
      <c r="V94" s="346"/>
    </row>
    <row r="95" spans="2:22" ht="15" customHeight="1" x14ac:dyDescent="0.35">
      <c r="B95" s="326"/>
      <c r="C95" s="333"/>
      <c r="D95" s="255" t="s">
        <v>2162</v>
      </c>
      <c r="E95" s="255"/>
      <c r="F95" s="255"/>
      <c r="G95" s="32">
        <v>4380</v>
      </c>
      <c r="H95" s="329"/>
      <c r="I95" s="329"/>
      <c r="J95" s="344"/>
      <c r="K95" s="366"/>
      <c r="L95" s="366"/>
      <c r="M95" s="366"/>
      <c r="N95" s="366"/>
      <c r="O95" s="366"/>
      <c r="P95" s="366"/>
      <c r="Q95" s="366"/>
      <c r="R95" s="366"/>
      <c r="S95" s="366"/>
      <c r="T95" s="366"/>
      <c r="U95" s="366"/>
      <c r="V95" s="346"/>
    </row>
    <row r="96" spans="2:22" ht="15" customHeight="1" x14ac:dyDescent="0.35">
      <c r="B96" s="326"/>
      <c r="C96" s="396" t="s">
        <v>2166</v>
      </c>
      <c r="D96" s="255" t="s">
        <v>2161</v>
      </c>
      <c r="E96" s="255"/>
      <c r="F96" s="255"/>
      <c r="G96" s="32">
        <v>701</v>
      </c>
      <c r="H96" s="329"/>
      <c r="I96" s="329"/>
      <c r="J96" s="344"/>
      <c r="K96" s="366"/>
      <c r="L96" s="366"/>
      <c r="M96" s="366"/>
      <c r="N96" s="366"/>
      <c r="O96" s="366"/>
      <c r="P96" s="366"/>
      <c r="Q96" s="366"/>
      <c r="R96" s="366"/>
      <c r="S96" s="366"/>
      <c r="T96" s="366"/>
      <c r="U96" s="366"/>
      <c r="V96" s="346"/>
    </row>
    <row r="97" spans="2:22" ht="15" customHeight="1" x14ac:dyDescent="0.35">
      <c r="B97" s="326"/>
      <c r="C97" s="397"/>
      <c r="D97" s="255" t="s">
        <v>2162</v>
      </c>
      <c r="E97" s="255"/>
      <c r="F97" s="255"/>
      <c r="G97" s="32">
        <v>701</v>
      </c>
      <c r="H97" s="329"/>
      <c r="I97" s="329"/>
      <c r="J97" s="344"/>
      <c r="K97" s="366"/>
      <c r="L97" s="366"/>
      <c r="M97" s="366"/>
      <c r="N97" s="366"/>
      <c r="O97" s="366"/>
      <c r="P97" s="366"/>
      <c r="Q97" s="366"/>
      <c r="R97" s="366"/>
      <c r="S97" s="366"/>
      <c r="T97" s="366"/>
      <c r="U97" s="366"/>
      <c r="V97" s="346"/>
    </row>
    <row r="98" spans="2:22" ht="15" customHeight="1" x14ac:dyDescent="0.35">
      <c r="B98" s="326"/>
      <c r="C98" s="397"/>
      <c r="D98" s="255" t="s">
        <v>2163</v>
      </c>
      <c r="E98" s="255"/>
      <c r="F98" s="255"/>
      <c r="G98" s="32">
        <v>940</v>
      </c>
      <c r="H98" s="329"/>
      <c r="I98" s="329"/>
      <c r="J98" s="344"/>
      <c r="K98" s="366"/>
      <c r="L98" s="366"/>
      <c r="M98" s="366"/>
      <c r="N98" s="366"/>
      <c r="O98" s="366"/>
      <c r="P98" s="366"/>
      <c r="Q98" s="366"/>
      <c r="R98" s="366"/>
      <c r="S98" s="366"/>
      <c r="T98" s="366"/>
      <c r="U98" s="366"/>
      <c r="V98" s="346"/>
    </row>
    <row r="99" spans="2:22" ht="15" customHeight="1" x14ac:dyDescent="0.35">
      <c r="B99" s="326"/>
      <c r="C99" s="398"/>
      <c r="D99" s="255" t="s">
        <v>2164</v>
      </c>
      <c r="E99" s="255"/>
      <c r="F99" s="255"/>
      <c r="G99" s="32">
        <v>940</v>
      </c>
      <c r="H99" s="329"/>
      <c r="I99" s="329"/>
      <c r="J99" s="344"/>
      <c r="K99" s="366"/>
      <c r="L99" s="366"/>
      <c r="M99" s="366"/>
      <c r="N99" s="366"/>
      <c r="O99" s="366"/>
      <c r="P99" s="366"/>
      <c r="Q99" s="366"/>
      <c r="R99" s="366"/>
      <c r="S99" s="366"/>
      <c r="T99" s="366"/>
      <c r="U99" s="366"/>
      <c r="V99" s="346"/>
    </row>
    <row r="100" spans="2:22" ht="15" customHeight="1" x14ac:dyDescent="0.35">
      <c r="B100" s="327"/>
      <c r="C100" s="294" t="s">
        <v>2167</v>
      </c>
      <c r="D100" s="255" t="s">
        <v>2168</v>
      </c>
      <c r="E100" s="255"/>
      <c r="F100" s="255"/>
      <c r="G100" s="32">
        <v>8760</v>
      </c>
      <c r="H100" s="330"/>
      <c r="I100" s="330"/>
      <c r="J100" s="347"/>
      <c r="K100" s="348"/>
      <c r="L100" s="348"/>
      <c r="M100" s="348"/>
      <c r="N100" s="348"/>
      <c r="O100" s="348"/>
      <c r="P100" s="348"/>
      <c r="Q100" s="348"/>
      <c r="R100" s="348"/>
      <c r="S100" s="348"/>
      <c r="T100" s="348"/>
      <c r="U100" s="348"/>
      <c r="V100" s="349"/>
    </row>
    <row r="101" spans="2:22" ht="29" x14ac:dyDescent="0.35">
      <c r="B101" s="325" t="s">
        <v>289</v>
      </c>
      <c r="C101" s="331" t="s">
        <v>2071</v>
      </c>
      <c r="D101" s="293" t="s">
        <v>2171</v>
      </c>
      <c r="E101" s="255"/>
      <c r="F101" s="255"/>
      <c r="G101" s="294">
        <v>0.55000000000000004</v>
      </c>
      <c r="H101" s="328" t="s">
        <v>273</v>
      </c>
      <c r="I101" s="393"/>
      <c r="J101" s="341" t="s">
        <v>2172</v>
      </c>
      <c r="K101" s="342"/>
      <c r="L101" s="342"/>
      <c r="M101" s="342"/>
      <c r="N101" s="342"/>
      <c r="O101" s="342"/>
      <c r="P101" s="342"/>
      <c r="Q101" s="342"/>
      <c r="R101" s="342"/>
      <c r="S101" s="342"/>
      <c r="T101" s="342"/>
      <c r="U101" s="342"/>
      <c r="V101" s="343"/>
    </row>
    <row r="102" spans="2:22" s="40" customFormat="1" x14ac:dyDescent="0.35">
      <c r="B102" s="326"/>
      <c r="C102" s="332"/>
      <c r="D102" s="293" t="s">
        <v>2173</v>
      </c>
      <c r="E102" s="255"/>
      <c r="F102" s="255"/>
      <c r="G102" s="255">
        <v>0.9</v>
      </c>
      <c r="H102" s="329"/>
      <c r="I102" s="394"/>
      <c r="J102" s="344"/>
      <c r="K102" s="366"/>
      <c r="L102" s="366"/>
      <c r="M102" s="366"/>
      <c r="N102" s="366"/>
      <c r="O102" s="366"/>
      <c r="P102" s="366"/>
      <c r="Q102" s="366"/>
      <c r="R102" s="366"/>
      <c r="S102" s="366"/>
      <c r="T102" s="366"/>
      <c r="U102" s="366"/>
      <c r="V102" s="346"/>
    </row>
    <row r="103" spans="2:22" ht="15" customHeight="1" x14ac:dyDescent="0.35">
      <c r="B103" s="326"/>
      <c r="C103" s="332"/>
      <c r="D103" s="293" t="s">
        <v>2174</v>
      </c>
      <c r="E103" s="255"/>
      <c r="F103" s="255"/>
      <c r="G103" s="294">
        <v>0.1</v>
      </c>
      <c r="H103" s="329"/>
      <c r="I103" s="394"/>
      <c r="J103" s="344"/>
      <c r="K103" s="366"/>
      <c r="L103" s="366"/>
      <c r="M103" s="366"/>
      <c r="N103" s="366"/>
      <c r="O103" s="366"/>
      <c r="P103" s="366"/>
      <c r="Q103" s="366"/>
      <c r="R103" s="366"/>
      <c r="S103" s="366"/>
      <c r="T103" s="366"/>
      <c r="U103" s="366"/>
      <c r="V103" s="346"/>
    </row>
    <row r="104" spans="2:22" ht="15" customHeight="1" x14ac:dyDescent="0.35">
      <c r="B104" s="326"/>
      <c r="C104" s="332"/>
      <c r="D104" s="293" t="s">
        <v>2175</v>
      </c>
      <c r="E104" s="255"/>
      <c r="F104" s="255"/>
      <c r="G104" s="294">
        <v>0.03</v>
      </c>
      <c r="H104" s="329"/>
      <c r="I104" s="394"/>
      <c r="J104" s="344"/>
      <c r="K104" s="366"/>
      <c r="L104" s="366"/>
      <c r="M104" s="366"/>
      <c r="N104" s="366"/>
      <c r="O104" s="366"/>
      <c r="P104" s="366"/>
      <c r="Q104" s="366"/>
      <c r="R104" s="366"/>
      <c r="S104" s="366"/>
      <c r="T104" s="366"/>
      <c r="U104" s="366"/>
      <c r="V104" s="346"/>
    </row>
    <row r="105" spans="2:22" s="40" customFormat="1" ht="29" x14ac:dyDescent="0.35">
      <c r="B105" s="326"/>
      <c r="C105" s="332"/>
      <c r="D105" s="293" t="s">
        <v>2176</v>
      </c>
      <c r="E105" s="255"/>
      <c r="F105" s="255"/>
      <c r="G105" s="255">
        <v>0.43</v>
      </c>
      <c r="H105" s="329"/>
      <c r="I105" s="394"/>
      <c r="J105" s="344"/>
      <c r="K105" s="366"/>
      <c r="L105" s="366"/>
      <c r="M105" s="366"/>
      <c r="N105" s="366"/>
      <c r="O105" s="366"/>
      <c r="P105" s="366"/>
      <c r="Q105" s="366"/>
      <c r="R105" s="366"/>
      <c r="S105" s="366"/>
      <c r="T105" s="366"/>
      <c r="U105" s="366"/>
      <c r="V105" s="346"/>
    </row>
    <row r="106" spans="2:22" ht="15" customHeight="1" x14ac:dyDescent="0.35">
      <c r="B106" s="326"/>
      <c r="C106" s="332"/>
      <c r="D106" s="293" t="s">
        <v>2177</v>
      </c>
      <c r="E106" s="255"/>
      <c r="F106" s="255"/>
      <c r="G106" s="294">
        <v>0.5</v>
      </c>
      <c r="H106" s="329"/>
      <c r="I106" s="394"/>
      <c r="J106" s="344"/>
      <c r="K106" s="366"/>
      <c r="L106" s="366"/>
      <c r="M106" s="366"/>
      <c r="N106" s="366"/>
      <c r="O106" s="366"/>
      <c r="P106" s="366"/>
      <c r="Q106" s="366"/>
      <c r="R106" s="366"/>
      <c r="S106" s="366"/>
      <c r="T106" s="366"/>
      <c r="U106" s="366"/>
      <c r="V106" s="346"/>
    </row>
    <row r="107" spans="2:22" ht="29" x14ac:dyDescent="0.35">
      <c r="B107" s="326"/>
      <c r="C107" s="332"/>
      <c r="D107" s="293" t="s">
        <v>2178</v>
      </c>
      <c r="E107" s="255"/>
      <c r="F107" s="255"/>
      <c r="G107" s="294">
        <v>0.02</v>
      </c>
      <c r="H107" s="329"/>
      <c r="I107" s="394"/>
      <c r="J107" s="344"/>
      <c r="K107" s="366"/>
      <c r="L107" s="366"/>
      <c r="M107" s="366"/>
      <c r="N107" s="366"/>
      <c r="O107" s="366"/>
      <c r="P107" s="366"/>
      <c r="Q107" s="366"/>
      <c r="R107" s="366"/>
      <c r="S107" s="366"/>
      <c r="T107" s="366"/>
      <c r="U107" s="366"/>
      <c r="V107" s="346"/>
    </row>
    <row r="108" spans="2:22" ht="15" customHeight="1" x14ac:dyDescent="0.35">
      <c r="B108" s="326"/>
      <c r="C108" s="332"/>
      <c r="D108" s="293" t="s">
        <v>2179</v>
      </c>
      <c r="E108" s="255"/>
      <c r="F108" s="255"/>
      <c r="G108" s="294">
        <v>0.75</v>
      </c>
      <c r="H108" s="329"/>
      <c r="I108" s="394"/>
      <c r="J108" s="344"/>
      <c r="K108" s="366"/>
      <c r="L108" s="366"/>
      <c r="M108" s="366"/>
      <c r="N108" s="366"/>
      <c r="O108" s="366"/>
      <c r="P108" s="366"/>
      <c r="Q108" s="366"/>
      <c r="R108" s="366"/>
      <c r="S108" s="366"/>
      <c r="T108" s="366"/>
      <c r="U108" s="366"/>
      <c r="V108" s="346"/>
    </row>
    <row r="109" spans="2:22" ht="15" customHeight="1" x14ac:dyDescent="0.35">
      <c r="B109" s="327"/>
      <c r="C109" s="333"/>
      <c r="D109" s="293" t="s">
        <v>2180</v>
      </c>
      <c r="E109" s="255"/>
      <c r="F109" s="255"/>
      <c r="G109" s="294">
        <v>0.21</v>
      </c>
      <c r="H109" s="330"/>
      <c r="I109" s="395"/>
      <c r="J109" s="347"/>
      <c r="K109" s="348"/>
      <c r="L109" s="348"/>
      <c r="M109" s="348"/>
      <c r="N109" s="348"/>
      <c r="O109" s="348"/>
      <c r="P109" s="348"/>
      <c r="Q109" s="348"/>
      <c r="R109" s="348"/>
      <c r="S109" s="348"/>
      <c r="T109" s="348"/>
      <c r="U109" s="348"/>
      <c r="V109" s="349"/>
    </row>
    <row r="111" spans="2:22" ht="45" customHeight="1" x14ac:dyDescent="0.35"/>
    <row r="112" spans="2:22" ht="15" customHeight="1" x14ac:dyDescent="0.35"/>
    <row r="113" ht="15" customHeight="1" x14ac:dyDescent="0.35"/>
  </sheetData>
  <mergeCells count="48">
    <mergeCell ref="B86:B100"/>
    <mergeCell ref="C101:C109"/>
    <mergeCell ref="B101:B109"/>
    <mergeCell ref="H101:H109"/>
    <mergeCell ref="I101:I109"/>
    <mergeCell ref="J101:V109"/>
    <mergeCell ref="C86:C91"/>
    <mergeCell ref="C92:C95"/>
    <mergeCell ref="C96:C99"/>
    <mergeCell ref="H86:H100"/>
    <mergeCell ref="I86:I100"/>
    <mergeCell ref="J86:V100"/>
    <mergeCell ref="E44:I44"/>
    <mergeCell ref="E45:I45"/>
    <mergeCell ref="J71:V85"/>
    <mergeCell ref="B71:B85"/>
    <mergeCell ref="C62:C65"/>
    <mergeCell ref="C66:C69"/>
    <mergeCell ref="H56:H70"/>
    <mergeCell ref="I56:I70"/>
    <mergeCell ref="C71:C76"/>
    <mergeCell ref="C77:C80"/>
    <mergeCell ref="C81:C84"/>
    <mergeCell ref="H71:H85"/>
    <mergeCell ref="I71:I85"/>
    <mergeCell ref="C41:H41"/>
    <mergeCell ref="B54:V54"/>
    <mergeCell ref="J55:V55"/>
    <mergeCell ref="C56:C61"/>
    <mergeCell ref="A32:A41"/>
    <mergeCell ref="C32:H32"/>
    <mergeCell ref="C33:H33"/>
    <mergeCell ref="C34:H34"/>
    <mergeCell ref="C35:H35"/>
    <mergeCell ref="C36:H36"/>
    <mergeCell ref="C37:H37"/>
    <mergeCell ref="C38:H38"/>
    <mergeCell ref="C39:H39"/>
    <mergeCell ref="C40:H40"/>
    <mergeCell ref="J56:V70"/>
    <mergeCell ref="B56:B70"/>
    <mergeCell ref="C26:H26"/>
    <mergeCell ref="A27:A31"/>
    <mergeCell ref="C27:H27"/>
    <mergeCell ref="C28:H28"/>
    <mergeCell ref="C29:H29"/>
    <mergeCell ref="C30:H30"/>
    <mergeCell ref="C31:H31"/>
  </mergeCells>
  <conditionalFormatting sqref="C56:G56 C62:G62 D57:G61 C66:G66 D63:G65 C70:G70 D67:G69 C101:G101 E71:G100 D102:G109">
    <cfRule type="cellIs" dxfId="742" priority="3" operator="notEqual">
      <formula>""</formula>
    </cfRule>
  </conditionalFormatting>
  <conditionalFormatting sqref="C71:D71 C77:D77 D72:D76 C81:D81 D78:D80 C85:D85 D82:D84">
    <cfRule type="cellIs" dxfId="741" priority="2" operator="notEqual">
      <formula>""</formula>
    </cfRule>
  </conditionalFormatting>
  <conditionalFormatting sqref="C86:D86 C92:D92 D87:D91 C96:D96 D93:D95 C100:D100 D97:D99">
    <cfRule type="cellIs" dxfId="740" priority="1" operator="notEqual">
      <formula>""</formula>
    </cfRule>
  </conditionalFormatting>
  <hyperlinks>
    <hyperlink ref="H12" location="_ftn1" display="_ftn1" xr:uid="{00000000-0004-0000-4300-000000000000}"/>
    <hyperlink ref="I12" location="_ftn2" display="_ftn2" xr:uid="{00000000-0004-0000-4300-000001000000}"/>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FF00"/>
  </sheetPr>
  <dimension ref="A1:V287"/>
  <sheetViews>
    <sheetView zoomScale="90" zoomScaleNormal="90" workbookViewId="0">
      <selection activeCell="G263" sqref="G263"/>
    </sheetView>
  </sheetViews>
  <sheetFormatPr defaultRowHeight="14.5" x14ac:dyDescent="0.35"/>
  <cols>
    <col min="1" max="1" customWidth="true" width="4.81640625" collapsed="false"/>
    <col min="2" max="2" customWidth="true" width="37.26953125" collapsed="false"/>
    <col min="3" max="3" customWidth="true" width="17.5429687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9" ht="23.5" x14ac:dyDescent="0.55000000000000004">
      <c r="B1" s="136" t="str">
        <f ca="1">MID(CELL("Filename",I7),SEARCH("]",CELL("Filename",I7),1)+1,100)</f>
        <v>Lighting Controls</v>
      </c>
    </row>
    <row r="2" spans="2:9" x14ac:dyDescent="0.35">
      <c r="B2" t="s">
        <v>208</v>
      </c>
      <c r="C2" s="47" t="s">
        <v>2181</v>
      </c>
    </row>
    <row r="4" spans="2:9" x14ac:dyDescent="0.35">
      <c r="B4" s="47" t="s">
        <v>209</v>
      </c>
      <c r="G4" s="47" t="s">
        <v>210</v>
      </c>
    </row>
    <row r="5" spans="2:9" ht="26.5" x14ac:dyDescent="0.35">
      <c r="B5" s="303" t="s">
        <v>211</v>
      </c>
      <c r="C5" s="303" t="s">
        <v>212</v>
      </c>
      <c r="D5" s="24" t="s">
        <v>213</v>
      </c>
      <c r="G5" s="244" t="s">
        <v>211</v>
      </c>
      <c r="H5" s="244" t="s">
        <v>212</v>
      </c>
      <c r="I5" s="133" t="s">
        <v>214</v>
      </c>
    </row>
    <row r="6" spans="2:9" ht="15" customHeight="1" x14ac:dyDescent="0.35">
      <c r="B6" s="81"/>
      <c r="C6" s="81"/>
      <c r="D6" s="71">
        <v>8</v>
      </c>
      <c r="G6" s="81"/>
      <c r="H6" s="81"/>
      <c r="I6" s="71"/>
    </row>
    <row r="7" spans="2:9" x14ac:dyDescent="0.35">
      <c r="D7" s="134"/>
    </row>
    <row r="11" spans="2:9" x14ac:dyDescent="0.35">
      <c r="B11" s="47" t="s">
        <v>215</v>
      </c>
      <c r="C11" s="135"/>
      <c r="D11" s="134"/>
      <c r="G11" s="47" t="s">
        <v>216</v>
      </c>
      <c r="H11" s="132"/>
      <c r="I11" s="132"/>
    </row>
    <row r="12" spans="2:9" ht="45.75" customHeight="1" x14ac:dyDescent="0.35">
      <c r="B12" s="200" t="s">
        <v>217</v>
      </c>
      <c r="C12" s="200" t="s">
        <v>212</v>
      </c>
      <c r="D12" s="201" t="s">
        <v>218</v>
      </c>
      <c r="E12" s="201" t="s">
        <v>2182</v>
      </c>
      <c r="G12" s="244" t="s">
        <v>211</v>
      </c>
      <c r="H12" s="244" t="s">
        <v>212</v>
      </c>
      <c r="I12" s="133" t="s">
        <v>220</v>
      </c>
    </row>
    <row r="13" spans="2:9" ht="39" x14ac:dyDescent="0.35">
      <c r="B13" s="530" t="s">
        <v>318</v>
      </c>
      <c r="C13" s="202" t="s">
        <v>2183</v>
      </c>
      <c r="D13" s="198"/>
      <c r="E13" s="198">
        <v>54</v>
      </c>
      <c r="G13" s="253"/>
      <c r="H13" s="253"/>
      <c r="I13" s="5"/>
    </row>
    <row r="14" spans="2:9" ht="26" x14ac:dyDescent="0.35">
      <c r="B14" s="530"/>
      <c r="C14" s="202" t="s">
        <v>2184</v>
      </c>
      <c r="D14" s="198"/>
      <c r="E14" s="198">
        <v>67</v>
      </c>
    </row>
    <row r="15" spans="2:9" ht="39" x14ac:dyDescent="0.35">
      <c r="B15" s="530"/>
      <c r="C15" s="202" t="s">
        <v>2185</v>
      </c>
      <c r="D15" s="198"/>
      <c r="E15" s="198">
        <v>105</v>
      </c>
    </row>
    <row r="16" spans="2:9" ht="26" x14ac:dyDescent="0.35">
      <c r="B16" s="530"/>
      <c r="C16" s="202" t="s">
        <v>2186</v>
      </c>
      <c r="D16" s="198"/>
      <c r="E16" s="198">
        <v>50</v>
      </c>
    </row>
    <row r="17" spans="1:17" ht="26" x14ac:dyDescent="0.35">
      <c r="B17" s="530"/>
      <c r="C17" s="202" t="s">
        <v>2187</v>
      </c>
      <c r="D17" s="198"/>
      <c r="E17" s="198">
        <v>65</v>
      </c>
    </row>
    <row r="18" spans="1:17" ht="26" x14ac:dyDescent="0.35">
      <c r="B18" s="530"/>
      <c r="C18" s="202" t="s">
        <v>2188</v>
      </c>
      <c r="D18" s="198"/>
      <c r="E18" s="198">
        <v>40</v>
      </c>
    </row>
    <row r="19" spans="1:17" ht="39" x14ac:dyDescent="0.35">
      <c r="B19" s="530"/>
      <c r="C19" s="202" t="s">
        <v>2189</v>
      </c>
      <c r="D19" s="198"/>
      <c r="E19" s="198">
        <v>50</v>
      </c>
    </row>
    <row r="20" spans="1:17" ht="39" x14ac:dyDescent="0.35">
      <c r="B20" s="530"/>
      <c r="C20" s="202" t="s">
        <v>2190</v>
      </c>
      <c r="D20" s="198"/>
      <c r="E20" s="198">
        <v>100</v>
      </c>
    </row>
    <row r="21" spans="1:17" ht="39" x14ac:dyDescent="0.35">
      <c r="B21" s="530"/>
      <c r="C21" s="202" t="s">
        <v>2191</v>
      </c>
      <c r="D21" s="198"/>
      <c r="E21" s="198">
        <v>125</v>
      </c>
    </row>
    <row r="22" spans="1:17" x14ac:dyDescent="0.35">
      <c r="B22" s="132"/>
      <c r="C22" s="132"/>
      <c r="D22" s="132"/>
      <c r="E22" s="132"/>
      <c r="F22" s="132"/>
    </row>
    <row r="23" spans="1:17" x14ac:dyDescent="0.35">
      <c r="B23" s="47" t="s">
        <v>221</v>
      </c>
      <c r="E23" s="132"/>
      <c r="F23" s="132"/>
    </row>
    <row r="24" spans="1:17" x14ac:dyDescent="0.35">
      <c r="E24" s="132"/>
      <c r="F24" s="132"/>
    </row>
    <row r="25" spans="1:17" ht="25" x14ac:dyDescent="0.35">
      <c r="B25" s="303" t="s">
        <v>217</v>
      </c>
      <c r="C25" s="303" t="s">
        <v>212</v>
      </c>
      <c r="D25" s="19" t="s">
        <v>222</v>
      </c>
      <c r="E25" s="19" t="s">
        <v>223</v>
      </c>
      <c r="F25" s="132"/>
    </row>
    <row r="26" spans="1:17" x14ac:dyDescent="0.35">
      <c r="B26" s="20"/>
      <c r="C26" s="81"/>
      <c r="D26" s="71"/>
      <c r="E26" s="155"/>
    </row>
    <row r="27" spans="1:17" x14ac:dyDescent="0.35">
      <c r="B27" s="20"/>
      <c r="C27" s="81"/>
      <c r="D27" s="71"/>
      <c r="E27" s="71"/>
    </row>
    <row r="28" spans="1:17" x14ac:dyDescent="0.35">
      <c r="B28" s="2"/>
    </row>
    <row r="29" spans="1:17" x14ac:dyDescent="0.35">
      <c r="B29" s="2"/>
    </row>
    <row r="30" spans="1:17" x14ac:dyDescent="0.35">
      <c r="B30" s="47" t="s">
        <v>224</v>
      </c>
    </row>
    <row r="31" spans="1:17" x14ac:dyDescent="0.35">
      <c r="B31" s="130" t="s">
        <v>225</v>
      </c>
      <c r="C31" s="411" t="s">
        <v>226</v>
      </c>
      <c r="D31" s="412"/>
      <c r="E31" s="412"/>
      <c r="F31" s="412"/>
      <c r="G31" s="412"/>
      <c r="H31" s="413"/>
    </row>
    <row r="32" spans="1:17" ht="15" customHeight="1" x14ac:dyDescent="0.35">
      <c r="A32" s="319" t="s">
        <v>227</v>
      </c>
      <c r="B32" s="131" t="s">
        <v>228</v>
      </c>
      <c r="C32" s="336" t="s">
        <v>2192</v>
      </c>
      <c r="D32" s="414"/>
      <c r="E32" s="414"/>
      <c r="F32" s="414"/>
      <c r="G32" s="414"/>
      <c r="H32" s="415"/>
      <c r="P32" s="128"/>
      <c r="Q32" s="128"/>
    </row>
    <row r="33" spans="1:17" ht="16.5" x14ac:dyDescent="0.45">
      <c r="A33" s="320"/>
      <c r="B33" s="131" t="s">
        <v>229</v>
      </c>
      <c r="C33" s="336" t="s">
        <v>2193</v>
      </c>
      <c r="D33" s="414"/>
      <c r="E33" s="414"/>
      <c r="F33" s="414"/>
      <c r="G33" s="414"/>
      <c r="H33" s="415"/>
      <c r="P33" s="128"/>
      <c r="Q33" s="128"/>
    </row>
    <row r="34" spans="1:17" x14ac:dyDescent="0.35">
      <c r="A34" s="320"/>
      <c r="B34" s="131" t="s">
        <v>230</v>
      </c>
      <c r="C34" s="336" t="s">
        <v>2194</v>
      </c>
      <c r="D34" s="414"/>
      <c r="E34" s="414"/>
      <c r="F34" s="414"/>
      <c r="G34" s="414"/>
      <c r="H34" s="415"/>
      <c r="P34" s="128"/>
      <c r="Q34" s="128"/>
    </row>
    <row r="35" spans="1:17" x14ac:dyDescent="0.35">
      <c r="A35" s="320"/>
      <c r="B35" s="131" t="s">
        <v>231</v>
      </c>
      <c r="C35" s="336" t="s">
        <v>2195</v>
      </c>
      <c r="D35" s="414"/>
      <c r="E35" s="414"/>
      <c r="F35" s="414"/>
      <c r="G35" s="414"/>
      <c r="H35" s="415"/>
      <c r="P35" s="29"/>
      <c r="Q35" s="29"/>
    </row>
    <row r="36" spans="1:17" x14ac:dyDescent="0.35">
      <c r="A36" s="321"/>
      <c r="B36" s="131" t="s">
        <v>232</v>
      </c>
      <c r="C36" s="418"/>
      <c r="D36" s="419"/>
      <c r="E36" s="419"/>
      <c r="F36" s="419"/>
      <c r="G36" s="419"/>
      <c r="H36" s="420"/>
      <c r="P36" s="128"/>
      <c r="Q36" s="128"/>
    </row>
    <row r="37" spans="1:17" ht="15" customHeight="1" x14ac:dyDescent="0.35">
      <c r="A37" s="319" t="s">
        <v>233</v>
      </c>
      <c r="B37" s="131" t="s">
        <v>234</v>
      </c>
      <c r="C37" s="418"/>
      <c r="D37" s="419"/>
      <c r="E37" s="419"/>
      <c r="F37" s="419"/>
      <c r="G37" s="419"/>
      <c r="H37" s="420"/>
      <c r="P37" s="128"/>
      <c r="Q37" s="128"/>
    </row>
    <row r="38" spans="1:17" x14ac:dyDescent="0.35">
      <c r="A38" s="320"/>
      <c r="B38" s="131" t="s">
        <v>235</v>
      </c>
      <c r="C38" s="418"/>
      <c r="D38" s="419"/>
      <c r="E38" s="419"/>
      <c r="F38" s="419"/>
      <c r="G38" s="419"/>
      <c r="H38" s="420"/>
      <c r="P38" s="128"/>
      <c r="Q38" s="128"/>
    </row>
    <row r="39" spans="1:17" x14ac:dyDescent="0.35">
      <c r="A39" s="320"/>
      <c r="B39" s="131" t="s">
        <v>236</v>
      </c>
      <c r="C39" s="418"/>
      <c r="D39" s="419"/>
      <c r="E39" s="419"/>
      <c r="F39" s="419"/>
      <c r="G39" s="419"/>
      <c r="H39" s="420"/>
      <c r="P39" s="128"/>
      <c r="Q39" s="128"/>
    </row>
    <row r="40" spans="1:17" x14ac:dyDescent="0.35">
      <c r="A40" s="320"/>
      <c r="B40" s="131" t="s">
        <v>237</v>
      </c>
      <c r="C40" s="418"/>
      <c r="D40" s="419"/>
      <c r="E40" s="419"/>
      <c r="F40" s="419"/>
      <c r="G40" s="419"/>
      <c r="H40" s="420"/>
      <c r="P40" s="128"/>
      <c r="Q40" s="128"/>
    </row>
    <row r="41" spans="1:17" x14ac:dyDescent="0.35">
      <c r="A41" s="320"/>
      <c r="B41" s="131" t="s">
        <v>238</v>
      </c>
      <c r="C41" s="418"/>
      <c r="D41" s="419"/>
      <c r="E41" s="419"/>
      <c r="F41" s="419"/>
      <c r="G41" s="419"/>
      <c r="H41" s="420"/>
      <c r="P41" s="128"/>
      <c r="Q41" s="128"/>
    </row>
    <row r="42" spans="1:17" x14ac:dyDescent="0.35">
      <c r="A42" s="320"/>
      <c r="B42" s="131" t="s">
        <v>239</v>
      </c>
      <c r="C42" s="418"/>
      <c r="D42" s="419"/>
      <c r="E42" s="419"/>
      <c r="F42" s="419"/>
      <c r="G42" s="419"/>
      <c r="H42" s="420"/>
      <c r="P42" s="128"/>
      <c r="Q42" s="128"/>
    </row>
    <row r="43" spans="1:17" x14ac:dyDescent="0.35">
      <c r="A43" s="320"/>
      <c r="B43" s="131" t="s">
        <v>240</v>
      </c>
      <c r="C43" s="418"/>
      <c r="D43" s="419"/>
      <c r="E43" s="419"/>
      <c r="F43" s="419"/>
      <c r="G43" s="419"/>
      <c r="H43" s="420"/>
      <c r="P43" s="128"/>
      <c r="Q43" s="128"/>
    </row>
    <row r="44" spans="1:17" x14ac:dyDescent="0.35">
      <c r="A44" s="320"/>
      <c r="B44" s="131" t="s">
        <v>241</v>
      </c>
      <c r="C44" s="418"/>
      <c r="D44" s="419"/>
      <c r="E44" s="419"/>
      <c r="F44" s="419"/>
      <c r="G44" s="419"/>
      <c r="H44" s="420"/>
    </row>
    <row r="45" spans="1:17" x14ac:dyDescent="0.35">
      <c r="A45" s="320"/>
      <c r="B45" s="131" t="s">
        <v>242</v>
      </c>
      <c r="C45" s="418"/>
      <c r="D45" s="419"/>
      <c r="E45" s="419"/>
      <c r="F45" s="419"/>
      <c r="G45" s="419"/>
      <c r="H45" s="420"/>
    </row>
    <row r="46" spans="1:17" x14ac:dyDescent="0.35">
      <c r="A46" s="321"/>
      <c r="B46" s="131" t="s">
        <v>243</v>
      </c>
      <c r="C46" s="418"/>
      <c r="D46" s="419"/>
      <c r="E46" s="419"/>
      <c r="F46" s="419"/>
      <c r="G46" s="419"/>
      <c r="H46" s="420"/>
    </row>
    <row r="47" spans="1:17" x14ac:dyDescent="0.35">
      <c r="L47" s="128"/>
      <c r="M47" s="128"/>
    </row>
    <row r="48" spans="1:17" x14ac:dyDescent="0.35">
      <c r="B48" s="47" t="s">
        <v>244</v>
      </c>
      <c r="L48" s="128"/>
      <c r="M48" s="128"/>
    </row>
    <row r="49" spans="2:22" ht="25" x14ac:dyDescent="0.35">
      <c r="B49" s="27" t="s">
        <v>245</v>
      </c>
      <c r="C49" s="303" t="s">
        <v>211</v>
      </c>
      <c r="D49" s="303" t="s">
        <v>212</v>
      </c>
      <c r="E49" s="322" t="s">
        <v>246</v>
      </c>
      <c r="F49" s="323"/>
      <c r="G49" s="323"/>
      <c r="H49" s="323"/>
      <c r="I49" s="324"/>
      <c r="L49" s="128"/>
      <c r="M49" s="128"/>
    </row>
    <row r="50" spans="2:22" ht="15" customHeight="1" x14ac:dyDescent="0.35">
      <c r="B50" s="270" t="s">
        <v>1813</v>
      </c>
      <c r="C50" s="81"/>
      <c r="D50" s="81"/>
      <c r="E50" s="336" t="s">
        <v>1814</v>
      </c>
      <c r="F50" s="337"/>
      <c r="G50" s="337"/>
      <c r="H50" s="337"/>
      <c r="I50" s="338"/>
      <c r="L50" s="29"/>
      <c r="M50" s="29"/>
    </row>
    <row r="51" spans="2:22" x14ac:dyDescent="0.35">
      <c r="L51" s="128"/>
      <c r="M51" s="128"/>
    </row>
    <row r="54" spans="2:22" x14ac:dyDescent="0.35">
      <c r="L54" s="128"/>
      <c r="M54" s="128"/>
    </row>
    <row r="55" spans="2:22" x14ac:dyDescent="0.35">
      <c r="L55" s="29"/>
      <c r="M55" s="29"/>
    </row>
    <row r="56" spans="2:22" x14ac:dyDescent="0.35">
      <c r="L56" s="128"/>
      <c r="M56" s="128"/>
    </row>
    <row r="57" spans="2:22" x14ac:dyDescent="0.35">
      <c r="L57" s="128"/>
      <c r="M57" s="128"/>
    </row>
    <row r="59" spans="2:22" s="18" customFormat="1" x14ac:dyDescent="0.35">
      <c r="B59" s="339" t="s">
        <v>247</v>
      </c>
      <c r="C59" s="339"/>
      <c r="D59" s="339"/>
      <c r="E59" s="339"/>
      <c r="F59" s="339"/>
      <c r="G59" s="339"/>
      <c r="H59" s="339"/>
      <c r="I59" s="339"/>
      <c r="J59" s="339"/>
      <c r="K59" s="339"/>
      <c r="L59" s="339"/>
      <c r="M59" s="339"/>
      <c r="N59" s="339"/>
      <c r="O59" s="339"/>
      <c r="P59" s="339"/>
      <c r="Q59" s="339"/>
      <c r="R59" s="339"/>
      <c r="S59" s="339"/>
      <c r="T59" s="339"/>
      <c r="U59" s="339"/>
      <c r="V59" s="339"/>
    </row>
    <row r="60" spans="2:22" s="18" customFormat="1" ht="33" customHeight="1" x14ac:dyDescent="0.35">
      <c r="B60" s="248" t="s">
        <v>248</v>
      </c>
      <c r="C60" s="17" t="s">
        <v>217</v>
      </c>
      <c r="D60" s="17" t="s">
        <v>212</v>
      </c>
      <c r="E60" s="17" t="s">
        <v>249</v>
      </c>
      <c r="F60" s="17" t="s">
        <v>250</v>
      </c>
      <c r="G60" s="17" t="s">
        <v>251</v>
      </c>
      <c r="H60" s="17" t="s">
        <v>252</v>
      </c>
      <c r="I60" s="248" t="s">
        <v>253</v>
      </c>
      <c r="J60" s="340" t="s">
        <v>254</v>
      </c>
      <c r="K60" s="340"/>
      <c r="L60" s="340"/>
      <c r="M60" s="340"/>
      <c r="N60" s="340"/>
      <c r="O60" s="340"/>
      <c r="P60" s="340"/>
      <c r="Q60" s="340"/>
      <c r="R60" s="340"/>
      <c r="S60" s="340"/>
      <c r="T60" s="340"/>
      <c r="U60" s="340"/>
      <c r="V60" s="340"/>
    </row>
    <row r="61" spans="2:22" s="18" customFormat="1" ht="45" customHeight="1" x14ac:dyDescent="0.35">
      <c r="B61" s="367" t="s">
        <v>2196</v>
      </c>
      <c r="C61" s="331" t="s">
        <v>2197</v>
      </c>
      <c r="D61" s="255" t="s">
        <v>2198</v>
      </c>
      <c r="E61" s="255"/>
      <c r="F61" s="255"/>
      <c r="G61" s="203">
        <v>0.254</v>
      </c>
      <c r="H61" s="328" t="s">
        <v>281</v>
      </c>
      <c r="I61" s="328" t="s">
        <v>755</v>
      </c>
      <c r="J61" s="341" t="s">
        <v>2199</v>
      </c>
      <c r="K61" s="342"/>
      <c r="L61" s="342"/>
      <c r="M61" s="342"/>
      <c r="N61" s="342"/>
      <c r="O61" s="342"/>
      <c r="P61" s="342"/>
      <c r="Q61" s="342"/>
      <c r="R61" s="342"/>
      <c r="S61" s="342"/>
      <c r="T61" s="342"/>
      <c r="U61" s="342"/>
      <c r="V61" s="343"/>
    </row>
    <row r="62" spans="2:22" s="18" customFormat="1" ht="29" x14ac:dyDescent="0.35">
      <c r="B62" s="368"/>
      <c r="C62" s="332"/>
      <c r="D62" s="255" t="s">
        <v>2200</v>
      </c>
      <c r="E62" s="255"/>
      <c r="F62" s="255"/>
      <c r="G62" s="203">
        <v>0.26400000000000001</v>
      </c>
      <c r="H62" s="329"/>
      <c r="I62" s="329"/>
      <c r="J62" s="344"/>
      <c r="K62" s="366"/>
      <c r="L62" s="366"/>
      <c r="M62" s="366"/>
      <c r="N62" s="366"/>
      <c r="O62" s="366"/>
      <c r="P62" s="366"/>
      <c r="Q62" s="366"/>
      <c r="R62" s="366"/>
      <c r="S62" s="366"/>
      <c r="T62" s="366"/>
      <c r="U62" s="366"/>
      <c r="V62" s="346"/>
    </row>
    <row r="63" spans="2:22" s="18" customFormat="1" ht="43.5" x14ac:dyDescent="0.35">
      <c r="B63" s="368"/>
      <c r="C63" s="332"/>
      <c r="D63" s="255" t="s">
        <v>2201</v>
      </c>
      <c r="E63" s="255"/>
      <c r="F63" s="255"/>
      <c r="G63" s="203">
        <v>0.41299999999999998</v>
      </c>
      <c r="H63" s="329"/>
      <c r="I63" s="329"/>
      <c r="J63" s="344"/>
      <c r="K63" s="366"/>
      <c r="L63" s="366"/>
      <c r="M63" s="366"/>
      <c r="N63" s="366"/>
      <c r="O63" s="366"/>
      <c r="P63" s="366"/>
      <c r="Q63" s="366"/>
      <c r="R63" s="366"/>
      <c r="S63" s="366"/>
      <c r="T63" s="366"/>
      <c r="U63" s="366"/>
      <c r="V63" s="346"/>
    </row>
    <row r="64" spans="2:22" s="18" customFormat="1" ht="29" x14ac:dyDescent="0.35">
      <c r="B64" s="368"/>
      <c r="C64" s="332"/>
      <c r="D64" s="255" t="s">
        <v>2186</v>
      </c>
      <c r="E64" s="255"/>
      <c r="F64" s="255"/>
      <c r="G64" s="203">
        <v>9.5000000000000001E-2</v>
      </c>
      <c r="H64" s="329"/>
      <c r="I64" s="329"/>
      <c r="J64" s="344"/>
      <c r="K64" s="366"/>
      <c r="L64" s="366"/>
      <c r="M64" s="366"/>
      <c r="N64" s="366"/>
      <c r="O64" s="366"/>
      <c r="P64" s="366"/>
      <c r="Q64" s="366"/>
      <c r="R64" s="366"/>
      <c r="S64" s="366"/>
      <c r="T64" s="366"/>
      <c r="U64" s="366"/>
      <c r="V64" s="346"/>
    </row>
    <row r="65" spans="2:22" s="18" customFormat="1" ht="29" x14ac:dyDescent="0.35">
      <c r="B65" s="368"/>
      <c r="C65" s="332"/>
      <c r="D65" s="255" t="s">
        <v>2187</v>
      </c>
      <c r="E65" s="255"/>
      <c r="F65" s="255"/>
      <c r="G65" s="203">
        <v>0.23899999999999999</v>
      </c>
      <c r="H65" s="329"/>
      <c r="I65" s="329"/>
      <c r="J65" s="344"/>
      <c r="K65" s="366"/>
      <c r="L65" s="366"/>
      <c r="M65" s="366"/>
      <c r="N65" s="366"/>
      <c r="O65" s="366"/>
      <c r="P65" s="366"/>
      <c r="Q65" s="366"/>
      <c r="R65" s="366"/>
      <c r="S65" s="366"/>
      <c r="T65" s="366"/>
      <c r="U65" s="366"/>
      <c r="V65" s="346"/>
    </row>
    <row r="66" spans="2:22" s="18" customFormat="1" ht="71" x14ac:dyDescent="0.35">
      <c r="B66" s="368"/>
      <c r="C66" s="332"/>
      <c r="D66" s="255" t="s">
        <v>2202</v>
      </c>
      <c r="E66" s="255"/>
      <c r="F66" s="255"/>
      <c r="G66" s="203">
        <v>3.1E-2</v>
      </c>
      <c r="H66" s="329"/>
      <c r="I66" s="329"/>
      <c r="J66" s="344"/>
      <c r="K66" s="366"/>
      <c r="L66" s="366"/>
      <c r="M66" s="366"/>
      <c r="N66" s="366"/>
      <c r="O66" s="366"/>
      <c r="P66" s="366"/>
      <c r="Q66" s="366"/>
      <c r="R66" s="366"/>
      <c r="S66" s="366"/>
      <c r="T66" s="366"/>
      <c r="U66" s="366"/>
      <c r="V66" s="346"/>
    </row>
    <row r="67" spans="2:22" s="18" customFormat="1" ht="71" x14ac:dyDescent="0.35">
      <c r="B67" s="368"/>
      <c r="C67" s="332"/>
      <c r="D67" s="255" t="s">
        <v>2203</v>
      </c>
      <c r="E67" s="255"/>
      <c r="F67" s="255"/>
      <c r="G67" s="203">
        <v>0.11799999999999999</v>
      </c>
      <c r="H67" s="329"/>
      <c r="I67" s="329"/>
      <c r="J67" s="344"/>
      <c r="K67" s="366"/>
      <c r="L67" s="366"/>
      <c r="M67" s="366"/>
      <c r="N67" s="366"/>
      <c r="O67" s="366"/>
      <c r="P67" s="366"/>
      <c r="Q67" s="366"/>
      <c r="R67" s="366"/>
      <c r="S67" s="366"/>
      <c r="T67" s="366"/>
      <c r="U67" s="366"/>
      <c r="V67" s="346"/>
    </row>
    <row r="68" spans="2:22" s="18" customFormat="1" ht="71" x14ac:dyDescent="0.35">
      <c r="B68" s="368"/>
      <c r="C68" s="332"/>
      <c r="D68" s="255" t="s">
        <v>2204</v>
      </c>
      <c r="E68" s="255"/>
      <c r="F68" s="255"/>
      <c r="G68" s="203">
        <v>3.1E-2</v>
      </c>
      <c r="H68" s="329"/>
      <c r="I68" s="329"/>
      <c r="J68" s="344"/>
      <c r="K68" s="366"/>
      <c r="L68" s="366"/>
      <c r="M68" s="366"/>
      <c r="N68" s="366"/>
      <c r="O68" s="366"/>
      <c r="P68" s="366"/>
      <c r="Q68" s="366"/>
      <c r="R68" s="366"/>
      <c r="S68" s="366"/>
      <c r="T68" s="366"/>
      <c r="U68" s="366"/>
      <c r="V68" s="346"/>
    </row>
    <row r="69" spans="2:22" s="18" customFormat="1" ht="71" x14ac:dyDescent="0.35">
      <c r="B69" s="368"/>
      <c r="C69" s="332"/>
      <c r="D69" s="255" t="s">
        <v>2205</v>
      </c>
      <c r="E69" s="255"/>
      <c r="F69" s="255"/>
      <c r="G69" s="203">
        <v>0.11799999999999999</v>
      </c>
      <c r="H69" s="329"/>
      <c r="I69" s="329"/>
      <c r="J69" s="344"/>
      <c r="K69" s="366"/>
      <c r="L69" s="366"/>
      <c r="M69" s="366"/>
      <c r="N69" s="366"/>
      <c r="O69" s="366"/>
      <c r="P69" s="366"/>
      <c r="Q69" s="366"/>
      <c r="R69" s="366"/>
      <c r="S69" s="366"/>
      <c r="T69" s="366"/>
      <c r="U69" s="366"/>
      <c r="V69" s="346"/>
    </row>
    <row r="70" spans="2:22" s="18" customFormat="1" ht="58" x14ac:dyDescent="0.35">
      <c r="B70" s="368"/>
      <c r="C70" s="332"/>
      <c r="D70" s="255" t="s">
        <v>2206</v>
      </c>
      <c r="E70" s="255"/>
      <c r="F70" s="255"/>
      <c r="G70" s="203">
        <v>3.1E-2</v>
      </c>
      <c r="H70" s="329"/>
      <c r="I70" s="329"/>
      <c r="J70" s="344"/>
      <c r="K70" s="366"/>
      <c r="L70" s="366"/>
      <c r="M70" s="366"/>
      <c r="N70" s="366"/>
      <c r="O70" s="366"/>
      <c r="P70" s="366"/>
      <c r="Q70" s="366"/>
      <c r="R70" s="366"/>
      <c r="S70" s="366"/>
      <c r="T70" s="366"/>
      <c r="U70" s="366"/>
      <c r="V70" s="346"/>
    </row>
    <row r="71" spans="2:22" s="18" customFormat="1" x14ac:dyDescent="0.35">
      <c r="B71" s="368"/>
      <c r="C71" s="332"/>
      <c r="D71" s="255" t="s">
        <v>2207</v>
      </c>
      <c r="E71" s="255"/>
      <c r="F71" s="255"/>
      <c r="G71" s="203">
        <v>0.11799999999999999</v>
      </c>
      <c r="H71" s="329"/>
      <c r="I71" s="329"/>
      <c r="J71" s="344"/>
      <c r="K71" s="366"/>
      <c r="L71" s="366"/>
      <c r="M71" s="366"/>
      <c r="N71" s="366"/>
      <c r="O71" s="366"/>
      <c r="P71" s="366"/>
      <c r="Q71" s="366"/>
      <c r="R71" s="366"/>
      <c r="S71" s="366"/>
      <c r="T71" s="366"/>
      <c r="U71" s="366"/>
      <c r="V71" s="346"/>
    </row>
    <row r="72" spans="2:22" s="18" customFormat="1" ht="58" x14ac:dyDescent="0.35">
      <c r="B72" s="369"/>
      <c r="C72" s="333"/>
      <c r="D72" s="255" t="s">
        <v>2206</v>
      </c>
      <c r="E72" s="255"/>
      <c r="F72" s="255"/>
      <c r="G72" s="203">
        <v>0.23899999999999999</v>
      </c>
      <c r="H72" s="330"/>
      <c r="I72" s="330"/>
      <c r="J72" s="347"/>
      <c r="K72" s="348"/>
      <c r="L72" s="348"/>
      <c r="M72" s="348"/>
      <c r="N72" s="348"/>
      <c r="O72" s="348"/>
      <c r="P72" s="348"/>
      <c r="Q72" s="348"/>
      <c r="R72" s="348"/>
      <c r="S72" s="348"/>
      <c r="T72" s="348"/>
      <c r="U72" s="348"/>
      <c r="V72" s="349"/>
    </row>
    <row r="73" spans="2:22" s="18" customFormat="1" ht="42.75" customHeight="1" x14ac:dyDescent="0.35">
      <c r="B73" s="388" t="s">
        <v>278</v>
      </c>
      <c r="C73" s="362" t="s">
        <v>699</v>
      </c>
      <c r="D73" s="255" t="s">
        <v>1919</v>
      </c>
      <c r="E73" s="255"/>
      <c r="F73" s="188"/>
      <c r="G73" s="32">
        <v>2920</v>
      </c>
      <c r="H73" s="351" t="s">
        <v>273</v>
      </c>
      <c r="I73" s="351" t="s">
        <v>282</v>
      </c>
      <c r="J73" s="425" t="s">
        <v>1826</v>
      </c>
      <c r="K73" s="425"/>
      <c r="L73" s="425"/>
      <c r="M73" s="425"/>
      <c r="N73" s="425"/>
      <c r="O73" s="425"/>
      <c r="P73" s="425"/>
      <c r="Q73" s="425"/>
      <c r="R73" s="425"/>
      <c r="S73" s="425"/>
      <c r="T73" s="425"/>
      <c r="U73" s="425"/>
      <c r="V73" s="425"/>
    </row>
    <row r="74" spans="2:22" s="18" customFormat="1" ht="42.75" customHeight="1" x14ac:dyDescent="0.35">
      <c r="B74" s="388"/>
      <c r="C74" s="362"/>
      <c r="D74" s="255" t="s">
        <v>1920</v>
      </c>
      <c r="E74" s="255"/>
      <c r="F74" s="188"/>
      <c r="G74" s="32">
        <v>3251</v>
      </c>
      <c r="H74" s="351"/>
      <c r="I74" s="351"/>
      <c r="J74" s="425"/>
      <c r="K74" s="425"/>
      <c r="L74" s="425"/>
      <c r="M74" s="425"/>
      <c r="N74" s="425"/>
      <c r="O74" s="425"/>
      <c r="P74" s="425"/>
      <c r="Q74" s="425"/>
      <c r="R74" s="425"/>
      <c r="S74" s="425"/>
      <c r="T74" s="425"/>
      <c r="U74" s="425"/>
      <c r="V74" s="425"/>
    </row>
    <row r="75" spans="2:22" s="18" customFormat="1" ht="42.75" customHeight="1" x14ac:dyDescent="0.35">
      <c r="B75" s="388"/>
      <c r="C75" s="362"/>
      <c r="D75" s="255" t="s">
        <v>1921</v>
      </c>
      <c r="E75" s="255"/>
      <c r="F75" s="188"/>
      <c r="G75" s="32">
        <v>4606</v>
      </c>
      <c r="H75" s="351"/>
      <c r="I75" s="351"/>
      <c r="J75" s="425"/>
      <c r="K75" s="425"/>
      <c r="L75" s="425"/>
      <c r="M75" s="425"/>
      <c r="N75" s="425"/>
      <c r="O75" s="425"/>
      <c r="P75" s="425"/>
      <c r="Q75" s="425"/>
      <c r="R75" s="425"/>
      <c r="S75" s="425"/>
      <c r="T75" s="425"/>
      <c r="U75" s="425"/>
      <c r="V75" s="425"/>
    </row>
    <row r="76" spans="2:22" s="18" customFormat="1" ht="42.75" customHeight="1" x14ac:dyDescent="0.35">
      <c r="B76" s="388"/>
      <c r="C76" s="362"/>
      <c r="D76" s="255" t="s">
        <v>1922</v>
      </c>
      <c r="E76" s="255"/>
      <c r="F76" s="188"/>
      <c r="G76" s="32">
        <v>4914</v>
      </c>
      <c r="H76" s="351"/>
      <c r="I76" s="351"/>
      <c r="J76" s="425"/>
      <c r="K76" s="425"/>
      <c r="L76" s="425"/>
      <c r="M76" s="425"/>
      <c r="N76" s="425"/>
      <c r="O76" s="425"/>
      <c r="P76" s="425"/>
      <c r="Q76" s="425"/>
      <c r="R76" s="425"/>
      <c r="S76" s="425"/>
      <c r="T76" s="425"/>
      <c r="U76" s="425"/>
      <c r="V76" s="425"/>
    </row>
    <row r="77" spans="2:22" s="18" customFormat="1" ht="42.75" customHeight="1" x14ac:dyDescent="0.35">
      <c r="B77" s="388"/>
      <c r="C77" s="362"/>
      <c r="D77" s="255" t="s">
        <v>1923</v>
      </c>
      <c r="E77" s="255"/>
      <c r="F77" s="188"/>
      <c r="G77" s="32">
        <v>2231</v>
      </c>
      <c r="H77" s="351"/>
      <c r="I77" s="351"/>
      <c r="J77" s="425"/>
      <c r="K77" s="425"/>
      <c r="L77" s="425"/>
      <c r="M77" s="425"/>
      <c r="N77" s="425"/>
      <c r="O77" s="425"/>
      <c r="P77" s="425"/>
      <c r="Q77" s="425"/>
      <c r="R77" s="425"/>
      <c r="S77" s="425"/>
      <c r="T77" s="425"/>
      <c r="U77" s="425"/>
      <c r="V77" s="425"/>
    </row>
    <row r="78" spans="2:22" s="18" customFormat="1" ht="42.75" customHeight="1" x14ac:dyDescent="0.35">
      <c r="B78" s="388"/>
      <c r="C78" s="362"/>
      <c r="D78" s="255" t="s">
        <v>1924</v>
      </c>
      <c r="E78" s="255"/>
      <c r="F78" s="188"/>
      <c r="G78" s="32">
        <v>5351</v>
      </c>
      <c r="H78" s="351"/>
      <c r="I78" s="351"/>
      <c r="J78" s="425"/>
      <c r="K78" s="425"/>
      <c r="L78" s="425"/>
      <c r="M78" s="425"/>
      <c r="N78" s="425"/>
      <c r="O78" s="425"/>
      <c r="P78" s="425"/>
      <c r="Q78" s="425"/>
      <c r="R78" s="425"/>
      <c r="S78" s="425"/>
      <c r="T78" s="425"/>
      <c r="U78" s="425"/>
      <c r="V78" s="425"/>
    </row>
    <row r="79" spans="2:22" s="18" customFormat="1" ht="42.75" customHeight="1" x14ac:dyDescent="0.35">
      <c r="B79" s="388"/>
      <c r="C79" s="362"/>
      <c r="D79" s="255" t="s">
        <v>1925</v>
      </c>
      <c r="E79" s="255"/>
      <c r="F79" s="188"/>
      <c r="G79" s="32">
        <v>4396</v>
      </c>
      <c r="H79" s="351"/>
      <c r="I79" s="351"/>
      <c r="J79" s="425"/>
      <c r="K79" s="425"/>
      <c r="L79" s="425"/>
      <c r="M79" s="425"/>
      <c r="N79" s="425"/>
      <c r="O79" s="425"/>
      <c r="P79" s="425"/>
      <c r="Q79" s="425"/>
      <c r="R79" s="425"/>
      <c r="S79" s="425"/>
      <c r="T79" s="425"/>
      <c r="U79" s="425"/>
      <c r="V79" s="425"/>
    </row>
    <row r="80" spans="2:22" s="18" customFormat="1" ht="42.75" customHeight="1" x14ac:dyDescent="0.35">
      <c r="B80" s="388"/>
      <c r="C80" s="362"/>
      <c r="D80" s="255" t="s">
        <v>1926</v>
      </c>
      <c r="E80" s="255"/>
      <c r="F80" s="188"/>
      <c r="G80" s="32">
        <v>5446</v>
      </c>
      <c r="H80" s="351"/>
      <c r="I80" s="351"/>
      <c r="J80" s="425"/>
      <c r="K80" s="425"/>
      <c r="L80" s="425"/>
      <c r="M80" s="425"/>
      <c r="N80" s="425"/>
      <c r="O80" s="425"/>
      <c r="P80" s="425"/>
      <c r="Q80" s="425"/>
      <c r="R80" s="425"/>
      <c r="S80" s="425"/>
      <c r="T80" s="425"/>
      <c r="U80" s="425"/>
      <c r="V80" s="425"/>
    </row>
    <row r="81" spans="2:22" s="18" customFormat="1" ht="42.75" customHeight="1" x14ac:dyDescent="0.35">
      <c r="B81" s="388"/>
      <c r="C81" s="362"/>
      <c r="D81" s="255" t="s">
        <v>1927</v>
      </c>
      <c r="E81" s="255"/>
      <c r="F81" s="188"/>
      <c r="G81" s="32">
        <v>6205</v>
      </c>
      <c r="H81" s="351"/>
      <c r="I81" s="351"/>
      <c r="J81" s="425"/>
      <c r="K81" s="425"/>
      <c r="L81" s="425"/>
      <c r="M81" s="425"/>
      <c r="N81" s="425"/>
      <c r="O81" s="425"/>
      <c r="P81" s="425"/>
      <c r="Q81" s="425"/>
      <c r="R81" s="425"/>
      <c r="S81" s="425"/>
      <c r="T81" s="425"/>
      <c r="U81" s="425"/>
      <c r="V81" s="425"/>
    </row>
    <row r="82" spans="2:22" s="18" customFormat="1" ht="15" customHeight="1" x14ac:dyDescent="0.35">
      <c r="B82" s="388"/>
      <c r="C82" s="362"/>
      <c r="D82" s="294" t="s">
        <v>903</v>
      </c>
      <c r="E82" s="255"/>
      <c r="F82" s="255"/>
      <c r="G82" s="32">
        <v>4630</v>
      </c>
      <c r="H82" s="351"/>
      <c r="I82" s="351"/>
      <c r="J82" s="425"/>
      <c r="K82" s="425"/>
      <c r="L82" s="425"/>
      <c r="M82" s="425"/>
      <c r="N82" s="425"/>
      <c r="O82" s="425"/>
      <c r="P82" s="425"/>
      <c r="Q82" s="425"/>
      <c r="R82" s="425"/>
      <c r="S82" s="425"/>
      <c r="T82" s="425"/>
      <c r="U82" s="425"/>
      <c r="V82" s="425"/>
    </row>
    <row r="83" spans="2:22" s="18" customFormat="1" ht="15" customHeight="1" x14ac:dyDescent="0.35">
      <c r="B83" s="388"/>
      <c r="C83" s="362"/>
      <c r="D83" s="294" t="s">
        <v>791</v>
      </c>
      <c r="E83" s="255"/>
      <c r="F83" s="255"/>
      <c r="G83" s="32">
        <v>1877</v>
      </c>
      <c r="H83" s="351"/>
      <c r="I83" s="351"/>
      <c r="J83" s="425"/>
      <c r="K83" s="425"/>
      <c r="L83" s="425"/>
      <c r="M83" s="425"/>
      <c r="N83" s="425"/>
      <c r="O83" s="425"/>
      <c r="P83" s="425"/>
      <c r="Q83" s="425"/>
      <c r="R83" s="425"/>
      <c r="S83" s="425"/>
      <c r="T83" s="425"/>
      <c r="U83" s="425"/>
      <c r="V83" s="425"/>
    </row>
    <row r="84" spans="2:22" s="18" customFormat="1" ht="15" customHeight="1" x14ac:dyDescent="0.35">
      <c r="B84" s="388"/>
      <c r="C84" s="362"/>
      <c r="D84" s="294" t="s">
        <v>1928</v>
      </c>
      <c r="E84" s="255"/>
      <c r="F84" s="255"/>
      <c r="G84" s="32">
        <v>4676</v>
      </c>
      <c r="H84" s="351"/>
      <c r="I84" s="351"/>
      <c r="J84" s="425"/>
      <c r="K84" s="425"/>
      <c r="L84" s="425"/>
      <c r="M84" s="425"/>
      <c r="N84" s="425"/>
      <c r="O84" s="425"/>
      <c r="P84" s="425"/>
      <c r="Q84" s="425"/>
      <c r="R84" s="425"/>
      <c r="S84" s="425"/>
      <c r="T84" s="425"/>
      <c r="U84" s="425"/>
      <c r="V84" s="425"/>
    </row>
    <row r="85" spans="2:22" s="18" customFormat="1" ht="15" customHeight="1" x14ac:dyDescent="0.35">
      <c r="B85" s="388"/>
      <c r="C85" s="362"/>
      <c r="D85" s="255" t="s">
        <v>706</v>
      </c>
      <c r="E85" s="255"/>
      <c r="F85" s="255"/>
      <c r="G85" s="31">
        <v>4663</v>
      </c>
      <c r="H85" s="351"/>
      <c r="I85" s="351"/>
      <c r="J85" s="425"/>
      <c r="K85" s="425"/>
      <c r="L85" s="425"/>
      <c r="M85" s="425"/>
      <c r="N85" s="425"/>
      <c r="O85" s="425"/>
      <c r="P85" s="425"/>
      <c r="Q85" s="425"/>
      <c r="R85" s="425"/>
      <c r="S85" s="425"/>
      <c r="T85" s="425"/>
      <c r="U85" s="425"/>
      <c r="V85" s="425"/>
    </row>
    <row r="86" spans="2:22" s="18" customFormat="1" ht="15" customHeight="1" x14ac:dyDescent="0.35">
      <c r="B86" s="388"/>
      <c r="C86" s="362"/>
      <c r="D86" s="294" t="s">
        <v>710</v>
      </c>
      <c r="E86" s="255"/>
      <c r="F86" s="255"/>
      <c r="G86" s="32">
        <v>3806</v>
      </c>
      <c r="H86" s="351"/>
      <c r="I86" s="351"/>
      <c r="J86" s="425"/>
      <c r="K86" s="425"/>
      <c r="L86" s="425"/>
      <c r="M86" s="425"/>
      <c r="N86" s="425"/>
      <c r="O86" s="425"/>
      <c r="P86" s="425"/>
      <c r="Q86" s="425"/>
      <c r="R86" s="425"/>
      <c r="S86" s="425"/>
      <c r="T86" s="425"/>
      <c r="U86" s="425"/>
      <c r="V86" s="425"/>
    </row>
    <row r="87" spans="2:22" s="18" customFormat="1" ht="15" customHeight="1" x14ac:dyDescent="0.35">
      <c r="B87" s="388"/>
      <c r="C87" s="362"/>
      <c r="D87" s="294" t="s">
        <v>1048</v>
      </c>
      <c r="E87" s="255"/>
      <c r="F87" s="255"/>
      <c r="G87" s="32">
        <v>6520</v>
      </c>
      <c r="H87" s="351"/>
      <c r="I87" s="351"/>
      <c r="J87" s="425"/>
      <c r="K87" s="425"/>
      <c r="L87" s="425"/>
      <c r="M87" s="425"/>
      <c r="N87" s="425"/>
      <c r="O87" s="425"/>
      <c r="P87" s="425"/>
      <c r="Q87" s="425"/>
      <c r="R87" s="425"/>
      <c r="S87" s="425"/>
      <c r="T87" s="425"/>
      <c r="U87" s="425"/>
      <c r="V87" s="425"/>
    </row>
    <row r="88" spans="2:22" s="18" customFormat="1" ht="15" customHeight="1" x14ac:dyDescent="0.35">
      <c r="B88" s="388"/>
      <c r="C88" s="362"/>
      <c r="D88" s="294" t="s">
        <v>1053</v>
      </c>
      <c r="E88" s="255"/>
      <c r="F88" s="255"/>
      <c r="G88" s="32">
        <v>2850</v>
      </c>
      <c r="H88" s="351"/>
      <c r="I88" s="351"/>
      <c r="J88" s="425"/>
      <c r="K88" s="425"/>
      <c r="L88" s="425"/>
      <c r="M88" s="425"/>
      <c r="N88" s="425"/>
      <c r="O88" s="425"/>
      <c r="P88" s="425"/>
      <c r="Q88" s="425"/>
      <c r="R88" s="425"/>
      <c r="S88" s="425"/>
      <c r="T88" s="425"/>
      <c r="U88" s="425"/>
      <c r="V88" s="425"/>
    </row>
    <row r="89" spans="2:22" s="18" customFormat="1" ht="15" customHeight="1" x14ac:dyDescent="0.35">
      <c r="B89" s="388"/>
      <c r="C89" s="362"/>
      <c r="D89" s="255" t="s">
        <v>906</v>
      </c>
      <c r="E89" s="255"/>
      <c r="F89" s="255"/>
      <c r="G89" s="32">
        <v>3061</v>
      </c>
      <c r="H89" s="351"/>
      <c r="I89" s="351"/>
      <c r="J89" s="425"/>
      <c r="K89" s="425"/>
      <c r="L89" s="425"/>
      <c r="M89" s="425"/>
      <c r="N89" s="425"/>
      <c r="O89" s="425"/>
      <c r="P89" s="425"/>
      <c r="Q89" s="425"/>
      <c r="R89" s="425"/>
      <c r="S89" s="425"/>
      <c r="T89" s="425"/>
      <c r="U89" s="425"/>
      <c r="V89" s="425"/>
    </row>
    <row r="90" spans="2:22" s="18" customFormat="1" x14ac:dyDescent="0.35">
      <c r="B90" s="388"/>
      <c r="C90" s="362"/>
      <c r="D90" s="294" t="s">
        <v>911</v>
      </c>
      <c r="E90" s="255"/>
      <c r="F90" s="255"/>
      <c r="G90" s="32">
        <v>3061</v>
      </c>
      <c r="H90" s="351"/>
      <c r="I90" s="351"/>
      <c r="J90" s="425"/>
      <c r="K90" s="425"/>
      <c r="L90" s="425"/>
      <c r="M90" s="425"/>
      <c r="N90" s="425"/>
      <c r="O90" s="425"/>
      <c r="P90" s="425"/>
      <c r="Q90" s="425"/>
      <c r="R90" s="425"/>
      <c r="S90" s="425"/>
      <c r="T90" s="425"/>
      <c r="U90" s="425"/>
      <c r="V90" s="425"/>
    </row>
    <row r="91" spans="2:22" s="18" customFormat="1" x14ac:dyDescent="0.35">
      <c r="B91" s="388"/>
      <c r="C91" s="362"/>
      <c r="D91" s="294" t="s">
        <v>1049</v>
      </c>
      <c r="E91" s="255"/>
      <c r="F91" s="255"/>
      <c r="G91" s="32">
        <v>2920</v>
      </c>
      <c r="H91" s="351"/>
      <c r="I91" s="351"/>
      <c r="J91" s="425"/>
      <c r="K91" s="425"/>
      <c r="L91" s="425"/>
      <c r="M91" s="425"/>
      <c r="N91" s="425"/>
      <c r="O91" s="425"/>
      <c r="P91" s="425"/>
      <c r="Q91" s="425"/>
      <c r="R91" s="425"/>
      <c r="S91" s="425"/>
      <c r="T91" s="425"/>
      <c r="U91" s="425"/>
      <c r="V91" s="425"/>
    </row>
    <row r="92" spans="2:22" s="18" customFormat="1" x14ac:dyDescent="0.35">
      <c r="B92" s="388"/>
      <c r="C92" s="362"/>
      <c r="D92" s="294" t="s">
        <v>1050</v>
      </c>
      <c r="E92" s="255"/>
      <c r="F92" s="255"/>
      <c r="G92" s="32">
        <v>2920</v>
      </c>
      <c r="H92" s="351"/>
      <c r="I92" s="351"/>
      <c r="J92" s="425"/>
      <c r="K92" s="425"/>
      <c r="L92" s="425"/>
      <c r="M92" s="425"/>
      <c r="N92" s="425"/>
      <c r="O92" s="425"/>
      <c r="P92" s="425"/>
      <c r="Q92" s="425"/>
      <c r="R92" s="425"/>
      <c r="S92" s="425"/>
      <c r="T92" s="425"/>
      <c r="U92" s="425"/>
      <c r="V92" s="425"/>
    </row>
    <row r="93" spans="2:22" s="18" customFormat="1" ht="15" customHeight="1" x14ac:dyDescent="0.35">
      <c r="B93" s="388"/>
      <c r="C93" s="362"/>
      <c r="D93" s="255" t="s">
        <v>1054</v>
      </c>
      <c r="E93" s="255"/>
      <c r="F93" s="255"/>
      <c r="G93" s="32">
        <v>2412</v>
      </c>
      <c r="H93" s="351"/>
      <c r="I93" s="351"/>
      <c r="J93" s="425"/>
      <c r="K93" s="425"/>
      <c r="L93" s="425"/>
      <c r="M93" s="425"/>
      <c r="N93" s="425"/>
      <c r="O93" s="425"/>
      <c r="P93" s="425"/>
      <c r="Q93" s="425"/>
      <c r="R93" s="425"/>
      <c r="S93" s="425"/>
      <c r="T93" s="425"/>
      <c r="U93" s="425"/>
      <c r="V93" s="425"/>
    </row>
    <row r="94" spans="2:22" s="18" customFormat="1" ht="15" customHeight="1" x14ac:dyDescent="0.35">
      <c r="B94" s="388"/>
      <c r="C94" s="362"/>
      <c r="D94" s="294" t="s">
        <v>908</v>
      </c>
      <c r="E94" s="255"/>
      <c r="F94" s="255"/>
      <c r="G94" s="32">
        <v>5443</v>
      </c>
      <c r="H94" s="351"/>
      <c r="I94" s="351"/>
      <c r="J94" s="425"/>
      <c r="K94" s="425"/>
      <c r="L94" s="425"/>
      <c r="M94" s="425"/>
      <c r="N94" s="425"/>
      <c r="O94" s="425"/>
      <c r="P94" s="425"/>
      <c r="Q94" s="425"/>
      <c r="R94" s="425"/>
      <c r="S94" s="425"/>
      <c r="T94" s="425"/>
      <c r="U94" s="425"/>
      <c r="V94" s="425"/>
    </row>
    <row r="95" spans="2:22" s="18" customFormat="1" ht="15" customHeight="1" x14ac:dyDescent="0.35">
      <c r="B95" s="388"/>
      <c r="C95" s="362"/>
      <c r="D95" s="294" t="s">
        <v>1051</v>
      </c>
      <c r="E95" s="255"/>
      <c r="F95" s="255"/>
      <c r="G95" s="32">
        <v>4065</v>
      </c>
      <c r="H95" s="351"/>
      <c r="I95" s="351"/>
      <c r="J95" s="425"/>
      <c r="K95" s="425"/>
      <c r="L95" s="425"/>
      <c r="M95" s="425"/>
      <c r="N95" s="425"/>
      <c r="O95" s="425"/>
      <c r="P95" s="425"/>
      <c r="Q95" s="425"/>
      <c r="R95" s="425"/>
      <c r="S95" s="425"/>
      <c r="T95" s="425"/>
      <c r="U95" s="425"/>
      <c r="V95" s="425"/>
    </row>
    <row r="96" spans="2:22" s="18" customFormat="1" ht="15" customHeight="1" x14ac:dyDescent="0.35">
      <c r="B96" s="388"/>
      <c r="C96" s="362"/>
      <c r="D96" s="294" t="s">
        <v>1052</v>
      </c>
      <c r="E96" s="255"/>
      <c r="F96" s="255"/>
      <c r="G96" s="32">
        <v>3694</v>
      </c>
      <c r="H96" s="351"/>
      <c r="I96" s="351"/>
      <c r="J96" s="425"/>
      <c r="K96" s="425"/>
      <c r="L96" s="425"/>
      <c r="M96" s="425"/>
      <c r="N96" s="425"/>
      <c r="O96" s="425"/>
      <c r="P96" s="425"/>
      <c r="Q96" s="425"/>
      <c r="R96" s="425"/>
      <c r="S96" s="425"/>
      <c r="T96" s="425"/>
      <c r="U96" s="425"/>
      <c r="V96" s="425"/>
    </row>
    <row r="97" spans="2:22" s="18" customFormat="1" x14ac:dyDescent="0.35">
      <c r="B97" s="388"/>
      <c r="C97" s="362"/>
      <c r="D97" s="255" t="s">
        <v>707</v>
      </c>
      <c r="E97" s="255"/>
      <c r="F97" s="255"/>
      <c r="G97" s="31">
        <v>2920</v>
      </c>
      <c r="H97" s="351"/>
      <c r="I97" s="351"/>
      <c r="J97" s="425"/>
      <c r="K97" s="425"/>
      <c r="L97" s="425"/>
      <c r="M97" s="425"/>
      <c r="N97" s="425"/>
      <c r="O97" s="425"/>
      <c r="P97" s="425"/>
      <c r="Q97" s="425"/>
      <c r="R97" s="425"/>
      <c r="S97" s="425"/>
      <c r="T97" s="425"/>
      <c r="U97" s="425"/>
      <c r="V97" s="425"/>
    </row>
    <row r="98" spans="2:22" s="18" customFormat="1" ht="29" x14ac:dyDescent="0.35">
      <c r="B98" s="388"/>
      <c r="C98" s="362"/>
      <c r="D98" s="255" t="s">
        <v>1055</v>
      </c>
      <c r="E98" s="255"/>
      <c r="F98" s="255"/>
      <c r="G98" s="31">
        <v>3065</v>
      </c>
      <c r="H98" s="351"/>
      <c r="I98" s="351"/>
      <c r="J98" s="425"/>
      <c r="K98" s="425"/>
      <c r="L98" s="425"/>
      <c r="M98" s="425"/>
      <c r="N98" s="425"/>
      <c r="O98" s="425"/>
      <c r="P98" s="425"/>
      <c r="Q98" s="425"/>
      <c r="R98" s="425"/>
      <c r="S98" s="425"/>
      <c r="T98" s="425"/>
      <c r="U98" s="425"/>
      <c r="V98" s="425"/>
    </row>
    <row r="99" spans="2:22" s="18" customFormat="1" ht="29" x14ac:dyDescent="0.35">
      <c r="B99" s="388"/>
      <c r="C99" s="362"/>
      <c r="D99" s="255" t="s">
        <v>1827</v>
      </c>
      <c r="E99" s="255"/>
      <c r="F99" s="255"/>
      <c r="G99" s="31" t="s">
        <v>1828</v>
      </c>
      <c r="H99" s="351"/>
      <c r="I99" s="351"/>
      <c r="J99" s="425"/>
      <c r="K99" s="425"/>
      <c r="L99" s="425"/>
      <c r="M99" s="425"/>
      <c r="N99" s="425"/>
      <c r="O99" s="425"/>
      <c r="P99" s="425"/>
      <c r="Q99" s="425"/>
      <c r="R99" s="425"/>
      <c r="S99" s="425"/>
      <c r="T99" s="425"/>
      <c r="U99" s="425"/>
      <c r="V99" s="425"/>
    </row>
    <row r="100" spans="2:22" s="18" customFormat="1" ht="29" x14ac:dyDescent="0.35">
      <c r="B100" s="388"/>
      <c r="C100" s="362"/>
      <c r="D100" s="294" t="s">
        <v>1829</v>
      </c>
      <c r="E100" s="255"/>
      <c r="F100" s="255"/>
      <c r="G100" s="31" t="s">
        <v>1828</v>
      </c>
      <c r="H100" s="351"/>
      <c r="I100" s="351"/>
      <c r="J100" s="425"/>
      <c r="K100" s="425"/>
      <c r="L100" s="425"/>
      <c r="M100" s="425"/>
      <c r="N100" s="425"/>
      <c r="O100" s="425"/>
      <c r="P100" s="425"/>
      <c r="Q100" s="425"/>
      <c r="R100" s="425"/>
      <c r="S100" s="425"/>
      <c r="T100" s="425"/>
      <c r="U100" s="425"/>
      <c r="V100" s="425"/>
    </row>
    <row r="101" spans="2:22" s="18" customFormat="1" ht="29" x14ac:dyDescent="0.35">
      <c r="B101" s="388"/>
      <c r="C101" s="362"/>
      <c r="D101" s="294" t="s">
        <v>1830</v>
      </c>
      <c r="E101" s="255"/>
      <c r="F101" s="255"/>
      <c r="G101" s="31" t="s">
        <v>1828</v>
      </c>
      <c r="H101" s="351"/>
      <c r="I101" s="351"/>
      <c r="J101" s="425"/>
      <c r="K101" s="425"/>
      <c r="L101" s="425"/>
      <c r="M101" s="425"/>
      <c r="N101" s="425"/>
      <c r="O101" s="425"/>
      <c r="P101" s="425"/>
      <c r="Q101" s="425"/>
      <c r="R101" s="425"/>
      <c r="S101" s="425"/>
      <c r="T101" s="425"/>
      <c r="U101" s="425"/>
      <c r="V101" s="425"/>
    </row>
    <row r="102" spans="2:22" s="18" customFormat="1" ht="15" customHeight="1" x14ac:dyDescent="0.35">
      <c r="B102" s="325" t="s">
        <v>1444</v>
      </c>
      <c r="C102" s="331" t="s">
        <v>2197</v>
      </c>
      <c r="D102" s="293" t="s">
        <v>2208</v>
      </c>
      <c r="E102" s="255"/>
      <c r="F102" s="255"/>
      <c r="G102" s="57">
        <v>0.28000000000000003</v>
      </c>
      <c r="H102" s="328" t="s">
        <v>281</v>
      </c>
      <c r="I102" s="328"/>
      <c r="J102" s="341" t="s">
        <v>2209</v>
      </c>
      <c r="K102" s="342"/>
      <c r="L102" s="342"/>
      <c r="M102" s="342"/>
      <c r="N102" s="342"/>
      <c r="O102" s="342"/>
      <c r="P102" s="342"/>
      <c r="Q102" s="342"/>
      <c r="R102" s="342"/>
      <c r="S102" s="342"/>
      <c r="T102" s="342"/>
      <c r="U102" s="342"/>
      <c r="V102" s="343"/>
    </row>
    <row r="103" spans="2:22" s="18" customFormat="1" x14ac:dyDescent="0.35">
      <c r="B103" s="326"/>
      <c r="C103" s="332"/>
      <c r="D103" s="293" t="s">
        <v>2210</v>
      </c>
      <c r="E103" s="255"/>
      <c r="F103" s="255"/>
      <c r="G103" s="57">
        <v>0.24</v>
      </c>
      <c r="H103" s="329"/>
      <c r="I103" s="329"/>
      <c r="J103" s="344"/>
      <c r="K103" s="366"/>
      <c r="L103" s="366"/>
      <c r="M103" s="366"/>
      <c r="N103" s="366"/>
      <c r="O103" s="366"/>
      <c r="P103" s="366"/>
      <c r="Q103" s="366"/>
      <c r="R103" s="366"/>
      <c r="S103" s="366"/>
      <c r="T103" s="366"/>
      <c r="U103" s="366"/>
      <c r="V103" s="346"/>
    </row>
    <row r="104" spans="2:22" s="18" customFormat="1" ht="29" x14ac:dyDescent="0.35">
      <c r="B104" s="326"/>
      <c r="C104" s="332"/>
      <c r="D104" s="293" t="s">
        <v>2211</v>
      </c>
      <c r="E104" s="255"/>
      <c r="F104" s="255"/>
      <c r="G104" s="41">
        <v>0.24</v>
      </c>
      <c r="H104" s="329"/>
      <c r="I104" s="329"/>
      <c r="J104" s="344"/>
      <c r="K104" s="366"/>
      <c r="L104" s="366"/>
      <c r="M104" s="366"/>
      <c r="N104" s="366"/>
      <c r="O104" s="366"/>
      <c r="P104" s="366"/>
      <c r="Q104" s="366"/>
      <c r="R104" s="366"/>
      <c r="S104" s="366"/>
      <c r="T104" s="366"/>
      <c r="U104" s="366"/>
      <c r="V104" s="346"/>
    </row>
    <row r="105" spans="2:22" s="18" customFormat="1" ht="29" x14ac:dyDescent="0.35">
      <c r="B105" s="327"/>
      <c r="C105" s="333"/>
      <c r="D105" s="293" t="s">
        <v>2212</v>
      </c>
      <c r="E105" s="255"/>
      <c r="F105" s="255"/>
      <c r="G105" s="41">
        <v>0.38</v>
      </c>
      <c r="H105" s="330"/>
      <c r="I105" s="330"/>
      <c r="J105" s="347"/>
      <c r="K105" s="348"/>
      <c r="L105" s="348"/>
      <c r="M105" s="348"/>
      <c r="N105" s="348"/>
      <c r="O105" s="348"/>
      <c r="P105" s="348"/>
      <c r="Q105" s="348"/>
      <c r="R105" s="348"/>
      <c r="S105" s="348"/>
      <c r="T105" s="348"/>
      <c r="U105" s="348"/>
      <c r="V105" s="349"/>
    </row>
    <row r="106" spans="2:22" s="18" customFormat="1" ht="43.5" x14ac:dyDescent="0.35">
      <c r="B106" s="388" t="s">
        <v>569</v>
      </c>
      <c r="C106" s="362" t="s">
        <v>699</v>
      </c>
      <c r="D106" s="255" t="s">
        <v>1919</v>
      </c>
      <c r="E106" s="255"/>
      <c r="F106" s="255"/>
      <c r="G106" s="37">
        <v>1</v>
      </c>
      <c r="H106" s="351" t="s">
        <v>273</v>
      </c>
      <c r="I106" s="351" t="s">
        <v>282</v>
      </c>
      <c r="J106" s="425" t="s">
        <v>1831</v>
      </c>
      <c r="K106" s="425"/>
      <c r="L106" s="425"/>
      <c r="M106" s="425"/>
      <c r="N106" s="425"/>
      <c r="O106" s="425"/>
      <c r="P106" s="425"/>
      <c r="Q106" s="425"/>
      <c r="R106" s="425"/>
      <c r="S106" s="425"/>
      <c r="T106" s="425"/>
      <c r="U106" s="425"/>
      <c r="V106" s="425"/>
    </row>
    <row r="107" spans="2:22" s="18" customFormat="1" ht="29" x14ac:dyDescent="0.35">
      <c r="B107" s="388"/>
      <c r="C107" s="362"/>
      <c r="D107" s="255" t="s">
        <v>1920</v>
      </c>
      <c r="E107" s="255"/>
      <c r="F107" s="255"/>
      <c r="G107" s="37">
        <v>1</v>
      </c>
      <c r="H107" s="351"/>
      <c r="I107" s="351"/>
      <c r="J107" s="425"/>
      <c r="K107" s="425"/>
      <c r="L107" s="425"/>
      <c r="M107" s="425"/>
      <c r="N107" s="425"/>
      <c r="O107" s="425"/>
      <c r="P107" s="425"/>
      <c r="Q107" s="425"/>
      <c r="R107" s="425"/>
      <c r="S107" s="425"/>
      <c r="T107" s="425"/>
      <c r="U107" s="425"/>
      <c r="V107" s="425"/>
    </row>
    <row r="108" spans="2:22" s="18" customFormat="1" ht="29" x14ac:dyDescent="0.35">
      <c r="B108" s="388"/>
      <c r="C108" s="362"/>
      <c r="D108" s="255" t="s">
        <v>1921</v>
      </c>
      <c r="E108" s="255"/>
      <c r="F108" s="255"/>
      <c r="G108" s="37">
        <v>1</v>
      </c>
      <c r="H108" s="351"/>
      <c r="I108" s="351"/>
      <c r="J108" s="425"/>
      <c r="K108" s="425"/>
      <c r="L108" s="425"/>
      <c r="M108" s="425"/>
      <c r="N108" s="425"/>
      <c r="O108" s="425"/>
      <c r="P108" s="425"/>
      <c r="Q108" s="425"/>
      <c r="R108" s="425"/>
      <c r="S108" s="425"/>
      <c r="T108" s="425"/>
      <c r="U108" s="425"/>
      <c r="V108" s="425"/>
    </row>
    <row r="109" spans="2:22" s="18" customFormat="1" ht="29" x14ac:dyDescent="0.35">
      <c r="B109" s="388"/>
      <c r="C109" s="362"/>
      <c r="D109" s="255" t="s">
        <v>1922</v>
      </c>
      <c r="E109" s="255"/>
      <c r="F109" s="255"/>
      <c r="G109" s="37">
        <v>1</v>
      </c>
      <c r="H109" s="351"/>
      <c r="I109" s="351"/>
      <c r="J109" s="425"/>
      <c r="K109" s="425"/>
      <c r="L109" s="425"/>
      <c r="M109" s="425"/>
      <c r="N109" s="425"/>
      <c r="O109" s="425"/>
      <c r="P109" s="425"/>
      <c r="Q109" s="425"/>
      <c r="R109" s="425"/>
      <c r="S109" s="425"/>
      <c r="T109" s="425"/>
      <c r="U109" s="425"/>
      <c r="V109" s="425"/>
    </row>
    <row r="110" spans="2:22" s="18" customFormat="1" ht="29" x14ac:dyDescent="0.35">
      <c r="B110" s="388"/>
      <c r="C110" s="362"/>
      <c r="D110" s="255" t="s">
        <v>1923</v>
      </c>
      <c r="E110" s="255"/>
      <c r="F110" s="255"/>
      <c r="G110" s="37">
        <v>1</v>
      </c>
      <c r="H110" s="351"/>
      <c r="I110" s="351"/>
      <c r="J110" s="425"/>
      <c r="K110" s="425"/>
      <c r="L110" s="425"/>
      <c r="M110" s="425"/>
      <c r="N110" s="425"/>
      <c r="O110" s="425"/>
      <c r="P110" s="425"/>
      <c r="Q110" s="425"/>
      <c r="R110" s="425"/>
      <c r="S110" s="425"/>
      <c r="T110" s="425"/>
      <c r="U110" s="425"/>
      <c r="V110" s="425"/>
    </row>
    <row r="111" spans="2:22" s="18" customFormat="1" ht="29" x14ac:dyDescent="0.35">
      <c r="B111" s="388"/>
      <c r="C111" s="362"/>
      <c r="D111" s="255" t="s">
        <v>1924</v>
      </c>
      <c r="E111" s="255"/>
      <c r="F111" s="255"/>
      <c r="G111" s="37">
        <v>1</v>
      </c>
      <c r="H111" s="351"/>
      <c r="I111" s="351"/>
      <c r="J111" s="425"/>
      <c r="K111" s="425"/>
      <c r="L111" s="425"/>
      <c r="M111" s="425"/>
      <c r="N111" s="425"/>
      <c r="O111" s="425"/>
      <c r="P111" s="425"/>
      <c r="Q111" s="425"/>
      <c r="R111" s="425"/>
      <c r="S111" s="425"/>
      <c r="T111" s="425"/>
      <c r="U111" s="425"/>
      <c r="V111" s="425"/>
    </row>
    <row r="112" spans="2:22" s="18" customFormat="1" ht="29" x14ac:dyDescent="0.35">
      <c r="B112" s="388"/>
      <c r="C112" s="362"/>
      <c r="D112" s="255" t="s">
        <v>1925</v>
      </c>
      <c r="E112" s="255"/>
      <c r="F112" s="255"/>
      <c r="G112" s="37">
        <v>1</v>
      </c>
      <c r="H112" s="351"/>
      <c r="I112" s="351"/>
      <c r="J112" s="425"/>
      <c r="K112" s="425"/>
      <c r="L112" s="425"/>
      <c r="M112" s="425"/>
      <c r="N112" s="425"/>
      <c r="O112" s="425"/>
      <c r="P112" s="425"/>
      <c r="Q112" s="425"/>
      <c r="R112" s="425"/>
      <c r="S112" s="425"/>
      <c r="T112" s="425"/>
      <c r="U112" s="425"/>
      <c r="V112" s="425"/>
    </row>
    <row r="113" spans="2:22" s="18" customFormat="1" ht="29" x14ac:dyDescent="0.35">
      <c r="B113" s="388"/>
      <c r="C113" s="362"/>
      <c r="D113" s="255" t="s">
        <v>1926</v>
      </c>
      <c r="E113" s="255"/>
      <c r="F113" s="255"/>
      <c r="G113" s="37">
        <v>1</v>
      </c>
      <c r="H113" s="351"/>
      <c r="I113" s="351"/>
      <c r="J113" s="425"/>
      <c r="K113" s="425"/>
      <c r="L113" s="425"/>
      <c r="M113" s="425"/>
      <c r="N113" s="425"/>
      <c r="O113" s="425"/>
      <c r="P113" s="425"/>
      <c r="Q113" s="425"/>
      <c r="R113" s="425"/>
      <c r="S113" s="425"/>
      <c r="T113" s="425"/>
      <c r="U113" s="425"/>
      <c r="V113" s="425"/>
    </row>
    <row r="114" spans="2:22" s="18" customFormat="1" ht="29" x14ac:dyDescent="0.35">
      <c r="B114" s="388"/>
      <c r="C114" s="362"/>
      <c r="D114" s="255" t="s">
        <v>1927</v>
      </c>
      <c r="E114" s="255"/>
      <c r="F114" s="255"/>
      <c r="G114" s="37">
        <v>1</v>
      </c>
      <c r="H114" s="351"/>
      <c r="I114" s="351"/>
      <c r="J114" s="425"/>
      <c r="K114" s="425"/>
      <c r="L114" s="425"/>
      <c r="M114" s="425"/>
      <c r="N114" s="425"/>
      <c r="O114" s="425"/>
      <c r="P114" s="425"/>
      <c r="Q114" s="425"/>
      <c r="R114" s="425"/>
      <c r="S114" s="425"/>
      <c r="T114" s="425"/>
      <c r="U114" s="425"/>
      <c r="V114" s="425"/>
    </row>
    <row r="115" spans="2:22" s="18" customFormat="1" ht="15" customHeight="1" x14ac:dyDescent="0.35">
      <c r="B115" s="388"/>
      <c r="C115" s="362"/>
      <c r="D115" s="294" t="s">
        <v>903</v>
      </c>
      <c r="E115" s="255"/>
      <c r="F115" s="255"/>
      <c r="G115" s="294">
        <v>1.1399999999999999</v>
      </c>
      <c r="H115" s="351"/>
      <c r="I115" s="351"/>
      <c r="J115" s="425"/>
      <c r="K115" s="425"/>
      <c r="L115" s="425"/>
      <c r="M115" s="425"/>
      <c r="N115" s="425"/>
      <c r="O115" s="425"/>
      <c r="P115" s="425"/>
      <c r="Q115" s="425"/>
      <c r="R115" s="425"/>
      <c r="S115" s="425"/>
      <c r="T115" s="425"/>
      <c r="U115" s="425"/>
      <c r="V115" s="425"/>
    </row>
    <row r="116" spans="2:22" s="18" customFormat="1" ht="15" customHeight="1" x14ac:dyDescent="0.35">
      <c r="B116" s="388"/>
      <c r="C116" s="362"/>
      <c r="D116" s="294" t="s">
        <v>791</v>
      </c>
      <c r="E116" s="255"/>
      <c r="F116" s="255"/>
      <c r="G116" s="294">
        <v>1.07</v>
      </c>
      <c r="H116" s="351"/>
      <c r="I116" s="351"/>
      <c r="J116" s="425"/>
      <c r="K116" s="425"/>
      <c r="L116" s="425"/>
      <c r="M116" s="425"/>
      <c r="N116" s="425"/>
      <c r="O116" s="425"/>
      <c r="P116" s="425"/>
      <c r="Q116" s="425"/>
      <c r="R116" s="425"/>
      <c r="S116" s="425"/>
      <c r="T116" s="425"/>
      <c r="U116" s="425"/>
      <c r="V116" s="425"/>
    </row>
    <row r="117" spans="2:22" s="18" customFormat="1" ht="15" customHeight="1" x14ac:dyDescent="0.35">
      <c r="B117" s="388"/>
      <c r="C117" s="362"/>
      <c r="D117" s="294" t="s">
        <v>1928</v>
      </c>
      <c r="E117" s="255"/>
      <c r="F117" s="255"/>
      <c r="G117" s="298">
        <v>1</v>
      </c>
      <c r="H117" s="351"/>
      <c r="I117" s="351"/>
      <c r="J117" s="425"/>
      <c r="K117" s="425"/>
      <c r="L117" s="425"/>
      <c r="M117" s="425"/>
      <c r="N117" s="425"/>
      <c r="O117" s="425"/>
      <c r="P117" s="425"/>
      <c r="Q117" s="425"/>
      <c r="R117" s="425"/>
      <c r="S117" s="425"/>
      <c r="T117" s="425"/>
      <c r="U117" s="425"/>
      <c r="V117" s="425"/>
    </row>
    <row r="118" spans="2:22" s="18" customFormat="1" ht="15" customHeight="1" x14ac:dyDescent="0.35">
      <c r="B118" s="388"/>
      <c r="C118" s="362"/>
      <c r="D118" s="255" t="s">
        <v>706</v>
      </c>
      <c r="E118" s="255"/>
      <c r="F118" s="255"/>
      <c r="G118" s="255">
        <v>1.02</v>
      </c>
      <c r="H118" s="351"/>
      <c r="I118" s="351"/>
      <c r="J118" s="425"/>
      <c r="K118" s="425"/>
      <c r="L118" s="425"/>
      <c r="M118" s="425"/>
      <c r="N118" s="425"/>
      <c r="O118" s="425"/>
      <c r="P118" s="425"/>
      <c r="Q118" s="425"/>
      <c r="R118" s="425"/>
      <c r="S118" s="425"/>
      <c r="T118" s="425"/>
      <c r="U118" s="425"/>
      <c r="V118" s="425"/>
    </row>
    <row r="119" spans="2:22" s="18" customFormat="1" ht="15" customHeight="1" x14ac:dyDescent="0.35">
      <c r="B119" s="388"/>
      <c r="C119" s="362"/>
      <c r="D119" s="294" t="s">
        <v>710</v>
      </c>
      <c r="E119" s="255"/>
      <c r="F119" s="255"/>
      <c r="G119" s="294">
        <v>1.0900000000000001</v>
      </c>
      <c r="H119" s="351"/>
      <c r="I119" s="351"/>
      <c r="J119" s="425"/>
      <c r="K119" s="425"/>
      <c r="L119" s="425"/>
      <c r="M119" s="425"/>
      <c r="N119" s="425"/>
      <c r="O119" s="425"/>
      <c r="P119" s="425"/>
      <c r="Q119" s="425"/>
      <c r="R119" s="425"/>
      <c r="S119" s="425"/>
      <c r="T119" s="425"/>
      <c r="U119" s="425"/>
      <c r="V119" s="425"/>
    </row>
    <row r="120" spans="2:22" s="18" customFormat="1" ht="15" customHeight="1" x14ac:dyDescent="0.35">
      <c r="B120" s="388"/>
      <c r="C120" s="362"/>
      <c r="D120" s="294" t="s">
        <v>1048</v>
      </c>
      <c r="E120" s="255"/>
      <c r="F120" s="255"/>
      <c r="G120" s="294">
        <v>1.1599999999999999</v>
      </c>
      <c r="H120" s="351"/>
      <c r="I120" s="351"/>
      <c r="J120" s="425"/>
      <c r="K120" s="425"/>
      <c r="L120" s="425"/>
      <c r="M120" s="425"/>
      <c r="N120" s="425"/>
      <c r="O120" s="425"/>
      <c r="P120" s="425"/>
      <c r="Q120" s="425"/>
      <c r="R120" s="425"/>
      <c r="S120" s="425"/>
      <c r="T120" s="425"/>
      <c r="U120" s="425"/>
      <c r="V120" s="425"/>
    </row>
    <row r="121" spans="2:22" s="18" customFormat="1" ht="15" customHeight="1" x14ac:dyDescent="0.35">
      <c r="B121" s="388"/>
      <c r="C121" s="362"/>
      <c r="D121" s="294" t="s">
        <v>1053</v>
      </c>
      <c r="E121" s="255"/>
      <c r="F121" s="255"/>
      <c r="G121" s="294">
        <v>1.02</v>
      </c>
      <c r="H121" s="351"/>
      <c r="I121" s="351"/>
      <c r="J121" s="425"/>
      <c r="K121" s="425"/>
      <c r="L121" s="425"/>
      <c r="M121" s="425"/>
      <c r="N121" s="425"/>
      <c r="O121" s="425"/>
      <c r="P121" s="425"/>
      <c r="Q121" s="425"/>
      <c r="R121" s="425"/>
      <c r="S121" s="425"/>
      <c r="T121" s="425"/>
      <c r="U121" s="425"/>
      <c r="V121" s="425"/>
    </row>
    <row r="122" spans="2:22" s="18" customFormat="1" ht="15" customHeight="1" x14ac:dyDescent="0.35">
      <c r="B122" s="388"/>
      <c r="C122" s="362"/>
      <c r="D122" s="255" t="s">
        <v>906</v>
      </c>
      <c r="E122" s="255"/>
      <c r="F122" s="255"/>
      <c r="G122" s="294">
        <v>1.23</v>
      </c>
      <c r="H122" s="351"/>
      <c r="I122" s="351"/>
      <c r="J122" s="425"/>
      <c r="K122" s="425"/>
      <c r="L122" s="425"/>
      <c r="M122" s="425"/>
      <c r="N122" s="425"/>
      <c r="O122" s="425"/>
      <c r="P122" s="425"/>
      <c r="Q122" s="425"/>
      <c r="R122" s="425"/>
      <c r="S122" s="425"/>
      <c r="T122" s="425"/>
      <c r="U122" s="425"/>
      <c r="V122" s="425"/>
    </row>
    <row r="123" spans="2:22" s="18" customFormat="1" ht="15" customHeight="1" x14ac:dyDescent="0.35">
      <c r="B123" s="388"/>
      <c r="C123" s="362"/>
      <c r="D123" s="294" t="s">
        <v>911</v>
      </c>
      <c r="E123" s="255"/>
      <c r="F123" s="255"/>
      <c r="G123" s="294">
        <v>1.1299999999999999</v>
      </c>
      <c r="H123" s="351"/>
      <c r="I123" s="351"/>
      <c r="J123" s="425"/>
      <c r="K123" s="425"/>
      <c r="L123" s="425"/>
      <c r="M123" s="425"/>
      <c r="N123" s="425"/>
      <c r="O123" s="425"/>
      <c r="P123" s="425"/>
      <c r="Q123" s="425"/>
      <c r="R123" s="425"/>
      <c r="S123" s="425"/>
      <c r="T123" s="425"/>
      <c r="U123" s="425"/>
      <c r="V123" s="425"/>
    </row>
    <row r="124" spans="2:22" s="18" customFormat="1" ht="15" customHeight="1" x14ac:dyDescent="0.35">
      <c r="B124" s="388"/>
      <c r="C124" s="362"/>
      <c r="D124" s="294" t="s">
        <v>1049</v>
      </c>
      <c r="E124" s="255"/>
      <c r="F124" s="255"/>
      <c r="G124" s="294">
        <v>1.17</v>
      </c>
      <c r="H124" s="351"/>
      <c r="I124" s="351"/>
      <c r="J124" s="425"/>
      <c r="K124" s="425"/>
      <c r="L124" s="425"/>
      <c r="M124" s="425"/>
      <c r="N124" s="425"/>
      <c r="O124" s="425"/>
      <c r="P124" s="425"/>
      <c r="Q124" s="425"/>
      <c r="R124" s="425"/>
      <c r="S124" s="425"/>
      <c r="T124" s="425"/>
      <c r="U124" s="425"/>
      <c r="V124" s="425"/>
    </row>
    <row r="125" spans="2:22" s="18" customFormat="1" ht="15" customHeight="1" x14ac:dyDescent="0.35">
      <c r="B125" s="388"/>
      <c r="C125" s="362"/>
      <c r="D125" s="294" t="s">
        <v>1050</v>
      </c>
      <c r="E125" s="255"/>
      <c r="F125" s="255"/>
      <c r="G125" s="294">
        <v>1.1000000000000001</v>
      </c>
      <c r="H125" s="351"/>
      <c r="I125" s="351"/>
      <c r="J125" s="425"/>
      <c r="K125" s="425"/>
      <c r="L125" s="425"/>
      <c r="M125" s="425"/>
      <c r="N125" s="425"/>
      <c r="O125" s="425"/>
      <c r="P125" s="425"/>
      <c r="Q125" s="425"/>
      <c r="R125" s="425"/>
      <c r="S125" s="425"/>
      <c r="T125" s="425"/>
      <c r="U125" s="425"/>
      <c r="V125" s="425"/>
    </row>
    <row r="126" spans="2:22" s="18" customFormat="1" ht="15" customHeight="1" x14ac:dyDescent="0.35">
      <c r="B126" s="388"/>
      <c r="C126" s="362"/>
      <c r="D126" s="255" t="s">
        <v>1054</v>
      </c>
      <c r="E126" s="255"/>
      <c r="F126" s="255"/>
      <c r="G126" s="294">
        <v>1.1200000000000001</v>
      </c>
      <c r="H126" s="351"/>
      <c r="I126" s="351"/>
      <c r="J126" s="425"/>
      <c r="K126" s="425"/>
      <c r="L126" s="425"/>
      <c r="M126" s="425"/>
      <c r="N126" s="425"/>
      <c r="O126" s="425"/>
      <c r="P126" s="425"/>
      <c r="Q126" s="425"/>
      <c r="R126" s="425"/>
      <c r="S126" s="425"/>
      <c r="T126" s="425"/>
      <c r="U126" s="425"/>
      <c r="V126" s="425"/>
    </row>
    <row r="127" spans="2:22" s="18" customFormat="1" ht="15" customHeight="1" x14ac:dyDescent="0.35">
      <c r="B127" s="388"/>
      <c r="C127" s="362"/>
      <c r="D127" s="294" t="s">
        <v>908</v>
      </c>
      <c r="E127" s="255"/>
      <c r="F127" s="255"/>
      <c r="G127" s="294">
        <v>1</v>
      </c>
      <c r="H127" s="351"/>
      <c r="I127" s="351"/>
      <c r="J127" s="425"/>
      <c r="K127" s="425"/>
      <c r="L127" s="425"/>
      <c r="M127" s="425"/>
      <c r="N127" s="425"/>
      <c r="O127" s="425"/>
      <c r="P127" s="425"/>
      <c r="Q127" s="425"/>
      <c r="R127" s="425"/>
      <c r="S127" s="425"/>
      <c r="T127" s="425"/>
      <c r="U127" s="425"/>
      <c r="V127" s="425"/>
    </row>
    <row r="128" spans="2:22" s="18" customFormat="1" ht="15" customHeight="1" x14ac:dyDescent="0.35">
      <c r="B128" s="388"/>
      <c r="C128" s="362"/>
      <c r="D128" s="294" t="s">
        <v>1051</v>
      </c>
      <c r="E128" s="255"/>
      <c r="F128" s="255"/>
      <c r="G128" s="294">
        <v>1</v>
      </c>
      <c r="H128" s="351"/>
      <c r="I128" s="351"/>
      <c r="J128" s="425"/>
      <c r="K128" s="425"/>
      <c r="L128" s="425"/>
      <c r="M128" s="425"/>
      <c r="N128" s="425"/>
      <c r="O128" s="425"/>
      <c r="P128" s="425"/>
      <c r="Q128" s="425"/>
      <c r="R128" s="425"/>
      <c r="S128" s="425"/>
      <c r="T128" s="425"/>
      <c r="U128" s="425"/>
      <c r="V128" s="425"/>
    </row>
    <row r="129" spans="2:22" s="18" customFormat="1" ht="15" customHeight="1" x14ac:dyDescent="0.35">
      <c r="B129" s="388"/>
      <c r="C129" s="362"/>
      <c r="D129" s="294" t="s">
        <v>1052</v>
      </c>
      <c r="E129" s="255"/>
      <c r="F129" s="255"/>
      <c r="G129" s="294">
        <v>1.0900000000000001</v>
      </c>
      <c r="H129" s="351"/>
      <c r="I129" s="351"/>
      <c r="J129" s="425"/>
      <c r="K129" s="425"/>
      <c r="L129" s="425"/>
      <c r="M129" s="425"/>
      <c r="N129" s="425"/>
      <c r="O129" s="425"/>
      <c r="P129" s="425"/>
      <c r="Q129" s="425"/>
      <c r="R129" s="425"/>
      <c r="S129" s="425"/>
      <c r="T129" s="425"/>
      <c r="U129" s="425"/>
      <c r="V129" s="425"/>
    </row>
    <row r="130" spans="2:22" s="18" customFormat="1" ht="15" customHeight="1" x14ac:dyDescent="0.35">
      <c r="B130" s="388"/>
      <c r="C130" s="362"/>
      <c r="D130" s="255" t="s">
        <v>707</v>
      </c>
      <c r="E130" s="255"/>
      <c r="F130" s="255"/>
      <c r="G130" s="255">
        <v>1</v>
      </c>
      <c r="H130" s="351"/>
      <c r="I130" s="351"/>
      <c r="J130" s="425"/>
      <c r="K130" s="425"/>
      <c r="L130" s="425"/>
      <c r="M130" s="425"/>
      <c r="N130" s="425"/>
      <c r="O130" s="425"/>
      <c r="P130" s="425"/>
      <c r="Q130" s="425"/>
      <c r="R130" s="425"/>
      <c r="S130" s="425"/>
      <c r="T130" s="425"/>
      <c r="U130" s="425"/>
      <c r="V130" s="425"/>
    </row>
    <row r="131" spans="2:22" s="18" customFormat="1" ht="15" customHeight="1" x14ac:dyDescent="0.35">
      <c r="B131" s="388"/>
      <c r="C131" s="362"/>
      <c r="D131" s="255" t="s">
        <v>1055</v>
      </c>
      <c r="E131" s="255"/>
      <c r="F131" s="255"/>
      <c r="G131" s="255">
        <v>1.06</v>
      </c>
      <c r="H131" s="351"/>
      <c r="I131" s="351"/>
      <c r="J131" s="425"/>
      <c r="K131" s="425"/>
      <c r="L131" s="425"/>
      <c r="M131" s="425"/>
      <c r="N131" s="425"/>
      <c r="O131" s="425"/>
      <c r="P131" s="425"/>
      <c r="Q131" s="425"/>
      <c r="R131" s="425"/>
      <c r="S131" s="425"/>
      <c r="T131" s="425"/>
      <c r="U131" s="425"/>
      <c r="V131" s="425"/>
    </row>
    <row r="132" spans="2:22" s="18" customFormat="1" ht="15" customHeight="1" x14ac:dyDescent="0.35">
      <c r="B132" s="388"/>
      <c r="C132" s="362"/>
      <c r="D132" s="255" t="s">
        <v>1827</v>
      </c>
      <c r="E132" s="255"/>
      <c r="F132" s="255"/>
      <c r="G132" s="298">
        <v>1</v>
      </c>
      <c r="H132" s="351"/>
      <c r="I132" s="351"/>
      <c r="J132" s="425"/>
      <c r="K132" s="425"/>
      <c r="L132" s="425"/>
      <c r="M132" s="425"/>
      <c r="N132" s="425"/>
      <c r="O132" s="425"/>
      <c r="P132" s="425"/>
      <c r="Q132" s="425"/>
      <c r="R132" s="425"/>
      <c r="S132" s="425"/>
      <c r="T132" s="425"/>
      <c r="U132" s="425"/>
      <c r="V132" s="425"/>
    </row>
    <row r="133" spans="2:22" s="18" customFormat="1" ht="15" customHeight="1" x14ac:dyDescent="0.35">
      <c r="B133" s="388"/>
      <c r="C133" s="362"/>
      <c r="D133" s="294" t="s">
        <v>1829</v>
      </c>
      <c r="E133" s="255"/>
      <c r="F133" s="255"/>
      <c r="G133" s="294">
        <v>1.29</v>
      </c>
      <c r="H133" s="351"/>
      <c r="I133" s="351"/>
      <c r="J133" s="425"/>
      <c r="K133" s="425"/>
      <c r="L133" s="425"/>
      <c r="M133" s="425"/>
      <c r="N133" s="425"/>
      <c r="O133" s="425"/>
      <c r="P133" s="425"/>
      <c r="Q133" s="425"/>
      <c r="R133" s="425"/>
      <c r="S133" s="425"/>
      <c r="T133" s="425"/>
      <c r="U133" s="425"/>
      <c r="V133" s="425"/>
    </row>
    <row r="134" spans="2:22" s="18" customFormat="1" ht="15" customHeight="1" x14ac:dyDescent="0.35">
      <c r="B134" s="388"/>
      <c r="C134" s="362"/>
      <c r="D134" s="294" t="s">
        <v>1830</v>
      </c>
      <c r="E134" s="255"/>
      <c r="F134" s="255"/>
      <c r="G134" s="294">
        <v>1.5</v>
      </c>
      <c r="H134" s="351"/>
      <c r="I134" s="351"/>
      <c r="J134" s="425"/>
      <c r="K134" s="425"/>
      <c r="L134" s="425"/>
      <c r="M134" s="425"/>
      <c r="N134" s="425"/>
      <c r="O134" s="425"/>
      <c r="P134" s="425"/>
      <c r="Q134" s="425"/>
      <c r="R134" s="425"/>
      <c r="S134" s="425"/>
      <c r="T134" s="425"/>
      <c r="U134" s="425"/>
      <c r="V134" s="425"/>
    </row>
    <row r="135" spans="2:22" s="18" customFormat="1" x14ac:dyDescent="0.35">
      <c r="B135" s="265" t="s">
        <v>1813</v>
      </c>
      <c r="C135" s="255"/>
      <c r="D135" s="294"/>
      <c r="E135" s="255"/>
      <c r="F135" s="255"/>
      <c r="G135" s="32"/>
      <c r="H135" s="252" t="s">
        <v>514</v>
      </c>
      <c r="I135" s="252"/>
      <c r="J135" s="425" t="s">
        <v>1836</v>
      </c>
      <c r="K135" s="425"/>
      <c r="L135" s="425"/>
      <c r="M135" s="425"/>
      <c r="N135" s="425"/>
      <c r="O135" s="425"/>
      <c r="P135" s="425"/>
      <c r="Q135" s="425"/>
      <c r="R135" s="425"/>
      <c r="S135" s="425"/>
      <c r="T135" s="425"/>
      <c r="U135" s="425"/>
      <c r="V135" s="425"/>
    </row>
    <row r="136" spans="2:22" s="18" customFormat="1" ht="45.75" customHeight="1" x14ac:dyDescent="0.35">
      <c r="B136" s="449" t="s">
        <v>580</v>
      </c>
      <c r="C136" s="362" t="s">
        <v>699</v>
      </c>
      <c r="D136" s="255" t="s">
        <v>1919</v>
      </c>
      <c r="E136" s="362" t="s">
        <v>1182</v>
      </c>
      <c r="F136" s="362" t="s">
        <v>746</v>
      </c>
      <c r="G136" s="33">
        <v>0</v>
      </c>
      <c r="H136" s="351" t="s">
        <v>273</v>
      </c>
      <c r="I136" s="351"/>
      <c r="J136" s="425" t="s">
        <v>1837</v>
      </c>
      <c r="K136" s="425"/>
      <c r="L136" s="425"/>
      <c r="M136" s="425"/>
      <c r="N136" s="425"/>
      <c r="O136" s="425"/>
      <c r="P136" s="425"/>
      <c r="Q136" s="425"/>
      <c r="R136" s="425"/>
      <c r="S136" s="425"/>
      <c r="T136" s="425"/>
      <c r="U136" s="425"/>
      <c r="V136" s="425"/>
    </row>
    <row r="137" spans="2:22" s="18" customFormat="1" ht="45.75" customHeight="1" x14ac:dyDescent="0.35">
      <c r="B137" s="449"/>
      <c r="C137" s="362"/>
      <c r="D137" s="255" t="s">
        <v>1920</v>
      </c>
      <c r="E137" s="362"/>
      <c r="F137" s="362"/>
      <c r="G137" s="33">
        <v>0</v>
      </c>
      <c r="H137" s="351"/>
      <c r="I137" s="351"/>
      <c r="J137" s="425"/>
      <c r="K137" s="425"/>
      <c r="L137" s="425"/>
      <c r="M137" s="425"/>
      <c r="N137" s="425"/>
      <c r="O137" s="425"/>
      <c r="P137" s="425"/>
      <c r="Q137" s="425"/>
      <c r="R137" s="425"/>
      <c r="S137" s="425"/>
      <c r="T137" s="425"/>
      <c r="U137" s="425"/>
      <c r="V137" s="425"/>
    </row>
    <row r="138" spans="2:22" s="18" customFormat="1" ht="45.75" customHeight="1" x14ac:dyDescent="0.35">
      <c r="B138" s="449"/>
      <c r="C138" s="362"/>
      <c r="D138" s="255" t="s">
        <v>1921</v>
      </c>
      <c r="E138" s="362"/>
      <c r="F138" s="362"/>
      <c r="G138" s="33">
        <v>0</v>
      </c>
      <c r="H138" s="351"/>
      <c r="I138" s="351"/>
      <c r="J138" s="425"/>
      <c r="K138" s="425"/>
      <c r="L138" s="425"/>
      <c r="M138" s="425"/>
      <c r="N138" s="425"/>
      <c r="O138" s="425"/>
      <c r="P138" s="425"/>
      <c r="Q138" s="425"/>
      <c r="R138" s="425"/>
      <c r="S138" s="425"/>
      <c r="T138" s="425"/>
      <c r="U138" s="425"/>
      <c r="V138" s="425"/>
    </row>
    <row r="139" spans="2:22" s="18" customFormat="1" ht="45.75" customHeight="1" x14ac:dyDescent="0.35">
      <c r="B139" s="449"/>
      <c r="C139" s="362"/>
      <c r="D139" s="255" t="s">
        <v>1922</v>
      </c>
      <c r="E139" s="362"/>
      <c r="F139" s="362"/>
      <c r="G139" s="33">
        <v>0</v>
      </c>
      <c r="H139" s="351"/>
      <c r="I139" s="351"/>
      <c r="J139" s="425"/>
      <c r="K139" s="425"/>
      <c r="L139" s="425"/>
      <c r="M139" s="425"/>
      <c r="N139" s="425"/>
      <c r="O139" s="425"/>
      <c r="P139" s="425"/>
      <c r="Q139" s="425"/>
      <c r="R139" s="425"/>
      <c r="S139" s="425"/>
      <c r="T139" s="425"/>
      <c r="U139" s="425"/>
      <c r="V139" s="425"/>
    </row>
    <row r="140" spans="2:22" s="18" customFormat="1" ht="45.75" customHeight="1" x14ac:dyDescent="0.35">
      <c r="B140" s="449"/>
      <c r="C140" s="362"/>
      <c r="D140" s="255" t="s">
        <v>1923</v>
      </c>
      <c r="E140" s="362"/>
      <c r="F140" s="362"/>
      <c r="G140" s="33">
        <v>0</v>
      </c>
      <c r="H140" s="351"/>
      <c r="I140" s="351"/>
      <c r="J140" s="425"/>
      <c r="K140" s="425"/>
      <c r="L140" s="425"/>
      <c r="M140" s="425"/>
      <c r="N140" s="425"/>
      <c r="O140" s="425"/>
      <c r="P140" s="425"/>
      <c r="Q140" s="425"/>
      <c r="R140" s="425"/>
      <c r="S140" s="425"/>
      <c r="T140" s="425"/>
      <c r="U140" s="425"/>
      <c r="V140" s="425"/>
    </row>
    <row r="141" spans="2:22" s="18" customFormat="1" ht="45.75" customHeight="1" x14ac:dyDescent="0.35">
      <c r="B141" s="449"/>
      <c r="C141" s="362"/>
      <c r="D141" s="255" t="s">
        <v>1924</v>
      </c>
      <c r="E141" s="362"/>
      <c r="F141" s="362"/>
      <c r="G141" s="33">
        <v>0</v>
      </c>
      <c r="H141" s="351"/>
      <c r="I141" s="351"/>
      <c r="J141" s="425"/>
      <c r="K141" s="425"/>
      <c r="L141" s="425"/>
      <c r="M141" s="425"/>
      <c r="N141" s="425"/>
      <c r="O141" s="425"/>
      <c r="P141" s="425"/>
      <c r="Q141" s="425"/>
      <c r="R141" s="425"/>
      <c r="S141" s="425"/>
      <c r="T141" s="425"/>
      <c r="U141" s="425"/>
      <c r="V141" s="425"/>
    </row>
    <row r="142" spans="2:22" s="18" customFormat="1" ht="45.75" customHeight="1" x14ac:dyDescent="0.35">
      <c r="B142" s="449"/>
      <c r="C142" s="362"/>
      <c r="D142" s="255" t="s">
        <v>1925</v>
      </c>
      <c r="E142" s="362"/>
      <c r="F142" s="362"/>
      <c r="G142" s="33">
        <v>0</v>
      </c>
      <c r="H142" s="351"/>
      <c r="I142" s="351"/>
      <c r="J142" s="425"/>
      <c r="K142" s="425"/>
      <c r="L142" s="425"/>
      <c r="M142" s="425"/>
      <c r="N142" s="425"/>
      <c r="O142" s="425"/>
      <c r="P142" s="425"/>
      <c r="Q142" s="425"/>
      <c r="R142" s="425"/>
      <c r="S142" s="425"/>
      <c r="T142" s="425"/>
      <c r="U142" s="425"/>
      <c r="V142" s="425"/>
    </row>
    <row r="143" spans="2:22" s="18" customFormat="1" ht="45.75" customHeight="1" x14ac:dyDescent="0.35">
      <c r="B143" s="449"/>
      <c r="C143" s="362"/>
      <c r="D143" s="255" t="s">
        <v>1926</v>
      </c>
      <c r="E143" s="362"/>
      <c r="F143" s="362"/>
      <c r="G143" s="33">
        <v>0</v>
      </c>
      <c r="H143" s="351"/>
      <c r="I143" s="351"/>
      <c r="J143" s="425"/>
      <c r="K143" s="425"/>
      <c r="L143" s="425"/>
      <c r="M143" s="425"/>
      <c r="N143" s="425"/>
      <c r="O143" s="425"/>
      <c r="P143" s="425"/>
      <c r="Q143" s="425"/>
      <c r="R143" s="425"/>
      <c r="S143" s="425"/>
      <c r="T143" s="425"/>
      <c r="U143" s="425"/>
      <c r="V143" s="425"/>
    </row>
    <row r="144" spans="2:22" s="18" customFormat="1" ht="45.75" customHeight="1" x14ac:dyDescent="0.35">
      <c r="B144" s="449"/>
      <c r="C144" s="362"/>
      <c r="D144" s="255" t="s">
        <v>1927</v>
      </c>
      <c r="E144" s="362"/>
      <c r="F144" s="362"/>
      <c r="G144" s="33">
        <v>0</v>
      </c>
      <c r="H144" s="351"/>
      <c r="I144" s="351"/>
      <c r="J144" s="425"/>
      <c r="K144" s="425"/>
      <c r="L144" s="425"/>
      <c r="M144" s="425"/>
      <c r="N144" s="425"/>
      <c r="O144" s="425"/>
      <c r="P144" s="425"/>
      <c r="Q144" s="425"/>
      <c r="R144" s="425"/>
      <c r="S144" s="425"/>
      <c r="T144" s="425"/>
      <c r="U144" s="425"/>
      <c r="V144" s="425"/>
    </row>
    <row r="145" spans="2:22" s="18" customFormat="1" ht="15" customHeight="1" x14ac:dyDescent="0.35">
      <c r="B145" s="449"/>
      <c r="C145" s="362"/>
      <c r="D145" s="294" t="s">
        <v>903</v>
      </c>
      <c r="E145" s="362"/>
      <c r="F145" s="362"/>
      <c r="G145" s="294">
        <v>0.36</v>
      </c>
      <c r="H145" s="351"/>
      <c r="I145" s="351"/>
      <c r="J145" s="425"/>
      <c r="K145" s="425"/>
      <c r="L145" s="425"/>
      <c r="M145" s="425"/>
      <c r="N145" s="425"/>
      <c r="O145" s="425"/>
      <c r="P145" s="425"/>
      <c r="Q145" s="425"/>
      <c r="R145" s="425"/>
      <c r="S145" s="425"/>
      <c r="T145" s="425"/>
      <c r="U145" s="425"/>
      <c r="V145" s="425"/>
    </row>
    <row r="146" spans="2:22" s="18" customFormat="1" ht="15" customHeight="1" x14ac:dyDescent="0.35">
      <c r="B146" s="449"/>
      <c r="C146" s="362"/>
      <c r="D146" s="294" t="s">
        <v>791</v>
      </c>
      <c r="E146" s="362"/>
      <c r="F146" s="362"/>
      <c r="G146" s="294">
        <v>0.45</v>
      </c>
      <c r="H146" s="351"/>
      <c r="I146" s="351"/>
      <c r="J146" s="425"/>
      <c r="K146" s="425"/>
      <c r="L146" s="425"/>
      <c r="M146" s="425"/>
      <c r="N146" s="425"/>
      <c r="O146" s="425"/>
      <c r="P146" s="425"/>
      <c r="Q146" s="425"/>
      <c r="R146" s="425"/>
      <c r="S146" s="425"/>
      <c r="T146" s="425"/>
      <c r="U146" s="425"/>
      <c r="V146" s="425"/>
    </row>
    <row r="147" spans="2:22" s="18" customFormat="1" ht="15" customHeight="1" x14ac:dyDescent="0.35">
      <c r="B147" s="449"/>
      <c r="C147" s="362"/>
      <c r="D147" s="294" t="s">
        <v>1928</v>
      </c>
      <c r="E147" s="362"/>
      <c r="F147" s="362"/>
      <c r="G147" s="33">
        <v>0</v>
      </c>
      <c r="H147" s="351"/>
      <c r="I147" s="351"/>
      <c r="J147" s="425"/>
      <c r="K147" s="425"/>
      <c r="L147" s="425"/>
      <c r="M147" s="425"/>
      <c r="N147" s="425"/>
      <c r="O147" s="425"/>
      <c r="P147" s="425"/>
      <c r="Q147" s="425"/>
      <c r="R147" s="425"/>
      <c r="S147" s="425"/>
      <c r="T147" s="425"/>
      <c r="U147" s="425"/>
      <c r="V147" s="425"/>
    </row>
    <row r="148" spans="2:22" s="18" customFormat="1" ht="15" customHeight="1" x14ac:dyDescent="0.35">
      <c r="B148" s="449"/>
      <c r="C148" s="362"/>
      <c r="D148" s="255" t="s">
        <v>706</v>
      </c>
      <c r="E148" s="362"/>
      <c r="F148" s="362"/>
      <c r="G148" s="255">
        <v>0.3</v>
      </c>
      <c r="H148" s="351"/>
      <c r="I148" s="351"/>
      <c r="J148" s="425"/>
      <c r="K148" s="425"/>
      <c r="L148" s="425"/>
      <c r="M148" s="425"/>
      <c r="N148" s="425"/>
      <c r="O148" s="425"/>
      <c r="P148" s="425"/>
      <c r="Q148" s="425"/>
      <c r="R148" s="425"/>
      <c r="S148" s="425"/>
      <c r="T148" s="425"/>
      <c r="U148" s="425"/>
      <c r="V148" s="425"/>
    </row>
    <row r="149" spans="2:22" s="18" customFormat="1" ht="15" customHeight="1" x14ac:dyDescent="0.35">
      <c r="B149" s="449"/>
      <c r="C149" s="362"/>
      <c r="D149" s="294" t="s">
        <v>710</v>
      </c>
      <c r="E149" s="362"/>
      <c r="F149" s="362"/>
      <c r="G149" s="294">
        <v>0.35</v>
      </c>
      <c r="H149" s="351"/>
      <c r="I149" s="351"/>
      <c r="J149" s="425"/>
      <c r="K149" s="425"/>
      <c r="L149" s="425"/>
      <c r="M149" s="425"/>
      <c r="N149" s="425"/>
      <c r="O149" s="425"/>
      <c r="P149" s="425"/>
      <c r="Q149" s="425"/>
      <c r="R149" s="425"/>
      <c r="S149" s="425"/>
      <c r="T149" s="425"/>
      <c r="U149" s="425"/>
      <c r="V149" s="425"/>
    </row>
    <row r="150" spans="2:22" s="18" customFormat="1" ht="15" customHeight="1" x14ac:dyDescent="0.35">
      <c r="B150" s="449"/>
      <c r="C150" s="362"/>
      <c r="D150" s="294" t="s">
        <v>1048</v>
      </c>
      <c r="E150" s="362"/>
      <c r="F150" s="362"/>
      <c r="G150" s="294">
        <v>0.18</v>
      </c>
      <c r="H150" s="351"/>
      <c r="I150" s="351"/>
      <c r="J150" s="425"/>
      <c r="K150" s="425"/>
      <c r="L150" s="425"/>
      <c r="M150" s="425"/>
      <c r="N150" s="425"/>
      <c r="O150" s="425"/>
      <c r="P150" s="425"/>
      <c r="Q150" s="425"/>
      <c r="R150" s="425"/>
      <c r="S150" s="425"/>
      <c r="T150" s="425"/>
      <c r="U150" s="425"/>
      <c r="V150" s="425"/>
    </row>
    <row r="151" spans="2:22" s="18" customFormat="1" ht="15" customHeight="1" x14ac:dyDescent="0.35">
      <c r="B151" s="449"/>
      <c r="C151" s="362"/>
      <c r="D151" s="294" t="s">
        <v>1053</v>
      </c>
      <c r="E151" s="362"/>
      <c r="F151" s="362"/>
      <c r="G151" s="294">
        <v>0.37</v>
      </c>
      <c r="H151" s="351"/>
      <c r="I151" s="351"/>
      <c r="J151" s="425"/>
      <c r="K151" s="425"/>
      <c r="L151" s="425"/>
      <c r="M151" s="425"/>
      <c r="N151" s="425"/>
      <c r="O151" s="425"/>
      <c r="P151" s="425"/>
      <c r="Q151" s="425"/>
      <c r="R151" s="425"/>
      <c r="S151" s="425"/>
      <c r="T151" s="425"/>
      <c r="U151" s="425"/>
      <c r="V151" s="425"/>
    </row>
    <row r="152" spans="2:22" s="18" customFormat="1" ht="15" customHeight="1" x14ac:dyDescent="0.35">
      <c r="B152" s="449"/>
      <c r="C152" s="362"/>
      <c r="D152" s="255" t="s">
        <v>906</v>
      </c>
      <c r="E152" s="362"/>
      <c r="F152" s="362"/>
      <c r="G152" s="294">
        <v>0.19</v>
      </c>
      <c r="H152" s="351"/>
      <c r="I152" s="351"/>
      <c r="J152" s="425"/>
      <c r="K152" s="425"/>
      <c r="L152" s="425"/>
      <c r="M152" s="425"/>
      <c r="N152" s="425"/>
      <c r="O152" s="425"/>
      <c r="P152" s="425"/>
      <c r="Q152" s="425"/>
      <c r="R152" s="425"/>
      <c r="S152" s="425"/>
      <c r="T152" s="425"/>
      <c r="U152" s="425"/>
      <c r="V152" s="425"/>
    </row>
    <row r="153" spans="2:22" s="18" customFormat="1" ht="15" customHeight="1" x14ac:dyDescent="0.35">
      <c r="B153" s="449"/>
      <c r="C153" s="362"/>
      <c r="D153" s="294" t="s">
        <v>911</v>
      </c>
      <c r="E153" s="362"/>
      <c r="F153" s="362"/>
      <c r="G153" s="294">
        <v>0.44</v>
      </c>
      <c r="H153" s="351"/>
      <c r="I153" s="351"/>
      <c r="J153" s="425"/>
      <c r="K153" s="425"/>
      <c r="L153" s="425"/>
      <c r="M153" s="425"/>
      <c r="N153" s="425"/>
      <c r="O153" s="425"/>
      <c r="P153" s="425"/>
      <c r="Q153" s="425"/>
      <c r="R153" s="425"/>
      <c r="S153" s="425"/>
      <c r="T153" s="425"/>
      <c r="U153" s="425"/>
      <c r="V153" s="425"/>
    </row>
    <row r="154" spans="2:22" s="18" customFormat="1" ht="15" customHeight="1" x14ac:dyDescent="0.35">
      <c r="B154" s="449"/>
      <c r="C154" s="362"/>
      <c r="D154" s="294" t="s">
        <v>1049</v>
      </c>
      <c r="E154" s="362"/>
      <c r="F154" s="362"/>
      <c r="G154" s="294">
        <v>0.28999999999999998</v>
      </c>
      <c r="H154" s="351"/>
      <c r="I154" s="351"/>
      <c r="J154" s="425"/>
      <c r="K154" s="425"/>
      <c r="L154" s="425"/>
      <c r="M154" s="425"/>
      <c r="N154" s="425"/>
      <c r="O154" s="425"/>
      <c r="P154" s="425"/>
      <c r="Q154" s="425"/>
      <c r="R154" s="425"/>
      <c r="S154" s="425"/>
      <c r="T154" s="425"/>
      <c r="U154" s="425"/>
      <c r="V154" s="425"/>
    </row>
    <row r="155" spans="2:22" s="18" customFormat="1" ht="15" customHeight="1" x14ac:dyDescent="0.35">
      <c r="B155" s="449"/>
      <c r="C155" s="362"/>
      <c r="D155" s="294" t="s">
        <v>1050</v>
      </c>
      <c r="E155" s="362"/>
      <c r="F155" s="362"/>
      <c r="G155" s="294">
        <v>0.33</v>
      </c>
      <c r="H155" s="351"/>
      <c r="I155" s="351"/>
      <c r="J155" s="425"/>
      <c r="K155" s="425"/>
      <c r="L155" s="425"/>
      <c r="M155" s="425"/>
      <c r="N155" s="425"/>
      <c r="O155" s="425"/>
      <c r="P155" s="425"/>
      <c r="Q155" s="425"/>
      <c r="R155" s="425"/>
      <c r="S155" s="425"/>
      <c r="T155" s="425"/>
      <c r="U155" s="425"/>
      <c r="V155" s="425"/>
    </row>
    <row r="156" spans="2:22" s="18" customFormat="1" ht="15" customHeight="1" x14ac:dyDescent="0.35">
      <c r="B156" s="449"/>
      <c r="C156" s="362"/>
      <c r="D156" s="255" t="s">
        <v>1054</v>
      </c>
      <c r="E156" s="362"/>
      <c r="F156" s="362"/>
      <c r="G156" s="294">
        <v>0.46</v>
      </c>
      <c r="H156" s="351"/>
      <c r="I156" s="351"/>
      <c r="J156" s="425"/>
      <c r="K156" s="425"/>
      <c r="L156" s="425"/>
      <c r="M156" s="425"/>
      <c r="N156" s="425"/>
      <c r="O156" s="425"/>
      <c r="P156" s="425"/>
      <c r="Q156" s="425"/>
      <c r="R156" s="425"/>
      <c r="S156" s="425"/>
      <c r="T156" s="425"/>
      <c r="U156" s="425"/>
      <c r="V156" s="425"/>
    </row>
    <row r="157" spans="2:22" s="18" customFormat="1" ht="15" customHeight="1" x14ac:dyDescent="0.35">
      <c r="B157" s="449"/>
      <c r="C157" s="362"/>
      <c r="D157" s="294" t="s">
        <v>908</v>
      </c>
      <c r="E157" s="362"/>
      <c r="F157" s="362"/>
      <c r="G157" s="294">
        <v>0</v>
      </c>
      <c r="H157" s="351"/>
      <c r="I157" s="351"/>
      <c r="J157" s="425"/>
      <c r="K157" s="425"/>
      <c r="L157" s="425"/>
      <c r="M157" s="425"/>
      <c r="N157" s="425"/>
      <c r="O157" s="425"/>
      <c r="P157" s="425"/>
      <c r="Q157" s="425"/>
      <c r="R157" s="425"/>
      <c r="S157" s="425"/>
      <c r="T157" s="425"/>
      <c r="U157" s="425"/>
      <c r="V157" s="425"/>
    </row>
    <row r="158" spans="2:22" s="18" customFormat="1" ht="15" customHeight="1" x14ac:dyDescent="0.35">
      <c r="B158" s="449"/>
      <c r="C158" s="362"/>
      <c r="D158" s="294" t="s">
        <v>1051</v>
      </c>
      <c r="E158" s="362"/>
      <c r="F158" s="362"/>
      <c r="G158" s="294">
        <v>0</v>
      </c>
      <c r="H158" s="351"/>
      <c r="I158" s="351"/>
      <c r="J158" s="425"/>
      <c r="K158" s="425"/>
      <c r="L158" s="425"/>
      <c r="M158" s="425"/>
      <c r="N158" s="425"/>
      <c r="O158" s="425"/>
      <c r="P158" s="425"/>
      <c r="Q158" s="425"/>
      <c r="R158" s="425"/>
      <c r="S158" s="425"/>
      <c r="T158" s="425"/>
      <c r="U158" s="425"/>
      <c r="V158" s="425"/>
    </row>
    <row r="159" spans="2:22" s="18" customFormat="1" ht="15" customHeight="1" x14ac:dyDescent="0.35">
      <c r="B159" s="449"/>
      <c r="C159" s="362"/>
      <c r="D159" s="294" t="s">
        <v>1052</v>
      </c>
      <c r="E159" s="362"/>
      <c r="F159" s="362"/>
      <c r="G159" s="294">
        <v>0.36</v>
      </c>
      <c r="H159" s="351"/>
      <c r="I159" s="351"/>
      <c r="J159" s="425"/>
      <c r="K159" s="425"/>
      <c r="L159" s="425"/>
      <c r="M159" s="425"/>
      <c r="N159" s="425"/>
      <c r="O159" s="425"/>
      <c r="P159" s="425"/>
      <c r="Q159" s="425"/>
      <c r="R159" s="425"/>
      <c r="S159" s="425"/>
      <c r="T159" s="425"/>
      <c r="U159" s="425"/>
      <c r="V159" s="425"/>
    </row>
    <row r="160" spans="2:22" s="18" customFormat="1" ht="15" customHeight="1" x14ac:dyDescent="0.35">
      <c r="B160" s="449"/>
      <c r="C160" s="362"/>
      <c r="D160" s="255" t="s">
        <v>707</v>
      </c>
      <c r="E160" s="362"/>
      <c r="F160" s="362"/>
      <c r="G160" s="255">
        <v>0</v>
      </c>
      <c r="H160" s="351"/>
      <c r="I160" s="351"/>
      <c r="J160" s="425"/>
      <c r="K160" s="425"/>
      <c r="L160" s="425"/>
      <c r="M160" s="425"/>
      <c r="N160" s="425"/>
      <c r="O160" s="425"/>
      <c r="P160" s="425"/>
      <c r="Q160" s="425"/>
      <c r="R160" s="425"/>
      <c r="S160" s="425"/>
      <c r="T160" s="425"/>
      <c r="U160" s="425"/>
      <c r="V160" s="425"/>
    </row>
    <row r="161" spans="2:22" s="18" customFormat="1" ht="15" customHeight="1" x14ac:dyDescent="0.35">
      <c r="B161" s="449"/>
      <c r="C161" s="362"/>
      <c r="D161" s="255" t="s">
        <v>1055</v>
      </c>
      <c r="E161" s="362"/>
      <c r="F161" s="362"/>
      <c r="G161" s="255">
        <v>0.24</v>
      </c>
      <c r="H161" s="351"/>
      <c r="I161" s="351"/>
      <c r="J161" s="425"/>
      <c r="K161" s="425"/>
      <c r="L161" s="425"/>
      <c r="M161" s="425"/>
      <c r="N161" s="425"/>
      <c r="O161" s="425"/>
      <c r="P161" s="425"/>
      <c r="Q161" s="425"/>
      <c r="R161" s="425"/>
      <c r="S161" s="425"/>
      <c r="T161" s="425"/>
      <c r="U161" s="425"/>
      <c r="V161" s="425"/>
    </row>
    <row r="162" spans="2:22" s="18" customFormat="1" ht="15" customHeight="1" x14ac:dyDescent="0.35">
      <c r="B162" s="449"/>
      <c r="C162" s="362"/>
      <c r="D162" s="255" t="s">
        <v>1827</v>
      </c>
      <c r="E162" s="362"/>
      <c r="F162" s="362"/>
      <c r="G162" s="33">
        <v>0</v>
      </c>
      <c r="H162" s="351"/>
      <c r="I162" s="351"/>
      <c r="J162" s="425"/>
      <c r="K162" s="425"/>
      <c r="L162" s="425"/>
      <c r="M162" s="425"/>
      <c r="N162" s="425"/>
      <c r="O162" s="425"/>
      <c r="P162" s="425"/>
      <c r="Q162" s="425"/>
      <c r="R162" s="425"/>
      <c r="S162" s="425"/>
      <c r="T162" s="425"/>
      <c r="U162" s="425"/>
      <c r="V162" s="425"/>
    </row>
    <row r="163" spans="2:22" s="18" customFormat="1" ht="15" customHeight="1" x14ac:dyDescent="0.35">
      <c r="B163" s="449"/>
      <c r="C163" s="362"/>
      <c r="D163" s="294" t="s">
        <v>1829</v>
      </c>
      <c r="E163" s="362"/>
      <c r="F163" s="362"/>
      <c r="G163" s="33">
        <v>0</v>
      </c>
      <c r="H163" s="351"/>
      <c r="I163" s="351"/>
      <c r="J163" s="425"/>
      <c r="K163" s="425"/>
      <c r="L163" s="425"/>
      <c r="M163" s="425"/>
      <c r="N163" s="425"/>
      <c r="O163" s="425"/>
      <c r="P163" s="425"/>
      <c r="Q163" s="425"/>
      <c r="R163" s="425"/>
      <c r="S163" s="425"/>
      <c r="T163" s="425"/>
      <c r="U163" s="425"/>
      <c r="V163" s="425"/>
    </row>
    <row r="164" spans="2:22" s="18" customFormat="1" ht="15" customHeight="1" x14ac:dyDescent="0.35">
      <c r="B164" s="449"/>
      <c r="C164" s="362"/>
      <c r="D164" s="294" t="s">
        <v>1830</v>
      </c>
      <c r="E164" s="362"/>
      <c r="F164" s="362"/>
      <c r="G164" s="33">
        <v>0</v>
      </c>
      <c r="H164" s="351"/>
      <c r="I164" s="351"/>
      <c r="J164" s="425"/>
      <c r="K164" s="425"/>
      <c r="L164" s="425"/>
      <c r="M164" s="425"/>
      <c r="N164" s="425"/>
      <c r="O164" s="425"/>
      <c r="P164" s="425"/>
      <c r="Q164" s="425"/>
      <c r="R164" s="425"/>
      <c r="S164" s="425"/>
      <c r="T164" s="425"/>
      <c r="U164" s="425"/>
      <c r="V164" s="425"/>
    </row>
    <row r="165" spans="2:22" s="18" customFormat="1" ht="51.75" customHeight="1" x14ac:dyDescent="0.35">
      <c r="B165" s="449"/>
      <c r="C165" s="362"/>
      <c r="D165" s="255" t="s">
        <v>1919</v>
      </c>
      <c r="E165" s="362"/>
      <c r="F165" s="362" t="s">
        <v>748</v>
      </c>
      <c r="G165" s="33">
        <v>0</v>
      </c>
      <c r="H165" s="351"/>
      <c r="I165" s="351"/>
      <c r="J165" s="425"/>
      <c r="K165" s="425"/>
      <c r="L165" s="425"/>
      <c r="M165" s="425"/>
      <c r="N165" s="425"/>
      <c r="O165" s="425"/>
      <c r="P165" s="425"/>
      <c r="Q165" s="425"/>
      <c r="R165" s="425"/>
      <c r="S165" s="425"/>
      <c r="T165" s="425"/>
      <c r="U165" s="425"/>
      <c r="V165" s="425"/>
    </row>
    <row r="166" spans="2:22" s="18" customFormat="1" ht="51.75" customHeight="1" x14ac:dyDescent="0.35">
      <c r="B166" s="449"/>
      <c r="C166" s="362"/>
      <c r="D166" s="255" t="s">
        <v>1920</v>
      </c>
      <c r="E166" s="362"/>
      <c r="F166" s="362"/>
      <c r="G166" s="33">
        <v>0</v>
      </c>
      <c r="H166" s="351"/>
      <c r="I166" s="351"/>
      <c r="J166" s="425"/>
      <c r="K166" s="425"/>
      <c r="L166" s="425"/>
      <c r="M166" s="425"/>
      <c r="N166" s="425"/>
      <c r="O166" s="425"/>
      <c r="P166" s="425"/>
      <c r="Q166" s="425"/>
      <c r="R166" s="425"/>
      <c r="S166" s="425"/>
      <c r="T166" s="425"/>
      <c r="U166" s="425"/>
      <c r="V166" s="425"/>
    </row>
    <row r="167" spans="2:22" s="18" customFormat="1" ht="51.75" customHeight="1" x14ac:dyDescent="0.35">
      <c r="B167" s="449"/>
      <c r="C167" s="362"/>
      <c r="D167" s="255" t="s">
        <v>1921</v>
      </c>
      <c r="E167" s="362"/>
      <c r="F167" s="362"/>
      <c r="G167" s="33">
        <v>0</v>
      </c>
      <c r="H167" s="351"/>
      <c r="I167" s="351"/>
      <c r="J167" s="425"/>
      <c r="K167" s="425"/>
      <c r="L167" s="425"/>
      <c r="M167" s="425"/>
      <c r="N167" s="425"/>
      <c r="O167" s="425"/>
      <c r="P167" s="425"/>
      <c r="Q167" s="425"/>
      <c r="R167" s="425"/>
      <c r="S167" s="425"/>
      <c r="T167" s="425"/>
      <c r="U167" s="425"/>
      <c r="V167" s="425"/>
    </row>
    <row r="168" spans="2:22" s="18" customFormat="1" ht="51.75" customHeight="1" x14ac:dyDescent="0.35">
      <c r="B168" s="449"/>
      <c r="C168" s="362"/>
      <c r="D168" s="255" t="s">
        <v>1922</v>
      </c>
      <c r="E168" s="362"/>
      <c r="F168" s="362"/>
      <c r="G168" s="33">
        <v>0</v>
      </c>
      <c r="H168" s="351"/>
      <c r="I168" s="351"/>
      <c r="J168" s="425"/>
      <c r="K168" s="425"/>
      <c r="L168" s="425"/>
      <c r="M168" s="425"/>
      <c r="N168" s="425"/>
      <c r="O168" s="425"/>
      <c r="P168" s="425"/>
      <c r="Q168" s="425"/>
      <c r="R168" s="425"/>
      <c r="S168" s="425"/>
      <c r="T168" s="425"/>
      <c r="U168" s="425"/>
      <c r="V168" s="425"/>
    </row>
    <row r="169" spans="2:22" s="18" customFormat="1" ht="51.75" customHeight="1" x14ac:dyDescent="0.35">
      <c r="B169" s="449"/>
      <c r="C169" s="362"/>
      <c r="D169" s="255" t="s">
        <v>1923</v>
      </c>
      <c r="E169" s="362"/>
      <c r="F169" s="362"/>
      <c r="G169" s="33">
        <v>0</v>
      </c>
      <c r="H169" s="351"/>
      <c r="I169" s="351"/>
      <c r="J169" s="425"/>
      <c r="K169" s="425"/>
      <c r="L169" s="425"/>
      <c r="M169" s="425"/>
      <c r="N169" s="425"/>
      <c r="O169" s="425"/>
      <c r="P169" s="425"/>
      <c r="Q169" s="425"/>
      <c r="R169" s="425"/>
      <c r="S169" s="425"/>
      <c r="T169" s="425"/>
      <c r="U169" s="425"/>
      <c r="V169" s="425"/>
    </row>
    <row r="170" spans="2:22" s="18" customFormat="1" ht="51.75" customHeight="1" x14ac:dyDescent="0.35">
      <c r="B170" s="449"/>
      <c r="C170" s="362"/>
      <c r="D170" s="255" t="s">
        <v>1924</v>
      </c>
      <c r="E170" s="362"/>
      <c r="F170" s="362"/>
      <c r="G170" s="33">
        <v>0</v>
      </c>
      <c r="H170" s="351"/>
      <c r="I170" s="351"/>
      <c r="J170" s="425"/>
      <c r="K170" s="425"/>
      <c r="L170" s="425"/>
      <c r="M170" s="425"/>
      <c r="N170" s="425"/>
      <c r="O170" s="425"/>
      <c r="P170" s="425"/>
      <c r="Q170" s="425"/>
      <c r="R170" s="425"/>
      <c r="S170" s="425"/>
      <c r="T170" s="425"/>
      <c r="U170" s="425"/>
      <c r="V170" s="425"/>
    </row>
    <row r="171" spans="2:22" s="18" customFormat="1" ht="51.75" customHeight="1" x14ac:dyDescent="0.35">
      <c r="B171" s="449"/>
      <c r="C171" s="362"/>
      <c r="D171" s="255" t="s">
        <v>1925</v>
      </c>
      <c r="E171" s="362"/>
      <c r="F171" s="362"/>
      <c r="G171" s="33">
        <v>0</v>
      </c>
      <c r="H171" s="351"/>
      <c r="I171" s="351"/>
      <c r="J171" s="425"/>
      <c r="K171" s="425"/>
      <c r="L171" s="425"/>
      <c r="M171" s="425"/>
      <c r="N171" s="425"/>
      <c r="O171" s="425"/>
      <c r="P171" s="425"/>
      <c r="Q171" s="425"/>
      <c r="R171" s="425"/>
      <c r="S171" s="425"/>
      <c r="T171" s="425"/>
      <c r="U171" s="425"/>
      <c r="V171" s="425"/>
    </row>
    <row r="172" spans="2:22" s="18" customFormat="1" ht="51.75" customHeight="1" x14ac:dyDescent="0.35">
      <c r="B172" s="449"/>
      <c r="C172" s="362"/>
      <c r="D172" s="255" t="s">
        <v>1926</v>
      </c>
      <c r="E172" s="362"/>
      <c r="F172" s="362"/>
      <c r="G172" s="33">
        <v>0</v>
      </c>
      <c r="H172" s="351"/>
      <c r="I172" s="351"/>
      <c r="J172" s="425"/>
      <c r="K172" s="425"/>
      <c r="L172" s="425"/>
      <c r="M172" s="425"/>
      <c r="N172" s="425"/>
      <c r="O172" s="425"/>
      <c r="P172" s="425"/>
      <c r="Q172" s="425"/>
      <c r="R172" s="425"/>
      <c r="S172" s="425"/>
      <c r="T172" s="425"/>
      <c r="U172" s="425"/>
      <c r="V172" s="425"/>
    </row>
    <row r="173" spans="2:22" s="18" customFormat="1" ht="51.75" customHeight="1" x14ac:dyDescent="0.35">
      <c r="B173" s="449"/>
      <c r="C173" s="362"/>
      <c r="D173" s="255" t="s">
        <v>1927</v>
      </c>
      <c r="E173" s="362"/>
      <c r="F173" s="362"/>
      <c r="G173" s="33">
        <v>0</v>
      </c>
      <c r="H173" s="351"/>
      <c r="I173" s="351"/>
      <c r="J173" s="425"/>
      <c r="K173" s="425"/>
      <c r="L173" s="425"/>
      <c r="M173" s="425"/>
      <c r="N173" s="425"/>
      <c r="O173" s="425"/>
      <c r="P173" s="425"/>
      <c r="Q173" s="425"/>
      <c r="R173" s="425"/>
      <c r="S173" s="425"/>
      <c r="T173" s="425"/>
      <c r="U173" s="425"/>
      <c r="V173" s="425"/>
    </row>
    <row r="174" spans="2:22" s="18" customFormat="1" ht="15" customHeight="1" x14ac:dyDescent="0.35">
      <c r="B174" s="449"/>
      <c r="C174" s="362"/>
      <c r="D174" s="294" t="s">
        <v>903</v>
      </c>
      <c r="E174" s="362"/>
      <c r="F174" s="362"/>
      <c r="G174" s="294">
        <v>0.16</v>
      </c>
      <c r="H174" s="351"/>
      <c r="I174" s="351"/>
      <c r="J174" s="425"/>
      <c r="K174" s="425"/>
      <c r="L174" s="425"/>
      <c r="M174" s="425"/>
      <c r="N174" s="425"/>
      <c r="O174" s="425"/>
      <c r="P174" s="425"/>
      <c r="Q174" s="425"/>
      <c r="R174" s="425"/>
      <c r="S174" s="425"/>
      <c r="T174" s="425"/>
      <c r="U174" s="425"/>
      <c r="V174" s="425"/>
    </row>
    <row r="175" spans="2:22" s="18" customFormat="1" ht="15" customHeight="1" x14ac:dyDescent="0.35">
      <c r="B175" s="449"/>
      <c r="C175" s="362"/>
      <c r="D175" s="294" t="s">
        <v>791</v>
      </c>
      <c r="E175" s="362"/>
      <c r="F175" s="362"/>
      <c r="G175" s="294">
        <v>0.2</v>
      </c>
      <c r="H175" s="351"/>
      <c r="I175" s="351"/>
      <c r="J175" s="425"/>
      <c r="K175" s="425"/>
      <c r="L175" s="425"/>
      <c r="M175" s="425"/>
      <c r="N175" s="425"/>
      <c r="O175" s="425"/>
      <c r="P175" s="425"/>
      <c r="Q175" s="425"/>
      <c r="R175" s="425"/>
      <c r="S175" s="425"/>
      <c r="T175" s="425"/>
      <c r="U175" s="425"/>
      <c r="V175" s="425"/>
    </row>
    <row r="176" spans="2:22" s="18" customFormat="1" ht="15" customHeight="1" x14ac:dyDescent="0.35">
      <c r="B176" s="449"/>
      <c r="C176" s="362"/>
      <c r="D176" s="294" t="s">
        <v>1928</v>
      </c>
      <c r="E176" s="362"/>
      <c r="F176" s="362"/>
      <c r="G176" s="294">
        <v>0</v>
      </c>
      <c r="H176" s="351"/>
      <c r="I176" s="351"/>
      <c r="J176" s="425"/>
      <c r="K176" s="425"/>
      <c r="L176" s="425"/>
      <c r="M176" s="425"/>
      <c r="N176" s="425"/>
      <c r="O176" s="425"/>
      <c r="P176" s="425"/>
      <c r="Q176" s="425"/>
      <c r="R176" s="425"/>
      <c r="S176" s="425"/>
      <c r="T176" s="425"/>
      <c r="U176" s="425"/>
      <c r="V176" s="425"/>
    </row>
    <row r="177" spans="2:22" s="18" customFormat="1" ht="15" customHeight="1" x14ac:dyDescent="0.35">
      <c r="B177" s="449"/>
      <c r="C177" s="362"/>
      <c r="D177" s="255" t="s">
        <v>706</v>
      </c>
      <c r="E177" s="362"/>
      <c r="F177" s="362"/>
      <c r="G177" s="255">
        <v>0.13</v>
      </c>
      <c r="H177" s="351"/>
      <c r="I177" s="351"/>
      <c r="J177" s="425"/>
      <c r="K177" s="425"/>
      <c r="L177" s="425"/>
      <c r="M177" s="425"/>
      <c r="N177" s="425"/>
      <c r="O177" s="425"/>
      <c r="P177" s="425"/>
      <c r="Q177" s="425"/>
      <c r="R177" s="425"/>
      <c r="S177" s="425"/>
      <c r="T177" s="425"/>
      <c r="U177" s="425"/>
      <c r="V177" s="425"/>
    </row>
    <row r="178" spans="2:22" s="18" customFormat="1" ht="15" customHeight="1" x14ac:dyDescent="0.35">
      <c r="B178" s="449"/>
      <c r="C178" s="362"/>
      <c r="D178" s="294" t="s">
        <v>710</v>
      </c>
      <c r="E178" s="362"/>
      <c r="F178" s="362"/>
      <c r="G178" s="294">
        <v>0.15</v>
      </c>
      <c r="H178" s="351"/>
      <c r="I178" s="351"/>
      <c r="J178" s="425"/>
      <c r="K178" s="425"/>
      <c r="L178" s="425"/>
      <c r="M178" s="425"/>
      <c r="N178" s="425"/>
      <c r="O178" s="425"/>
      <c r="P178" s="425"/>
      <c r="Q178" s="425"/>
      <c r="R178" s="425"/>
      <c r="S178" s="425"/>
      <c r="T178" s="425"/>
      <c r="U178" s="425"/>
      <c r="V178" s="425"/>
    </row>
    <row r="179" spans="2:22" s="18" customFormat="1" ht="15" customHeight="1" x14ac:dyDescent="0.35">
      <c r="B179" s="449"/>
      <c r="C179" s="362"/>
      <c r="D179" s="294" t="s">
        <v>1048</v>
      </c>
      <c r="E179" s="362"/>
      <c r="F179" s="362"/>
      <c r="G179" s="294">
        <v>0.08</v>
      </c>
      <c r="H179" s="351"/>
      <c r="I179" s="351"/>
      <c r="J179" s="425"/>
      <c r="K179" s="425"/>
      <c r="L179" s="425"/>
      <c r="M179" s="425"/>
      <c r="N179" s="425"/>
      <c r="O179" s="425"/>
      <c r="P179" s="425"/>
      <c r="Q179" s="425"/>
      <c r="R179" s="425"/>
      <c r="S179" s="425"/>
      <c r="T179" s="425"/>
      <c r="U179" s="425"/>
      <c r="V179" s="425"/>
    </row>
    <row r="180" spans="2:22" s="18" customFormat="1" ht="15" customHeight="1" x14ac:dyDescent="0.35">
      <c r="B180" s="449"/>
      <c r="C180" s="362"/>
      <c r="D180" s="294" t="s">
        <v>1053</v>
      </c>
      <c r="E180" s="362"/>
      <c r="F180" s="362"/>
      <c r="G180" s="294">
        <v>0.16</v>
      </c>
      <c r="H180" s="351"/>
      <c r="I180" s="351"/>
      <c r="J180" s="425"/>
      <c r="K180" s="425"/>
      <c r="L180" s="425"/>
      <c r="M180" s="425"/>
      <c r="N180" s="425"/>
      <c r="O180" s="425"/>
      <c r="P180" s="425"/>
      <c r="Q180" s="425"/>
      <c r="R180" s="425"/>
      <c r="S180" s="425"/>
      <c r="T180" s="425"/>
      <c r="U180" s="425"/>
      <c r="V180" s="425"/>
    </row>
    <row r="181" spans="2:22" s="18" customFormat="1" ht="15" customHeight="1" x14ac:dyDescent="0.35">
      <c r="B181" s="449"/>
      <c r="C181" s="362"/>
      <c r="D181" s="255" t="s">
        <v>906</v>
      </c>
      <c r="E181" s="362"/>
      <c r="F181" s="362"/>
      <c r="G181" s="294">
        <v>0.08</v>
      </c>
      <c r="H181" s="351"/>
      <c r="I181" s="351"/>
      <c r="J181" s="425"/>
      <c r="K181" s="425"/>
      <c r="L181" s="425"/>
      <c r="M181" s="425"/>
      <c r="N181" s="425"/>
      <c r="O181" s="425"/>
      <c r="P181" s="425"/>
      <c r="Q181" s="425"/>
      <c r="R181" s="425"/>
      <c r="S181" s="425"/>
      <c r="T181" s="425"/>
      <c r="U181" s="425"/>
      <c r="V181" s="425"/>
    </row>
    <row r="182" spans="2:22" s="18" customFormat="1" ht="15" customHeight="1" x14ac:dyDescent="0.35">
      <c r="B182" s="449"/>
      <c r="C182" s="362"/>
      <c r="D182" s="294" t="s">
        <v>911</v>
      </c>
      <c r="E182" s="362"/>
      <c r="F182" s="362"/>
      <c r="G182" s="294">
        <v>0.19</v>
      </c>
      <c r="H182" s="351"/>
      <c r="I182" s="351"/>
      <c r="J182" s="425"/>
      <c r="K182" s="425"/>
      <c r="L182" s="425"/>
      <c r="M182" s="425"/>
      <c r="N182" s="425"/>
      <c r="O182" s="425"/>
      <c r="P182" s="425"/>
      <c r="Q182" s="425"/>
      <c r="R182" s="425"/>
      <c r="S182" s="425"/>
      <c r="T182" s="425"/>
      <c r="U182" s="425"/>
      <c r="V182" s="425"/>
    </row>
    <row r="183" spans="2:22" s="18" customFormat="1" ht="15" customHeight="1" x14ac:dyDescent="0.35">
      <c r="B183" s="449"/>
      <c r="C183" s="362"/>
      <c r="D183" s="294" t="s">
        <v>1049</v>
      </c>
      <c r="E183" s="362"/>
      <c r="F183" s="362"/>
      <c r="G183" s="294">
        <v>0.13</v>
      </c>
      <c r="H183" s="351"/>
      <c r="I183" s="351"/>
      <c r="J183" s="425"/>
      <c r="K183" s="425"/>
      <c r="L183" s="425"/>
      <c r="M183" s="425"/>
      <c r="N183" s="425"/>
      <c r="O183" s="425"/>
      <c r="P183" s="425"/>
      <c r="Q183" s="425"/>
      <c r="R183" s="425"/>
      <c r="S183" s="425"/>
      <c r="T183" s="425"/>
      <c r="U183" s="425"/>
      <c r="V183" s="425"/>
    </row>
    <row r="184" spans="2:22" s="18" customFormat="1" ht="15" customHeight="1" x14ac:dyDescent="0.35">
      <c r="B184" s="449"/>
      <c r="C184" s="362"/>
      <c r="D184" s="294" t="s">
        <v>1050</v>
      </c>
      <c r="E184" s="362"/>
      <c r="F184" s="362"/>
      <c r="G184" s="294">
        <v>0.15</v>
      </c>
      <c r="H184" s="351"/>
      <c r="I184" s="351"/>
      <c r="J184" s="425"/>
      <c r="K184" s="425"/>
      <c r="L184" s="425"/>
      <c r="M184" s="425"/>
      <c r="N184" s="425"/>
      <c r="O184" s="425"/>
      <c r="P184" s="425"/>
      <c r="Q184" s="425"/>
      <c r="R184" s="425"/>
      <c r="S184" s="425"/>
      <c r="T184" s="425"/>
      <c r="U184" s="425"/>
      <c r="V184" s="425"/>
    </row>
    <row r="185" spans="2:22" s="18" customFormat="1" ht="15" customHeight="1" x14ac:dyDescent="0.35">
      <c r="B185" s="449"/>
      <c r="C185" s="362"/>
      <c r="D185" s="255" t="s">
        <v>1054</v>
      </c>
      <c r="E185" s="362"/>
      <c r="F185" s="362"/>
      <c r="G185" s="294">
        <v>0.2</v>
      </c>
      <c r="H185" s="351"/>
      <c r="I185" s="351"/>
      <c r="J185" s="425"/>
      <c r="K185" s="425"/>
      <c r="L185" s="425"/>
      <c r="M185" s="425"/>
      <c r="N185" s="425"/>
      <c r="O185" s="425"/>
      <c r="P185" s="425"/>
      <c r="Q185" s="425"/>
      <c r="R185" s="425"/>
      <c r="S185" s="425"/>
      <c r="T185" s="425"/>
      <c r="U185" s="425"/>
      <c r="V185" s="425"/>
    </row>
    <row r="186" spans="2:22" s="18" customFormat="1" ht="15" customHeight="1" x14ac:dyDescent="0.35">
      <c r="B186" s="449"/>
      <c r="C186" s="362"/>
      <c r="D186" s="294" t="s">
        <v>908</v>
      </c>
      <c r="E186" s="362"/>
      <c r="F186" s="362"/>
      <c r="G186" s="294">
        <v>0</v>
      </c>
      <c r="H186" s="351"/>
      <c r="I186" s="351"/>
      <c r="J186" s="425"/>
      <c r="K186" s="425"/>
      <c r="L186" s="425"/>
      <c r="M186" s="425"/>
      <c r="N186" s="425"/>
      <c r="O186" s="425"/>
      <c r="P186" s="425"/>
      <c r="Q186" s="425"/>
      <c r="R186" s="425"/>
      <c r="S186" s="425"/>
      <c r="T186" s="425"/>
      <c r="U186" s="425"/>
      <c r="V186" s="425"/>
    </row>
    <row r="187" spans="2:22" s="18" customFormat="1" ht="15" customHeight="1" x14ac:dyDescent="0.35">
      <c r="B187" s="449"/>
      <c r="C187" s="362"/>
      <c r="D187" s="294" t="s">
        <v>1051</v>
      </c>
      <c r="E187" s="362"/>
      <c r="F187" s="362"/>
      <c r="G187" s="294">
        <v>0</v>
      </c>
      <c r="H187" s="351"/>
      <c r="I187" s="351"/>
      <c r="J187" s="425"/>
      <c r="K187" s="425"/>
      <c r="L187" s="425"/>
      <c r="M187" s="425"/>
      <c r="N187" s="425"/>
      <c r="O187" s="425"/>
      <c r="P187" s="425"/>
      <c r="Q187" s="425"/>
      <c r="R187" s="425"/>
      <c r="S187" s="425"/>
      <c r="T187" s="425"/>
      <c r="U187" s="425"/>
      <c r="V187" s="425"/>
    </row>
    <row r="188" spans="2:22" s="18" customFormat="1" ht="15" customHeight="1" x14ac:dyDescent="0.35">
      <c r="B188" s="449"/>
      <c r="C188" s="362"/>
      <c r="D188" s="294" t="s">
        <v>1052</v>
      </c>
      <c r="E188" s="362"/>
      <c r="F188" s="362"/>
      <c r="G188" s="294">
        <v>0.16</v>
      </c>
      <c r="H188" s="351"/>
      <c r="I188" s="351"/>
      <c r="J188" s="425"/>
      <c r="K188" s="425"/>
      <c r="L188" s="425"/>
      <c r="M188" s="425"/>
      <c r="N188" s="425"/>
      <c r="O188" s="425"/>
      <c r="P188" s="425"/>
      <c r="Q188" s="425"/>
      <c r="R188" s="425"/>
      <c r="S188" s="425"/>
      <c r="T188" s="425"/>
      <c r="U188" s="425"/>
      <c r="V188" s="425"/>
    </row>
    <row r="189" spans="2:22" s="18" customFormat="1" ht="15" customHeight="1" x14ac:dyDescent="0.35">
      <c r="B189" s="449"/>
      <c r="C189" s="362"/>
      <c r="D189" s="255" t="s">
        <v>707</v>
      </c>
      <c r="E189" s="362"/>
      <c r="F189" s="362"/>
      <c r="G189" s="255">
        <v>0</v>
      </c>
      <c r="H189" s="351"/>
      <c r="I189" s="351"/>
      <c r="J189" s="425"/>
      <c r="K189" s="425"/>
      <c r="L189" s="425"/>
      <c r="M189" s="425"/>
      <c r="N189" s="425"/>
      <c r="O189" s="425"/>
      <c r="P189" s="425"/>
      <c r="Q189" s="425"/>
      <c r="R189" s="425"/>
      <c r="S189" s="425"/>
      <c r="T189" s="425"/>
      <c r="U189" s="425"/>
      <c r="V189" s="425"/>
    </row>
    <row r="190" spans="2:22" s="18" customFormat="1" ht="15" customHeight="1" x14ac:dyDescent="0.35">
      <c r="B190" s="449"/>
      <c r="C190" s="362"/>
      <c r="D190" s="255" t="s">
        <v>1055</v>
      </c>
      <c r="E190" s="362"/>
      <c r="F190" s="362"/>
      <c r="G190" s="255">
        <v>0.1</v>
      </c>
      <c r="H190" s="351"/>
      <c r="I190" s="351"/>
      <c r="J190" s="425"/>
      <c r="K190" s="425"/>
      <c r="L190" s="425"/>
      <c r="M190" s="425"/>
      <c r="N190" s="425"/>
      <c r="O190" s="425"/>
      <c r="P190" s="425"/>
      <c r="Q190" s="425"/>
      <c r="R190" s="425"/>
      <c r="S190" s="425"/>
      <c r="T190" s="425"/>
      <c r="U190" s="425"/>
      <c r="V190" s="425"/>
    </row>
    <row r="191" spans="2:22" s="18" customFormat="1" ht="15" customHeight="1" x14ac:dyDescent="0.35">
      <c r="B191" s="449"/>
      <c r="C191" s="362"/>
      <c r="D191" s="255" t="s">
        <v>1827</v>
      </c>
      <c r="E191" s="362"/>
      <c r="F191" s="362"/>
      <c r="G191" s="33">
        <v>0</v>
      </c>
      <c r="H191" s="351"/>
      <c r="I191" s="351"/>
      <c r="J191" s="425"/>
      <c r="K191" s="425"/>
      <c r="L191" s="425"/>
      <c r="M191" s="425"/>
      <c r="N191" s="425"/>
      <c r="O191" s="425"/>
      <c r="P191" s="425"/>
      <c r="Q191" s="425"/>
      <c r="R191" s="425"/>
      <c r="S191" s="425"/>
      <c r="T191" s="425"/>
      <c r="U191" s="425"/>
      <c r="V191" s="425"/>
    </row>
    <row r="192" spans="2:22" s="18" customFormat="1" ht="15" customHeight="1" x14ac:dyDescent="0.35">
      <c r="B192" s="449"/>
      <c r="C192" s="362"/>
      <c r="D192" s="294" t="s">
        <v>1829</v>
      </c>
      <c r="E192" s="362"/>
      <c r="F192" s="362"/>
      <c r="G192" s="33">
        <v>0</v>
      </c>
      <c r="H192" s="351"/>
      <c r="I192" s="351"/>
      <c r="J192" s="425"/>
      <c r="K192" s="425"/>
      <c r="L192" s="425"/>
      <c r="M192" s="425"/>
      <c r="N192" s="425"/>
      <c r="O192" s="425"/>
      <c r="P192" s="425"/>
      <c r="Q192" s="425"/>
      <c r="R192" s="425"/>
      <c r="S192" s="425"/>
      <c r="T192" s="425"/>
      <c r="U192" s="425"/>
      <c r="V192" s="425"/>
    </row>
    <row r="193" spans="2:22" s="18" customFormat="1" ht="15" customHeight="1" x14ac:dyDescent="0.35">
      <c r="B193" s="449"/>
      <c r="C193" s="362"/>
      <c r="D193" s="294" t="s">
        <v>1830</v>
      </c>
      <c r="E193" s="362"/>
      <c r="F193" s="362"/>
      <c r="G193" s="33">
        <v>0</v>
      </c>
      <c r="H193" s="351"/>
      <c r="I193" s="351"/>
      <c r="J193" s="425"/>
      <c r="K193" s="425"/>
      <c r="L193" s="425"/>
      <c r="M193" s="425"/>
      <c r="N193" s="425"/>
      <c r="O193" s="425"/>
      <c r="P193" s="425"/>
      <c r="Q193" s="425"/>
      <c r="R193" s="425"/>
      <c r="S193" s="425"/>
      <c r="T193" s="425"/>
      <c r="U193" s="425"/>
      <c r="V193" s="425"/>
    </row>
    <row r="194" spans="2:22" s="18" customFormat="1" ht="46.5" customHeight="1" x14ac:dyDescent="0.35">
      <c r="B194" s="388" t="s">
        <v>587</v>
      </c>
      <c r="C194" s="362" t="s">
        <v>699</v>
      </c>
      <c r="D194" s="255" t="s">
        <v>1919</v>
      </c>
      <c r="E194" s="255"/>
      <c r="F194" s="186"/>
      <c r="G194" s="298">
        <v>1</v>
      </c>
      <c r="H194" s="351" t="s">
        <v>273</v>
      </c>
      <c r="I194" s="351"/>
      <c r="J194" s="425" t="s">
        <v>1838</v>
      </c>
      <c r="K194" s="425"/>
      <c r="L194" s="425"/>
      <c r="M194" s="425"/>
      <c r="N194" s="425"/>
      <c r="O194" s="425"/>
      <c r="P194" s="425"/>
      <c r="Q194" s="425"/>
      <c r="R194" s="425"/>
      <c r="S194" s="425"/>
      <c r="T194" s="425"/>
      <c r="U194" s="425"/>
      <c r="V194" s="425"/>
    </row>
    <row r="195" spans="2:22" s="18" customFormat="1" ht="46.5" customHeight="1" x14ac:dyDescent="0.35">
      <c r="B195" s="388"/>
      <c r="C195" s="362"/>
      <c r="D195" s="255" t="s">
        <v>1920</v>
      </c>
      <c r="E195" s="255"/>
      <c r="F195" s="186"/>
      <c r="G195" s="298">
        <v>1</v>
      </c>
      <c r="H195" s="351"/>
      <c r="I195" s="351"/>
      <c r="J195" s="425"/>
      <c r="K195" s="425"/>
      <c r="L195" s="425"/>
      <c r="M195" s="425"/>
      <c r="N195" s="425"/>
      <c r="O195" s="425"/>
      <c r="P195" s="425"/>
      <c r="Q195" s="425"/>
      <c r="R195" s="425"/>
      <c r="S195" s="425"/>
      <c r="T195" s="425"/>
      <c r="U195" s="425"/>
      <c r="V195" s="425"/>
    </row>
    <row r="196" spans="2:22" s="18" customFormat="1" ht="46.5" customHeight="1" x14ac:dyDescent="0.35">
      <c r="B196" s="388"/>
      <c r="C196" s="362"/>
      <c r="D196" s="255" t="s">
        <v>1921</v>
      </c>
      <c r="E196" s="255"/>
      <c r="F196" s="186"/>
      <c r="G196" s="298">
        <v>1</v>
      </c>
      <c r="H196" s="351"/>
      <c r="I196" s="351"/>
      <c r="J196" s="425"/>
      <c r="K196" s="425"/>
      <c r="L196" s="425"/>
      <c r="M196" s="425"/>
      <c r="N196" s="425"/>
      <c r="O196" s="425"/>
      <c r="P196" s="425"/>
      <c r="Q196" s="425"/>
      <c r="R196" s="425"/>
      <c r="S196" s="425"/>
      <c r="T196" s="425"/>
      <c r="U196" s="425"/>
      <c r="V196" s="425"/>
    </row>
    <row r="197" spans="2:22" s="18" customFormat="1" ht="46.5" customHeight="1" x14ac:dyDescent="0.35">
      <c r="B197" s="388"/>
      <c r="C197" s="362"/>
      <c r="D197" s="255" t="s">
        <v>1922</v>
      </c>
      <c r="E197" s="255"/>
      <c r="F197" s="186"/>
      <c r="G197" s="298">
        <v>1</v>
      </c>
      <c r="H197" s="351"/>
      <c r="I197" s="351"/>
      <c r="J197" s="425"/>
      <c r="K197" s="425"/>
      <c r="L197" s="425"/>
      <c r="M197" s="425"/>
      <c r="N197" s="425"/>
      <c r="O197" s="425"/>
      <c r="P197" s="425"/>
      <c r="Q197" s="425"/>
      <c r="R197" s="425"/>
      <c r="S197" s="425"/>
      <c r="T197" s="425"/>
      <c r="U197" s="425"/>
      <c r="V197" s="425"/>
    </row>
    <row r="198" spans="2:22" s="18" customFormat="1" ht="46.5" customHeight="1" x14ac:dyDescent="0.35">
      <c r="B198" s="388"/>
      <c r="C198" s="362"/>
      <c r="D198" s="255" t="s">
        <v>1923</v>
      </c>
      <c r="E198" s="255"/>
      <c r="F198" s="186"/>
      <c r="G198" s="298">
        <v>1</v>
      </c>
      <c r="H198" s="351"/>
      <c r="I198" s="351"/>
      <c r="J198" s="425"/>
      <c r="K198" s="425"/>
      <c r="L198" s="425"/>
      <c r="M198" s="425"/>
      <c r="N198" s="425"/>
      <c r="O198" s="425"/>
      <c r="P198" s="425"/>
      <c r="Q198" s="425"/>
      <c r="R198" s="425"/>
      <c r="S198" s="425"/>
      <c r="T198" s="425"/>
      <c r="U198" s="425"/>
      <c r="V198" s="425"/>
    </row>
    <row r="199" spans="2:22" s="18" customFormat="1" ht="46.5" customHeight="1" x14ac:dyDescent="0.35">
      <c r="B199" s="388"/>
      <c r="C199" s="362"/>
      <c r="D199" s="255" t="s">
        <v>1924</v>
      </c>
      <c r="E199" s="255"/>
      <c r="F199" s="186"/>
      <c r="G199" s="298">
        <v>1</v>
      </c>
      <c r="H199" s="351"/>
      <c r="I199" s="351"/>
      <c r="J199" s="425"/>
      <c r="K199" s="425"/>
      <c r="L199" s="425"/>
      <c r="M199" s="425"/>
      <c r="N199" s="425"/>
      <c r="O199" s="425"/>
      <c r="P199" s="425"/>
      <c r="Q199" s="425"/>
      <c r="R199" s="425"/>
      <c r="S199" s="425"/>
      <c r="T199" s="425"/>
      <c r="U199" s="425"/>
      <c r="V199" s="425"/>
    </row>
    <row r="200" spans="2:22" s="18" customFormat="1" ht="46.5" customHeight="1" x14ac:dyDescent="0.35">
      <c r="B200" s="388"/>
      <c r="C200" s="362"/>
      <c r="D200" s="255" t="s">
        <v>1925</v>
      </c>
      <c r="E200" s="255"/>
      <c r="F200" s="186"/>
      <c r="G200" s="298">
        <v>1</v>
      </c>
      <c r="H200" s="351"/>
      <c r="I200" s="351"/>
      <c r="J200" s="425"/>
      <c r="K200" s="425"/>
      <c r="L200" s="425"/>
      <c r="M200" s="425"/>
      <c r="N200" s="425"/>
      <c r="O200" s="425"/>
      <c r="P200" s="425"/>
      <c r="Q200" s="425"/>
      <c r="R200" s="425"/>
      <c r="S200" s="425"/>
      <c r="T200" s="425"/>
      <c r="U200" s="425"/>
      <c r="V200" s="425"/>
    </row>
    <row r="201" spans="2:22" s="18" customFormat="1" ht="46.5" customHeight="1" x14ac:dyDescent="0.35">
      <c r="B201" s="388"/>
      <c r="C201" s="362"/>
      <c r="D201" s="255" t="s">
        <v>1926</v>
      </c>
      <c r="E201" s="255"/>
      <c r="F201" s="186"/>
      <c r="G201" s="298">
        <v>1</v>
      </c>
      <c r="H201" s="351"/>
      <c r="I201" s="351"/>
      <c r="J201" s="425"/>
      <c r="K201" s="425"/>
      <c r="L201" s="425"/>
      <c r="M201" s="425"/>
      <c r="N201" s="425"/>
      <c r="O201" s="425"/>
      <c r="P201" s="425"/>
      <c r="Q201" s="425"/>
      <c r="R201" s="425"/>
      <c r="S201" s="425"/>
      <c r="T201" s="425"/>
      <c r="U201" s="425"/>
      <c r="V201" s="425"/>
    </row>
    <row r="202" spans="2:22" s="18" customFormat="1" ht="46.5" customHeight="1" x14ac:dyDescent="0.35">
      <c r="B202" s="388"/>
      <c r="C202" s="362"/>
      <c r="D202" s="255" t="s">
        <v>1927</v>
      </c>
      <c r="E202" s="255"/>
      <c r="F202" s="186"/>
      <c r="G202" s="298">
        <v>1</v>
      </c>
      <c r="H202" s="351"/>
      <c r="I202" s="351"/>
      <c r="J202" s="425"/>
      <c r="K202" s="425"/>
      <c r="L202" s="425"/>
      <c r="M202" s="425"/>
      <c r="N202" s="425"/>
      <c r="O202" s="425"/>
      <c r="P202" s="425"/>
      <c r="Q202" s="425"/>
      <c r="R202" s="425"/>
      <c r="S202" s="425"/>
      <c r="T202" s="425"/>
      <c r="U202" s="425"/>
      <c r="V202" s="425"/>
    </row>
    <row r="203" spans="2:22" s="18" customFormat="1" ht="15" customHeight="1" x14ac:dyDescent="0.35">
      <c r="B203" s="388"/>
      <c r="C203" s="362"/>
      <c r="D203" s="294" t="s">
        <v>903</v>
      </c>
      <c r="E203" s="255"/>
      <c r="F203" s="255"/>
      <c r="G203" s="294">
        <v>1.31</v>
      </c>
      <c r="H203" s="351"/>
      <c r="I203" s="351"/>
      <c r="J203" s="425"/>
      <c r="K203" s="425"/>
      <c r="L203" s="425"/>
      <c r="M203" s="425"/>
      <c r="N203" s="425"/>
      <c r="O203" s="425"/>
      <c r="P203" s="425"/>
      <c r="Q203" s="425"/>
      <c r="R203" s="425"/>
      <c r="S203" s="425"/>
      <c r="T203" s="425"/>
      <c r="U203" s="425"/>
      <c r="V203" s="425"/>
    </row>
    <row r="204" spans="2:22" s="18" customFormat="1" ht="15" customHeight="1" x14ac:dyDescent="0.35">
      <c r="B204" s="388"/>
      <c r="C204" s="362"/>
      <c r="D204" s="294" t="s">
        <v>791</v>
      </c>
      <c r="E204" s="255"/>
      <c r="F204" s="255"/>
      <c r="G204" s="294">
        <v>1.48</v>
      </c>
      <c r="H204" s="351"/>
      <c r="I204" s="351"/>
      <c r="J204" s="425"/>
      <c r="K204" s="425"/>
      <c r="L204" s="425"/>
      <c r="M204" s="425"/>
      <c r="N204" s="425"/>
      <c r="O204" s="425"/>
      <c r="P204" s="425"/>
      <c r="Q204" s="425"/>
      <c r="R204" s="425"/>
      <c r="S204" s="425"/>
      <c r="T204" s="425"/>
      <c r="U204" s="425"/>
      <c r="V204" s="425"/>
    </row>
    <row r="205" spans="2:22" s="18" customFormat="1" ht="15" customHeight="1" x14ac:dyDescent="0.35">
      <c r="B205" s="388"/>
      <c r="C205" s="362"/>
      <c r="D205" s="294" t="s">
        <v>1928</v>
      </c>
      <c r="E205" s="255"/>
      <c r="F205" s="255"/>
      <c r="G205" s="298">
        <v>1</v>
      </c>
      <c r="H205" s="351"/>
      <c r="I205" s="351"/>
      <c r="J205" s="425"/>
      <c r="K205" s="425"/>
      <c r="L205" s="425"/>
      <c r="M205" s="425"/>
      <c r="N205" s="425"/>
      <c r="O205" s="425"/>
      <c r="P205" s="425"/>
      <c r="Q205" s="425"/>
      <c r="R205" s="425"/>
      <c r="S205" s="425"/>
      <c r="T205" s="425"/>
      <c r="U205" s="425"/>
      <c r="V205" s="425"/>
    </row>
    <row r="206" spans="2:22" s="18" customFormat="1" ht="15" customHeight="1" x14ac:dyDescent="0.35">
      <c r="B206" s="388"/>
      <c r="C206" s="362"/>
      <c r="D206" s="255" t="s">
        <v>706</v>
      </c>
      <c r="E206" s="255"/>
      <c r="F206" s="255"/>
      <c r="G206" s="255">
        <v>1.2</v>
      </c>
      <c r="H206" s="351"/>
      <c r="I206" s="351"/>
      <c r="J206" s="425"/>
      <c r="K206" s="425"/>
      <c r="L206" s="425"/>
      <c r="M206" s="425"/>
      <c r="N206" s="425"/>
      <c r="O206" s="425"/>
      <c r="P206" s="425"/>
      <c r="Q206" s="425"/>
      <c r="R206" s="425"/>
      <c r="S206" s="425"/>
      <c r="T206" s="425"/>
      <c r="U206" s="425"/>
      <c r="V206" s="425"/>
    </row>
    <row r="207" spans="2:22" s="18" customFormat="1" ht="15" customHeight="1" x14ac:dyDescent="0.35">
      <c r="B207" s="388"/>
      <c r="C207" s="362"/>
      <c r="D207" s="294" t="s">
        <v>710</v>
      </c>
      <c r="E207" s="255"/>
      <c r="F207" s="255"/>
      <c r="G207" s="294">
        <v>1.69</v>
      </c>
      <c r="H207" s="351"/>
      <c r="I207" s="351"/>
      <c r="J207" s="425"/>
      <c r="K207" s="425"/>
      <c r="L207" s="425"/>
      <c r="M207" s="425"/>
      <c r="N207" s="425"/>
      <c r="O207" s="425"/>
      <c r="P207" s="425"/>
      <c r="Q207" s="425"/>
      <c r="R207" s="425"/>
      <c r="S207" s="425"/>
      <c r="T207" s="425"/>
      <c r="U207" s="425"/>
      <c r="V207" s="425"/>
    </row>
    <row r="208" spans="2:22" s="18" customFormat="1" ht="15" customHeight="1" x14ac:dyDescent="0.35">
      <c r="B208" s="388"/>
      <c r="C208" s="362"/>
      <c r="D208" s="294" t="s">
        <v>1048</v>
      </c>
      <c r="E208" s="255"/>
      <c r="F208" s="255"/>
      <c r="G208" s="294">
        <v>1.26</v>
      </c>
      <c r="H208" s="351"/>
      <c r="I208" s="351"/>
      <c r="J208" s="425"/>
      <c r="K208" s="425"/>
      <c r="L208" s="425"/>
      <c r="M208" s="425"/>
      <c r="N208" s="425"/>
      <c r="O208" s="425"/>
      <c r="P208" s="425"/>
      <c r="Q208" s="425"/>
      <c r="R208" s="425"/>
      <c r="S208" s="425"/>
      <c r="T208" s="425"/>
      <c r="U208" s="425"/>
      <c r="V208" s="425"/>
    </row>
    <row r="209" spans="2:22" s="18" customFormat="1" ht="15" customHeight="1" x14ac:dyDescent="0.35">
      <c r="B209" s="388"/>
      <c r="C209" s="362"/>
      <c r="D209" s="294" t="s">
        <v>1053</v>
      </c>
      <c r="E209" s="255"/>
      <c r="F209" s="255"/>
      <c r="G209" s="294">
        <v>1.02</v>
      </c>
      <c r="H209" s="351"/>
      <c r="I209" s="351"/>
      <c r="J209" s="425"/>
      <c r="K209" s="425"/>
      <c r="L209" s="425"/>
      <c r="M209" s="425"/>
      <c r="N209" s="425"/>
      <c r="O209" s="425"/>
      <c r="P209" s="425"/>
      <c r="Q209" s="425"/>
      <c r="R209" s="425"/>
      <c r="S209" s="425"/>
      <c r="T209" s="425"/>
      <c r="U209" s="425"/>
      <c r="V209" s="425"/>
    </row>
    <row r="210" spans="2:22" s="18" customFormat="1" ht="15" customHeight="1" x14ac:dyDescent="0.35">
      <c r="B210" s="388"/>
      <c r="C210" s="362"/>
      <c r="D210" s="255" t="s">
        <v>906</v>
      </c>
      <c r="E210" s="255"/>
      <c r="F210" s="255"/>
      <c r="G210" s="294">
        <v>1.47</v>
      </c>
      <c r="H210" s="351"/>
      <c r="I210" s="351"/>
      <c r="J210" s="425"/>
      <c r="K210" s="425"/>
      <c r="L210" s="425"/>
      <c r="M210" s="425"/>
      <c r="N210" s="425"/>
      <c r="O210" s="425"/>
      <c r="P210" s="425"/>
      <c r="Q210" s="425"/>
      <c r="R210" s="425"/>
      <c r="S210" s="425"/>
      <c r="T210" s="425"/>
      <c r="U210" s="425"/>
      <c r="V210" s="425"/>
    </row>
    <row r="211" spans="2:22" s="18" customFormat="1" ht="15" customHeight="1" x14ac:dyDescent="0.35">
      <c r="B211" s="388"/>
      <c r="C211" s="362"/>
      <c r="D211" s="294" t="s">
        <v>911</v>
      </c>
      <c r="E211" s="255"/>
      <c r="F211" s="255"/>
      <c r="G211" s="294">
        <v>1.1499999999999999</v>
      </c>
      <c r="H211" s="351"/>
      <c r="I211" s="351"/>
      <c r="J211" s="425"/>
      <c r="K211" s="425"/>
      <c r="L211" s="425"/>
      <c r="M211" s="425"/>
      <c r="N211" s="425"/>
      <c r="O211" s="425"/>
      <c r="P211" s="425"/>
      <c r="Q211" s="425"/>
      <c r="R211" s="425"/>
      <c r="S211" s="425"/>
      <c r="T211" s="425"/>
      <c r="U211" s="425"/>
      <c r="V211" s="425"/>
    </row>
    <row r="212" spans="2:22" s="18" customFormat="1" ht="15" customHeight="1" x14ac:dyDescent="0.35">
      <c r="B212" s="388"/>
      <c r="C212" s="362"/>
      <c r="D212" s="294" t="s">
        <v>1049</v>
      </c>
      <c r="E212" s="255"/>
      <c r="F212" s="255"/>
      <c r="G212" s="294">
        <v>1.04</v>
      </c>
      <c r="H212" s="351"/>
      <c r="I212" s="351"/>
      <c r="J212" s="425"/>
      <c r="K212" s="425"/>
      <c r="L212" s="425"/>
      <c r="M212" s="425"/>
      <c r="N212" s="425"/>
      <c r="O212" s="425"/>
      <c r="P212" s="425"/>
      <c r="Q212" s="425"/>
      <c r="R212" s="425"/>
      <c r="S212" s="425"/>
      <c r="T212" s="425"/>
      <c r="U212" s="425"/>
      <c r="V212" s="425"/>
    </row>
    <row r="213" spans="2:22" s="18" customFormat="1" ht="15" customHeight="1" x14ac:dyDescent="0.35">
      <c r="B213" s="388"/>
      <c r="C213" s="362"/>
      <c r="D213" s="294" t="s">
        <v>1050</v>
      </c>
      <c r="E213" s="255"/>
      <c r="F213" s="255"/>
      <c r="G213" s="294">
        <v>1.28</v>
      </c>
      <c r="H213" s="351"/>
      <c r="I213" s="351"/>
      <c r="J213" s="425"/>
      <c r="K213" s="425"/>
      <c r="L213" s="425"/>
      <c r="M213" s="425"/>
      <c r="N213" s="425"/>
      <c r="O213" s="425"/>
      <c r="P213" s="425"/>
      <c r="Q213" s="425"/>
      <c r="R213" s="425"/>
      <c r="S213" s="425"/>
      <c r="T213" s="425"/>
      <c r="U213" s="425"/>
      <c r="V213" s="425"/>
    </row>
    <row r="214" spans="2:22" s="18" customFormat="1" ht="15" customHeight="1" x14ac:dyDescent="0.35">
      <c r="B214" s="388"/>
      <c r="C214" s="362"/>
      <c r="D214" s="255" t="s">
        <v>1054</v>
      </c>
      <c r="E214" s="255"/>
      <c r="F214" s="255"/>
      <c r="G214" s="294">
        <v>1.32</v>
      </c>
      <c r="H214" s="351"/>
      <c r="I214" s="351"/>
      <c r="J214" s="425"/>
      <c r="K214" s="425"/>
      <c r="L214" s="425"/>
      <c r="M214" s="425"/>
      <c r="N214" s="425"/>
      <c r="O214" s="425"/>
      <c r="P214" s="425"/>
      <c r="Q214" s="425"/>
      <c r="R214" s="425"/>
      <c r="S214" s="425"/>
      <c r="T214" s="425"/>
      <c r="U214" s="425"/>
      <c r="V214" s="425"/>
    </row>
    <row r="215" spans="2:22" s="18" customFormat="1" ht="15" customHeight="1" x14ac:dyDescent="0.35">
      <c r="B215" s="388"/>
      <c r="C215" s="362"/>
      <c r="D215" s="294" t="s">
        <v>908</v>
      </c>
      <c r="E215" s="255"/>
      <c r="F215" s="255"/>
      <c r="G215" s="294">
        <v>1.47</v>
      </c>
      <c r="H215" s="351"/>
      <c r="I215" s="351"/>
      <c r="J215" s="425"/>
      <c r="K215" s="425"/>
      <c r="L215" s="425"/>
      <c r="M215" s="425"/>
      <c r="N215" s="425"/>
      <c r="O215" s="425"/>
      <c r="P215" s="425"/>
      <c r="Q215" s="425"/>
      <c r="R215" s="425"/>
      <c r="S215" s="425"/>
      <c r="T215" s="425"/>
      <c r="U215" s="425"/>
      <c r="V215" s="425"/>
    </row>
    <row r="216" spans="2:22" s="18" customFormat="1" ht="15" customHeight="1" x14ac:dyDescent="0.35">
      <c r="B216" s="388"/>
      <c r="C216" s="362"/>
      <c r="D216" s="294" t="s">
        <v>1051</v>
      </c>
      <c r="E216" s="255"/>
      <c r="F216" s="255"/>
      <c r="G216" s="294">
        <v>1.28</v>
      </c>
      <c r="H216" s="351"/>
      <c r="I216" s="351"/>
      <c r="J216" s="425"/>
      <c r="K216" s="425"/>
      <c r="L216" s="425"/>
      <c r="M216" s="425"/>
      <c r="N216" s="425"/>
      <c r="O216" s="425"/>
      <c r="P216" s="425"/>
      <c r="Q216" s="425"/>
      <c r="R216" s="425"/>
      <c r="S216" s="425"/>
      <c r="T216" s="425"/>
      <c r="U216" s="425"/>
      <c r="V216" s="425"/>
    </row>
    <row r="217" spans="2:22" s="18" customFormat="1" ht="15" customHeight="1" x14ac:dyDescent="0.35">
      <c r="B217" s="388"/>
      <c r="C217" s="362"/>
      <c r="D217" s="294" t="s">
        <v>1052</v>
      </c>
      <c r="E217" s="255"/>
      <c r="F217" s="255"/>
      <c r="G217" s="294">
        <v>1.2</v>
      </c>
      <c r="H217" s="351"/>
      <c r="I217" s="351"/>
      <c r="J217" s="425"/>
      <c r="K217" s="425"/>
      <c r="L217" s="425"/>
      <c r="M217" s="425"/>
      <c r="N217" s="425"/>
      <c r="O217" s="425"/>
      <c r="P217" s="425"/>
      <c r="Q217" s="425"/>
      <c r="R217" s="425"/>
      <c r="S217" s="425"/>
      <c r="T217" s="425"/>
      <c r="U217" s="425"/>
      <c r="V217" s="425"/>
    </row>
    <row r="218" spans="2:22" s="18" customFormat="1" ht="15" customHeight="1" x14ac:dyDescent="0.35">
      <c r="B218" s="388"/>
      <c r="C218" s="362"/>
      <c r="D218" s="255" t="s">
        <v>707</v>
      </c>
      <c r="E218" s="255"/>
      <c r="F218" s="255"/>
      <c r="G218" s="255">
        <v>1.19</v>
      </c>
      <c r="H218" s="351"/>
      <c r="I218" s="351"/>
      <c r="J218" s="425"/>
      <c r="K218" s="425"/>
      <c r="L218" s="425"/>
      <c r="M218" s="425"/>
      <c r="N218" s="425"/>
      <c r="O218" s="425"/>
      <c r="P218" s="425"/>
      <c r="Q218" s="425"/>
      <c r="R218" s="425"/>
      <c r="S218" s="425"/>
      <c r="T218" s="425"/>
      <c r="U218" s="425"/>
      <c r="V218" s="425"/>
    </row>
    <row r="219" spans="2:22" s="18" customFormat="1" ht="15" customHeight="1" x14ac:dyDescent="0.35">
      <c r="B219" s="388"/>
      <c r="C219" s="362"/>
      <c r="D219" s="255" t="s">
        <v>1055</v>
      </c>
      <c r="E219" s="255"/>
      <c r="F219" s="255"/>
      <c r="G219" s="255">
        <v>1.28</v>
      </c>
      <c r="H219" s="351"/>
      <c r="I219" s="351"/>
      <c r="J219" s="425"/>
      <c r="K219" s="425"/>
      <c r="L219" s="425"/>
      <c r="M219" s="425"/>
      <c r="N219" s="425"/>
      <c r="O219" s="425"/>
      <c r="P219" s="425"/>
      <c r="Q219" s="425"/>
      <c r="R219" s="425"/>
      <c r="S219" s="425"/>
      <c r="T219" s="425"/>
      <c r="U219" s="425"/>
      <c r="V219" s="425"/>
    </row>
    <row r="220" spans="2:22" s="18" customFormat="1" ht="15" customHeight="1" x14ac:dyDescent="0.35">
      <c r="B220" s="388"/>
      <c r="C220" s="362"/>
      <c r="D220" s="255" t="s">
        <v>1827</v>
      </c>
      <c r="E220" s="255"/>
      <c r="F220" s="255"/>
      <c r="G220" s="298">
        <v>1</v>
      </c>
      <c r="H220" s="351"/>
      <c r="I220" s="351"/>
      <c r="J220" s="425"/>
      <c r="K220" s="425"/>
      <c r="L220" s="425"/>
      <c r="M220" s="425"/>
      <c r="N220" s="425"/>
      <c r="O220" s="425"/>
      <c r="P220" s="425"/>
      <c r="Q220" s="425"/>
      <c r="R220" s="425"/>
      <c r="S220" s="425"/>
      <c r="T220" s="425"/>
      <c r="U220" s="425"/>
      <c r="V220" s="425"/>
    </row>
    <row r="221" spans="2:22" s="18" customFormat="1" ht="15" customHeight="1" x14ac:dyDescent="0.35">
      <c r="B221" s="388"/>
      <c r="C221" s="362"/>
      <c r="D221" s="294" t="s">
        <v>1829</v>
      </c>
      <c r="E221" s="255"/>
      <c r="F221" s="255"/>
      <c r="G221" s="294">
        <v>1.29</v>
      </c>
      <c r="H221" s="351"/>
      <c r="I221" s="351"/>
      <c r="J221" s="425"/>
      <c r="K221" s="425"/>
      <c r="L221" s="425"/>
      <c r="M221" s="425"/>
      <c r="N221" s="425"/>
      <c r="O221" s="425"/>
      <c r="P221" s="425"/>
      <c r="Q221" s="425"/>
      <c r="R221" s="425"/>
      <c r="S221" s="425"/>
      <c r="T221" s="425"/>
      <c r="U221" s="425"/>
      <c r="V221" s="425"/>
    </row>
    <row r="222" spans="2:22" s="18" customFormat="1" ht="15" customHeight="1" x14ac:dyDescent="0.35">
      <c r="B222" s="388"/>
      <c r="C222" s="362"/>
      <c r="D222" s="294" t="s">
        <v>1830</v>
      </c>
      <c r="E222" s="255"/>
      <c r="F222" s="255"/>
      <c r="G222" s="294">
        <v>1.5</v>
      </c>
      <c r="H222" s="351"/>
      <c r="I222" s="351"/>
      <c r="J222" s="425"/>
      <c r="K222" s="425"/>
      <c r="L222" s="425"/>
      <c r="M222" s="425"/>
      <c r="N222" s="425"/>
      <c r="O222" s="425"/>
      <c r="P222" s="425"/>
      <c r="Q222" s="425"/>
      <c r="R222" s="425"/>
      <c r="S222" s="425"/>
      <c r="T222" s="425"/>
      <c r="U222" s="425"/>
      <c r="V222" s="425"/>
    </row>
    <row r="223" spans="2:22" s="18" customFormat="1" ht="44.25" customHeight="1" x14ac:dyDescent="0.35">
      <c r="B223" s="449" t="s">
        <v>2213</v>
      </c>
      <c r="C223" s="362" t="s">
        <v>699</v>
      </c>
      <c r="D223" s="255" t="s">
        <v>1919</v>
      </c>
      <c r="E223" s="255"/>
      <c r="F223" s="255"/>
      <c r="G223" s="35">
        <v>0.61799999999999999</v>
      </c>
      <c r="H223" s="351" t="s">
        <v>273</v>
      </c>
      <c r="I223" s="351"/>
      <c r="J223" s="425" t="s">
        <v>2214</v>
      </c>
      <c r="K223" s="425"/>
      <c r="L223" s="425"/>
      <c r="M223" s="425"/>
      <c r="N223" s="425"/>
      <c r="O223" s="425"/>
      <c r="P223" s="425"/>
      <c r="Q223" s="425"/>
      <c r="R223" s="425"/>
      <c r="S223" s="425"/>
      <c r="T223" s="425"/>
      <c r="U223" s="425"/>
      <c r="V223" s="425"/>
    </row>
    <row r="224" spans="2:22" s="18" customFormat="1" ht="44.25" customHeight="1" x14ac:dyDescent="0.35">
      <c r="B224" s="449"/>
      <c r="C224" s="362"/>
      <c r="D224" s="255" t="s">
        <v>1920</v>
      </c>
      <c r="E224" s="255"/>
      <c r="F224" s="255"/>
      <c r="G224" s="35">
        <v>0.76</v>
      </c>
      <c r="H224" s="351"/>
      <c r="I224" s="351"/>
      <c r="J224" s="425"/>
      <c r="K224" s="425"/>
      <c r="L224" s="425"/>
      <c r="M224" s="425"/>
      <c r="N224" s="425"/>
      <c r="O224" s="425"/>
      <c r="P224" s="425"/>
      <c r="Q224" s="425"/>
      <c r="R224" s="425"/>
      <c r="S224" s="425"/>
      <c r="T224" s="425"/>
      <c r="U224" s="425"/>
      <c r="V224" s="425"/>
    </row>
    <row r="225" spans="2:22" s="18" customFormat="1" ht="44.25" customHeight="1" x14ac:dyDescent="0.35">
      <c r="B225" s="449"/>
      <c r="C225" s="362"/>
      <c r="D225" s="255" t="s">
        <v>1921</v>
      </c>
      <c r="E225" s="255"/>
      <c r="F225" s="255"/>
      <c r="G225" s="35">
        <v>0.95</v>
      </c>
      <c r="H225" s="351"/>
      <c r="I225" s="351"/>
      <c r="J225" s="425"/>
      <c r="K225" s="425"/>
      <c r="L225" s="425"/>
      <c r="M225" s="425"/>
      <c r="N225" s="425"/>
      <c r="O225" s="425"/>
      <c r="P225" s="425"/>
      <c r="Q225" s="425"/>
      <c r="R225" s="425"/>
      <c r="S225" s="425"/>
      <c r="T225" s="425"/>
      <c r="U225" s="425"/>
      <c r="V225" s="425"/>
    </row>
    <row r="226" spans="2:22" s="18" customFormat="1" ht="44.25" customHeight="1" x14ac:dyDescent="0.35">
      <c r="B226" s="449"/>
      <c r="C226" s="362"/>
      <c r="D226" s="255" t="s">
        <v>1922</v>
      </c>
      <c r="E226" s="255"/>
      <c r="F226" s="255"/>
      <c r="G226" s="35">
        <v>0.95</v>
      </c>
      <c r="H226" s="351"/>
      <c r="I226" s="351"/>
      <c r="J226" s="425"/>
      <c r="K226" s="425"/>
      <c r="L226" s="425"/>
      <c r="M226" s="425"/>
      <c r="N226" s="425"/>
      <c r="O226" s="425"/>
      <c r="P226" s="425"/>
      <c r="Q226" s="425"/>
      <c r="R226" s="425"/>
      <c r="S226" s="425"/>
      <c r="T226" s="425"/>
      <c r="U226" s="425"/>
      <c r="V226" s="425"/>
    </row>
    <row r="227" spans="2:22" s="18" customFormat="1" ht="44.25" customHeight="1" x14ac:dyDescent="0.35">
      <c r="B227" s="449"/>
      <c r="C227" s="362"/>
      <c r="D227" s="255" t="s">
        <v>1923</v>
      </c>
      <c r="E227" s="255"/>
      <c r="F227" s="255"/>
      <c r="G227" s="35">
        <v>0.76</v>
      </c>
      <c r="H227" s="351"/>
      <c r="I227" s="351"/>
      <c r="J227" s="425"/>
      <c r="K227" s="425"/>
      <c r="L227" s="425"/>
      <c r="M227" s="425"/>
      <c r="N227" s="425"/>
      <c r="O227" s="425"/>
      <c r="P227" s="425"/>
      <c r="Q227" s="425"/>
      <c r="R227" s="425"/>
      <c r="S227" s="425"/>
      <c r="T227" s="425"/>
      <c r="U227" s="425"/>
      <c r="V227" s="425"/>
    </row>
    <row r="228" spans="2:22" s="18" customFormat="1" ht="44.25" customHeight="1" x14ac:dyDescent="0.35">
      <c r="B228" s="449"/>
      <c r="C228" s="362"/>
      <c r="D228" s="255" t="s">
        <v>1924</v>
      </c>
      <c r="E228" s="255"/>
      <c r="F228" s="255"/>
      <c r="G228" s="35">
        <v>0.95</v>
      </c>
      <c r="H228" s="351"/>
      <c r="I228" s="351"/>
      <c r="J228" s="425"/>
      <c r="K228" s="425"/>
      <c r="L228" s="425"/>
      <c r="M228" s="425"/>
      <c r="N228" s="425"/>
      <c r="O228" s="425"/>
      <c r="P228" s="425"/>
      <c r="Q228" s="425"/>
      <c r="R228" s="425"/>
      <c r="S228" s="425"/>
      <c r="T228" s="425"/>
      <c r="U228" s="425"/>
      <c r="V228" s="425"/>
    </row>
    <row r="229" spans="2:22" s="18" customFormat="1" ht="44.25" customHeight="1" x14ac:dyDescent="0.35">
      <c r="B229" s="449"/>
      <c r="C229" s="362"/>
      <c r="D229" s="255" t="s">
        <v>1925</v>
      </c>
      <c r="E229" s="255"/>
      <c r="F229" s="255"/>
      <c r="G229" s="35">
        <v>0.95</v>
      </c>
      <c r="H229" s="351"/>
      <c r="I229" s="351"/>
      <c r="J229" s="425"/>
      <c r="K229" s="425"/>
      <c r="L229" s="425"/>
      <c r="M229" s="425"/>
      <c r="N229" s="425"/>
      <c r="O229" s="425"/>
      <c r="P229" s="425"/>
      <c r="Q229" s="425"/>
      <c r="R229" s="425"/>
      <c r="S229" s="425"/>
      <c r="T229" s="425"/>
      <c r="U229" s="425"/>
      <c r="V229" s="425"/>
    </row>
    <row r="230" spans="2:22" s="18" customFormat="1" ht="44.25" customHeight="1" x14ac:dyDescent="0.35">
      <c r="B230" s="449"/>
      <c r="C230" s="362"/>
      <c r="D230" s="255" t="s">
        <v>1926</v>
      </c>
      <c r="E230" s="255"/>
      <c r="F230" s="255"/>
      <c r="G230" s="35">
        <v>0.95</v>
      </c>
      <c r="H230" s="351"/>
      <c r="I230" s="351"/>
      <c r="J230" s="425"/>
      <c r="K230" s="425"/>
      <c r="L230" s="425"/>
      <c r="M230" s="425"/>
      <c r="N230" s="425"/>
      <c r="O230" s="425"/>
      <c r="P230" s="425"/>
      <c r="Q230" s="425"/>
      <c r="R230" s="425"/>
      <c r="S230" s="425"/>
      <c r="T230" s="425"/>
      <c r="U230" s="425"/>
      <c r="V230" s="425"/>
    </row>
    <row r="231" spans="2:22" s="18" customFormat="1" ht="44.25" customHeight="1" x14ac:dyDescent="0.35">
      <c r="B231" s="449"/>
      <c r="C231" s="362"/>
      <c r="D231" s="255" t="s">
        <v>1927</v>
      </c>
      <c r="E231" s="255"/>
      <c r="F231" s="255"/>
      <c r="G231" s="35">
        <v>0.95</v>
      </c>
      <c r="H231" s="351"/>
      <c r="I231" s="351"/>
      <c r="J231" s="425"/>
      <c r="K231" s="425"/>
      <c r="L231" s="425"/>
      <c r="M231" s="425"/>
      <c r="N231" s="425"/>
      <c r="O231" s="425"/>
      <c r="P231" s="425"/>
      <c r="Q231" s="425"/>
      <c r="R231" s="425"/>
      <c r="S231" s="425"/>
      <c r="T231" s="425"/>
      <c r="U231" s="425"/>
      <c r="V231" s="425"/>
    </row>
    <row r="232" spans="2:22" s="40" customFormat="1" ht="15" customHeight="1" x14ac:dyDescent="0.35">
      <c r="B232" s="449"/>
      <c r="C232" s="362"/>
      <c r="D232" s="294" t="s">
        <v>903</v>
      </c>
      <c r="E232" s="255"/>
      <c r="F232" s="255"/>
      <c r="G232" s="35">
        <v>1</v>
      </c>
      <c r="H232" s="351"/>
      <c r="I232" s="351"/>
      <c r="J232" s="425"/>
      <c r="K232" s="425"/>
      <c r="L232" s="425"/>
      <c r="M232" s="425"/>
      <c r="N232" s="425"/>
      <c r="O232" s="425"/>
      <c r="P232" s="425"/>
      <c r="Q232" s="425"/>
      <c r="R232" s="425"/>
      <c r="S232" s="425"/>
      <c r="T232" s="425"/>
      <c r="U232" s="425"/>
      <c r="V232" s="425"/>
    </row>
    <row r="233" spans="2:22" s="18" customFormat="1" x14ac:dyDescent="0.35">
      <c r="B233" s="449"/>
      <c r="C233" s="362"/>
      <c r="D233" s="294" t="s">
        <v>791</v>
      </c>
      <c r="E233" s="255"/>
      <c r="F233" s="255"/>
      <c r="G233" s="35">
        <v>0.65269999999999995</v>
      </c>
      <c r="H233" s="351"/>
      <c r="I233" s="351"/>
      <c r="J233" s="425"/>
      <c r="K233" s="425"/>
      <c r="L233" s="425"/>
      <c r="M233" s="425"/>
      <c r="N233" s="425"/>
      <c r="O233" s="425"/>
      <c r="P233" s="425"/>
      <c r="Q233" s="425"/>
      <c r="R233" s="425"/>
      <c r="S233" s="425"/>
      <c r="T233" s="425"/>
      <c r="U233" s="425"/>
      <c r="V233" s="425"/>
    </row>
    <row r="234" spans="2:22" s="18" customFormat="1" x14ac:dyDescent="0.35">
      <c r="B234" s="449"/>
      <c r="C234" s="362"/>
      <c r="D234" s="294" t="s">
        <v>1928</v>
      </c>
      <c r="E234" s="255"/>
      <c r="F234" s="255"/>
      <c r="G234" s="41">
        <v>0</v>
      </c>
      <c r="H234" s="351"/>
      <c r="I234" s="351"/>
      <c r="J234" s="425"/>
      <c r="K234" s="425"/>
      <c r="L234" s="425"/>
      <c r="M234" s="425"/>
      <c r="N234" s="425"/>
      <c r="O234" s="425"/>
      <c r="P234" s="425"/>
      <c r="Q234" s="425"/>
      <c r="R234" s="425"/>
      <c r="S234" s="425"/>
      <c r="T234" s="425"/>
      <c r="U234" s="425"/>
      <c r="V234" s="425"/>
    </row>
    <row r="235" spans="2:22" s="18" customFormat="1" x14ac:dyDescent="0.35">
      <c r="B235" s="449"/>
      <c r="C235" s="362"/>
      <c r="D235" s="255" t="s">
        <v>706</v>
      </c>
      <c r="E235" s="255"/>
      <c r="F235" s="255"/>
      <c r="G235" s="39">
        <v>0.82110000000000005</v>
      </c>
      <c r="H235" s="351"/>
      <c r="I235" s="351"/>
      <c r="J235" s="425"/>
      <c r="K235" s="425"/>
      <c r="L235" s="425"/>
      <c r="M235" s="425"/>
      <c r="N235" s="425"/>
      <c r="O235" s="425"/>
      <c r="P235" s="425"/>
      <c r="Q235" s="425"/>
      <c r="R235" s="425"/>
      <c r="S235" s="425"/>
      <c r="T235" s="425"/>
      <c r="U235" s="425"/>
      <c r="V235" s="425"/>
    </row>
    <row r="236" spans="2:22" s="18" customFormat="1" x14ac:dyDescent="0.35">
      <c r="B236" s="449"/>
      <c r="C236" s="362"/>
      <c r="D236" s="294" t="s">
        <v>710</v>
      </c>
      <c r="E236" s="255"/>
      <c r="F236" s="255"/>
      <c r="G236" s="35">
        <v>0.67</v>
      </c>
      <c r="H236" s="351"/>
      <c r="I236" s="351"/>
      <c r="J236" s="425"/>
      <c r="K236" s="425"/>
      <c r="L236" s="425"/>
      <c r="M236" s="425"/>
      <c r="N236" s="425"/>
      <c r="O236" s="425"/>
      <c r="P236" s="425"/>
      <c r="Q236" s="425"/>
      <c r="R236" s="425"/>
      <c r="S236" s="425"/>
      <c r="T236" s="425"/>
      <c r="U236" s="425"/>
      <c r="V236" s="425"/>
    </row>
    <row r="237" spans="2:22" s="18" customFormat="1" x14ac:dyDescent="0.35">
      <c r="B237" s="449"/>
      <c r="C237" s="362"/>
      <c r="D237" s="294" t="s">
        <v>1048</v>
      </c>
      <c r="E237" s="255"/>
      <c r="F237" s="255"/>
      <c r="G237" s="39">
        <v>0.5595</v>
      </c>
      <c r="H237" s="351"/>
      <c r="I237" s="351"/>
      <c r="J237" s="425"/>
      <c r="K237" s="425"/>
      <c r="L237" s="425"/>
      <c r="M237" s="425"/>
      <c r="N237" s="425"/>
      <c r="O237" s="425"/>
      <c r="P237" s="425"/>
      <c r="Q237" s="425"/>
      <c r="R237" s="425"/>
      <c r="S237" s="425"/>
      <c r="T237" s="425"/>
      <c r="U237" s="425"/>
      <c r="V237" s="425"/>
    </row>
    <row r="238" spans="2:22" s="18" customFormat="1" x14ac:dyDescent="0.35">
      <c r="B238" s="449"/>
      <c r="C238" s="362"/>
      <c r="D238" s="294" t="s">
        <v>1053</v>
      </c>
      <c r="E238" s="255"/>
      <c r="F238" s="255"/>
      <c r="G238" s="35">
        <v>0.91800000000000004</v>
      </c>
      <c r="H238" s="351"/>
      <c r="I238" s="351"/>
      <c r="J238" s="425"/>
      <c r="K238" s="425"/>
      <c r="L238" s="425"/>
      <c r="M238" s="425"/>
      <c r="N238" s="425"/>
      <c r="O238" s="425"/>
      <c r="P238" s="425"/>
      <c r="Q238" s="425"/>
      <c r="R238" s="425"/>
      <c r="S238" s="425"/>
      <c r="T238" s="425"/>
      <c r="U238" s="425"/>
      <c r="V238" s="425"/>
    </row>
    <row r="239" spans="2:22" s="18" customFormat="1" x14ac:dyDescent="0.35">
      <c r="B239" s="449"/>
      <c r="C239" s="362"/>
      <c r="D239" s="255" t="s">
        <v>906</v>
      </c>
      <c r="E239" s="255"/>
      <c r="F239" s="255"/>
      <c r="G239" s="35">
        <v>0.61070000000000002</v>
      </c>
      <c r="H239" s="351"/>
      <c r="I239" s="351"/>
      <c r="J239" s="425"/>
      <c r="K239" s="425"/>
      <c r="L239" s="425"/>
      <c r="M239" s="425"/>
      <c r="N239" s="425"/>
      <c r="O239" s="425"/>
      <c r="P239" s="425"/>
      <c r="Q239" s="425"/>
      <c r="R239" s="425"/>
      <c r="S239" s="425"/>
      <c r="T239" s="425"/>
      <c r="U239" s="425"/>
      <c r="V239" s="425"/>
    </row>
    <row r="240" spans="2:22" s="18" customFormat="1" x14ac:dyDescent="0.35">
      <c r="B240" s="449"/>
      <c r="C240" s="362"/>
      <c r="D240" s="294" t="s">
        <v>911</v>
      </c>
      <c r="E240" s="255"/>
      <c r="F240" s="255"/>
      <c r="G240" s="35">
        <v>0.7117</v>
      </c>
      <c r="H240" s="351"/>
      <c r="I240" s="351"/>
      <c r="J240" s="425"/>
      <c r="K240" s="425"/>
      <c r="L240" s="425"/>
      <c r="M240" s="425"/>
      <c r="N240" s="425"/>
      <c r="O240" s="425"/>
      <c r="P240" s="425"/>
      <c r="Q240" s="425"/>
      <c r="R240" s="425"/>
      <c r="S240" s="425"/>
      <c r="T240" s="425"/>
      <c r="U240" s="425"/>
      <c r="V240" s="425"/>
    </row>
    <row r="241" spans="2:22" s="18" customFormat="1" x14ac:dyDescent="0.35">
      <c r="B241" s="449"/>
      <c r="C241" s="362"/>
      <c r="D241" s="294" t="s">
        <v>1049</v>
      </c>
      <c r="E241" s="255"/>
      <c r="F241" s="255"/>
      <c r="G241" s="35">
        <v>0.60199999999999998</v>
      </c>
      <c r="H241" s="351"/>
      <c r="I241" s="351"/>
      <c r="J241" s="425"/>
      <c r="K241" s="425"/>
      <c r="L241" s="425"/>
      <c r="M241" s="425"/>
      <c r="N241" s="425"/>
      <c r="O241" s="425"/>
      <c r="P241" s="425"/>
      <c r="Q241" s="425"/>
      <c r="R241" s="425"/>
      <c r="S241" s="425"/>
      <c r="T241" s="425"/>
      <c r="U241" s="425"/>
      <c r="V241" s="425"/>
    </row>
    <row r="242" spans="2:22" s="18" customFormat="1" x14ac:dyDescent="0.35">
      <c r="B242" s="449"/>
      <c r="C242" s="362"/>
      <c r="D242" s="294" t="s">
        <v>1050</v>
      </c>
      <c r="E242" s="255"/>
      <c r="F242" s="255"/>
      <c r="G242" s="35">
        <v>0.51790000000000003</v>
      </c>
      <c r="H242" s="351"/>
      <c r="I242" s="351"/>
      <c r="J242" s="425"/>
      <c r="K242" s="425"/>
      <c r="L242" s="425"/>
      <c r="M242" s="425"/>
      <c r="N242" s="425"/>
      <c r="O242" s="425"/>
      <c r="P242" s="425"/>
      <c r="Q242" s="425"/>
      <c r="R242" s="425"/>
      <c r="S242" s="425"/>
      <c r="T242" s="425"/>
      <c r="U242" s="425"/>
      <c r="V242" s="425"/>
    </row>
    <row r="243" spans="2:22" s="18" customFormat="1" x14ac:dyDescent="0.35">
      <c r="B243" s="449"/>
      <c r="C243" s="362"/>
      <c r="D243" s="255" t="s">
        <v>1054</v>
      </c>
      <c r="E243" s="255"/>
      <c r="F243" s="255"/>
      <c r="G243" s="35">
        <v>0.66</v>
      </c>
      <c r="H243" s="351"/>
      <c r="I243" s="351"/>
      <c r="J243" s="425"/>
      <c r="K243" s="425"/>
      <c r="L243" s="425"/>
      <c r="M243" s="425"/>
      <c r="N243" s="425"/>
      <c r="O243" s="425"/>
      <c r="P243" s="425"/>
      <c r="Q243" s="425"/>
      <c r="R243" s="425"/>
      <c r="S243" s="425"/>
      <c r="T243" s="425"/>
      <c r="U243" s="425"/>
      <c r="V243" s="425"/>
    </row>
    <row r="244" spans="2:22" s="18" customFormat="1" x14ac:dyDescent="0.35">
      <c r="B244" s="449"/>
      <c r="C244" s="362"/>
      <c r="D244" s="294" t="s">
        <v>908</v>
      </c>
      <c r="E244" s="255"/>
      <c r="F244" s="255"/>
      <c r="G244" s="35">
        <v>1</v>
      </c>
      <c r="H244" s="351"/>
      <c r="I244" s="351"/>
      <c r="J244" s="425"/>
      <c r="K244" s="425"/>
      <c r="L244" s="425"/>
      <c r="M244" s="425"/>
      <c r="N244" s="425"/>
      <c r="O244" s="425"/>
      <c r="P244" s="425"/>
      <c r="Q244" s="425"/>
      <c r="R244" s="425"/>
      <c r="S244" s="425"/>
      <c r="T244" s="425"/>
      <c r="U244" s="425"/>
      <c r="V244" s="425"/>
    </row>
    <row r="245" spans="2:22" s="18" customFormat="1" x14ac:dyDescent="0.35">
      <c r="B245" s="449"/>
      <c r="C245" s="362"/>
      <c r="D245" s="294" t="s">
        <v>1051</v>
      </c>
      <c r="E245" s="255"/>
      <c r="F245" s="255"/>
      <c r="G245" s="39">
        <v>1</v>
      </c>
      <c r="H245" s="351"/>
      <c r="I245" s="351"/>
      <c r="J245" s="425"/>
      <c r="K245" s="425"/>
      <c r="L245" s="425"/>
      <c r="M245" s="425"/>
      <c r="N245" s="425"/>
      <c r="O245" s="425"/>
      <c r="P245" s="425"/>
      <c r="Q245" s="425"/>
      <c r="R245" s="425"/>
      <c r="S245" s="425"/>
      <c r="T245" s="425"/>
      <c r="U245" s="425"/>
      <c r="V245" s="425"/>
    </row>
    <row r="246" spans="2:22" s="18" customFormat="1" x14ac:dyDescent="0.35">
      <c r="B246" s="449"/>
      <c r="C246" s="362"/>
      <c r="D246" s="294" t="s">
        <v>1052</v>
      </c>
      <c r="E246" s="255"/>
      <c r="F246" s="255"/>
      <c r="G246" s="39">
        <v>1</v>
      </c>
      <c r="H246" s="351"/>
      <c r="I246" s="351"/>
      <c r="J246" s="425"/>
      <c r="K246" s="425"/>
      <c r="L246" s="425"/>
      <c r="M246" s="425"/>
      <c r="N246" s="425"/>
      <c r="O246" s="425"/>
      <c r="P246" s="425"/>
      <c r="Q246" s="425"/>
      <c r="R246" s="425"/>
      <c r="S246" s="425"/>
      <c r="T246" s="425"/>
      <c r="U246" s="425"/>
      <c r="V246" s="425"/>
    </row>
    <row r="247" spans="2:22" s="18" customFormat="1" x14ac:dyDescent="0.35">
      <c r="B247" s="449"/>
      <c r="C247" s="362"/>
      <c r="D247" s="255" t="s">
        <v>707</v>
      </c>
      <c r="E247" s="255"/>
      <c r="F247" s="255"/>
      <c r="G247" s="39">
        <v>0.61799999999999999</v>
      </c>
      <c r="H247" s="351"/>
      <c r="I247" s="351"/>
      <c r="J247" s="425"/>
      <c r="K247" s="425"/>
      <c r="L247" s="425"/>
      <c r="M247" s="425"/>
      <c r="N247" s="425"/>
      <c r="O247" s="425"/>
      <c r="P247" s="425"/>
      <c r="Q247" s="425"/>
      <c r="R247" s="425"/>
      <c r="S247" s="425"/>
      <c r="T247" s="425"/>
      <c r="U247" s="425"/>
      <c r="V247" s="425"/>
    </row>
    <row r="248" spans="2:22" s="18" customFormat="1" ht="29" x14ac:dyDescent="0.35">
      <c r="B248" s="449"/>
      <c r="C248" s="362"/>
      <c r="D248" s="255" t="s">
        <v>1055</v>
      </c>
      <c r="E248" s="255"/>
      <c r="F248" s="255"/>
      <c r="G248" s="39">
        <v>0.69069999999999998</v>
      </c>
      <c r="H248" s="351"/>
      <c r="I248" s="351"/>
      <c r="J248" s="425"/>
      <c r="K248" s="425"/>
      <c r="L248" s="425"/>
      <c r="M248" s="425"/>
      <c r="N248" s="425"/>
      <c r="O248" s="425"/>
      <c r="P248" s="425"/>
      <c r="Q248" s="425"/>
      <c r="R248" s="425"/>
      <c r="S248" s="425"/>
      <c r="T248" s="425"/>
      <c r="U248" s="425"/>
      <c r="V248" s="425"/>
    </row>
    <row r="249" spans="2:22" s="18" customFormat="1" ht="29" x14ac:dyDescent="0.35">
      <c r="B249" s="449"/>
      <c r="C249" s="362"/>
      <c r="D249" s="255" t="s">
        <v>1827</v>
      </c>
      <c r="E249" s="255"/>
      <c r="F249" s="255"/>
      <c r="G249" s="31" t="s">
        <v>1828</v>
      </c>
      <c r="H249" s="351"/>
      <c r="I249" s="351"/>
      <c r="J249" s="425"/>
      <c r="K249" s="425"/>
      <c r="L249" s="425"/>
      <c r="M249" s="425"/>
      <c r="N249" s="425"/>
      <c r="O249" s="425"/>
      <c r="P249" s="425"/>
      <c r="Q249" s="425"/>
      <c r="R249" s="425"/>
      <c r="S249" s="425"/>
      <c r="T249" s="425"/>
      <c r="U249" s="425"/>
      <c r="V249" s="425"/>
    </row>
    <row r="250" spans="2:22" s="18" customFormat="1" ht="29" x14ac:dyDescent="0.35">
      <c r="B250" s="449"/>
      <c r="C250" s="362"/>
      <c r="D250" s="294" t="s">
        <v>1829</v>
      </c>
      <c r="E250" s="255"/>
      <c r="F250" s="255"/>
      <c r="G250" s="31" t="s">
        <v>1828</v>
      </c>
      <c r="H250" s="351"/>
      <c r="I250" s="351"/>
      <c r="J250" s="425"/>
      <c r="K250" s="425"/>
      <c r="L250" s="425"/>
      <c r="M250" s="425"/>
      <c r="N250" s="425"/>
      <c r="O250" s="425"/>
      <c r="P250" s="425"/>
      <c r="Q250" s="425"/>
      <c r="R250" s="425"/>
      <c r="S250" s="425"/>
      <c r="T250" s="425"/>
      <c r="U250" s="425"/>
      <c r="V250" s="425"/>
    </row>
    <row r="251" spans="2:22" s="18" customFormat="1" ht="29" x14ac:dyDescent="0.35">
      <c r="B251" s="449"/>
      <c r="C251" s="362"/>
      <c r="D251" s="294" t="s">
        <v>1830</v>
      </c>
      <c r="E251" s="255"/>
      <c r="F251" s="255"/>
      <c r="G251" s="31" t="s">
        <v>1828</v>
      </c>
      <c r="H251" s="351"/>
      <c r="I251" s="351"/>
      <c r="J251" s="425"/>
      <c r="K251" s="425"/>
      <c r="L251" s="425"/>
      <c r="M251" s="425"/>
      <c r="N251" s="425"/>
      <c r="O251" s="425"/>
      <c r="P251" s="425"/>
      <c r="Q251" s="425"/>
      <c r="R251" s="425"/>
      <c r="S251" s="425"/>
      <c r="T251" s="425"/>
      <c r="U251" s="425"/>
      <c r="V251" s="425"/>
    </row>
    <row r="252" spans="2:22" s="18" customFormat="1" ht="16.5" x14ac:dyDescent="0.35">
      <c r="B252" s="265" t="s">
        <v>2215</v>
      </c>
      <c r="C252" s="255"/>
      <c r="D252" s="294"/>
      <c r="E252" s="255"/>
      <c r="F252" s="255"/>
      <c r="G252" s="294">
        <v>0.15</v>
      </c>
      <c r="H252" s="252" t="s">
        <v>273</v>
      </c>
      <c r="I252" s="252"/>
      <c r="J252" s="428" t="s">
        <v>2216</v>
      </c>
      <c r="K252" s="428"/>
      <c r="L252" s="428"/>
      <c r="M252" s="428"/>
      <c r="N252" s="428"/>
      <c r="O252" s="428"/>
      <c r="P252" s="428"/>
      <c r="Q252" s="428"/>
      <c r="R252" s="428"/>
      <c r="S252" s="428"/>
      <c r="T252" s="428"/>
      <c r="U252" s="428"/>
      <c r="V252" s="428"/>
    </row>
    <row r="253" spans="2:22" s="18" customFormat="1" ht="43.5" x14ac:dyDescent="0.35">
      <c r="B253" s="325" t="s">
        <v>589</v>
      </c>
      <c r="C253" s="331" t="s">
        <v>699</v>
      </c>
      <c r="D253" s="255" t="s">
        <v>1919</v>
      </c>
      <c r="E253" s="255"/>
      <c r="F253" s="255"/>
      <c r="G253" s="46">
        <v>0</v>
      </c>
      <c r="H253" s="328" t="s">
        <v>273</v>
      </c>
      <c r="I253" s="328"/>
      <c r="J253" s="341" t="s">
        <v>1840</v>
      </c>
      <c r="K253" s="342"/>
      <c r="L253" s="342"/>
      <c r="M253" s="342"/>
      <c r="N253" s="342"/>
      <c r="O253" s="342"/>
      <c r="P253" s="342"/>
      <c r="Q253" s="342"/>
      <c r="R253" s="342"/>
      <c r="S253" s="342"/>
      <c r="T253" s="342"/>
      <c r="U253" s="342"/>
      <c r="V253" s="343"/>
    </row>
    <row r="254" spans="2:22" s="18" customFormat="1" ht="29" x14ac:dyDescent="0.35">
      <c r="B254" s="326"/>
      <c r="C254" s="332"/>
      <c r="D254" s="255" t="s">
        <v>1920</v>
      </c>
      <c r="E254" s="255"/>
      <c r="F254" s="255"/>
      <c r="G254" s="46">
        <v>0</v>
      </c>
      <c r="H254" s="329"/>
      <c r="I254" s="329"/>
      <c r="J254" s="344"/>
      <c r="K254" s="366"/>
      <c r="L254" s="366"/>
      <c r="M254" s="366"/>
      <c r="N254" s="366"/>
      <c r="O254" s="366"/>
      <c r="P254" s="366"/>
      <c r="Q254" s="366"/>
      <c r="R254" s="366"/>
      <c r="S254" s="366"/>
      <c r="T254" s="366"/>
      <c r="U254" s="366"/>
      <c r="V254" s="346"/>
    </row>
    <row r="255" spans="2:22" s="18" customFormat="1" ht="29" x14ac:dyDescent="0.35">
      <c r="B255" s="326"/>
      <c r="C255" s="332"/>
      <c r="D255" s="255" t="s">
        <v>1921</v>
      </c>
      <c r="E255" s="255"/>
      <c r="F255" s="255"/>
      <c r="G255" s="46">
        <v>0</v>
      </c>
      <c r="H255" s="329"/>
      <c r="I255" s="329"/>
      <c r="J255" s="344"/>
      <c r="K255" s="366"/>
      <c r="L255" s="366"/>
      <c r="M255" s="366"/>
      <c r="N255" s="366"/>
      <c r="O255" s="366"/>
      <c r="P255" s="366"/>
      <c r="Q255" s="366"/>
      <c r="R255" s="366"/>
      <c r="S255" s="366"/>
      <c r="T255" s="366"/>
      <c r="U255" s="366"/>
      <c r="V255" s="346"/>
    </row>
    <row r="256" spans="2:22" s="18" customFormat="1" ht="29" x14ac:dyDescent="0.35">
      <c r="B256" s="326"/>
      <c r="C256" s="332"/>
      <c r="D256" s="255" t="s">
        <v>1922</v>
      </c>
      <c r="E256" s="255"/>
      <c r="F256" s="255"/>
      <c r="G256" s="46">
        <v>0</v>
      </c>
      <c r="H256" s="329"/>
      <c r="I256" s="329"/>
      <c r="J256" s="344"/>
      <c r="K256" s="366"/>
      <c r="L256" s="366"/>
      <c r="M256" s="366"/>
      <c r="N256" s="366"/>
      <c r="O256" s="366"/>
      <c r="P256" s="366"/>
      <c r="Q256" s="366"/>
      <c r="R256" s="366"/>
      <c r="S256" s="366"/>
      <c r="T256" s="366"/>
      <c r="U256" s="366"/>
      <c r="V256" s="346"/>
    </row>
    <row r="257" spans="2:22" s="18" customFormat="1" ht="29" x14ac:dyDescent="0.35">
      <c r="B257" s="326"/>
      <c r="C257" s="332"/>
      <c r="D257" s="255" t="s">
        <v>1923</v>
      </c>
      <c r="E257" s="255"/>
      <c r="F257" s="255"/>
      <c r="G257" s="46">
        <v>0</v>
      </c>
      <c r="H257" s="329"/>
      <c r="I257" s="329"/>
      <c r="J257" s="344"/>
      <c r="K257" s="366"/>
      <c r="L257" s="366"/>
      <c r="M257" s="366"/>
      <c r="N257" s="366"/>
      <c r="O257" s="366"/>
      <c r="P257" s="366"/>
      <c r="Q257" s="366"/>
      <c r="R257" s="366"/>
      <c r="S257" s="366"/>
      <c r="T257" s="366"/>
      <c r="U257" s="366"/>
      <c r="V257" s="346"/>
    </row>
    <row r="258" spans="2:22" s="18" customFormat="1" ht="29" x14ac:dyDescent="0.35">
      <c r="B258" s="326"/>
      <c r="C258" s="332"/>
      <c r="D258" s="255" t="s">
        <v>1924</v>
      </c>
      <c r="E258" s="255"/>
      <c r="F258" s="255"/>
      <c r="G258" s="46">
        <v>0</v>
      </c>
      <c r="H258" s="329"/>
      <c r="I258" s="329"/>
      <c r="J258" s="344"/>
      <c r="K258" s="366"/>
      <c r="L258" s="366"/>
      <c r="M258" s="366"/>
      <c r="N258" s="366"/>
      <c r="O258" s="366"/>
      <c r="P258" s="366"/>
      <c r="Q258" s="366"/>
      <c r="R258" s="366"/>
      <c r="S258" s="366"/>
      <c r="T258" s="366"/>
      <c r="U258" s="366"/>
      <c r="V258" s="346"/>
    </row>
    <row r="259" spans="2:22" s="18" customFormat="1" ht="29" x14ac:dyDescent="0.35">
      <c r="B259" s="326"/>
      <c r="C259" s="332"/>
      <c r="D259" s="255" t="s">
        <v>1925</v>
      </c>
      <c r="E259" s="255"/>
      <c r="F259" s="255"/>
      <c r="G259" s="46">
        <v>0</v>
      </c>
      <c r="H259" s="329"/>
      <c r="I259" s="329"/>
      <c r="J259" s="344"/>
      <c r="K259" s="366"/>
      <c r="L259" s="366"/>
      <c r="M259" s="366"/>
      <c r="N259" s="366"/>
      <c r="O259" s="366"/>
      <c r="P259" s="366"/>
      <c r="Q259" s="366"/>
      <c r="R259" s="366"/>
      <c r="S259" s="366"/>
      <c r="T259" s="366"/>
      <c r="U259" s="366"/>
      <c r="V259" s="346"/>
    </row>
    <row r="260" spans="2:22" s="18" customFormat="1" ht="29" x14ac:dyDescent="0.35">
      <c r="B260" s="326"/>
      <c r="C260" s="332"/>
      <c r="D260" s="255" t="s">
        <v>1926</v>
      </c>
      <c r="E260" s="255"/>
      <c r="F260" s="255"/>
      <c r="G260" s="46">
        <v>0</v>
      </c>
      <c r="H260" s="329"/>
      <c r="I260" s="329"/>
      <c r="J260" s="344"/>
      <c r="K260" s="366"/>
      <c r="L260" s="366"/>
      <c r="M260" s="366"/>
      <c r="N260" s="366"/>
      <c r="O260" s="366"/>
      <c r="P260" s="366"/>
      <c r="Q260" s="366"/>
      <c r="R260" s="366"/>
      <c r="S260" s="366"/>
      <c r="T260" s="366"/>
      <c r="U260" s="366"/>
      <c r="V260" s="346"/>
    </row>
    <row r="261" spans="2:22" s="18" customFormat="1" ht="29" x14ac:dyDescent="0.35">
      <c r="B261" s="326"/>
      <c r="C261" s="332"/>
      <c r="D261" s="255" t="s">
        <v>1927</v>
      </c>
      <c r="E261" s="255"/>
      <c r="F261" s="255"/>
      <c r="G261" s="46">
        <v>0</v>
      </c>
      <c r="H261" s="329"/>
      <c r="I261" s="329"/>
      <c r="J261" s="344"/>
      <c r="K261" s="366"/>
      <c r="L261" s="366"/>
      <c r="M261" s="366"/>
      <c r="N261" s="366"/>
      <c r="O261" s="366"/>
      <c r="P261" s="366"/>
      <c r="Q261" s="366"/>
      <c r="R261" s="366"/>
      <c r="S261" s="366"/>
      <c r="T261" s="366"/>
      <c r="U261" s="366"/>
      <c r="V261" s="346"/>
    </row>
    <row r="262" spans="2:22" s="18" customFormat="1" ht="15" customHeight="1" x14ac:dyDescent="0.35">
      <c r="B262" s="326"/>
      <c r="C262" s="332"/>
      <c r="D262" s="294" t="s">
        <v>903</v>
      </c>
      <c r="E262" s="255"/>
      <c r="F262" s="255"/>
      <c r="G262" s="58">
        <v>1.4999999999999999E-2</v>
      </c>
      <c r="H262" s="329"/>
      <c r="I262" s="329"/>
      <c r="J262" s="344"/>
      <c r="K262" s="345"/>
      <c r="L262" s="345"/>
      <c r="M262" s="345"/>
      <c r="N262" s="345"/>
      <c r="O262" s="345"/>
      <c r="P262" s="345"/>
      <c r="Q262" s="345"/>
      <c r="R262" s="345"/>
      <c r="S262" s="345"/>
      <c r="T262" s="345"/>
      <c r="U262" s="345"/>
      <c r="V262" s="346"/>
    </row>
    <row r="263" spans="2:22" s="18" customFormat="1" ht="15" customHeight="1" x14ac:dyDescent="0.35">
      <c r="B263" s="326"/>
      <c r="C263" s="332"/>
      <c r="D263" s="294" t="s">
        <v>791</v>
      </c>
      <c r="E263" s="255"/>
      <c r="F263" s="255"/>
      <c r="G263" s="58">
        <v>1.9E-2</v>
      </c>
      <c r="H263" s="329"/>
      <c r="I263" s="329"/>
      <c r="J263" s="344"/>
      <c r="K263" s="345"/>
      <c r="L263" s="345"/>
      <c r="M263" s="345"/>
      <c r="N263" s="345"/>
      <c r="O263" s="345"/>
      <c r="P263" s="345"/>
      <c r="Q263" s="345"/>
      <c r="R263" s="345"/>
      <c r="S263" s="345"/>
      <c r="T263" s="345"/>
      <c r="U263" s="345"/>
      <c r="V263" s="346"/>
    </row>
    <row r="264" spans="2:22" s="18" customFormat="1" ht="15" customHeight="1" x14ac:dyDescent="0.35">
      <c r="B264" s="326"/>
      <c r="C264" s="332"/>
      <c r="D264" s="294" t="s">
        <v>1928</v>
      </c>
      <c r="E264" s="255"/>
      <c r="F264" s="255"/>
      <c r="G264" s="97">
        <v>0</v>
      </c>
      <c r="H264" s="329"/>
      <c r="I264" s="329"/>
      <c r="J264" s="344"/>
      <c r="K264" s="345"/>
      <c r="L264" s="345"/>
      <c r="M264" s="345"/>
      <c r="N264" s="345"/>
      <c r="O264" s="345"/>
      <c r="P264" s="345"/>
      <c r="Q264" s="345"/>
      <c r="R264" s="345"/>
      <c r="S264" s="345"/>
      <c r="T264" s="345"/>
      <c r="U264" s="345"/>
      <c r="V264" s="346"/>
    </row>
    <row r="265" spans="2:22" s="18" customFormat="1" ht="15" customHeight="1" x14ac:dyDescent="0.35">
      <c r="B265" s="326"/>
      <c r="C265" s="332"/>
      <c r="D265" s="255" t="s">
        <v>706</v>
      </c>
      <c r="E265" s="255"/>
      <c r="F265" s="255"/>
      <c r="G265" s="59">
        <v>1.2999999999999999E-2</v>
      </c>
      <c r="H265" s="329"/>
      <c r="I265" s="329"/>
      <c r="J265" s="344"/>
      <c r="K265" s="345"/>
      <c r="L265" s="345"/>
      <c r="M265" s="345"/>
      <c r="N265" s="345"/>
      <c r="O265" s="345"/>
      <c r="P265" s="345"/>
      <c r="Q265" s="345"/>
      <c r="R265" s="345"/>
      <c r="S265" s="345"/>
      <c r="T265" s="345"/>
      <c r="U265" s="345"/>
      <c r="V265" s="346"/>
    </row>
    <row r="266" spans="2:22" s="18" customFormat="1" ht="15" customHeight="1" x14ac:dyDescent="0.35">
      <c r="B266" s="326"/>
      <c r="C266" s="332"/>
      <c r="D266" s="294" t="s">
        <v>710</v>
      </c>
      <c r="E266" s="255"/>
      <c r="F266" s="255"/>
      <c r="G266" s="58">
        <v>1.4999999999999999E-2</v>
      </c>
      <c r="H266" s="329"/>
      <c r="I266" s="329"/>
      <c r="J266" s="344"/>
      <c r="K266" s="345"/>
      <c r="L266" s="345"/>
      <c r="M266" s="345"/>
      <c r="N266" s="345"/>
      <c r="O266" s="345"/>
      <c r="P266" s="345"/>
      <c r="Q266" s="345"/>
      <c r="R266" s="345"/>
      <c r="S266" s="345"/>
      <c r="T266" s="345"/>
      <c r="U266" s="345"/>
      <c r="V266" s="346"/>
    </row>
    <row r="267" spans="2:22" s="18" customFormat="1" ht="15" customHeight="1" x14ac:dyDescent="0.35">
      <c r="B267" s="326"/>
      <c r="C267" s="332"/>
      <c r="D267" s="294" t="s">
        <v>1048</v>
      </c>
      <c r="E267" s="255"/>
      <c r="F267" s="255"/>
      <c r="G267" s="58">
        <v>8.0000000000000002E-3</v>
      </c>
      <c r="H267" s="329"/>
      <c r="I267" s="329"/>
      <c r="J267" s="344"/>
      <c r="K267" s="345"/>
      <c r="L267" s="345"/>
      <c r="M267" s="345"/>
      <c r="N267" s="345"/>
      <c r="O267" s="345"/>
      <c r="P267" s="345"/>
      <c r="Q267" s="345"/>
      <c r="R267" s="345"/>
      <c r="S267" s="345"/>
      <c r="T267" s="345"/>
      <c r="U267" s="345"/>
      <c r="V267" s="346"/>
    </row>
    <row r="268" spans="2:22" s="18" customFormat="1" ht="15" customHeight="1" x14ac:dyDescent="0.35">
      <c r="B268" s="326"/>
      <c r="C268" s="332"/>
      <c r="D268" s="294" t="s">
        <v>1053</v>
      </c>
      <c r="E268" s="255"/>
      <c r="F268" s="255"/>
      <c r="G268" s="58">
        <v>1.6E-2</v>
      </c>
      <c r="H268" s="329"/>
      <c r="I268" s="329"/>
      <c r="J268" s="344"/>
      <c r="K268" s="345"/>
      <c r="L268" s="345"/>
      <c r="M268" s="345"/>
      <c r="N268" s="345"/>
      <c r="O268" s="345"/>
      <c r="P268" s="345"/>
      <c r="Q268" s="345"/>
      <c r="R268" s="345"/>
      <c r="S268" s="345"/>
      <c r="T268" s="345"/>
      <c r="U268" s="345"/>
      <c r="V268" s="346"/>
    </row>
    <row r="269" spans="2:22" s="18" customFormat="1" ht="15" customHeight="1" x14ac:dyDescent="0.35">
      <c r="B269" s="326"/>
      <c r="C269" s="332"/>
      <c r="D269" s="255" t="s">
        <v>906</v>
      </c>
      <c r="E269" s="255"/>
      <c r="F269" s="255"/>
      <c r="G269" s="58">
        <v>8.0000000000000002E-3</v>
      </c>
      <c r="H269" s="329"/>
      <c r="I269" s="329"/>
      <c r="J269" s="344"/>
      <c r="K269" s="345"/>
      <c r="L269" s="345"/>
      <c r="M269" s="345"/>
      <c r="N269" s="345"/>
      <c r="O269" s="345"/>
      <c r="P269" s="345"/>
      <c r="Q269" s="345"/>
      <c r="R269" s="345"/>
      <c r="S269" s="345"/>
      <c r="T269" s="345"/>
      <c r="U269" s="345"/>
      <c r="V269" s="346"/>
    </row>
    <row r="270" spans="2:22" s="18" customFormat="1" ht="15" customHeight="1" x14ac:dyDescent="0.35">
      <c r="B270" s="326"/>
      <c r="C270" s="332"/>
      <c r="D270" s="294" t="s">
        <v>911</v>
      </c>
      <c r="E270" s="255"/>
      <c r="F270" s="255"/>
      <c r="G270" s="58">
        <v>1.9E-2</v>
      </c>
      <c r="H270" s="329"/>
      <c r="I270" s="329"/>
      <c r="J270" s="344"/>
      <c r="K270" s="345"/>
      <c r="L270" s="345"/>
      <c r="M270" s="345"/>
      <c r="N270" s="345"/>
      <c r="O270" s="345"/>
      <c r="P270" s="345"/>
      <c r="Q270" s="345"/>
      <c r="R270" s="345"/>
      <c r="S270" s="345"/>
      <c r="T270" s="345"/>
      <c r="U270" s="345"/>
      <c r="V270" s="346"/>
    </row>
    <row r="271" spans="2:22" s="18" customFormat="1" ht="15" customHeight="1" x14ac:dyDescent="0.35">
      <c r="B271" s="326"/>
      <c r="C271" s="332"/>
      <c r="D271" s="294" t="s">
        <v>1049</v>
      </c>
      <c r="E271" s="255"/>
      <c r="F271" s="255"/>
      <c r="G271" s="58">
        <v>1.2999999999999999E-2</v>
      </c>
      <c r="H271" s="329"/>
      <c r="I271" s="329"/>
      <c r="J271" s="344"/>
      <c r="K271" s="345"/>
      <c r="L271" s="345"/>
      <c r="M271" s="345"/>
      <c r="N271" s="345"/>
      <c r="O271" s="345"/>
      <c r="P271" s="345"/>
      <c r="Q271" s="345"/>
      <c r="R271" s="345"/>
      <c r="S271" s="345"/>
      <c r="T271" s="345"/>
      <c r="U271" s="345"/>
      <c r="V271" s="346"/>
    </row>
    <row r="272" spans="2:22" s="18" customFormat="1" ht="15" customHeight="1" x14ac:dyDescent="0.35">
      <c r="B272" s="326"/>
      <c r="C272" s="332"/>
      <c r="D272" s="294" t="s">
        <v>1050</v>
      </c>
      <c r="E272" s="255"/>
      <c r="F272" s="255"/>
      <c r="G272" s="58">
        <v>1.4E-2</v>
      </c>
      <c r="H272" s="329"/>
      <c r="I272" s="329"/>
      <c r="J272" s="344"/>
      <c r="K272" s="345"/>
      <c r="L272" s="345"/>
      <c r="M272" s="345"/>
      <c r="N272" s="345"/>
      <c r="O272" s="345"/>
      <c r="P272" s="345"/>
      <c r="Q272" s="345"/>
      <c r="R272" s="345"/>
      <c r="S272" s="345"/>
      <c r="T272" s="345"/>
      <c r="U272" s="345"/>
      <c r="V272" s="346"/>
    </row>
    <row r="273" spans="2:22" s="18" customFormat="1" ht="15" customHeight="1" x14ac:dyDescent="0.35">
      <c r="B273" s="326"/>
      <c r="C273" s="332"/>
      <c r="D273" s="255" t="s">
        <v>1054</v>
      </c>
      <c r="E273" s="255"/>
      <c r="F273" s="255"/>
      <c r="G273" s="58">
        <v>0.02</v>
      </c>
      <c r="H273" s="329"/>
      <c r="I273" s="329"/>
      <c r="J273" s="344"/>
      <c r="K273" s="345"/>
      <c r="L273" s="345"/>
      <c r="M273" s="345"/>
      <c r="N273" s="345"/>
      <c r="O273" s="345"/>
      <c r="P273" s="345"/>
      <c r="Q273" s="345"/>
      <c r="R273" s="345"/>
      <c r="S273" s="345"/>
      <c r="T273" s="345"/>
      <c r="U273" s="345"/>
      <c r="V273" s="346"/>
    </row>
    <row r="274" spans="2:22" s="18" customFormat="1" ht="15" customHeight="1" x14ac:dyDescent="0.35">
      <c r="B274" s="326"/>
      <c r="C274" s="332"/>
      <c r="D274" s="294" t="s">
        <v>908</v>
      </c>
      <c r="E274" s="255"/>
      <c r="F274" s="255"/>
      <c r="G274" s="58">
        <v>0</v>
      </c>
      <c r="H274" s="329"/>
      <c r="I274" s="329"/>
      <c r="J274" s="344"/>
      <c r="K274" s="345"/>
      <c r="L274" s="345"/>
      <c r="M274" s="345"/>
      <c r="N274" s="345"/>
      <c r="O274" s="345"/>
      <c r="P274" s="345"/>
      <c r="Q274" s="345"/>
      <c r="R274" s="345"/>
      <c r="S274" s="345"/>
      <c r="T274" s="345"/>
      <c r="U274" s="345"/>
      <c r="V274" s="346"/>
    </row>
    <row r="275" spans="2:22" s="18" customFormat="1" ht="15" customHeight="1" x14ac:dyDescent="0.35">
      <c r="B275" s="326"/>
      <c r="C275" s="332"/>
      <c r="D275" s="294" t="s">
        <v>1051</v>
      </c>
      <c r="E275" s="255"/>
      <c r="F275" s="255"/>
      <c r="G275" s="58">
        <v>0</v>
      </c>
      <c r="H275" s="329"/>
      <c r="I275" s="329"/>
      <c r="J275" s="344"/>
      <c r="K275" s="345"/>
      <c r="L275" s="345"/>
      <c r="M275" s="345"/>
      <c r="N275" s="345"/>
      <c r="O275" s="345"/>
      <c r="P275" s="345"/>
      <c r="Q275" s="345"/>
      <c r="R275" s="345"/>
      <c r="S275" s="345"/>
      <c r="T275" s="345"/>
      <c r="U275" s="345"/>
      <c r="V275" s="346"/>
    </row>
    <row r="276" spans="2:22" s="18" customFormat="1" ht="15" customHeight="1" x14ac:dyDescent="0.35">
      <c r="B276" s="326"/>
      <c r="C276" s="332"/>
      <c r="D276" s="294" t="s">
        <v>1052</v>
      </c>
      <c r="E276" s="255"/>
      <c r="F276" s="255"/>
      <c r="G276" s="58">
        <v>1.4999999999999999E-2</v>
      </c>
      <c r="H276" s="329"/>
      <c r="I276" s="329"/>
      <c r="J276" s="344"/>
      <c r="K276" s="345"/>
      <c r="L276" s="345"/>
      <c r="M276" s="345"/>
      <c r="N276" s="345"/>
      <c r="O276" s="345"/>
      <c r="P276" s="345"/>
      <c r="Q276" s="345"/>
      <c r="R276" s="345"/>
      <c r="S276" s="345"/>
      <c r="T276" s="345"/>
      <c r="U276" s="345"/>
      <c r="V276" s="346"/>
    </row>
    <row r="277" spans="2:22" s="18" customFormat="1" ht="15" customHeight="1" x14ac:dyDescent="0.35">
      <c r="B277" s="326"/>
      <c r="C277" s="332"/>
      <c r="D277" s="255" t="s">
        <v>707</v>
      </c>
      <c r="E277" s="255"/>
      <c r="F277" s="255"/>
      <c r="G277" s="59">
        <v>0</v>
      </c>
      <c r="H277" s="329"/>
      <c r="I277" s="329"/>
      <c r="J277" s="344"/>
      <c r="K277" s="345"/>
      <c r="L277" s="345"/>
      <c r="M277" s="345"/>
      <c r="N277" s="345"/>
      <c r="O277" s="345"/>
      <c r="P277" s="345"/>
      <c r="Q277" s="345"/>
      <c r="R277" s="345"/>
      <c r="S277" s="345"/>
      <c r="T277" s="345"/>
      <c r="U277" s="345"/>
      <c r="V277" s="346"/>
    </row>
    <row r="278" spans="2:22" s="18" customFormat="1" ht="15" customHeight="1" x14ac:dyDescent="0.35">
      <c r="B278" s="326"/>
      <c r="C278" s="332"/>
      <c r="D278" s="255" t="s">
        <v>1055</v>
      </c>
      <c r="E278" s="255"/>
      <c r="F278" s="255"/>
      <c r="G278" s="59">
        <v>0.01</v>
      </c>
      <c r="H278" s="329"/>
      <c r="I278" s="329"/>
      <c r="J278" s="344"/>
      <c r="K278" s="345"/>
      <c r="L278" s="345"/>
      <c r="M278" s="345"/>
      <c r="N278" s="345"/>
      <c r="O278" s="345"/>
      <c r="P278" s="345"/>
      <c r="Q278" s="345"/>
      <c r="R278" s="345"/>
      <c r="S278" s="345"/>
      <c r="T278" s="345"/>
      <c r="U278" s="345"/>
      <c r="V278" s="346"/>
    </row>
    <row r="279" spans="2:22" s="18" customFormat="1" ht="15" customHeight="1" x14ac:dyDescent="0.35">
      <c r="B279" s="326"/>
      <c r="C279" s="332"/>
      <c r="D279" s="255" t="s">
        <v>1827</v>
      </c>
      <c r="E279" s="255"/>
      <c r="F279" s="255"/>
      <c r="G279" s="58">
        <v>0</v>
      </c>
      <c r="H279" s="329"/>
      <c r="I279" s="329"/>
      <c r="J279" s="344"/>
      <c r="K279" s="345"/>
      <c r="L279" s="345"/>
      <c r="M279" s="345"/>
      <c r="N279" s="345"/>
      <c r="O279" s="345"/>
      <c r="P279" s="345"/>
      <c r="Q279" s="345"/>
      <c r="R279" s="345"/>
      <c r="S279" s="345"/>
      <c r="T279" s="345"/>
      <c r="U279" s="345"/>
      <c r="V279" s="346"/>
    </row>
    <row r="280" spans="2:22" s="18" customFormat="1" ht="15" customHeight="1" x14ac:dyDescent="0.35">
      <c r="B280" s="326"/>
      <c r="C280" s="332"/>
      <c r="D280" s="294" t="s">
        <v>1829</v>
      </c>
      <c r="E280" s="255"/>
      <c r="F280" s="255"/>
      <c r="G280" s="58">
        <v>0</v>
      </c>
      <c r="H280" s="329"/>
      <c r="I280" s="329"/>
      <c r="J280" s="344"/>
      <c r="K280" s="345"/>
      <c r="L280" s="345"/>
      <c r="M280" s="345"/>
      <c r="N280" s="345"/>
      <c r="O280" s="345"/>
      <c r="P280" s="345"/>
      <c r="Q280" s="345"/>
      <c r="R280" s="345"/>
      <c r="S280" s="345"/>
      <c r="T280" s="345"/>
      <c r="U280" s="345"/>
      <c r="V280" s="346"/>
    </row>
    <row r="281" spans="2:22" s="18" customFormat="1" ht="15" customHeight="1" x14ac:dyDescent="0.35">
      <c r="B281" s="327"/>
      <c r="C281" s="333"/>
      <c r="D281" s="294" t="s">
        <v>1830</v>
      </c>
      <c r="E281" s="255"/>
      <c r="F281" s="255"/>
      <c r="G281" s="58">
        <v>0</v>
      </c>
      <c r="H281" s="330"/>
      <c r="I281" s="330"/>
      <c r="J281" s="347"/>
      <c r="K281" s="348"/>
      <c r="L281" s="348"/>
      <c r="M281" s="348"/>
      <c r="N281" s="348"/>
      <c r="O281" s="348"/>
      <c r="P281" s="348"/>
      <c r="Q281" s="348"/>
      <c r="R281" s="348"/>
      <c r="S281" s="348"/>
      <c r="T281" s="348"/>
      <c r="U281" s="348"/>
      <c r="V281" s="349"/>
    </row>
    <row r="282" spans="2:22" s="18" customFormat="1" x14ac:dyDescent="0.35">
      <c r="B282" s="265" t="s">
        <v>766</v>
      </c>
      <c r="C282" s="255"/>
      <c r="D282" s="255"/>
      <c r="E282" s="255"/>
      <c r="F282" s="255"/>
      <c r="G282" s="294"/>
      <c r="H282" s="252" t="s">
        <v>514</v>
      </c>
      <c r="I282" s="282" t="s">
        <v>971</v>
      </c>
      <c r="J282" s="425" t="s">
        <v>812</v>
      </c>
      <c r="K282" s="425"/>
      <c r="L282" s="425"/>
      <c r="M282" s="425"/>
      <c r="N282" s="425"/>
      <c r="O282" s="425"/>
      <c r="P282" s="425"/>
      <c r="Q282" s="425"/>
      <c r="R282" s="425"/>
      <c r="S282" s="425"/>
      <c r="T282" s="425"/>
      <c r="U282" s="425"/>
      <c r="V282" s="425"/>
    </row>
    <row r="283" spans="2:22" s="18" customFormat="1" x14ac:dyDescent="0.35">
      <c r="B283" s="265" t="s">
        <v>592</v>
      </c>
      <c r="C283" s="255"/>
      <c r="D283" s="255"/>
      <c r="E283" s="255"/>
      <c r="F283" s="255"/>
      <c r="G283" s="32">
        <v>197</v>
      </c>
      <c r="H283" s="252" t="s">
        <v>273</v>
      </c>
      <c r="I283" s="282" t="s">
        <v>363</v>
      </c>
      <c r="J283" s="425" t="s">
        <v>594</v>
      </c>
      <c r="K283" s="425"/>
      <c r="L283" s="425"/>
      <c r="M283" s="425"/>
      <c r="N283" s="425"/>
      <c r="O283" s="425"/>
      <c r="P283" s="425"/>
      <c r="Q283" s="425"/>
      <c r="R283" s="425"/>
      <c r="S283" s="425"/>
      <c r="T283" s="425"/>
      <c r="U283" s="425"/>
      <c r="V283" s="425"/>
    </row>
    <row r="285" spans="2:22" ht="45" customHeight="1" x14ac:dyDescent="0.35"/>
    <row r="286" spans="2:22" ht="15" customHeight="1" x14ac:dyDescent="0.35"/>
    <row r="287" spans="2:22" ht="15" customHeight="1" x14ac:dyDescent="0.35"/>
  </sheetData>
  <mergeCells count="70">
    <mergeCell ref="A32:A36"/>
    <mergeCell ref="C32:H32"/>
    <mergeCell ref="C33:H33"/>
    <mergeCell ref="C34:H34"/>
    <mergeCell ref="C35:H35"/>
    <mergeCell ref="C36:H36"/>
    <mergeCell ref="A37:A46"/>
    <mergeCell ref="C37:H37"/>
    <mergeCell ref="C38:H38"/>
    <mergeCell ref="C39:H39"/>
    <mergeCell ref="C40:H40"/>
    <mergeCell ref="C41:H41"/>
    <mergeCell ref="C42:H42"/>
    <mergeCell ref="C43:H43"/>
    <mergeCell ref="C44:H44"/>
    <mergeCell ref="C45:H45"/>
    <mergeCell ref="J106:V134"/>
    <mergeCell ref="J283:V283"/>
    <mergeCell ref="C46:H46"/>
    <mergeCell ref="B59:V59"/>
    <mergeCell ref="J60:V60"/>
    <mergeCell ref="E50:I50"/>
    <mergeCell ref="J135:V135"/>
    <mergeCell ref="J282:V282"/>
    <mergeCell ref="B106:B134"/>
    <mergeCell ref="C106:C134"/>
    <mergeCell ref="H106:H134"/>
    <mergeCell ref="I106:I134"/>
    <mergeCell ref="J252:V252"/>
    <mergeCell ref="B136:B193"/>
    <mergeCell ref="J136:V193"/>
    <mergeCell ref="F165:F193"/>
    <mergeCell ref="C136:C193"/>
    <mergeCell ref="E136:E193"/>
    <mergeCell ref="F136:F164"/>
    <mergeCell ref="H136:H193"/>
    <mergeCell ref="I136:I193"/>
    <mergeCell ref="B223:B251"/>
    <mergeCell ref="C223:C251"/>
    <mergeCell ref="H223:H251"/>
    <mergeCell ref="I223:I251"/>
    <mergeCell ref="J223:V251"/>
    <mergeCell ref="B194:B222"/>
    <mergeCell ref="C194:C222"/>
    <mergeCell ref="H194:H222"/>
    <mergeCell ref="I194:I222"/>
    <mergeCell ref="J194:V222"/>
    <mergeCell ref="B13:B21"/>
    <mergeCell ref="B61:B72"/>
    <mergeCell ref="C61:C72"/>
    <mergeCell ref="H61:H72"/>
    <mergeCell ref="I61:I72"/>
    <mergeCell ref="E49:I49"/>
    <mergeCell ref="C31:H31"/>
    <mergeCell ref="B253:B281"/>
    <mergeCell ref="C253:C281"/>
    <mergeCell ref="H253:H281"/>
    <mergeCell ref="I253:I281"/>
    <mergeCell ref="J253:V281"/>
    <mergeCell ref="J61:V72"/>
    <mergeCell ref="B102:B105"/>
    <mergeCell ref="C102:C105"/>
    <mergeCell ref="H102:H105"/>
    <mergeCell ref="I102:I105"/>
    <mergeCell ref="J102:V105"/>
    <mergeCell ref="C73:C101"/>
    <mergeCell ref="H73:H101"/>
    <mergeCell ref="I73:I101"/>
    <mergeCell ref="J73:V101"/>
    <mergeCell ref="B73:B101"/>
  </mergeCells>
  <conditionalFormatting sqref="C61 C252:G252 E232:F232 C223:C231 E61:F72">
    <cfRule type="cellIs" dxfId="739" priority="72" operator="notEqual">
      <formula>""</formula>
    </cfRule>
  </conditionalFormatting>
  <conditionalFormatting sqref="D235:F251 E233:F234">
    <cfRule type="cellIs" dxfId="738" priority="69" operator="notEqual">
      <formula>""</formula>
    </cfRule>
  </conditionalFormatting>
  <conditionalFormatting sqref="C102:G102 D103:G105">
    <cfRule type="cellIs" dxfId="737" priority="71" operator="notEqual">
      <formula>""</formula>
    </cfRule>
  </conditionalFormatting>
  <conditionalFormatting sqref="D135:G135">
    <cfRule type="cellIs" dxfId="736" priority="70" operator="notEqual">
      <formula>""</formula>
    </cfRule>
  </conditionalFormatting>
  <conditionalFormatting sqref="E82:G82 C73:C81">
    <cfRule type="cellIs" dxfId="735" priority="66" operator="notEqual">
      <formula>""</formula>
    </cfRule>
  </conditionalFormatting>
  <conditionalFormatting sqref="E115:F115 C106:C114">
    <cfRule type="cellIs" dxfId="734" priority="57" operator="notEqual">
      <formula>""</formula>
    </cfRule>
  </conditionalFormatting>
  <conditionalFormatting sqref="D82">
    <cfRule type="cellIs" dxfId="733" priority="61" operator="notEqual">
      <formula>""</formula>
    </cfRule>
  </conditionalFormatting>
  <conditionalFormatting sqref="C282:G283">
    <cfRule type="cellIs" dxfId="732" priority="68" operator="notEqual">
      <formula>""</formula>
    </cfRule>
  </conditionalFormatting>
  <conditionalFormatting sqref="D83">
    <cfRule type="cellIs" dxfId="731" priority="60" operator="notEqual">
      <formula>""</formula>
    </cfRule>
  </conditionalFormatting>
  <conditionalFormatting sqref="D85:G98 D99:F101 E83:G84">
    <cfRule type="cellIs" dxfId="730" priority="65" operator="notEqual">
      <formula>""</formula>
    </cfRule>
  </conditionalFormatting>
  <conditionalFormatting sqref="D115">
    <cfRule type="cellIs" dxfId="729" priority="54" operator="notEqual">
      <formula>""</formula>
    </cfRule>
  </conditionalFormatting>
  <conditionalFormatting sqref="D118:F134 E116:F117">
    <cfRule type="cellIs" dxfId="728" priority="55" operator="notEqual">
      <formula>""</formula>
    </cfRule>
  </conditionalFormatting>
  <conditionalFormatting sqref="E106:F114">
    <cfRule type="cellIs" dxfId="727" priority="56" operator="notEqual">
      <formula>""</formula>
    </cfRule>
  </conditionalFormatting>
  <conditionalFormatting sqref="G249:G251">
    <cfRule type="cellIs" dxfId="726" priority="67" operator="notEqual">
      <formula>""</formula>
    </cfRule>
  </conditionalFormatting>
  <conditionalFormatting sqref="D84">
    <cfRule type="cellIs" dxfId="725" priority="58" operator="notEqual">
      <formula>""</formula>
    </cfRule>
  </conditionalFormatting>
  <conditionalFormatting sqref="F73:F81">
    <cfRule type="cellIs" dxfId="724" priority="63" operator="notEqual">
      <formula>""</formula>
    </cfRule>
  </conditionalFormatting>
  <conditionalFormatting sqref="D117">
    <cfRule type="cellIs" dxfId="723" priority="51" operator="notEqual">
      <formula>""</formula>
    </cfRule>
  </conditionalFormatting>
  <conditionalFormatting sqref="G99:G101">
    <cfRule type="cellIs" dxfId="722" priority="62" operator="notEqual">
      <formula>""</formula>
    </cfRule>
  </conditionalFormatting>
  <conditionalFormatting sqref="C136:C144 E136:F144">
    <cfRule type="cellIs" dxfId="721" priority="50" operator="notEqual">
      <formula>""</formula>
    </cfRule>
  </conditionalFormatting>
  <conditionalFormatting sqref="D106:D114">
    <cfRule type="cellIs" dxfId="720" priority="52" operator="notEqual">
      <formula>""</formula>
    </cfRule>
  </conditionalFormatting>
  <conditionalFormatting sqref="D116">
    <cfRule type="cellIs" dxfId="719" priority="53" operator="notEqual">
      <formula>""</formula>
    </cfRule>
  </conditionalFormatting>
  <conditionalFormatting sqref="F165:F173">
    <cfRule type="cellIs" dxfId="718" priority="49" operator="notEqual">
      <formula>""</formula>
    </cfRule>
  </conditionalFormatting>
  <conditionalFormatting sqref="D174">
    <cfRule type="cellIs" dxfId="717" priority="46" operator="notEqual">
      <formula>""</formula>
    </cfRule>
  </conditionalFormatting>
  <conditionalFormatting sqref="D175">
    <cfRule type="cellIs" dxfId="716" priority="45" operator="notEqual">
      <formula>""</formula>
    </cfRule>
  </conditionalFormatting>
  <conditionalFormatting sqref="D148:D164">
    <cfRule type="cellIs" dxfId="715" priority="48" operator="notEqual">
      <formula>""</formula>
    </cfRule>
  </conditionalFormatting>
  <conditionalFormatting sqref="D146">
    <cfRule type="cellIs" dxfId="714" priority="41" operator="notEqual">
      <formula>""</formula>
    </cfRule>
  </conditionalFormatting>
  <conditionalFormatting sqref="D176">
    <cfRule type="cellIs" dxfId="713" priority="43" operator="notEqual">
      <formula>""</formula>
    </cfRule>
  </conditionalFormatting>
  <conditionalFormatting sqref="D177:D193">
    <cfRule type="cellIs" dxfId="712" priority="47" operator="notEqual">
      <formula>""</formula>
    </cfRule>
  </conditionalFormatting>
  <conditionalFormatting sqref="D145">
    <cfRule type="cellIs" dxfId="711" priority="42" operator="notEqual">
      <formula>""</formula>
    </cfRule>
  </conditionalFormatting>
  <conditionalFormatting sqref="D147">
    <cfRule type="cellIs" dxfId="710" priority="39" operator="notEqual">
      <formula>""</formula>
    </cfRule>
  </conditionalFormatting>
  <conditionalFormatting sqref="E203:F203 C194:C202">
    <cfRule type="cellIs" dxfId="709" priority="38" operator="notEqual">
      <formula>""</formula>
    </cfRule>
  </conditionalFormatting>
  <conditionalFormatting sqref="D205">
    <cfRule type="cellIs" dxfId="708" priority="33" operator="notEqual">
      <formula>""</formula>
    </cfRule>
  </conditionalFormatting>
  <conditionalFormatting sqref="D206:F222 E204:F205">
    <cfRule type="cellIs" dxfId="707" priority="37" operator="notEqual">
      <formula>""</formula>
    </cfRule>
  </conditionalFormatting>
  <conditionalFormatting sqref="D203">
    <cfRule type="cellIs" dxfId="706" priority="36" operator="notEqual">
      <formula>""</formula>
    </cfRule>
  </conditionalFormatting>
  <conditionalFormatting sqref="D204">
    <cfRule type="cellIs" dxfId="705" priority="35" operator="notEqual">
      <formula>""</formula>
    </cfRule>
  </conditionalFormatting>
  <conditionalFormatting sqref="D232">
    <cfRule type="cellIs" dxfId="704" priority="32" operator="notEqual">
      <formula>""</formula>
    </cfRule>
  </conditionalFormatting>
  <conditionalFormatting sqref="D234">
    <cfRule type="cellIs" dxfId="703" priority="29" operator="notEqual">
      <formula>""</formula>
    </cfRule>
  </conditionalFormatting>
  <conditionalFormatting sqref="D233">
    <cfRule type="cellIs" dxfId="702" priority="31" operator="notEqual">
      <formula>""</formula>
    </cfRule>
  </conditionalFormatting>
  <conditionalFormatting sqref="E253:F261">
    <cfRule type="cellIs" dxfId="701" priority="27" operator="notEqual">
      <formula>""</formula>
    </cfRule>
  </conditionalFormatting>
  <conditionalFormatting sqref="D264">
    <cfRule type="cellIs" dxfId="700" priority="22" operator="notEqual">
      <formula>""</formula>
    </cfRule>
  </conditionalFormatting>
  <conditionalFormatting sqref="E262:F262 C253:C261">
    <cfRule type="cellIs" dxfId="699" priority="28" operator="notEqual">
      <formula>""</formula>
    </cfRule>
  </conditionalFormatting>
  <conditionalFormatting sqref="D265:F281 E263:F264">
    <cfRule type="cellIs" dxfId="698" priority="26" operator="notEqual">
      <formula>""</formula>
    </cfRule>
  </conditionalFormatting>
  <conditionalFormatting sqref="D262">
    <cfRule type="cellIs" dxfId="697" priority="25" operator="notEqual">
      <formula>""</formula>
    </cfRule>
  </conditionalFormatting>
  <conditionalFormatting sqref="D263">
    <cfRule type="cellIs" dxfId="696" priority="24" operator="notEqual">
      <formula>""</formula>
    </cfRule>
  </conditionalFormatting>
  <conditionalFormatting sqref="G115:G134">
    <cfRule type="cellIs" dxfId="695" priority="21" operator="notEqual">
      <formula>""</formula>
    </cfRule>
  </conditionalFormatting>
  <conditionalFormatting sqref="G106:G114">
    <cfRule type="cellIs" dxfId="694" priority="20" operator="notEqual">
      <formula>""</formula>
    </cfRule>
  </conditionalFormatting>
  <conditionalFormatting sqref="G136:G145">
    <cfRule type="cellIs" dxfId="693" priority="19" operator="notEqual">
      <formula>""</formula>
    </cfRule>
  </conditionalFormatting>
  <conditionalFormatting sqref="G174:G193">
    <cfRule type="cellIs" dxfId="692" priority="17" operator="notEqual">
      <formula>""</formula>
    </cfRule>
  </conditionalFormatting>
  <conditionalFormatting sqref="G146:G173">
    <cfRule type="cellIs" dxfId="691" priority="18" operator="notEqual">
      <formula>""</formula>
    </cfRule>
  </conditionalFormatting>
  <conditionalFormatting sqref="G203:G222">
    <cfRule type="cellIs" dxfId="690" priority="16" operator="notEqual">
      <formula>""</formula>
    </cfRule>
  </conditionalFormatting>
  <conditionalFormatting sqref="G194:G202">
    <cfRule type="cellIs" dxfId="689" priority="15" operator="notEqual">
      <formula>""</formula>
    </cfRule>
  </conditionalFormatting>
  <conditionalFormatting sqref="G232:G248">
    <cfRule type="cellIs" dxfId="688" priority="14" operator="notEqual">
      <formula>""</formula>
    </cfRule>
  </conditionalFormatting>
  <conditionalFormatting sqref="G262:G281">
    <cfRule type="cellIs" dxfId="687" priority="13" operator="notEqual">
      <formula>""</formula>
    </cfRule>
  </conditionalFormatting>
  <conditionalFormatting sqref="G253:G261">
    <cfRule type="cellIs" dxfId="686" priority="12" operator="notEqual">
      <formula>""</formula>
    </cfRule>
  </conditionalFormatting>
  <conditionalFormatting sqref="D61:D72">
    <cfRule type="cellIs" dxfId="685" priority="11" operator="notEqual">
      <formula>""</formula>
    </cfRule>
  </conditionalFormatting>
  <conditionalFormatting sqref="G61:G72">
    <cfRule type="cellIs" dxfId="684" priority="10" operator="notEqual">
      <formula>""</formula>
    </cfRule>
  </conditionalFormatting>
  <conditionalFormatting sqref="D73:D81">
    <cfRule type="cellIs" dxfId="683" priority="9" operator="notEqual">
      <formula>""</formula>
    </cfRule>
  </conditionalFormatting>
  <conditionalFormatting sqref="G73:G81">
    <cfRule type="cellIs" dxfId="682" priority="8" operator="notEqual">
      <formula>""</formula>
    </cfRule>
  </conditionalFormatting>
  <conditionalFormatting sqref="G223:G231">
    <cfRule type="cellIs" dxfId="681" priority="5" operator="notEqual">
      <formula>""</formula>
    </cfRule>
  </conditionalFormatting>
  <conditionalFormatting sqref="E223:F231">
    <cfRule type="cellIs" dxfId="680" priority="7" operator="notEqual">
      <formula>""</formula>
    </cfRule>
  </conditionalFormatting>
  <conditionalFormatting sqref="D223:D231">
    <cfRule type="cellIs" dxfId="679" priority="6" operator="notEqual">
      <formula>""</formula>
    </cfRule>
  </conditionalFormatting>
  <conditionalFormatting sqref="D136:D144">
    <cfRule type="cellIs" dxfId="678" priority="4" operator="notEqual">
      <formula>""</formula>
    </cfRule>
  </conditionalFormatting>
  <conditionalFormatting sqref="D165:D173">
    <cfRule type="cellIs" dxfId="677" priority="3" operator="notEqual">
      <formula>""</formula>
    </cfRule>
  </conditionalFormatting>
  <conditionalFormatting sqref="D194:D202">
    <cfRule type="cellIs" dxfId="676" priority="2" operator="notEqual">
      <formula>""</formula>
    </cfRule>
  </conditionalFormatting>
  <conditionalFormatting sqref="D253:D261">
    <cfRule type="cellIs" dxfId="675" priority="1" operator="notEqual">
      <formula>""</formula>
    </cfRule>
  </conditionalFormatting>
  <hyperlinks>
    <hyperlink ref="H11" location="_ftn1" display="_ftn1" xr:uid="{00000000-0004-0000-4400-000000000000}"/>
    <hyperlink ref="I11" location="_ftn2" display="_ftn2" xr:uid="{00000000-0004-0000-4400-000001000000}"/>
  </hyperlink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V63"/>
  <sheetViews>
    <sheetView workbookViewId="0">
      <selection activeCell="C27" sqref="C27:H27"/>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Auto Milker Take Off</v>
      </c>
    </row>
    <row r="2" spans="2:9" x14ac:dyDescent="0.35">
      <c r="B2" s="18" t="s">
        <v>208</v>
      </c>
      <c r="C2" s="23" t="s">
        <v>327</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328</v>
      </c>
      <c r="D26" s="364"/>
      <c r="E26" s="364"/>
      <c r="F26" s="364"/>
      <c r="G26" s="364"/>
      <c r="H26" s="365"/>
      <c r="P26" s="29"/>
      <c r="Q26" s="29"/>
    </row>
    <row r="27" spans="1:17" x14ac:dyDescent="0.35">
      <c r="A27" s="320"/>
      <c r="B27" s="28" t="s">
        <v>229</v>
      </c>
      <c r="C27" s="363" t="s">
        <v>329</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330</v>
      </c>
      <c r="C55" s="255"/>
      <c r="D55" s="255"/>
      <c r="E55" s="255"/>
      <c r="F55" s="255"/>
      <c r="G55" s="31">
        <v>50</v>
      </c>
      <c r="H55" s="252" t="s">
        <v>273</v>
      </c>
      <c r="I55" s="252"/>
      <c r="J55" s="307" t="s">
        <v>331</v>
      </c>
      <c r="K55" s="308"/>
      <c r="L55" s="308"/>
      <c r="M55" s="308"/>
      <c r="N55" s="308"/>
      <c r="O55" s="308"/>
      <c r="P55" s="308"/>
      <c r="Q55" s="308"/>
      <c r="R55" s="308"/>
      <c r="S55" s="308"/>
      <c r="T55" s="308"/>
      <c r="U55" s="308"/>
      <c r="V55" s="309"/>
    </row>
    <row r="56" spans="2:22" ht="15" customHeight="1" x14ac:dyDescent="0.35">
      <c r="B56" s="265" t="s">
        <v>332</v>
      </c>
      <c r="C56" s="255"/>
      <c r="D56" s="255"/>
      <c r="E56" s="255"/>
      <c r="F56" s="255"/>
      <c r="G56" s="31">
        <v>2</v>
      </c>
      <c r="H56" s="252" t="s">
        <v>281</v>
      </c>
      <c r="I56" s="252"/>
      <c r="J56" s="307" t="s">
        <v>333</v>
      </c>
      <c r="K56" s="308"/>
      <c r="L56" s="308"/>
      <c r="M56" s="308"/>
      <c r="N56" s="308"/>
      <c r="O56" s="308"/>
      <c r="P56" s="308"/>
      <c r="Q56" s="308"/>
      <c r="R56" s="308"/>
      <c r="S56" s="308"/>
      <c r="T56" s="308"/>
      <c r="U56" s="308"/>
      <c r="V56" s="309"/>
    </row>
    <row r="57" spans="2:22" ht="15" customHeight="1" x14ac:dyDescent="0.35">
      <c r="B57" s="265" t="s">
        <v>334</v>
      </c>
      <c r="C57" s="255"/>
      <c r="D57" s="255"/>
      <c r="E57" s="255"/>
      <c r="F57" s="255"/>
      <c r="G57" s="32">
        <v>140</v>
      </c>
      <c r="H57" s="252" t="s">
        <v>281</v>
      </c>
      <c r="I57" s="252"/>
      <c r="J57" s="307" t="s">
        <v>335</v>
      </c>
      <c r="K57" s="308"/>
      <c r="L57" s="308"/>
      <c r="M57" s="308"/>
      <c r="N57" s="308"/>
      <c r="O57" s="308"/>
      <c r="P57" s="308"/>
      <c r="Q57" s="308"/>
      <c r="R57" s="308"/>
      <c r="S57" s="308"/>
      <c r="T57" s="308"/>
      <c r="U57" s="308"/>
      <c r="V57" s="309"/>
    </row>
    <row r="58" spans="2:22" ht="15" customHeight="1" x14ac:dyDescent="0.35">
      <c r="B58" s="265" t="s">
        <v>336</v>
      </c>
      <c r="C58" s="255"/>
      <c r="D58" s="294"/>
      <c r="E58" s="255"/>
      <c r="F58" s="255"/>
      <c r="G58" s="32">
        <v>2703</v>
      </c>
      <c r="H58" s="252" t="s">
        <v>273</v>
      </c>
      <c r="I58" s="252"/>
      <c r="J58" s="307" t="s">
        <v>337</v>
      </c>
      <c r="K58" s="308"/>
      <c r="L58" s="308"/>
      <c r="M58" s="308"/>
      <c r="N58" s="308"/>
      <c r="O58" s="308"/>
      <c r="P58" s="308"/>
      <c r="Q58" s="308"/>
      <c r="R58" s="308"/>
      <c r="S58" s="308"/>
      <c r="T58" s="308"/>
      <c r="U58" s="308"/>
      <c r="V58" s="309"/>
    </row>
    <row r="59" spans="2:22" ht="15" customHeight="1" x14ac:dyDescent="0.35">
      <c r="B59" s="273" t="s">
        <v>338</v>
      </c>
      <c r="C59" s="255"/>
      <c r="D59" s="294"/>
      <c r="E59" s="255"/>
      <c r="F59" s="255"/>
      <c r="G59" s="33">
        <v>0.79300000000000004</v>
      </c>
      <c r="H59" s="252" t="s">
        <v>273</v>
      </c>
      <c r="I59" s="252"/>
      <c r="J59" s="307" t="s">
        <v>339</v>
      </c>
      <c r="K59" s="308"/>
      <c r="L59" s="308"/>
      <c r="M59" s="308"/>
      <c r="N59" s="308"/>
      <c r="O59" s="308"/>
      <c r="P59" s="308"/>
      <c r="Q59" s="308"/>
      <c r="R59" s="308"/>
      <c r="S59" s="308"/>
      <c r="T59" s="308"/>
      <c r="U59" s="308"/>
      <c r="V59" s="309"/>
    </row>
    <row r="61" spans="2:22" ht="45" customHeight="1" x14ac:dyDescent="0.35"/>
    <row r="62" spans="2:22" ht="15" customHeight="1" x14ac:dyDescent="0.35"/>
    <row r="63" spans="2:22" ht="15" customHeight="1" x14ac:dyDescent="0.35"/>
  </sheetData>
  <mergeCells count="26">
    <mergeCell ref="E43:I43"/>
    <mergeCell ref="J58:V58"/>
    <mergeCell ref="J59:V59"/>
    <mergeCell ref="C40:H40"/>
    <mergeCell ref="B53:V53"/>
    <mergeCell ref="J54:V54"/>
    <mergeCell ref="J55:V55"/>
    <mergeCell ref="J56:V56"/>
    <mergeCell ref="J57:V57"/>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9">
    <cfRule type="cellIs" dxfId="2107" priority="1" operator="notEqual">
      <formula>""</formula>
    </cfRule>
  </conditionalFormatting>
  <hyperlinks>
    <hyperlink ref="H11" location="_ftn1" display="_ftn1" xr:uid="{00000000-0004-0000-0600-000000000000}"/>
    <hyperlink ref="I11" location="_ftn2" display="_ftn2" xr:uid="{00000000-0004-0000-0600-000001000000}"/>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sheetPr>
  <dimension ref="A1:V267"/>
  <sheetViews>
    <sheetView zoomScale="90" zoomScaleNormal="90" workbookViewId="0">
      <selection activeCell="G242" sqref="G24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Daylighting Control</v>
      </c>
    </row>
    <row r="2" spans="2:9" x14ac:dyDescent="0.35">
      <c r="B2" s="18" t="s">
        <v>208</v>
      </c>
      <c r="C2" s="42" t="s">
        <v>2217</v>
      </c>
    </row>
    <row r="3" spans="2:9" x14ac:dyDescent="0.35">
      <c r="C3" s="204" t="s">
        <v>2218</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8</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ht="50" x14ac:dyDescent="0.35">
      <c r="B13" s="352" t="s">
        <v>2219</v>
      </c>
      <c r="C13" s="253" t="s">
        <v>2220</v>
      </c>
      <c r="D13" s="36">
        <v>50</v>
      </c>
      <c r="E13" s="253"/>
      <c r="G13" s="253"/>
      <c r="H13" s="253"/>
      <c r="I13" s="5"/>
    </row>
    <row r="14" spans="2:9" ht="50" x14ac:dyDescent="0.35">
      <c r="B14" s="352"/>
      <c r="C14" s="253" t="s">
        <v>2221</v>
      </c>
      <c r="D14" s="36">
        <v>65</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2222</v>
      </c>
      <c r="D26" s="364"/>
      <c r="E26" s="364"/>
      <c r="F26" s="364"/>
      <c r="G26" s="364"/>
      <c r="H26" s="365"/>
      <c r="P26" s="29"/>
      <c r="Q26" s="29"/>
    </row>
    <row r="27" spans="1:17" x14ac:dyDescent="0.35">
      <c r="A27" s="320"/>
      <c r="B27" s="28" t="s">
        <v>229</v>
      </c>
      <c r="C27" s="363" t="s">
        <v>2223</v>
      </c>
      <c r="D27" s="364"/>
      <c r="E27" s="364"/>
      <c r="F27" s="364"/>
      <c r="G27" s="364"/>
      <c r="H27" s="365"/>
      <c r="P27" s="29"/>
      <c r="Q27" s="29"/>
    </row>
    <row r="28" spans="1:17" x14ac:dyDescent="0.35">
      <c r="A28" s="320"/>
      <c r="B28" s="28" t="s">
        <v>230</v>
      </c>
      <c r="C28" s="363" t="s">
        <v>2224</v>
      </c>
      <c r="D28" s="364"/>
      <c r="E28" s="364"/>
      <c r="F28" s="364"/>
      <c r="G28" s="364"/>
      <c r="H28" s="365"/>
      <c r="P28" s="29"/>
      <c r="Q28" s="29"/>
    </row>
    <row r="29" spans="1:17" x14ac:dyDescent="0.35">
      <c r="A29" s="320"/>
      <c r="B29" s="28" t="s">
        <v>231</v>
      </c>
      <c r="C29" s="363" t="s">
        <v>2100</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281" t="s">
        <v>1813</v>
      </c>
      <c r="C44" s="285"/>
      <c r="D44" s="285"/>
      <c r="E44" s="363" t="s">
        <v>2225</v>
      </c>
      <c r="F44" s="380"/>
      <c r="G44" s="380"/>
      <c r="H44" s="380"/>
      <c r="I44" s="381"/>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60" customHeight="1" x14ac:dyDescent="0.35">
      <c r="B55" s="325" t="s">
        <v>2226</v>
      </c>
      <c r="C55" s="331" t="s">
        <v>2227</v>
      </c>
      <c r="D55" s="255" t="s">
        <v>2220</v>
      </c>
      <c r="E55" s="255"/>
      <c r="F55" s="255"/>
      <c r="G55" s="46">
        <v>7.2999999999999995E-2</v>
      </c>
      <c r="H55" s="328" t="s">
        <v>281</v>
      </c>
      <c r="I55" s="328" t="s">
        <v>755</v>
      </c>
      <c r="J55" s="341" t="s">
        <v>2228</v>
      </c>
      <c r="K55" s="342"/>
      <c r="L55" s="342"/>
      <c r="M55" s="342"/>
      <c r="N55" s="342"/>
      <c r="O55" s="342"/>
      <c r="P55" s="342"/>
      <c r="Q55" s="342"/>
      <c r="R55" s="342"/>
      <c r="S55" s="342"/>
      <c r="T55" s="342"/>
      <c r="U55" s="342"/>
      <c r="V55" s="343"/>
    </row>
    <row r="56" spans="2:22" ht="43.5" x14ac:dyDescent="0.35">
      <c r="B56" s="327"/>
      <c r="C56" s="333"/>
      <c r="D56" s="255" t="s">
        <v>2221</v>
      </c>
      <c r="E56" s="255"/>
      <c r="F56" s="255"/>
      <c r="G56" s="46">
        <v>0.35</v>
      </c>
      <c r="H56" s="330"/>
      <c r="I56" s="330"/>
      <c r="J56" s="347"/>
      <c r="K56" s="348"/>
      <c r="L56" s="348"/>
      <c r="M56" s="348"/>
      <c r="N56" s="348"/>
      <c r="O56" s="348"/>
      <c r="P56" s="348"/>
      <c r="Q56" s="348"/>
      <c r="R56" s="348"/>
      <c r="S56" s="348"/>
      <c r="T56" s="348"/>
      <c r="U56" s="348"/>
      <c r="V56" s="349"/>
    </row>
    <row r="57" spans="2:22" ht="43.5" x14ac:dyDescent="0.35">
      <c r="B57" s="325" t="s">
        <v>278</v>
      </c>
      <c r="C57" s="331" t="s">
        <v>699</v>
      </c>
      <c r="D57" s="255" t="s">
        <v>1919</v>
      </c>
      <c r="E57" s="255"/>
      <c r="F57" s="188"/>
      <c r="G57" s="32">
        <v>2920</v>
      </c>
      <c r="H57" s="328" t="s">
        <v>273</v>
      </c>
      <c r="I57" s="328" t="s">
        <v>282</v>
      </c>
      <c r="J57" s="341" t="s">
        <v>1826</v>
      </c>
      <c r="K57" s="342"/>
      <c r="L57" s="342"/>
      <c r="M57" s="342"/>
      <c r="N57" s="342"/>
      <c r="O57" s="342"/>
      <c r="P57" s="342"/>
      <c r="Q57" s="342"/>
      <c r="R57" s="342"/>
      <c r="S57" s="342"/>
      <c r="T57" s="342"/>
      <c r="U57" s="342"/>
      <c r="V57" s="343"/>
    </row>
    <row r="58" spans="2:22" ht="29" x14ac:dyDescent="0.35">
      <c r="B58" s="326"/>
      <c r="C58" s="332"/>
      <c r="D58" s="255" t="s">
        <v>1920</v>
      </c>
      <c r="E58" s="255"/>
      <c r="F58" s="188"/>
      <c r="G58" s="32">
        <v>3251</v>
      </c>
      <c r="H58" s="329"/>
      <c r="I58" s="329"/>
      <c r="J58" s="344"/>
      <c r="K58" s="366"/>
      <c r="L58" s="366"/>
      <c r="M58" s="366"/>
      <c r="N58" s="366"/>
      <c r="O58" s="366"/>
      <c r="P58" s="366"/>
      <c r="Q58" s="366"/>
      <c r="R58" s="366"/>
      <c r="S58" s="366"/>
      <c r="T58" s="366"/>
      <c r="U58" s="366"/>
      <c r="V58" s="346"/>
    </row>
    <row r="59" spans="2:22" ht="29" x14ac:dyDescent="0.35">
      <c r="B59" s="326"/>
      <c r="C59" s="332"/>
      <c r="D59" s="255" t="s">
        <v>1921</v>
      </c>
      <c r="E59" s="255"/>
      <c r="F59" s="188"/>
      <c r="G59" s="32">
        <v>4606</v>
      </c>
      <c r="H59" s="329"/>
      <c r="I59" s="329"/>
      <c r="J59" s="344"/>
      <c r="K59" s="366"/>
      <c r="L59" s="366"/>
      <c r="M59" s="366"/>
      <c r="N59" s="366"/>
      <c r="O59" s="366"/>
      <c r="P59" s="366"/>
      <c r="Q59" s="366"/>
      <c r="R59" s="366"/>
      <c r="S59" s="366"/>
      <c r="T59" s="366"/>
      <c r="U59" s="366"/>
      <c r="V59" s="346"/>
    </row>
    <row r="60" spans="2:22" ht="29" x14ac:dyDescent="0.35">
      <c r="B60" s="326"/>
      <c r="C60" s="332"/>
      <c r="D60" s="255" t="s">
        <v>1922</v>
      </c>
      <c r="E60" s="255"/>
      <c r="F60" s="188"/>
      <c r="G60" s="32">
        <v>4914</v>
      </c>
      <c r="H60" s="329"/>
      <c r="I60" s="329"/>
      <c r="J60" s="344"/>
      <c r="K60" s="366"/>
      <c r="L60" s="366"/>
      <c r="M60" s="366"/>
      <c r="N60" s="366"/>
      <c r="O60" s="366"/>
      <c r="P60" s="366"/>
      <c r="Q60" s="366"/>
      <c r="R60" s="366"/>
      <c r="S60" s="366"/>
      <c r="T60" s="366"/>
      <c r="U60" s="366"/>
      <c r="V60" s="346"/>
    </row>
    <row r="61" spans="2:22" ht="29" x14ac:dyDescent="0.35">
      <c r="B61" s="326"/>
      <c r="C61" s="332"/>
      <c r="D61" s="255" t="s">
        <v>1923</v>
      </c>
      <c r="E61" s="255"/>
      <c r="F61" s="188"/>
      <c r="G61" s="32">
        <v>2231</v>
      </c>
      <c r="H61" s="329"/>
      <c r="I61" s="329"/>
      <c r="J61" s="344"/>
      <c r="K61" s="366"/>
      <c r="L61" s="366"/>
      <c r="M61" s="366"/>
      <c r="N61" s="366"/>
      <c r="O61" s="366"/>
      <c r="P61" s="366"/>
      <c r="Q61" s="366"/>
      <c r="R61" s="366"/>
      <c r="S61" s="366"/>
      <c r="T61" s="366"/>
      <c r="U61" s="366"/>
      <c r="V61" s="346"/>
    </row>
    <row r="62" spans="2:22" ht="29" x14ac:dyDescent="0.35">
      <c r="B62" s="326"/>
      <c r="C62" s="332"/>
      <c r="D62" s="255" t="s">
        <v>1924</v>
      </c>
      <c r="E62" s="255"/>
      <c r="F62" s="188"/>
      <c r="G62" s="32">
        <v>5351</v>
      </c>
      <c r="H62" s="329"/>
      <c r="I62" s="329"/>
      <c r="J62" s="344"/>
      <c r="K62" s="366"/>
      <c r="L62" s="366"/>
      <c r="M62" s="366"/>
      <c r="N62" s="366"/>
      <c r="O62" s="366"/>
      <c r="P62" s="366"/>
      <c r="Q62" s="366"/>
      <c r="R62" s="366"/>
      <c r="S62" s="366"/>
      <c r="T62" s="366"/>
      <c r="U62" s="366"/>
      <c r="V62" s="346"/>
    </row>
    <row r="63" spans="2:22" ht="29" x14ac:dyDescent="0.35">
      <c r="B63" s="326"/>
      <c r="C63" s="332"/>
      <c r="D63" s="255" t="s">
        <v>1925</v>
      </c>
      <c r="E63" s="255"/>
      <c r="F63" s="188"/>
      <c r="G63" s="32">
        <v>4396</v>
      </c>
      <c r="H63" s="329"/>
      <c r="I63" s="329"/>
      <c r="J63" s="344"/>
      <c r="K63" s="366"/>
      <c r="L63" s="366"/>
      <c r="M63" s="366"/>
      <c r="N63" s="366"/>
      <c r="O63" s="366"/>
      <c r="P63" s="366"/>
      <c r="Q63" s="366"/>
      <c r="R63" s="366"/>
      <c r="S63" s="366"/>
      <c r="T63" s="366"/>
      <c r="U63" s="366"/>
      <c r="V63" s="346"/>
    </row>
    <row r="64" spans="2:22" ht="29" x14ac:dyDescent="0.35">
      <c r="B64" s="326"/>
      <c r="C64" s="332"/>
      <c r="D64" s="255" t="s">
        <v>1926</v>
      </c>
      <c r="E64" s="255"/>
      <c r="F64" s="188"/>
      <c r="G64" s="32">
        <v>5446</v>
      </c>
      <c r="H64" s="329"/>
      <c r="I64" s="329"/>
      <c r="J64" s="344"/>
      <c r="K64" s="366"/>
      <c r="L64" s="366"/>
      <c r="M64" s="366"/>
      <c r="N64" s="366"/>
      <c r="O64" s="366"/>
      <c r="P64" s="366"/>
      <c r="Q64" s="366"/>
      <c r="R64" s="366"/>
      <c r="S64" s="366"/>
      <c r="T64" s="366"/>
      <c r="U64" s="366"/>
      <c r="V64" s="346"/>
    </row>
    <row r="65" spans="2:22" ht="29" x14ac:dyDescent="0.35">
      <c r="B65" s="326"/>
      <c r="C65" s="332"/>
      <c r="D65" s="255" t="s">
        <v>1927</v>
      </c>
      <c r="E65" s="255"/>
      <c r="F65" s="188"/>
      <c r="G65" s="32">
        <v>6205</v>
      </c>
      <c r="H65" s="329"/>
      <c r="I65" s="329"/>
      <c r="J65" s="344"/>
      <c r="K65" s="366"/>
      <c r="L65" s="366"/>
      <c r="M65" s="366"/>
      <c r="N65" s="366"/>
      <c r="O65" s="366"/>
      <c r="P65" s="366"/>
      <c r="Q65" s="366"/>
      <c r="R65" s="366"/>
      <c r="S65" s="366"/>
      <c r="T65" s="366"/>
      <c r="U65" s="366"/>
      <c r="V65" s="346"/>
    </row>
    <row r="66" spans="2:22" ht="15" customHeight="1" x14ac:dyDescent="0.35">
      <c r="B66" s="326"/>
      <c r="C66" s="332"/>
      <c r="D66" s="294" t="s">
        <v>903</v>
      </c>
      <c r="E66" s="255"/>
      <c r="F66" s="255"/>
      <c r="G66" s="32">
        <v>4630</v>
      </c>
      <c r="H66" s="329"/>
      <c r="I66" s="329"/>
      <c r="J66" s="344"/>
      <c r="K66" s="366"/>
      <c r="L66" s="366"/>
      <c r="M66" s="366"/>
      <c r="N66" s="366"/>
      <c r="O66" s="366"/>
      <c r="P66" s="366"/>
      <c r="Q66" s="366"/>
      <c r="R66" s="366"/>
      <c r="S66" s="366"/>
      <c r="T66" s="366"/>
      <c r="U66" s="366"/>
      <c r="V66" s="346"/>
    </row>
    <row r="67" spans="2:22" ht="15" customHeight="1" x14ac:dyDescent="0.35">
      <c r="B67" s="326"/>
      <c r="C67" s="332"/>
      <c r="D67" s="294" t="s">
        <v>791</v>
      </c>
      <c r="E67" s="255"/>
      <c r="F67" s="255"/>
      <c r="G67" s="32">
        <v>1877</v>
      </c>
      <c r="H67" s="329"/>
      <c r="I67" s="329"/>
      <c r="J67" s="344"/>
      <c r="K67" s="366"/>
      <c r="L67" s="366"/>
      <c r="M67" s="366"/>
      <c r="N67" s="366"/>
      <c r="O67" s="366"/>
      <c r="P67" s="366"/>
      <c r="Q67" s="366"/>
      <c r="R67" s="366"/>
      <c r="S67" s="366"/>
      <c r="T67" s="366"/>
      <c r="U67" s="366"/>
      <c r="V67" s="346"/>
    </row>
    <row r="68" spans="2:22" ht="15" customHeight="1" x14ac:dyDescent="0.35">
      <c r="B68" s="326"/>
      <c r="C68" s="332"/>
      <c r="D68" s="294" t="s">
        <v>1928</v>
      </c>
      <c r="E68" s="255"/>
      <c r="F68" s="255"/>
      <c r="G68" s="32">
        <v>4676</v>
      </c>
      <c r="H68" s="329"/>
      <c r="I68" s="329"/>
      <c r="J68" s="344"/>
      <c r="K68" s="366"/>
      <c r="L68" s="366"/>
      <c r="M68" s="366"/>
      <c r="N68" s="366"/>
      <c r="O68" s="366"/>
      <c r="P68" s="366"/>
      <c r="Q68" s="366"/>
      <c r="R68" s="366"/>
      <c r="S68" s="366"/>
      <c r="T68" s="366"/>
      <c r="U68" s="366"/>
      <c r="V68" s="346"/>
    </row>
    <row r="69" spans="2:22" ht="15" customHeight="1" x14ac:dyDescent="0.35">
      <c r="B69" s="326"/>
      <c r="C69" s="332"/>
      <c r="D69" s="255" t="s">
        <v>706</v>
      </c>
      <c r="E69" s="255"/>
      <c r="F69" s="255"/>
      <c r="G69" s="31">
        <v>4663</v>
      </c>
      <c r="H69" s="329"/>
      <c r="I69" s="329"/>
      <c r="J69" s="344"/>
      <c r="K69" s="366"/>
      <c r="L69" s="366"/>
      <c r="M69" s="366"/>
      <c r="N69" s="366"/>
      <c r="O69" s="366"/>
      <c r="P69" s="366"/>
      <c r="Q69" s="366"/>
      <c r="R69" s="366"/>
      <c r="S69" s="366"/>
      <c r="T69" s="366"/>
      <c r="U69" s="366"/>
      <c r="V69" s="346"/>
    </row>
    <row r="70" spans="2:22" ht="15" customHeight="1" x14ac:dyDescent="0.35">
      <c r="B70" s="326"/>
      <c r="C70" s="332"/>
      <c r="D70" s="294" t="s">
        <v>710</v>
      </c>
      <c r="E70" s="255"/>
      <c r="F70" s="255"/>
      <c r="G70" s="32">
        <v>3806</v>
      </c>
      <c r="H70" s="329"/>
      <c r="I70" s="329"/>
      <c r="J70" s="344"/>
      <c r="K70" s="366"/>
      <c r="L70" s="366"/>
      <c r="M70" s="366"/>
      <c r="N70" s="366"/>
      <c r="O70" s="366"/>
      <c r="P70" s="366"/>
      <c r="Q70" s="366"/>
      <c r="R70" s="366"/>
      <c r="S70" s="366"/>
      <c r="T70" s="366"/>
      <c r="U70" s="366"/>
      <c r="V70" s="346"/>
    </row>
    <row r="71" spans="2:22" ht="15" customHeight="1" x14ac:dyDescent="0.35">
      <c r="B71" s="326"/>
      <c r="C71" s="332"/>
      <c r="D71" s="294" t="s">
        <v>1048</v>
      </c>
      <c r="E71" s="255"/>
      <c r="F71" s="255"/>
      <c r="G71" s="32">
        <v>6520</v>
      </c>
      <c r="H71" s="329"/>
      <c r="I71" s="329"/>
      <c r="J71" s="344"/>
      <c r="K71" s="366"/>
      <c r="L71" s="366"/>
      <c r="M71" s="366"/>
      <c r="N71" s="366"/>
      <c r="O71" s="366"/>
      <c r="P71" s="366"/>
      <c r="Q71" s="366"/>
      <c r="R71" s="366"/>
      <c r="S71" s="366"/>
      <c r="T71" s="366"/>
      <c r="U71" s="366"/>
      <c r="V71" s="346"/>
    </row>
    <row r="72" spans="2:22" ht="15" customHeight="1" x14ac:dyDescent="0.35">
      <c r="B72" s="326"/>
      <c r="C72" s="332"/>
      <c r="D72" s="294" t="s">
        <v>1053</v>
      </c>
      <c r="E72" s="255"/>
      <c r="F72" s="255"/>
      <c r="G72" s="32">
        <v>2850</v>
      </c>
      <c r="H72" s="329"/>
      <c r="I72" s="329"/>
      <c r="J72" s="344"/>
      <c r="K72" s="366"/>
      <c r="L72" s="366"/>
      <c r="M72" s="366"/>
      <c r="N72" s="366"/>
      <c r="O72" s="366"/>
      <c r="P72" s="366"/>
      <c r="Q72" s="366"/>
      <c r="R72" s="366"/>
      <c r="S72" s="366"/>
      <c r="T72" s="366"/>
      <c r="U72" s="366"/>
      <c r="V72" s="346"/>
    </row>
    <row r="73" spans="2:22" ht="15" customHeight="1" x14ac:dyDescent="0.35">
      <c r="B73" s="326"/>
      <c r="C73" s="332"/>
      <c r="D73" s="255" t="s">
        <v>906</v>
      </c>
      <c r="E73" s="255"/>
      <c r="F73" s="255"/>
      <c r="G73" s="32">
        <v>3061</v>
      </c>
      <c r="H73" s="329"/>
      <c r="I73" s="329"/>
      <c r="J73" s="344"/>
      <c r="K73" s="366"/>
      <c r="L73" s="366"/>
      <c r="M73" s="366"/>
      <c r="N73" s="366"/>
      <c r="O73" s="366"/>
      <c r="P73" s="366"/>
      <c r="Q73" s="366"/>
      <c r="R73" s="366"/>
      <c r="S73" s="366"/>
      <c r="T73" s="366"/>
      <c r="U73" s="366"/>
      <c r="V73" s="346"/>
    </row>
    <row r="74" spans="2:22" ht="15" customHeight="1" x14ac:dyDescent="0.35">
      <c r="B74" s="326"/>
      <c r="C74" s="332"/>
      <c r="D74" s="294" t="s">
        <v>911</v>
      </c>
      <c r="E74" s="255"/>
      <c r="F74" s="255"/>
      <c r="G74" s="32">
        <v>3061</v>
      </c>
      <c r="H74" s="329"/>
      <c r="I74" s="329"/>
      <c r="J74" s="344"/>
      <c r="K74" s="366"/>
      <c r="L74" s="366"/>
      <c r="M74" s="366"/>
      <c r="N74" s="366"/>
      <c r="O74" s="366"/>
      <c r="P74" s="366"/>
      <c r="Q74" s="366"/>
      <c r="R74" s="366"/>
      <c r="S74" s="366"/>
      <c r="T74" s="366"/>
      <c r="U74" s="366"/>
      <c r="V74" s="346"/>
    </row>
    <row r="75" spans="2:22" ht="15" customHeight="1" x14ac:dyDescent="0.35">
      <c r="B75" s="326"/>
      <c r="C75" s="332"/>
      <c r="D75" s="294" t="s">
        <v>1049</v>
      </c>
      <c r="E75" s="255"/>
      <c r="F75" s="255"/>
      <c r="G75" s="32">
        <v>2920</v>
      </c>
      <c r="H75" s="329"/>
      <c r="I75" s="329"/>
      <c r="J75" s="344"/>
      <c r="K75" s="366"/>
      <c r="L75" s="366"/>
      <c r="M75" s="366"/>
      <c r="N75" s="366"/>
      <c r="O75" s="366"/>
      <c r="P75" s="366"/>
      <c r="Q75" s="366"/>
      <c r="R75" s="366"/>
      <c r="S75" s="366"/>
      <c r="T75" s="366"/>
      <c r="U75" s="366"/>
      <c r="V75" s="346"/>
    </row>
    <row r="76" spans="2:22" ht="15" customHeight="1" x14ac:dyDescent="0.35">
      <c r="B76" s="326"/>
      <c r="C76" s="332"/>
      <c r="D76" s="294" t="s">
        <v>1050</v>
      </c>
      <c r="E76" s="255"/>
      <c r="F76" s="255"/>
      <c r="G76" s="32">
        <v>2920</v>
      </c>
      <c r="H76" s="329"/>
      <c r="I76" s="329"/>
      <c r="J76" s="344"/>
      <c r="K76" s="366"/>
      <c r="L76" s="366"/>
      <c r="M76" s="366"/>
      <c r="N76" s="366"/>
      <c r="O76" s="366"/>
      <c r="P76" s="366"/>
      <c r="Q76" s="366"/>
      <c r="R76" s="366"/>
      <c r="S76" s="366"/>
      <c r="T76" s="366"/>
      <c r="U76" s="366"/>
      <c r="V76" s="346"/>
    </row>
    <row r="77" spans="2:22" ht="15" customHeight="1" x14ac:dyDescent="0.35">
      <c r="B77" s="326"/>
      <c r="C77" s="332"/>
      <c r="D77" s="255" t="s">
        <v>1054</v>
      </c>
      <c r="E77" s="255"/>
      <c r="F77" s="255"/>
      <c r="G77" s="32">
        <v>2412</v>
      </c>
      <c r="H77" s="329"/>
      <c r="I77" s="329"/>
      <c r="J77" s="344"/>
      <c r="K77" s="366"/>
      <c r="L77" s="366"/>
      <c r="M77" s="366"/>
      <c r="N77" s="366"/>
      <c r="O77" s="366"/>
      <c r="P77" s="366"/>
      <c r="Q77" s="366"/>
      <c r="R77" s="366"/>
      <c r="S77" s="366"/>
      <c r="T77" s="366"/>
      <c r="U77" s="366"/>
      <c r="V77" s="346"/>
    </row>
    <row r="78" spans="2:22" ht="15" customHeight="1" x14ac:dyDescent="0.35">
      <c r="B78" s="326"/>
      <c r="C78" s="332"/>
      <c r="D78" s="294" t="s">
        <v>908</v>
      </c>
      <c r="E78" s="255"/>
      <c r="F78" s="255"/>
      <c r="G78" s="32">
        <v>5443</v>
      </c>
      <c r="H78" s="329"/>
      <c r="I78" s="329"/>
      <c r="J78" s="344"/>
      <c r="K78" s="366"/>
      <c r="L78" s="366"/>
      <c r="M78" s="366"/>
      <c r="N78" s="366"/>
      <c r="O78" s="366"/>
      <c r="P78" s="366"/>
      <c r="Q78" s="366"/>
      <c r="R78" s="366"/>
      <c r="S78" s="366"/>
      <c r="T78" s="366"/>
      <c r="U78" s="366"/>
      <c r="V78" s="346"/>
    </row>
    <row r="79" spans="2:22" ht="15" customHeight="1" x14ac:dyDescent="0.35">
      <c r="B79" s="326"/>
      <c r="C79" s="332"/>
      <c r="D79" s="294" t="s">
        <v>1051</v>
      </c>
      <c r="E79" s="255"/>
      <c r="F79" s="255"/>
      <c r="G79" s="32">
        <v>4065</v>
      </c>
      <c r="H79" s="329"/>
      <c r="I79" s="329"/>
      <c r="J79" s="344"/>
      <c r="K79" s="366"/>
      <c r="L79" s="366"/>
      <c r="M79" s="366"/>
      <c r="N79" s="366"/>
      <c r="O79" s="366"/>
      <c r="P79" s="366"/>
      <c r="Q79" s="366"/>
      <c r="R79" s="366"/>
      <c r="S79" s="366"/>
      <c r="T79" s="366"/>
      <c r="U79" s="366"/>
      <c r="V79" s="346"/>
    </row>
    <row r="80" spans="2:22" ht="15" customHeight="1" x14ac:dyDescent="0.35">
      <c r="B80" s="326"/>
      <c r="C80" s="332"/>
      <c r="D80" s="294" t="s">
        <v>1052</v>
      </c>
      <c r="E80" s="255"/>
      <c r="F80" s="255"/>
      <c r="G80" s="32">
        <v>3694</v>
      </c>
      <c r="H80" s="329"/>
      <c r="I80" s="329"/>
      <c r="J80" s="344"/>
      <c r="K80" s="366"/>
      <c r="L80" s="366"/>
      <c r="M80" s="366"/>
      <c r="N80" s="366"/>
      <c r="O80" s="366"/>
      <c r="P80" s="366"/>
      <c r="Q80" s="366"/>
      <c r="R80" s="366"/>
      <c r="S80" s="366"/>
      <c r="T80" s="366"/>
      <c r="U80" s="366"/>
      <c r="V80" s="346"/>
    </row>
    <row r="81" spans="2:22" ht="15" customHeight="1" x14ac:dyDescent="0.35">
      <c r="B81" s="326"/>
      <c r="C81" s="332"/>
      <c r="D81" s="255" t="s">
        <v>707</v>
      </c>
      <c r="E81" s="255"/>
      <c r="F81" s="255"/>
      <c r="G81" s="31">
        <v>2920</v>
      </c>
      <c r="H81" s="329"/>
      <c r="I81" s="329"/>
      <c r="J81" s="344"/>
      <c r="K81" s="366"/>
      <c r="L81" s="366"/>
      <c r="M81" s="366"/>
      <c r="N81" s="366"/>
      <c r="O81" s="366"/>
      <c r="P81" s="366"/>
      <c r="Q81" s="366"/>
      <c r="R81" s="366"/>
      <c r="S81" s="366"/>
      <c r="T81" s="366"/>
      <c r="U81" s="366"/>
      <c r="V81" s="346"/>
    </row>
    <row r="82" spans="2:22" ht="15" customHeight="1" x14ac:dyDescent="0.35">
      <c r="B82" s="326"/>
      <c r="C82" s="332"/>
      <c r="D82" s="255" t="s">
        <v>1055</v>
      </c>
      <c r="E82" s="255"/>
      <c r="F82" s="255"/>
      <c r="G82" s="31">
        <v>3065</v>
      </c>
      <c r="H82" s="329"/>
      <c r="I82" s="329"/>
      <c r="J82" s="344"/>
      <c r="K82" s="366"/>
      <c r="L82" s="366"/>
      <c r="M82" s="366"/>
      <c r="N82" s="366"/>
      <c r="O82" s="366"/>
      <c r="P82" s="366"/>
      <c r="Q82" s="366"/>
      <c r="R82" s="366"/>
      <c r="S82" s="366"/>
      <c r="T82" s="366"/>
      <c r="U82" s="366"/>
      <c r="V82" s="346"/>
    </row>
    <row r="83" spans="2:22" ht="15" customHeight="1" x14ac:dyDescent="0.35">
      <c r="B83" s="326"/>
      <c r="C83" s="332"/>
      <c r="D83" s="255" t="s">
        <v>1827</v>
      </c>
      <c r="E83" s="255"/>
      <c r="F83" s="255"/>
      <c r="G83" s="31" t="s">
        <v>1828</v>
      </c>
      <c r="H83" s="329"/>
      <c r="I83" s="329"/>
      <c r="J83" s="344"/>
      <c r="K83" s="366"/>
      <c r="L83" s="366"/>
      <c r="M83" s="366"/>
      <c r="N83" s="366"/>
      <c r="O83" s="366"/>
      <c r="P83" s="366"/>
      <c r="Q83" s="366"/>
      <c r="R83" s="366"/>
      <c r="S83" s="366"/>
      <c r="T83" s="366"/>
      <c r="U83" s="366"/>
      <c r="V83" s="346"/>
    </row>
    <row r="84" spans="2:22" ht="15" customHeight="1" x14ac:dyDescent="0.35">
      <c r="B84" s="326"/>
      <c r="C84" s="332"/>
      <c r="D84" s="294" t="s">
        <v>1829</v>
      </c>
      <c r="E84" s="255"/>
      <c r="F84" s="255"/>
      <c r="G84" s="31" t="s">
        <v>1828</v>
      </c>
      <c r="H84" s="329"/>
      <c r="I84" s="329"/>
      <c r="J84" s="344"/>
      <c r="K84" s="366"/>
      <c r="L84" s="366"/>
      <c r="M84" s="366"/>
      <c r="N84" s="366"/>
      <c r="O84" s="366"/>
      <c r="P84" s="366"/>
      <c r="Q84" s="366"/>
      <c r="R84" s="366"/>
      <c r="S84" s="366"/>
      <c r="T84" s="366"/>
      <c r="U84" s="366"/>
      <c r="V84" s="346"/>
    </row>
    <row r="85" spans="2:22" ht="15" customHeight="1" x14ac:dyDescent="0.35">
      <c r="B85" s="327"/>
      <c r="C85" s="333"/>
      <c r="D85" s="294" t="s">
        <v>1830</v>
      </c>
      <c r="E85" s="255"/>
      <c r="F85" s="255"/>
      <c r="G85" s="31" t="s">
        <v>1828</v>
      </c>
      <c r="H85" s="330"/>
      <c r="I85" s="330"/>
      <c r="J85" s="347"/>
      <c r="K85" s="348"/>
      <c r="L85" s="348"/>
      <c r="M85" s="348"/>
      <c r="N85" s="348"/>
      <c r="O85" s="348"/>
      <c r="P85" s="348"/>
      <c r="Q85" s="348"/>
      <c r="R85" s="348"/>
      <c r="S85" s="348"/>
      <c r="T85" s="348"/>
      <c r="U85" s="348"/>
      <c r="V85" s="349"/>
    </row>
    <row r="86" spans="2:22" ht="15" customHeight="1" x14ac:dyDescent="0.35">
      <c r="B86" s="265" t="s">
        <v>1444</v>
      </c>
      <c r="C86" s="255"/>
      <c r="D86" s="294"/>
      <c r="E86" s="255"/>
      <c r="F86" s="255"/>
      <c r="G86" s="41">
        <v>0.28000000000000003</v>
      </c>
      <c r="H86" s="252" t="s">
        <v>281</v>
      </c>
      <c r="I86" s="252"/>
      <c r="J86" s="307" t="s">
        <v>2229</v>
      </c>
      <c r="K86" s="308"/>
      <c r="L86" s="308"/>
      <c r="M86" s="308"/>
      <c r="N86" s="308"/>
      <c r="O86" s="308"/>
      <c r="P86" s="308"/>
      <c r="Q86" s="308"/>
      <c r="R86" s="308"/>
      <c r="S86" s="308"/>
      <c r="T86" s="308"/>
      <c r="U86" s="308"/>
      <c r="V86" s="309"/>
    </row>
    <row r="87" spans="2:22" ht="50.25" customHeight="1" x14ac:dyDescent="0.35">
      <c r="B87" s="325" t="s">
        <v>569</v>
      </c>
      <c r="C87" s="331" t="s">
        <v>699</v>
      </c>
      <c r="D87" s="255" t="s">
        <v>1919</v>
      </c>
      <c r="E87" s="255"/>
      <c r="F87" s="255"/>
      <c r="G87" s="37">
        <v>1</v>
      </c>
      <c r="H87" s="328" t="s">
        <v>273</v>
      </c>
      <c r="I87" s="328"/>
      <c r="J87" s="341" t="s">
        <v>2116</v>
      </c>
      <c r="K87" s="342"/>
      <c r="L87" s="342"/>
      <c r="M87" s="342"/>
      <c r="N87" s="342"/>
      <c r="O87" s="342"/>
      <c r="P87" s="342"/>
      <c r="Q87" s="342"/>
      <c r="R87" s="342"/>
      <c r="S87" s="342"/>
      <c r="T87" s="342"/>
      <c r="U87" s="342"/>
      <c r="V87" s="343"/>
    </row>
    <row r="88" spans="2:22" ht="50.25" customHeight="1" x14ac:dyDescent="0.35">
      <c r="B88" s="326"/>
      <c r="C88" s="332"/>
      <c r="D88" s="255" t="s">
        <v>1920</v>
      </c>
      <c r="E88" s="255"/>
      <c r="F88" s="255"/>
      <c r="G88" s="37">
        <v>1</v>
      </c>
      <c r="H88" s="329"/>
      <c r="I88" s="329"/>
      <c r="J88" s="344"/>
      <c r="K88" s="366"/>
      <c r="L88" s="366"/>
      <c r="M88" s="366"/>
      <c r="N88" s="366"/>
      <c r="O88" s="366"/>
      <c r="P88" s="366"/>
      <c r="Q88" s="366"/>
      <c r="R88" s="366"/>
      <c r="S88" s="366"/>
      <c r="T88" s="366"/>
      <c r="U88" s="366"/>
      <c r="V88" s="346"/>
    </row>
    <row r="89" spans="2:22" ht="50.25" customHeight="1" x14ac:dyDescent="0.35">
      <c r="B89" s="326"/>
      <c r="C89" s="332"/>
      <c r="D89" s="255" t="s">
        <v>1921</v>
      </c>
      <c r="E89" s="255"/>
      <c r="F89" s="255"/>
      <c r="G89" s="37">
        <v>1</v>
      </c>
      <c r="H89" s="329"/>
      <c r="I89" s="329"/>
      <c r="J89" s="344"/>
      <c r="K89" s="366"/>
      <c r="L89" s="366"/>
      <c r="M89" s="366"/>
      <c r="N89" s="366"/>
      <c r="O89" s="366"/>
      <c r="P89" s="366"/>
      <c r="Q89" s="366"/>
      <c r="R89" s="366"/>
      <c r="S89" s="366"/>
      <c r="T89" s="366"/>
      <c r="U89" s="366"/>
      <c r="V89" s="346"/>
    </row>
    <row r="90" spans="2:22" ht="50.25" customHeight="1" x14ac:dyDescent="0.35">
      <c r="B90" s="326"/>
      <c r="C90" s="332"/>
      <c r="D90" s="255" t="s">
        <v>1922</v>
      </c>
      <c r="E90" s="255"/>
      <c r="F90" s="255"/>
      <c r="G90" s="37">
        <v>1</v>
      </c>
      <c r="H90" s="329"/>
      <c r="I90" s="329"/>
      <c r="J90" s="344"/>
      <c r="K90" s="366"/>
      <c r="L90" s="366"/>
      <c r="M90" s="366"/>
      <c r="N90" s="366"/>
      <c r="O90" s="366"/>
      <c r="P90" s="366"/>
      <c r="Q90" s="366"/>
      <c r="R90" s="366"/>
      <c r="S90" s="366"/>
      <c r="T90" s="366"/>
      <c r="U90" s="366"/>
      <c r="V90" s="346"/>
    </row>
    <row r="91" spans="2:22" ht="50.25" customHeight="1" x14ac:dyDescent="0.35">
      <c r="B91" s="326"/>
      <c r="C91" s="332"/>
      <c r="D91" s="255" t="s">
        <v>1923</v>
      </c>
      <c r="E91" s="255"/>
      <c r="F91" s="255"/>
      <c r="G91" s="37">
        <v>1</v>
      </c>
      <c r="H91" s="329"/>
      <c r="I91" s="329"/>
      <c r="J91" s="344"/>
      <c r="K91" s="366"/>
      <c r="L91" s="366"/>
      <c r="M91" s="366"/>
      <c r="N91" s="366"/>
      <c r="O91" s="366"/>
      <c r="P91" s="366"/>
      <c r="Q91" s="366"/>
      <c r="R91" s="366"/>
      <c r="S91" s="366"/>
      <c r="T91" s="366"/>
      <c r="U91" s="366"/>
      <c r="V91" s="346"/>
    </row>
    <row r="92" spans="2:22" ht="50.25" customHeight="1" x14ac:dyDescent="0.35">
      <c r="B92" s="326"/>
      <c r="C92" s="332"/>
      <c r="D92" s="255" t="s">
        <v>1924</v>
      </c>
      <c r="E92" s="255"/>
      <c r="F92" s="255"/>
      <c r="G92" s="37">
        <v>1</v>
      </c>
      <c r="H92" s="329"/>
      <c r="I92" s="329"/>
      <c r="J92" s="344"/>
      <c r="K92" s="366"/>
      <c r="L92" s="366"/>
      <c r="M92" s="366"/>
      <c r="N92" s="366"/>
      <c r="O92" s="366"/>
      <c r="P92" s="366"/>
      <c r="Q92" s="366"/>
      <c r="R92" s="366"/>
      <c r="S92" s="366"/>
      <c r="T92" s="366"/>
      <c r="U92" s="366"/>
      <c r="V92" s="346"/>
    </row>
    <row r="93" spans="2:22" ht="50.25" customHeight="1" x14ac:dyDescent="0.35">
      <c r="B93" s="326"/>
      <c r="C93" s="332"/>
      <c r="D93" s="255" t="s">
        <v>1925</v>
      </c>
      <c r="E93" s="255"/>
      <c r="F93" s="255"/>
      <c r="G93" s="37">
        <v>1</v>
      </c>
      <c r="H93" s="329"/>
      <c r="I93" s="329"/>
      <c r="J93" s="344"/>
      <c r="K93" s="366"/>
      <c r="L93" s="366"/>
      <c r="M93" s="366"/>
      <c r="N93" s="366"/>
      <c r="O93" s="366"/>
      <c r="P93" s="366"/>
      <c r="Q93" s="366"/>
      <c r="R93" s="366"/>
      <c r="S93" s="366"/>
      <c r="T93" s="366"/>
      <c r="U93" s="366"/>
      <c r="V93" s="346"/>
    </row>
    <row r="94" spans="2:22" ht="50.25" customHeight="1" x14ac:dyDescent="0.35">
      <c r="B94" s="326"/>
      <c r="C94" s="332"/>
      <c r="D94" s="255" t="s">
        <v>1926</v>
      </c>
      <c r="E94" s="255"/>
      <c r="F94" s="255"/>
      <c r="G94" s="37">
        <v>1</v>
      </c>
      <c r="H94" s="329"/>
      <c r="I94" s="329"/>
      <c r="J94" s="344"/>
      <c r="K94" s="366"/>
      <c r="L94" s="366"/>
      <c r="M94" s="366"/>
      <c r="N94" s="366"/>
      <c r="O94" s="366"/>
      <c r="P94" s="366"/>
      <c r="Q94" s="366"/>
      <c r="R94" s="366"/>
      <c r="S94" s="366"/>
      <c r="T94" s="366"/>
      <c r="U94" s="366"/>
      <c r="V94" s="346"/>
    </row>
    <row r="95" spans="2:22" ht="50.25" customHeight="1" x14ac:dyDescent="0.35">
      <c r="B95" s="326"/>
      <c r="C95" s="332"/>
      <c r="D95" s="255" t="s">
        <v>1927</v>
      </c>
      <c r="E95" s="255"/>
      <c r="F95" s="255"/>
      <c r="G95" s="37">
        <v>1</v>
      </c>
      <c r="H95" s="329"/>
      <c r="I95" s="329"/>
      <c r="J95" s="344"/>
      <c r="K95" s="366"/>
      <c r="L95" s="366"/>
      <c r="M95" s="366"/>
      <c r="N95" s="366"/>
      <c r="O95" s="366"/>
      <c r="P95" s="366"/>
      <c r="Q95" s="366"/>
      <c r="R95" s="366"/>
      <c r="S95" s="366"/>
      <c r="T95" s="366"/>
      <c r="U95" s="366"/>
      <c r="V95" s="346"/>
    </row>
    <row r="96" spans="2:22" ht="15" customHeight="1" x14ac:dyDescent="0.35">
      <c r="B96" s="326"/>
      <c r="C96" s="332"/>
      <c r="D96" s="294" t="s">
        <v>903</v>
      </c>
      <c r="E96" s="255"/>
      <c r="F96" s="255"/>
      <c r="G96" s="294">
        <v>1.1399999999999999</v>
      </c>
      <c r="H96" s="329"/>
      <c r="I96" s="329"/>
      <c r="J96" s="344"/>
      <c r="K96" s="366"/>
      <c r="L96" s="366"/>
      <c r="M96" s="366"/>
      <c r="N96" s="366"/>
      <c r="O96" s="366"/>
      <c r="P96" s="366"/>
      <c r="Q96" s="366"/>
      <c r="R96" s="366"/>
      <c r="S96" s="366"/>
      <c r="T96" s="366"/>
      <c r="U96" s="366"/>
      <c r="V96" s="346"/>
    </row>
    <row r="97" spans="2:22" x14ac:dyDescent="0.35">
      <c r="B97" s="326"/>
      <c r="C97" s="332"/>
      <c r="D97" s="294" t="s">
        <v>791</v>
      </c>
      <c r="E97" s="255"/>
      <c r="F97" s="255"/>
      <c r="G97" s="294">
        <v>1.07</v>
      </c>
      <c r="H97" s="329"/>
      <c r="I97" s="329"/>
      <c r="J97" s="344"/>
      <c r="K97" s="366"/>
      <c r="L97" s="366"/>
      <c r="M97" s="366"/>
      <c r="N97" s="366"/>
      <c r="O97" s="366"/>
      <c r="P97" s="366"/>
      <c r="Q97" s="366"/>
      <c r="R97" s="366"/>
      <c r="S97" s="366"/>
      <c r="T97" s="366"/>
      <c r="U97" s="366"/>
      <c r="V97" s="346"/>
    </row>
    <row r="98" spans="2:22" x14ac:dyDescent="0.35">
      <c r="B98" s="326"/>
      <c r="C98" s="332"/>
      <c r="D98" s="294" t="s">
        <v>1928</v>
      </c>
      <c r="E98" s="255"/>
      <c r="F98" s="255"/>
      <c r="G98" s="298">
        <v>1</v>
      </c>
      <c r="H98" s="329"/>
      <c r="I98" s="329"/>
      <c r="J98" s="344"/>
      <c r="K98" s="366"/>
      <c r="L98" s="366"/>
      <c r="M98" s="366"/>
      <c r="N98" s="366"/>
      <c r="O98" s="366"/>
      <c r="P98" s="366"/>
      <c r="Q98" s="366"/>
      <c r="R98" s="366"/>
      <c r="S98" s="366"/>
      <c r="T98" s="366"/>
      <c r="U98" s="366"/>
      <c r="V98" s="346"/>
    </row>
    <row r="99" spans="2:22" x14ac:dyDescent="0.35">
      <c r="B99" s="326"/>
      <c r="C99" s="332"/>
      <c r="D99" s="255" t="s">
        <v>706</v>
      </c>
      <c r="E99" s="255"/>
      <c r="F99" s="255"/>
      <c r="G99" s="255">
        <v>1.02</v>
      </c>
      <c r="H99" s="329"/>
      <c r="I99" s="329"/>
      <c r="J99" s="344"/>
      <c r="K99" s="366"/>
      <c r="L99" s="366"/>
      <c r="M99" s="366"/>
      <c r="N99" s="366"/>
      <c r="O99" s="366"/>
      <c r="P99" s="366"/>
      <c r="Q99" s="366"/>
      <c r="R99" s="366"/>
      <c r="S99" s="366"/>
      <c r="T99" s="366"/>
      <c r="U99" s="366"/>
      <c r="V99" s="346"/>
    </row>
    <row r="100" spans="2:22" x14ac:dyDescent="0.35">
      <c r="B100" s="326"/>
      <c r="C100" s="332"/>
      <c r="D100" s="294" t="s">
        <v>710</v>
      </c>
      <c r="E100" s="255"/>
      <c r="F100" s="255"/>
      <c r="G100" s="294">
        <v>1.0900000000000001</v>
      </c>
      <c r="H100" s="329"/>
      <c r="I100" s="329"/>
      <c r="J100" s="344"/>
      <c r="K100" s="366"/>
      <c r="L100" s="366"/>
      <c r="M100" s="366"/>
      <c r="N100" s="366"/>
      <c r="O100" s="366"/>
      <c r="P100" s="366"/>
      <c r="Q100" s="366"/>
      <c r="R100" s="366"/>
      <c r="S100" s="366"/>
      <c r="T100" s="366"/>
      <c r="U100" s="366"/>
      <c r="V100" s="346"/>
    </row>
    <row r="101" spans="2:22" ht="15" customHeight="1" x14ac:dyDescent="0.35">
      <c r="B101" s="326"/>
      <c r="C101" s="332"/>
      <c r="D101" s="294" t="s">
        <v>1048</v>
      </c>
      <c r="E101" s="255"/>
      <c r="F101" s="255"/>
      <c r="G101" s="294">
        <v>1.1599999999999999</v>
      </c>
      <c r="H101" s="329"/>
      <c r="I101" s="329"/>
      <c r="J101" s="344"/>
      <c r="K101" s="366"/>
      <c r="L101" s="366"/>
      <c r="M101" s="366"/>
      <c r="N101" s="366"/>
      <c r="O101" s="366"/>
      <c r="P101" s="366"/>
      <c r="Q101" s="366"/>
      <c r="R101" s="366"/>
      <c r="S101" s="366"/>
      <c r="T101" s="366"/>
      <c r="U101" s="366"/>
      <c r="V101" s="346"/>
    </row>
    <row r="102" spans="2:22" ht="15" customHeight="1" x14ac:dyDescent="0.35">
      <c r="B102" s="326"/>
      <c r="C102" s="332"/>
      <c r="D102" s="294" t="s">
        <v>1053</v>
      </c>
      <c r="E102" s="255"/>
      <c r="F102" s="255"/>
      <c r="G102" s="294">
        <v>1.02</v>
      </c>
      <c r="H102" s="329"/>
      <c r="I102" s="329"/>
      <c r="J102" s="344"/>
      <c r="K102" s="366"/>
      <c r="L102" s="366"/>
      <c r="M102" s="366"/>
      <c r="N102" s="366"/>
      <c r="O102" s="366"/>
      <c r="P102" s="366"/>
      <c r="Q102" s="366"/>
      <c r="R102" s="366"/>
      <c r="S102" s="366"/>
      <c r="T102" s="366"/>
      <c r="U102" s="366"/>
      <c r="V102" s="346"/>
    </row>
    <row r="103" spans="2:22" ht="15" customHeight="1" x14ac:dyDescent="0.35">
      <c r="B103" s="326"/>
      <c r="C103" s="332"/>
      <c r="D103" s="255" t="s">
        <v>906</v>
      </c>
      <c r="E103" s="255"/>
      <c r="F103" s="255"/>
      <c r="G103" s="294">
        <v>1.23</v>
      </c>
      <c r="H103" s="329"/>
      <c r="I103" s="329"/>
      <c r="J103" s="344"/>
      <c r="K103" s="366"/>
      <c r="L103" s="366"/>
      <c r="M103" s="366"/>
      <c r="N103" s="366"/>
      <c r="O103" s="366"/>
      <c r="P103" s="366"/>
      <c r="Q103" s="366"/>
      <c r="R103" s="366"/>
      <c r="S103" s="366"/>
      <c r="T103" s="366"/>
      <c r="U103" s="366"/>
      <c r="V103" s="346"/>
    </row>
    <row r="104" spans="2:22" ht="15" customHeight="1" x14ac:dyDescent="0.35">
      <c r="B104" s="326"/>
      <c r="C104" s="332"/>
      <c r="D104" s="294" t="s">
        <v>911</v>
      </c>
      <c r="E104" s="255"/>
      <c r="F104" s="255"/>
      <c r="G104" s="294">
        <v>1.1299999999999999</v>
      </c>
      <c r="H104" s="329"/>
      <c r="I104" s="329"/>
      <c r="J104" s="344"/>
      <c r="K104" s="366"/>
      <c r="L104" s="366"/>
      <c r="M104" s="366"/>
      <c r="N104" s="366"/>
      <c r="O104" s="366"/>
      <c r="P104" s="366"/>
      <c r="Q104" s="366"/>
      <c r="R104" s="366"/>
      <c r="S104" s="366"/>
      <c r="T104" s="366"/>
      <c r="U104" s="366"/>
      <c r="V104" s="346"/>
    </row>
    <row r="105" spans="2:22" x14ac:dyDescent="0.35">
      <c r="B105" s="326"/>
      <c r="C105" s="332"/>
      <c r="D105" s="294" t="s">
        <v>1049</v>
      </c>
      <c r="E105" s="255"/>
      <c r="F105" s="255"/>
      <c r="G105" s="294">
        <v>1.17</v>
      </c>
      <c r="H105" s="329"/>
      <c r="I105" s="329"/>
      <c r="J105" s="344"/>
      <c r="K105" s="366"/>
      <c r="L105" s="366"/>
      <c r="M105" s="366"/>
      <c r="N105" s="366"/>
      <c r="O105" s="366"/>
      <c r="P105" s="366"/>
      <c r="Q105" s="366"/>
      <c r="R105" s="366"/>
      <c r="S105" s="366"/>
      <c r="T105" s="366"/>
      <c r="U105" s="366"/>
      <c r="V105" s="346"/>
    </row>
    <row r="106" spans="2:22" x14ac:dyDescent="0.35">
      <c r="B106" s="326"/>
      <c r="C106" s="332"/>
      <c r="D106" s="294" t="s">
        <v>1050</v>
      </c>
      <c r="E106" s="255"/>
      <c r="F106" s="255"/>
      <c r="G106" s="294">
        <v>1.1000000000000001</v>
      </c>
      <c r="H106" s="329"/>
      <c r="I106" s="329"/>
      <c r="J106" s="344"/>
      <c r="K106" s="366"/>
      <c r="L106" s="366"/>
      <c r="M106" s="366"/>
      <c r="N106" s="366"/>
      <c r="O106" s="366"/>
      <c r="P106" s="366"/>
      <c r="Q106" s="366"/>
      <c r="R106" s="366"/>
      <c r="S106" s="366"/>
      <c r="T106" s="366"/>
      <c r="U106" s="366"/>
      <c r="V106" s="346"/>
    </row>
    <row r="107" spans="2:22" ht="15" customHeight="1" x14ac:dyDescent="0.35">
      <c r="B107" s="326"/>
      <c r="C107" s="332"/>
      <c r="D107" s="255" t="s">
        <v>1054</v>
      </c>
      <c r="E107" s="255"/>
      <c r="F107" s="255"/>
      <c r="G107" s="294">
        <v>1.1200000000000001</v>
      </c>
      <c r="H107" s="329"/>
      <c r="I107" s="329"/>
      <c r="J107" s="344"/>
      <c r="K107" s="366"/>
      <c r="L107" s="366"/>
      <c r="M107" s="366"/>
      <c r="N107" s="366"/>
      <c r="O107" s="366"/>
      <c r="P107" s="366"/>
      <c r="Q107" s="366"/>
      <c r="R107" s="366"/>
      <c r="S107" s="366"/>
      <c r="T107" s="366"/>
      <c r="U107" s="366"/>
      <c r="V107" s="346"/>
    </row>
    <row r="108" spans="2:22" ht="15" customHeight="1" x14ac:dyDescent="0.35">
      <c r="B108" s="326"/>
      <c r="C108" s="332"/>
      <c r="D108" s="294" t="s">
        <v>908</v>
      </c>
      <c r="E108" s="255"/>
      <c r="F108" s="255"/>
      <c r="G108" s="294">
        <v>1</v>
      </c>
      <c r="H108" s="329"/>
      <c r="I108" s="329"/>
      <c r="J108" s="344"/>
      <c r="K108" s="366"/>
      <c r="L108" s="366"/>
      <c r="M108" s="366"/>
      <c r="N108" s="366"/>
      <c r="O108" s="366"/>
      <c r="P108" s="366"/>
      <c r="Q108" s="366"/>
      <c r="R108" s="366"/>
      <c r="S108" s="366"/>
      <c r="T108" s="366"/>
      <c r="U108" s="366"/>
      <c r="V108" s="346"/>
    </row>
    <row r="109" spans="2:22" ht="15" customHeight="1" x14ac:dyDescent="0.35">
      <c r="B109" s="326"/>
      <c r="C109" s="332"/>
      <c r="D109" s="294" t="s">
        <v>1051</v>
      </c>
      <c r="E109" s="255"/>
      <c r="F109" s="255"/>
      <c r="G109" s="294">
        <v>1</v>
      </c>
      <c r="H109" s="329"/>
      <c r="I109" s="329"/>
      <c r="J109" s="344"/>
      <c r="K109" s="366"/>
      <c r="L109" s="366"/>
      <c r="M109" s="366"/>
      <c r="N109" s="366"/>
      <c r="O109" s="366"/>
      <c r="P109" s="366"/>
      <c r="Q109" s="366"/>
      <c r="R109" s="366"/>
      <c r="S109" s="366"/>
      <c r="T109" s="366"/>
      <c r="U109" s="366"/>
      <c r="V109" s="346"/>
    </row>
    <row r="110" spans="2:22" ht="15" customHeight="1" x14ac:dyDescent="0.35">
      <c r="B110" s="326"/>
      <c r="C110" s="332"/>
      <c r="D110" s="294" t="s">
        <v>1052</v>
      </c>
      <c r="E110" s="255"/>
      <c r="F110" s="255"/>
      <c r="G110" s="294">
        <v>1.0900000000000001</v>
      </c>
      <c r="H110" s="329"/>
      <c r="I110" s="329"/>
      <c r="J110" s="344"/>
      <c r="K110" s="366"/>
      <c r="L110" s="366"/>
      <c r="M110" s="366"/>
      <c r="N110" s="366"/>
      <c r="O110" s="366"/>
      <c r="P110" s="366"/>
      <c r="Q110" s="366"/>
      <c r="R110" s="366"/>
      <c r="S110" s="366"/>
      <c r="T110" s="366"/>
      <c r="U110" s="366"/>
      <c r="V110" s="346"/>
    </row>
    <row r="111" spans="2:22" ht="15" customHeight="1" x14ac:dyDescent="0.35">
      <c r="B111" s="326"/>
      <c r="C111" s="332"/>
      <c r="D111" s="255" t="s">
        <v>707</v>
      </c>
      <c r="E111" s="255"/>
      <c r="F111" s="255"/>
      <c r="G111" s="255">
        <v>1</v>
      </c>
      <c r="H111" s="329"/>
      <c r="I111" s="329"/>
      <c r="J111" s="344"/>
      <c r="K111" s="366"/>
      <c r="L111" s="366"/>
      <c r="M111" s="366"/>
      <c r="N111" s="366"/>
      <c r="O111" s="366"/>
      <c r="P111" s="366"/>
      <c r="Q111" s="366"/>
      <c r="R111" s="366"/>
      <c r="S111" s="366"/>
      <c r="T111" s="366"/>
      <c r="U111" s="366"/>
      <c r="V111" s="346"/>
    </row>
    <row r="112" spans="2:22" ht="15" customHeight="1" x14ac:dyDescent="0.35">
      <c r="B112" s="326"/>
      <c r="C112" s="332"/>
      <c r="D112" s="255" t="s">
        <v>1055</v>
      </c>
      <c r="E112" s="255"/>
      <c r="F112" s="255"/>
      <c r="G112" s="255">
        <v>1.06</v>
      </c>
      <c r="H112" s="329"/>
      <c r="I112" s="329"/>
      <c r="J112" s="344"/>
      <c r="K112" s="366"/>
      <c r="L112" s="366"/>
      <c r="M112" s="366"/>
      <c r="N112" s="366"/>
      <c r="O112" s="366"/>
      <c r="P112" s="366"/>
      <c r="Q112" s="366"/>
      <c r="R112" s="366"/>
      <c r="S112" s="366"/>
      <c r="T112" s="366"/>
      <c r="U112" s="366"/>
      <c r="V112" s="346"/>
    </row>
    <row r="113" spans="2:22" ht="15" customHeight="1" x14ac:dyDescent="0.35">
      <c r="B113" s="326"/>
      <c r="C113" s="332"/>
      <c r="D113" s="255" t="s">
        <v>1827</v>
      </c>
      <c r="E113" s="255"/>
      <c r="F113" s="255"/>
      <c r="G113" s="298">
        <v>1</v>
      </c>
      <c r="H113" s="329"/>
      <c r="I113" s="329"/>
      <c r="J113" s="344"/>
      <c r="K113" s="366"/>
      <c r="L113" s="366"/>
      <c r="M113" s="366"/>
      <c r="N113" s="366"/>
      <c r="O113" s="366"/>
      <c r="P113" s="366"/>
      <c r="Q113" s="366"/>
      <c r="R113" s="366"/>
      <c r="S113" s="366"/>
      <c r="T113" s="366"/>
      <c r="U113" s="366"/>
      <c r="V113" s="346"/>
    </row>
    <row r="114" spans="2:22" ht="15" customHeight="1" x14ac:dyDescent="0.35">
      <c r="B114" s="326"/>
      <c r="C114" s="332"/>
      <c r="D114" s="294" t="s">
        <v>1829</v>
      </c>
      <c r="E114" s="255"/>
      <c r="F114" s="255"/>
      <c r="G114" s="294">
        <v>1.29</v>
      </c>
      <c r="H114" s="329"/>
      <c r="I114" s="329"/>
      <c r="J114" s="344"/>
      <c r="K114" s="366"/>
      <c r="L114" s="366"/>
      <c r="M114" s="366"/>
      <c r="N114" s="366"/>
      <c r="O114" s="366"/>
      <c r="P114" s="366"/>
      <c r="Q114" s="366"/>
      <c r="R114" s="366"/>
      <c r="S114" s="366"/>
      <c r="T114" s="366"/>
      <c r="U114" s="366"/>
      <c r="V114" s="346"/>
    </row>
    <row r="115" spans="2:22" ht="15" customHeight="1" x14ac:dyDescent="0.35">
      <c r="B115" s="327"/>
      <c r="C115" s="333"/>
      <c r="D115" s="294" t="s">
        <v>1830</v>
      </c>
      <c r="E115" s="255"/>
      <c r="F115" s="255"/>
      <c r="G115" s="294">
        <v>1.5</v>
      </c>
      <c r="H115" s="330"/>
      <c r="I115" s="330"/>
      <c r="J115" s="347"/>
      <c r="K115" s="348"/>
      <c r="L115" s="348"/>
      <c r="M115" s="348"/>
      <c r="N115" s="348"/>
      <c r="O115" s="348"/>
      <c r="P115" s="348"/>
      <c r="Q115" s="348"/>
      <c r="R115" s="348"/>
      <c r="S115" s="348"/>
      <c r="T115" s="348"/>
      <c r="U115" s="348"/>
      <c r="V115" s="349"/>
    </row>
    <row r="116" spans="2:22" ht="15" customHeight="1" x14ac:dyDescent="0.35">
      <c r="B116" s="281" t="s">
        <v>1813</v>
      </c>
      <c r="C116" s="242"/>
      <c r="D116" s="294"/>
      <c r="E116" s="255"/>
      <c r="F116" s="255"/>
      <c r="G116" s="32"/>
      <c r="H116" s="239" t="s">
        <v>514</v>
      </c>
      <c r="I116" s="239"/>
      <c r="J116" s="307" t="s">
        <v>1836</v>
      </c>
      <c r="K116" s="308"/>
      <c r="L116" s="308"/>
      <c r="M116" s="308"/>
      <c r="N116" s="308"/>
      <c r="O116" s="308"/>
      <c r="P116" s="308"/>
      <c r="Q116" s="308"/>
      <c r="R116" s="308"/>
      <c r="S116" s="308"/>
      <c r="T116" s="308"/>
      <c r="U116" s="308"/>
      <c r="V116" s="309"/>
    </row>
    <row r="117" spans="2:22" ht="45" customHeight="1" x14ac:dyDescent="0.35">
      <c r="B117" s="354" t="s">
        <v>580</v>
      </c>
      <c r="C117" s="331" t="s">
        <v>699</v>
      </c>
      <c r="D117" s="255" t="s">
        <v>1919</v>
      </c>
      <c r="E117" s="331" t="s">
        <v>1182</v>
      </c>
      <c r="F117" s="331" t="s">
        <v>746</v>
      </c>
      <c r="G117" s="33">
        <v>0</v>
      </c>
      <c r="H117" s="328" t="s">
        <v>273</v>
      </c>
      <c r="I117" s="328"/>
      <c r="J117" s="341" t="s">
        <v>1837</v>
      </c>
      <c r="K117" s="342"/>
      <c r="L117" s="342"/>
      <c r="M117" s="342"/>
      <c r="N117" s="342"/>
      <c r="O117" s="342"/>
      <c r="P117" s="342"/>
      <c r="Q117" s="342"/>
      <c r="R117" s="342"/>
      <c r="S117" s="342"/>
      <c r="T117" s="342"/>
      <c r="U117" s="342"/>
      <c r="V117" s="343"/>
    </row>
    <row r="118" spans="2:22" ht="45" customHeight="1" x14ac:dyDescent="0.35">
      <c r="B118" s="355"/>
      <c r="C118" s="332"/>
      <c r="D118" s="255" t="s">
        <v>1920</v>
      </c>
      <c r="E118" s="332"/>
      <c r="F118" s="332"/>
      <c r="G118" s="33">
        <v>0</v>
      </c>
      <c r="H118" s="329"/>
      <c r="I118" s="329"/>
      <c r="J118" s="344"/>
      <c r="K118" s="366"/>
      <c r="L118" s="366"/>
      <c r="M118" s="366"/>
      <c r="N118" s="366"/>
      <c r="O118" s="366"/>
      <c r="P118" s="366"/>
      <c r="Q118" s="366"/>
      <c r="R118" s="366"/>
      <c r="S118" s="366"/>
      <c r="T118" s="366"/>
      <c r="U118" s="366"/>
      <c r="V118" s="346"/>
    </row>
    <row r="119" spans="2:22" ht="45" customHeight="1" x14ac:dyDescent="0.35">
      <c r="B119" s="355"/>
      <c r="C119" s="332"/>
      <c r="D119" s="255" t="s">
        <v>1921</v>
      </c>
      <c r="E119" s="332"/>
      <c r="F119" s="332"/>
      <c r="G119" s="33">
        <v>0</v>
      </c>
      <c r="H119" s="329"/>
      <c r="I119" s="329"/>
      <c r="J119" s="344"/>
      <c r="K119" s="366"/>
      <c r="L119" s="366"/>
      <c r="M119" s="366"/>
      <c r="N119" s="366"/>
      <c r="O119" s="366"/>
      <c r="P119" s="366"/>
      <c r="Q119" s="366"/>
      <c r="R119" s="366"/>
      <c r="S119" s="366"/>
      <c r="T119" s="366"/>
      <c r="U119" s="366"/>
      <c r="V119" s="346"/>
    </row>
    <row r="120" spans="2:22" ht="45" customHeight="1" x14ac:dyDescent="0.35">
      <c r="B120" s="355"/>
      <c r="C120" s="332"/>
      <c r="D120" s="255" t="s">
        <v>1922</v>
      </c>
      <c r="E120" s="332"/>
      <c r="F120" s="332"/>
      <c r="G120" s="33">
        <v>0</v>
      </c>
      <c r="H120" s="329"/>
      <c r="I120" s="329"/>
      <c r="J120" s="344"/>
      <c r="K120" s="366"/>
      <c r="L120" s="366"/>
      <c r="M120" s="366"/>
      <c r="N120" s="366"/>
      <c r="O120" s="366"/>
      <c r="P120" s="366"/>
      <c r="Q120" s="366"/>
      <c r="R120" s="366"/>
      <c r="S120" s="366"/>
      <c r="T120" s="366"/>
      <c r="U120" s="366"/>
      <c r="V120" s="346"/>
    </row>
    <row r="121" spans="2:22" ht="45" customHeight="1" x14ac:dyDescent="0.35">
      <c r="B121" s="355"/>
      <c r="C121" s="332"/>
      <c r="D121" s="255" t="s">
        <v>1923</v>
      </c>
      <c r="E121" s="332"/>
      <c r="F121" s="332"/>
      <c r="G121" s="33">
        <v>0</v>
      </c>
      <c r="H121" s="329"/>
      <c r="I121" s="329"/>
      <c r="J121" s="344"/>
      <c r="K121" s="366"/>
      <c r="L121" s="366"/>
      <c r="M121" s="366"/>
      <c r="N121" s="366"/>
      <c r="O121" s="366"/>
      <c r="P121" s="366"/>
      <c r="Q121" s="366"/>
      <c r="R121" s="366"/>
      <c r="S121" s="366"/>
      <c r="T121" s="366"/>
      <c r="U121" s="366"/>
      <c r="V121" s="346"/>
    </row>
    <row r="122" spans="2:22" ht="45" customHeight="1" x14ac:dyDescent="0.35">
      <c r="B122" s="355"/>
      <c r="C122" s="332"/>
      <c r="D122" s="255" t="s">
        <v>1924</v>
      </c>
      <c r="E122" s="332"/>
      <c r="F122" s="332"/>
      <c r="G122" s="33">
        <v>0</v>
      </c>
      <c r="H122" s="329"/>
      <c r="I122" s="329"/>
      <c r="J122" s="344"/>
      <c r="K122" s="366"/>
      <c r="L122" s="366"/>
      <c r="M122" s="366"/>
      <c r="N122" s="366"/>
      <c r="O122" s="366"/>
      <c r="P122" s="366"/>
      <c r="Q122" s="366"/>
      <c r="R122" s="366"/>
      <c r="S122" s="366"/>
      <c r="T122" s="366"/>
      <c r="U122" s="366"/>
      <c r="V122" s="346"/>
    </row>
    <row r="123" spans="2:22" ht="45" customHeight="1" x14ac:dyDescent="0.35">
      <c r="B123" s="355"/>
      <c r="C123" s="332"/>
      <c r="D123" s="255" t="s">
        <v>1925</v>
      </c>
      <c r="E123" s="332"/>
      <c r="F123" s="332"/>
      <c r="G123" s="33">
        <v>0</v>
      </c>
      <c r="H123" s="329"/>
      <c r="I123" s="329"/>
      <c r="J123" s="344"/>
      <c r="K123" s="366"/>
      <c r="L123" s="366"/>
      <c r="M123" s="366"/>
      <c r="N123" s="366"/>
      <c r="O123" s="366"/>
      <c r="P123" s="366"/>
      <c r="Q123" s="366"/>
      <c r="R123" s="366"/>
      <c r="S123" s="366"/>
      <c r="T123" s="366"/>
      <c r="U123" s="366"/>
      <c r="V123" s="346"/>
    </row>
    <row r="124" spans="2:22" ht="45" customHeight="1" x14ac:dyDescent="0.35">
      <c r="B124" s="355"/>
      <c r="C124" s="332"/>
      <c r="D124" s="255" t="s">
        <v>1926</v>
      </c>
      <c r="E124" s="332"/>
      <c r="F124" s="332"/>
      <c r="G124" s="33">
        <v>0</v>
      </c>
      <c r="H124" s="329"/>
      <c r="I124" s="329"/>
      <c r="J124" s="344"/>
      <c r="K124" s="366"/>
      <c r="L124" s="366"/>
      <c r="M124" s="366"/>
      <c r="N124" s="366"/>
      <c r="O124" s="366"/>
      <c r="P124" s="366"/>
      <c r="Q124" s="366"/>
      <c r="R124" s="366"/>
      <c r="S124" s="366"/>
      <c r="T124" s="366"/>
      <c r="U124" s="366"/>
      <c r="V124" s="346"/>
    </row>
    <row r="125" spans="2:22" ht="45" customHeight="1" x14ac:dyDescent="0.35">
      <c r="B125" s="355"/>
      <c r="C125" s="332"/>
      <c r="D125" s="255" t="s">
        <v>1927</v>
      </c>
      <c r="E125" s="332"/>
      <c r="F125" s="332"/>
      <c r="G125" s="33">
        <v>0</v>
      </c>
      <c r="H125" s="329"/>
      <c r="I125" s="329"/>
      <c r="J125" s="344"/>
      <c r="K125" s="366"/>
      <c r="L125" s="366"/>
      <c r="M125" s="366"/>
      <c r="N125" s="366"/>
      <c r="O125" s="366"/>
      <c r="P125" s="366"/>
      <c r="Q125" s="366"/>
      <c r="R125" s="366"/>
      <c r="S125" s="366"/>
      <c r="T125" s="366"/>
      <c r="U125" s="366"/>
      <c r="V125" s="346"/>
    </row>
    <row r="126" spans="2:22" ht="15" customHeight="1" x14ac:dyDescent="0.35">
      <c r="B126" s="355"/>
      <c r="C126" s="332"/>
      <c r="D126" s="294" t="s">
        <v>903</v>
      </c>
      <c r="E126" s="332"/>
      <c r="F126" s="332"/>
      <c r="G126" s="294">
        <v>0.36</v>
      </c>
      <c r="H126" s="329"/>
      <c r="I126" s="329"/>
      <c r="J126" s="344"/>
      <c r="K126" s="366"/>
      <c r="L126" s="366"/>
      <c r="M126" s="366"/>
      <c r="N126" s="366"/>
      <c r="O126" s="366"/>
      <c r="P126" s="366"/>
      <c r="Q126" s="366"/>
      <c r="R126" s="366"/>
      <c r="S126" s="366"/>
      <c r="T126" s="366"/>
      <c r="U126" s="366"/>
      <c r="V126" s="346"/>
    </row>
    <row r="127" spans="2:22" ht="15" customHeight="1" x14ac:dyDescent="0.35">
      <c r="B127" s="355"/>
      <c r="C127" s="332"/>
      <c r="D127" s="294" t="s">
        <v>791</v>
      </c>
      <c r="E127" s="332"/>
      <c r="F127" s="332"/>
      <c r="G127" s="294">
        <v>0.45</v>
      </c>
      <c r="H127" s="329"/>
      <c r="I127" s="329"/>
      <c r="J127" s="344"/>
      <c r="K127" s="366"/>
      <c r="L127" s="366"/>
      <c r="M127" s="366"/>
      <c r="N127" s="366"/>
      <c r="O127" s="366"/>
      <c r="P127" s="366"/>
      <c r="Q127" s="366"/>
      <c r="R127" s="366"/>
      <c r="S127" s="366"/>
      <c r="T127" s="366"/>
      <c r="U127" s="366"/>
      <c r="V127" s="346"/>
    </row>
    <row r="128" spans="2:22" ht="15" customHeight="1" x14ac:dyDescent="0.35">
      <c r="B128" s="355"/>
      <c r="C128" s="332"/>
      <c r="D128" s="294" t="s">
        <v>1928</v>
      </c>
      <c r="E128" s="332"/>
      <c r="F128" s="332"/>
      <c r="G128" s="33">
        <v>0</v>
      </c>
      <c r="H128" s="329"/>
      <c r="I128" s="329"/>
      <c r="J128" s="344"/>
      <c r="K128" s="366"/>
      <c r="L128" s="366"/>
      <c r="M128" s="366"/>
      <c r="N128" s="366"/>
      <c r="O128" s="366"/>
      <c r="P128" s="366"/>
      <c r="Q128" s="366"/>
      <c r="R128" s="366"/>
      <c r="S128" s="366"/>
      <c r="T128" s="366"/>
      <c r="U128" s="366"/>
      <c r="V128" s="346"/>
    </row>
    <row r="129" spans="2:22" ht="15" customHeight="1" x14ac:dyDescent="0.35">
      <c r="B129" s="355"/>
      <c r="C129" s="332"/>
      <c r="D129" s="255" t="s">
        <v>706</v>
      </c>
      <c r="E129" s="332"/>
      <c r="F129" s="332"/>
      <c r="G129" s="255">
        <v>0.3</v>
      </c>
      <c r="H129" s="329"/>
      <c r="I129" s="329"/>
      <c r="J129" s="344"/>
      <c r="K129" s="366"/>
      <c r="L129" s="366"/>
      <c r="M129" s="366"/>
      <c r="N129" s="366"/>
      <c r="O129" s="366"/>
      <c r="P129" s="366"/>
      <c r="Q129" s="366"/>
      <c r="R129" s="366"/>
      <c r="S129" s="366"/>
      <c r="T129" s="366"/>
      <c r="U129" s="366"/>
      <c r="V129" s="346"/>
    </row>
    <row r="130" spans="2:22" ht="15" customHeight="1" x14ac:dyDescent="0.35">
      <c r="B130" s="355"/>
      <c r="C130" s="332"/>
      <c r="D130" s="294" t="s">
        <v>710</v>
      </c>
      <c r="E130" s="332"/>
      <c r="F130" s="332"/>
      <c r="G130" s="294">
        <v>0.35</v>
      </c>
      <c r="H130" s="329"/>
      <c r="I130" s="329"/>
      <c r="J130" s="344"/>
      <c r="K130" s="366"/>
      <c r="L130" s="366"/>
      <c r="M130" s="366"/>
      <c r="N130" s="366"/>
      <c r="O130" s="366"/>
      <c r="P130" s="366"/>
      <c r="Q130" s="366"/>
      <c r="R130" s="366"/>
      <c r="S130" s="366"/>
      <c r="T130" s="366"/>
      <c r="U130" s="366"/>
      <c r="V130" s="346"/>
    </row>
    <row r="131" spans="2:22" ht="15" customHeight="1" x14ac:dyDescent="0.35">
      <c r="B131" s="355"/>
      <c r="C131" s="332"/>
      <c r="D131" s="294" t="s">
        <v>1048</v>
      </c>
      <c r="E131" s="332"/>
      <c r="F131" s="332"/>
      <c r="G131" s="294">
        <v>0.18</v>
      </c>
      <c r="H131" s="329"/>
      <c r="I131" s="329"/>
      <c r="J131" s="344"/>
      <c r="K131" s="366"/>
      <c r="L131" s="366"/>
      <c r="M131" s="366"/>
      <c r="N131" s="366"/>
      <c r="O131" s="366"/>
      <c r="P131" s="366"/>
      <c r="Q131" s="366"/>
      <c r="R131" s="366"/>
      <c r="S131" s="366"/>
      <c r="T131" s="366"/>
      <c r="U131" s="366"/>
      <c r="V131" s="346"/>
    </row>
    <row r="132" spans="2:22" ht="15" customHeight="1" x14ac:dyDescent="0.35">
      <c r="B132" s="355"/>
      <c r="C132" s="332"/>
      <c r="D132" s="294" t="s">
        <v>1053</v>
      </c>
      <c r="E132" s="332"/>
      <c r="F132" s="332"/>
      <c r="G132" s="294">
        <v>0.37</v>
      </c>
      <c r="H132" s="329"/>
      <c r="I132" s="329"/>
      <c r="J132" s="344"/>
      <c r="K132" s="366"/>
      <c r="L132" s="366"/>
      <c r="M132" s="366"/>
      <c r="N132" s="366"/>
      <c r="O132" s="366"/>
      <c r="P132" s="366"/>
      <c r="Q132" s="366"/>
      <c r="R132" s="366"/>
      <c r="S132" s="366"/>
      <c r="T132" s="366"/>
      <c r="U132" s="366"/>
      <c r="V132" s="346"/>
    </row>
    <row r="133" spans="2:22" ht="15" customHeight="1" x14ac:dyDescent="0.35">
      <c r="B133" s="355"/>
      <c r="C133" s="332"/>
      <c r="D133" s="255" t="s">
        <v>906</v>
      </c>
      <c r="E133" s="332"/>
      <c r="F133" s="332"/>
      <c r="G133" s="294">
        <v>0.19</v>
      </c>
      <c r="H133" s="329"/>
      <c r="I133" s="329"/>
      <c r="J133" s="344"/>
      <c r="K133" s="366"/>
      <c r="L133" s="366"/>
      <c r="M133" s="366"/>
      <c r="N133" s="366"/>
      <c r="O133" s="366"/>
      <c r="P133" s="366"/>
      <c r="Q133" s="366"/>
      <c r="R133" s="366"/>
      <c r="S133" s="366"/>
      <c r="T133" s="366"/>
      <c r="U133" s="366"/>
      <c r="V133" s="346"/>
    </row>
    <row r="134" spans="2:22" ht="15" customHeight="1" x14ac:dyDescent="0.35">
      <c r="B134" s="355"/>
      <c r="C134" s="332"/>
      <c r="D134" s="294" t="s">
        <v>911</v>
      </c>
      <c r="E134" s="332"/>
      <c r="F134" s="332"/>
      <c r="G134" s="294">
        <v>0.44</v>
      </c>
      <c r="H134" s="329"/>
      <c r="I134" s="329"/>
      <c r="J134" s="344"/>
      <c r="K134" s="366"/>
      <c r="L134" s="366"/>
      <c r="M134" s="366"/>
      <c r="N134" s="366"/>
      <c r="O134" s="366"/>
      <c r="P134" s="366"/>
      <c r="Q134" s="366"/>
      <c r="R134" s="366"/>
      <c r="S134" s="366"/>
      <c r="T134" s="366"/>
      <c r="U134" s="366"/>
      <c r="V134" s="346"/>
    </row>
    <row r="135" spans="2:22" ht="15" customHeight="1" x14ac:dyDescent="0.35">
      <c r="B135" s="355"/>
      <c r="C135" s="332"/>
      <c r="D135" s="294" t="s">
        <v>1049</v>
      </c>
      <c r="E135" s="332"/>
      <c r="F135" s="332"/>
      <c r="G135" s="294">
        <v>0.28999999999999998</v>
      </c>
      <c r="H135" s="329"/>
      <c r="I135" s="329"/>
      <c r="J135" s="344"/>
      <c r="K135" s="366"/>
      <c r="L135" s="366"/>
      <c r="M135" s="366"/>
      <c r="N135" s="366"/>
      <c r="O135" s="366"/>
      <c r="P135" s="366"/>
      <c r="Q135" s="366"/>
      <c r="R135" s="366"/>
      <c r="S135" s="366"/>
      <c r="T135" s="366"/>
      <c r="U135" s="366"/>
      <c r="V135" s="346"/>
    </row>
    <row r="136" spans="2:22" ht="15" customHeight="1" x14ac:dyDescent="0.35">
      <c r="B136" s="355"/>
      <c r="C136" s="332"/>
      <c r="D136" s="294" t="s">
        <v>1050</v>
      </c>
      <c r="E136" s="332"/>
      <c r="F136" s="332"/>
      <c r="G136" s="294">
        <v>0.33</v>
      </c>
      <c r="H136" s="329"/>
      <c r="I136" s="329"/>
      <c r="J136" s="344"/>
      <c r="K136" s="366"/>
      <c r="L136" s="366"/>
      <c r="M136" s="366"/>
      <c r="N136" s="366"/>
      <c r="O136" s="366"/>
      <c r="P136" s="366"/>
      <c r="Q136" s="366"/>
      <c r="R136" s="366"/>
      <c r="S136" s="366"/>
      <c r="T136" s="366"/>
      <c r="U136" s="366"/>
      <c r="V136" s="346"/>
    </row>
    <row r="137" spans="2:22" ht="15" customHeight="1" x14ac:dyDescent="0.35">
      <c r="B137" s="355"/>
      <c r="C137" s="332"/>
      <c r="D137" s="255" t="s">
        <v>1054</v>
      </c>
      <c r="E137" s="332"/>
      <c r="F137" s="332"/>
      <c r="G137" s="294">
        <v>0.46</v>
      </c>
      <c r="H137" s="329"/>
      <c r="I137" s="329"/>
      <c r="J137" s="344"/>
      <c r="K137" s="366"/>
      <c r="L137" s="366"/>
      <c r="M137" s="366"/>
      <c r="N137" s="366"/>
      <c r="O137" s="366"/>
      <c r="P137" s="366"/>
      <c r="Q137" s="366"/>
      <c r="R137" s="366"/>
      <c r="S137" s="366"/>
      <c r="T137" s="366"/>
      <c r="U137" s="366"/>
      <c r="V137" s="346"/>
    </row>
    <row r="138" spans="2:22" ht="15" customHeight="1" x14ac:dyDescent="0.35">
      <c r="B138" s="355"/>
      <c r="C138" s="332"/>
      <c r="D138" s="294" t="s">
        <v>908</v>
      </c>
      <c r="E138" s="332"/>
      <c r="F138" s="332"/>
      <c r="G138" s="294">
        <v>0</v>
      </c>
      <c r="H138" s="329"/>
      <c r="I138" s="329"/>
      <c r="J138" s="344"/>
      <c r="K138" s="366"/>
      <c r="L138" s="366"/>
      <c r="M138" s="366"/>
      <c r="N138" s="366"/>
      <c r="O138" s="366"/>
      <c r="P138" s="366"/>
      <c r="Q138" s="366"/>
      <c r="R138" s="366"/>
      <c r="S138" s="366"/>
      <c r="T138" s="366"/>
      <c r="U138" s="366"/>
      <c r="V138" s="346"/>
    </row>
    <row r="139" spans="2:22" ht="15" customHeight="1" x14ac:dyDescent="0.35">
      <c r="B139" s="355"/>
      <c r="C139" s="332"/>
      <c r="D139" s="294" t="s">
        <v>1051</v>
      </c>
      <c r="E139" s="332"/>
      <c r="F139" s="332"/>
      <c r="G139" s="294">
        <v>0</v>
      </c>
      <c r="H139" s="329"/>
      <c r="I139" s="329"/>
      <c r="J139" s="344"/>
      <c r="K139" s="366"/>
      <c r="L139" s="366"/>
      <c r="M139" s="366"/>
      <c r="N139" s="366"/>
      <c r="O139" s="366"/>
      <c r="P139" s="366"/>
      <c r="Q139" s="366"/>
      <c r="R139" s="366"/>
      <c r="S139" s="366"/>
      <c r="T139" s="366"/>
      <c r="U139" s="366"/>
      <c r="V139" s="346"/>
    </row>
    <row r="140" spans="2:22" ht="15" customHeight="1" x14ac:dyDescent="0.35">
      <c r="B140" s="355"/>
      <c r="C140" s="332"/>
      <c r="D140" s="294" t="s">
        <v>1052</v>
      </c>
      <c r="E140" s="332"/>
      <c r="F140" s="332"/>
      <c r="G140" s="294">
        <v>0.36</v>
      </c>
      <c r="H140" s="329"/>
      <c r="I140" s="329"/>
      <c r="J140" s="344"/>
      <c r="K140" s="366"/>
      <c r="L140" s="366"/>
      <c r="M140" s="366"/>
      <c r="N140" s="366"/>
      <c r="O140" s="366"/>
      <c r="P140" s="366"/>
      <c r="Q140" s="366"/>
      <c r="R140" s="366"/>
      <c r="S140" s="366"/>
      <c r="T140" s="366"/>
      <c r="U140" s="366"/>
      <c r="V140" s="346"/>
    </row>
    <row r="141" spans="2:22" ht="15" customHeight="1" x14ac:dyDescent="0.35">
      <c r="B141" s="355"/>
      <c r="C141" s="332"/>
      <c r="D141" s="255" t="s">
        <v>707</v>
      </c>
      <c r="E141" s="332"/>
      <c r="F141" s="332"/>
      <c r="G141" s="255">
        <v>0</v>
      </c>
      <c r="H141" s="329"/>
      <c r="I141" s="329"/>
      <c r="J141" s="344"/>
      <c r="K141" s="366"/>
      <c r="L141" s="366"/>
      <c r="M141" s="366"/>
      <c r="N141" s="366"/>
      <c r="O141" s="366"/>
      <c r="P141" s="366"/>
      <c r="Q141" s="366"/>
      <c r="R141" s="366"/>
      <c r="S141" s="366"/>
      <c r="T141" s="366"/>
      <c r="U141" s="366"/>
      <c r="V141" s="346"/>
    </row>
    <row r="142" spans="2:22" ht="15" customHeight="1" x14ac:dyDescent="0.35">
      <c r="B142" s="355"/>
      <c r="C142" s="332"/>
      <c r="D142" s="255" t="s">
        <v>1055</v>
      </c>
      <c r="E142" s="332"/>
      <c r="F142" s="332"/>
      <c r="G142" s="255">
        <v>0.24</v>
      </c>
      <c r="H142" s="329"/>
      <c r="I142" s="329"/>
      <c r="J142" s="344"/>
      <c r="K142" s="366"/>
      <c r="L142" s="366"/>
      <c r="M142" s="366"/>
      <c r="N142" s="366"/>
      <c r="O142" s="366"/>
      <c r="P142" s="366"/>
      <c r="Q142" s="366"/>
      <c r="R142" s="366"/>
      <c r="S142" s="366"/>
      <c r="T142" s="366"/>
      <c r="U142" s="366"/>
      <c r="V142" s="346"/>
    </row>
    <row r="143" spans="2:22" ht="15" customHeight="1" x14ac:dyDescent="0.35">
      <c r="B143" s="355"/>
      <c r="C143" s="332"/>
      <c r="D143" s="255" t="s">
        <v>1827</v>
      </c>
      <c r="E143" s="332"/>
      <c r="F143" s="332"/>
      <c r="G143" s="33">
        <v>0</v>
      </c>
      <c r="H143" s="329"/>
      <c r="I143" s="329"/>
      <c r="J143" s="344"/>
      <c r="K143" s="366"/>
      <c r="L143" s="366"/>
      <c r="M143" s="366"/>
      <c r="N143" s="366"/>
      <c r="O143" s="366"/>
      <c r="P143" s="366"/>
      <c r="Q143" s="366"/>
      <c r="R143" s="366"/>
      <c r="S143" s="366"/>
      <c r="T143" s="366"/>
      <c r="U143" s="366"/>
      <c r="V143" s="346"/>
    </row>
    <row r="144" spans="2:22" ht="15" customHeight="1" x14ac:dyDescent="0.35">
      <c r="B144" s="355"/>
      <c r="C144" s="332"/>
      <c r="D144" s="294" t="s">
        <v>1829</v>
      </c>
      <c r="E144" s="332"/>
      <c r="F144" s="332"/>
      <c r="G144" s="33">
        <v>0</v>
      </c>
      <c r="H144" s="329"/>
      <c r="I144" s="329"/>
      <c r="J144" s="344"/>
      <c r="K144" s="366"/>
      <c r="L144" s="366"/>
      <c r="M144" s="366"/>
      <c r="N144" s="366"/>
      <c r="O144" s="366"/>
      <c r="P144" s="366"/>
      <c r="Q144" s="366"/>
      <c r="R144" s="366"/>
      <c r="S144" s="366"/>
      <c r="T144" s="366"/>
      <c r="U144" s="366"/>
      <c r="V144" s="346"/>
    </row>
    <row r="145" spans="2:22" ht="15" customHeight="1" x14ac:dyDescent="0.35">
      <c r="B145" s="355"/>
      <c r="C145" s="332"/>
      <c r="D145" s="294" t="s">
        <v>1830</v>
      </c>
      <c r="E145" s="332"/>
      <c r="F145" s="333"/>
      <c r="G145" s="33">
        <v>0</v>
      </c>
      <c r="H145" s="329"/>
      <c r="I145" s="329"/>
      <c r="J145" s="344"/>
      <c r="K145" s="366"/>
      <c r="L145" s="366"/>
      <c r="M145" s="366"/>
      <c r="N145" s="366"/>
      <c r="O145" s="366"/>
      <c r="P145" s="366"/>
      <c r="Q145" s="366"/>
      <c r="R145" s="366"/>
      <c r="S145" s="366"/>
      <c r="T145" s="366"/>
      <c r="U145" s="366"/>
      <c r="V145" s="346"/>
    </row>
    <row r="146" spans="2:22" ht="51" customHeight="1" x14ac:dyDescent="0.35">
      <c r="B146" s="355"/>
      <c r="C146" s="332"/>
      <c r="D146" s="255" t="s">
        <v>1919</v>
      </c>
      <c r="E146" s="332"/>
      <c r="F146" s="331" t="s">
        <v>748</v>
      </c>
      <c r="G146" s="33">
        <v>0</v>
      </c>
      <c r="H146" s="329"/>
      <c r="I146" s="329"/>
      <c r="J146" s="344"/>
      <c r="K146" s="366"/>
      <c r="L146" s="366"/>
      <c r="M146" s="366"/>
      <c r="N146" s="366"/>
      <c r="O146" s="366"/>
      <c r="P146" s="366"/>
      <c r="Q146" s="366"/>
      <c r="R146" s="366"/>
      <c r="S146" s="366"/>
      <c r="T146" s="366"/>
      <c r="U146" s="366"/>
      <c r="V146" s="346"/>
    </row>
    <row r="147" spans="2:22" ht="51" customHeight="1" x14ac:dyDescent="0.35">
      <c r="B147" s="355"/>
      <c r="C147" s="332"/>
      <c r="D147" s="255" t="s">
        <v>1920</v>
      </c>
      <c r="E147" s="332"/>
      <c r="F147" s="332"/>
      <c r="G147" s="33">
        <v>0</v>
      </c>
      <c r="H147" s="329"/>
      <c r="I147" s="329"/>
      <c r="J147" s="344"/>
      <c r="K147" s="366"/>
      <c r="L147" s="366"/>
      <c r="M147" s="366"/>
      <c r="N147" s="366"/>
      <c r="O147" s="366"/>
      <c r="P147" s="366"/>
      <c r="Q147" s="366"/>
      <c r="R147" s="366"/>
      <c r="S147" s="366"/>
      <c r="T147" s="366"/>
      <c r="U147" s="366"/>
      <c r="V147" s="346"/>
    </row>
    <row r="148" spans="2:22" ht="51" customHeight="1" x14ac:dyDescent="0.35">
      <c r="B148" s="355"/>
      <c r="C148" s="332"/>
      <c r="D148" s="255" t="s">
        <v>1921</v>
      </c>
      <c r="E148" s="332"/>
      <c r="F148" s="332"/>
      <c r="G148" s="33">
        <v>0</v>
      </c>
      <c r="H148" s="329"/>
      <c r="I148" s="329"/>
      <c r="J148" s="344"/>
      <c r="K148" s="366"/>
      <c r="L148" s="366"/>
      <c r="M148" s="366"/>
      <c r="N148" s="366"/>
      <c r="O148" s="366"/>
      <c r="P148" s="366"/>
      <c r="Q148" s="366"/>
      <c r="R148" s="366"/>
      <c r="S148" s="366"/>
      <c r="T148" s="366"/>
      <c r="U148" s="366"/>
      <c r="V148" s="346"/>
    </row>
    <row r="149" spans="2:22" ht="51" customHeight="1" x14ac:dyDescent="0.35">
      <c r="B149" s="355"/>
      <c r="C149" s="332"/>
      <c r="D149" s="255" t="s">
        <v>1922</v>
      </c>
      <c r="E149" s="332"/>
      <c r="F149" s="332"/>
      <c r="G149" s="33">
        <v>0</v>
      </c>
      <c r="H149" s="329"/>
      <c r="I149" s="329"/>
      <c r="J149" s="344"/>
      <c r="K149" s="366"/>
      <c r="L149" s="366"/>
      <c r="M149" s="366"/>
      <c r="N149" s="366"/>
      <c r="O149" s="366"/>
      <c r="P149" s="366"/>
      <c r="Q149" s="366"/>
      <c r="R149" s="366"/>
      <c r="S149" s="366"/>
      <c r="T149" s="366"/>
      <c r="U149" s="366"/>
      <c r="V149" s="346"/>
    </row>
    <row r="150" spans="2:22" ht="51" customHeight="1" x14ac:dyDescent="0.35">
      <c r="B150" s="355"/>
      <c r="C150" s="332"/>
      <c r="D150" s="255" t="s">
        <v>1923</v>
      </c>
      <c r="E150" s="332"/>
      <c r="F150" s="332"/>
      <c r="G150" s="33">
        <v>0</v>
      </c>
      <c r="H150" s="329"/>
      <c r="I150" s="329"/>
      <c r="J150" s="344"/>
      <c r="K150" s="366"/>
      <c r="L150" s="366"/>
      <c r="M150" s="366"/>
      <c r="N150" s="366"/>
      <c r="O150" s="366"/>
      <c r="P150" s="366"/>
      <c r="Q150" s="366"/>
      <c r="R150" s="366"/>
      <c r="S150" s="366"/>
      <c r="T150" s="366"/>
      <c r="U150" s="366"/>
      <c r="V150" s="346"/>
    </row>
    <row r="151" spans="2:22" ht="51" customHeight="1" x14ac:dyDescent="0.35">
      <c r="B151" s="355"/>
      <c r="C151" s="332"/>
      <c r="D151" s="255" t="s">
        <v>1924</v>
      </c>
      <c r="E151" s="332"/>
      <c r="F151" s="332"/>
      <c r="G151" s="33">
        <v>0</v>
      </c>
      <c r="H151" s="329"/>
      <c r="I151" s="329"/>
      <c r="J151" s="344"/>
      <c r="K151" s="366"/>
      <c r="L151" s="366"/>
      <c r="M151" s="366"/>
      <c r="N151" s="366"/>
      <c r="O151" s="366"/>
      <c r="P151" s="366"/>
      <c r="Q151" s="366"/>
      <c r="R151" s="366"/>
      <c r="S151" s="366"/>
      <c r="T151" s="366"/>
      <c r="U151" s="366"/>
      <c r="V151" s="346"/>
    </row>
    <row r="152" spans="2:22" ht="51" customHeight="1" x14ac:dyDescent="0.35">
      <c r="B152" s="355"/>
      <c r="C152" s="332"/>
      <c r="D152" s="255" t="s">
        <v>1925</v>
      </c>
      <c r="E152" s="332"/>
      <c r="F152" s="332"/>
      <c r="G152" s="33">
        <v>0</v>
      </c>
      <c r="H152" s="329"/>
      <c r="I152" s="329"/>
      <c r="J152" s="344"/>
      <c r="K152" s="366"/>
      <c r="L152" s="366"/>
      <c r="M152" s="366"/>
      <c r="N152" s="366"/>
      <c r="O152" s="366"/>
      <c r="P152" s="366"/>
      <c r="Q152" s="366"/>
      <c r="R152" s="366"/>
      <c r="S152" s="366"/>
      <c r="T152" s="366"/>
      <c r="U152" s="366"/>
      <c r="V152" s="346"/>
    </row>
    <row r="153" spans="2:22" ht="51" customHeight="1" x14ac:dyDescent="0.35">
      <c r="B153" s="355"/>
      <c r="C153" s="332"/>
      <c r="D153" s="255" t="s">
        <v>1926</v>
      </c>
      <c r="E153" s="332"/>
      <c r="F153" s="332"/>
      <c r="G153" s="33">
        <v>0</v>
      </c>
      <c r="H153" s="329"/>
      <c r="I153" s="329"/>
      <c r="J153" s="344"/>
      <c r="K153" s="366"/>
      <c r="L153" s="366"/>
      <c r="M153" s="366"/>
      <c r="N153" s="366"/>
      <c r="O153" s="366"/>
      <c r="P153" s="366"/>
      <c r="Q153" s="366"/>
      <c r="R153" s="366"/>
      <c r="S153" s="366"/>
      <c r="T153" s="366"/>
      <c r="U153" s="366"/>
      <c r="V153" s="346"/>
    </row>
    <row r="154" spans="2:22" ht="51" customHeight="1" x14ac:dyDescent="0.35">
      <c r="B154" s="355"/>
      <c r="C154" s="332"/>
      <c r="D154" s="255" t="s">
        <v>1927</v>
      </c>
      <c r="E154" s="332"/>
      <c r="F154" s="332"/>
      <c r="G154" s="33">
        <v>0</v>
      </c>
      <c r="H154" s="329"/>
      <c r="I154" s="329"/>
      <c r="J154" s="344"/>
      <c r="K154" s="366"/>
      <c r="L154" s="366"/>
      <c r="M154" s="366"/>
      <c r="N154" s="366"/>
      <c r="O154" s="366"/>
      <c r="P154" s="366"/>
      <c r="Q154" s="366"/>
      <c r="R154" s="366"/>
      <c r="S154" s="366"/>
      <c r="T154" s="366"/>
      <c r="U154" s="366"/>
      <c r="V154" s="346"/>
    </row>
    <row r="155" spans="2:22" ht="15" customHeight="1" x14ac:dyDescent="0.35">
      <c r="B155" s="355"/>
      <c r="C155" s="332"/>
      <c r="D155" s="294" t="s">
        <v>903</v>
      </c>
      <c r="E155" s="332"/>
      <c r="F155" s="332"/>
      <c r="G155" s="294">
        <v>0.16</v>
      </c>
      <c r="H155" s="329"/>
      <c r="I155" s="329"/>
      <c r="J155" s="344"/>
      <c r="K155" s="366"/>
      <c r="L155" s="366"/>
      <c r="M155" s="366"/>
      <c r="N155" s="366"/>
      <c r="O155" s="366"/>
      <c r="P155" s="366"/>
      <c r="Q155" s="366"/>
      <c r="R155" s="366"/>
      <c r="S155" s="366"/>
      <c r="T155" s="366"/>
      <c r="U155" s="366"/>
      <c r="V155" s="346"/>
    </row>
    <row r="156" spans="2:22" ht="15" customHeight="1" x14ac:dyDescent="0.35">
      <c r="B156" s="355"/>
      <c r="C156" s="332"/>
      <c r="D156" s="294" t="s">
        <v>791</v>
      </c>
      <c r="E156" s="332"/>
      <c r="F156" s="332"/>
      <c r="G156" s="294">
        <v>0.2</v>
      </c>
      <c r="H156" s="329"/>
      <c r="I156" s="329"/>
      <c r="J156" s="344"/>
      <c r="K156" s="366"/>
      <c r="L156" s="366"/>
      <c r="M156" s="366"/>
      <c r="N156" s="366"/>
      <c r="O156" s="366"/>
      <c r="P156" s="366"/>
      <c r="Q156" s="366"/>
      <c r="R156" s="366"/>
      <c r="S156" s="366"/>
      <c r="T156" s="366"/>
      <c r="U156" s="366"/>
      <c r="V156" s="346"/>
    </row>
    <row r="157" spans="2:22" ht="15" customHeight="1" x14ac:dyDescent="0.35">
      <c r="B157" s="355"/>
      <c r="C157" s="332"/>
      <c r="D157" s="294" t="s">
        <v>1928</v>
      </c>
      <c r="E157" s="332"/>
      <c r="F157" s="332"/>
      <c r="G157" s="294">
        <v>0</v>
      </c>
      <c r="H157" s="329"/>
      <c r="I157" s="329"/>
      <c r="J157" s="344"/>
      <c r="K157" s="366"/>
      <c r="L157" s="366"/>
      <c r="M157" s="366"/>
      <c r="N157" s="366"/>
      <c r="O157" s="366"/>
      <c r="P157" s="366"/>
      <c r="Q157" s="366"/>
      <c r="R157" s="366"/>
      <c r="S157" s="366"/>
      <c r="T157" s="366"/>
      <c r="U157" s="366"/>
      <c r="V157" s="346"/>
    </row>
    <row r="158" spans="2:22" ht="15" customHeight="1" x14ac:dyDescent="0.35">
      <c r="B158" s="355"/>
      <c r="C158" s="332"/>
      <c r="D158" s="255" t="s">
        <v>706</v>
      </c>
      <c r="E158" s="332"/>
      <c r="F158" s="332"/>
      <c r="G158" s="255">
        <v>0.13</v>
      </c>
      <c r="H158" s="329"/>
      <c r="I158" s="329"/>
      <c r="J158" s="344"/>
      <c r="K158" s="366"/>
      <c r="L158" s="366"/>
      <c r="M158" s="366"/>
      <c r="N158" s="366"/>
      <c r="O158" s="366"/>
      <c r="P158" s="366"/>
      <c r="Q158" s="366"/>
      <c r="R158" s="366"/>
      <c r="S158" s="366"/>
      <c r="T158" s="366"/>
      <c r="U158" s="366"/>
      <c r="V158" s="346"/>
    </row>
    <row r="159" spans="2:22" ht="15" customHeight="1" x14ac:dyDescent="0.35">
      <c r="B159" s="355"/>
      <c r="C159" s="332"/>
      <c r="D159" s="294" t="s">
        <v>710</v>
      </c>
      <c r="E159" s="332"/>
      <c r="F159" s="332"/>
      <c r="G159" s="294">
        <v>0.15</v>
      </c>
      <c r="H159" s="329"/>
      <c r="I159" s="329"/>
      <c r="J159" s="344"/>
      <c r="K159" s="366"/>
      <c r="L159" s="366"/>
      <c r="M159" s="366"/>
      <c r="N159" s="366"/>
      <c r="O159" s="366"/>
      <c r="P159" s="366"/>
      <c r="Q159" s="366"/>
      <c r="R159" s="366"/>
      <c r="S159" s="366"/>
      <c r="T159" s="366"/>
      <c r="U159" s="366"/>
      <c r="V159" s="346"/>
    </row>
    <row r="160" spans="2:22" ht="15" customHeight="1" x14ac:dyDescent="0.35">
      <c r="B160" s="355"/>
      <c r="C160" s="332"/>
      <c r="D160" s="294" t="s">
        <v>1048</v>
      </c>
      <c r="E160" s="332"/>
      <c r="F160" s="332"/>
      <c r="G160" s="294">
        <v>0.08</v>
      </c>
      <c r="H160" s="329"/>
      <c r="I160" s="329"/>
      <c r="J160" s="344"/>
      <c r="K160" s="366"/>
      <c r="L160" s="366"/>
      <c r="M160" s="366"/>
      <c r="N160" s="366"/>
      <c r="O160" s="366"/>
      <c r="P160" s="366"/>
      <c r="Q160" s="366"/>
      <c r="R160" s="366"/>
      <c r="S160" s="366"/>
      <c r="T160" s="366"/>
      <c r="U160" s="366"/>
      <c r="V160" s="346"/>
    </row>
    <row r="161" spans="2:22" ht="15" customHeight="1" x14ac:dyDescent="0.35">
      <c r="B161" s="355"/>
      <c r="C161" s="332"/>
      <c r="D161" s="294" t="s">
        <v>1053</v>
      </c>
      <c r="E161" s="332"/>
      <c r="F161" s="332"/>
      <c r="G161" s="294">
        <v>0.16</v>
      </c>
      <c r="H161" s="329"/>
      <c r="I161" s="329"/>
      <c r="J161" s="344"/>
      <c r="K161" s="366"/>
      <c r="L161" s="366"/>
      <c r="M161" s="366"/>
      <c r="N161" s="366"/>
      <c r="O161" s="366"/>
      <c r="P161" s="366"/>
      <c r="Q161" s="366"/>
      <c r="R161" s="366"/>
      <c r="S161" s="366"/>
      <c r="T161" s="366"/>
      <c r="U161" s="366"/>
      <c r="V161" s="346"/>
    </row>
    <row r="162" spans="2:22" ht="15" customHeight="1" x14ac:dyDescent="0.35">
      <c r="B162" s="355"/>
      <c r="C162" s="332"/>
      <c r="D162" s="255" t="s">
        <v>906</v>
      </c>
      <c r="E162" s="332"/>
      <c r="F162" s="332"/>
      <c r="G162" s="294">
        <v>0.08</v>
      </c>
      <c r="H162" s="329"/>
      <c r="I162" s="329"/>
      <c r="J162" s="344"/>
      <c r="K162" s="366"/>
      <c r="L162" s="366"/>
      <c r="M162" s="366"/>
      <c r="N162" s="366"/>
      <c r="O162" s="366"/>
      <c r="P162" s="366"/>
      <c r="Q162" s="366"/>
      <c r="R162" s="366"/>
      <c r="S162" s="366"/>
      <c r="T162" s="366"/>
      <c r="U162" s="366"/>
      <c r="V162" s="346"/>
    </row>
    <row r="163" spans="2:22" ht="15" customHeight="1" x14ac:dyDescent="0.35">
      <c r="B163" s="355"/>
      <c r="C163" s="332"/>
      <c r="D163" s="294" t="s">
        <v>911</v>
      </c>
      <c r="E163" s="332"/>
      <c r="F163" s="332"/>
      <c r="G163" s="294">
        <v>0.19</v>
      </c>
      <c r="H163" s="329"/>
      <c r="I163" s="329"/>
      <c r="J163" s="344"/>
      <c r="K163" s="366"/>
      <c r="L163" s="366"/>
      <c r="M163" s="366"/>
      <c r="N163" s="366"/>
      <c r="O163" s="366"/>
      <c r="P163" s="366"/>
      <c r="Q163" s="366"/>
      <c r="R163" s="366"/>
      <c r="S163" s="366"/>
      <c r="T163" s="366"/>
      <c r="U163" s="366"/>
      <c r="V163" s="346"/>
    </row>
    <row r="164" spans="2:22" ht="15" customHeight="1" x14ac:dyDescent="0.35">
      <c r="B164" s="355"/>
      <c r="C164" s="332"/>
      <c r="D164" s="294" t="s">
        <v>1049</v>
      </c>
      <c r="E164" s="332"/>
      <c r="F164" s="332"/>
      <c r="G164" s="294">
        <v>0.13</v>
      </c>
      <c r="H164" s="329"/>
      <c r="I164" s="329"/>
      <c r="J164" s="344"/>
      <c r="K164" s="366"/>
      <c r="L164" s="366"/>
      <c r="M164" s="366"/>
      <c r="N164" s="366"/>
      <c r="O164" s="366"/>
      <c r="P164" s="366"/>
      <c r="Q164" s="366"/>
      <c r="R164" s="366"/>
      <c r="S164" s="366"/>
      <c r="T164" s="366"/>
      <c r="U164" s="366"/>
      <c r="V164" s="346"/>
    </row>
    <row r="165" spans="2:22" ht="15" customHeight="1" x14ac:dyDescent="0.35">
      <c r="B165" s="355"/>
      <c r="C165" s="332"/>
      <c r="D165" s="294" t="s">
        <v>1050</v>
      </c>
      <c r="E165" s="332"/>
      <c r="F165" s="332"/>
      <c r="G165" s="294">
        <v>0.15</v>
      </c>
      <c r="H165" s="329"/>
      <c r="I165" s="329"/>
      <c r="J165" s="344"/>
      <c r="K165" s="366"/>
      <c r="L165" s="366"/>
      <c r="M165" s="366"/>
      <c r="N165" s="366"/>
      <c r="O165" s="366"/>
      <c r="P165" s="366"/>
      <c r="Q165" s="366"/>
      <c r="R165" s="366"/>
      <c r="S165" s="366"/>
      <c r="T165" s="366"/>
      <c r="U165" s="366"/>
      <c r="V165" s="346"/>
    </row>
    <row r="166" spans="2:22" ht="15" customHeight="1" x14ac:dyDescent="0.35">
      <c r="B166" s="355"/>
      <c r="C166" s="332"/>
      <c r="D166" s="255" t="s">
        <v>1054</v>
      </c>
      <c r="E166" s="332"/>
      <c r="F166" s="332"/>
      <c r="G166" s="294">
        <v>0.2</v>
      </c>
      <c r="H166" s="329"/>
      <c r="I166" s="329"/>
      <c r="J166" s="344"/>
      <c r="K166" s="366"/>
      <c r="L166" s="366"/>
      <c r="M166" s="366"/>
      <c r="N166" s="366"/>
      <c r="O166" s="366"/>
      <c r="P166" s="366"/>
      <c r="Q166" s="366"/>
      <c r="R166" s="366"/>
      <c r="S166" s="366"/>
      <c r="T166" s="366"/>
      <c r="U166" s="366"/>
      <c r="V166" s="346"/>
    </row>
    <row r="167" spans="2:22" ht="15" customHeight="1" x14ac:dyDescent="0.35">
      <c r="B167" s="355"/>
      <c r="C167" s="332"/>
      <c r="D167" s="294" t="s">
        <v>908</v>
      </c>
      <c r="E167" s="332"/>
      <c r="F167" s="332"/>
      <c r="G167" s="294">
        <v>0</v>
      </c>
      <c r="H167" s="329"/>
      <c r="I167" s="329"/>
      <c r="J167" s="344"/>
      <c r="K167" s="366"/>
      <c r="L167" s="366"/>
      <c r="M167" s="366"/>
      <c r="N167" s="366"/>
      <c r="O167" s="366"/>
      <c r="P167" s="366"/>
      <c r="Q167" s="366"/>
      <c r="R167" s="366"/>
      <c r="S167" s="366"/>
      <c r="T167" s="366"/>
      <c r="U167" s="366"/>
      <c r="V167" s="346"/>
    </row>
    <row r="168" spans="2:22" ht="15" customHeight="1" x14ac:dyDescent="0.35">
      <c r="B168" s="355"/>
      <c r="C168" s="332"/>
      <c r="D168" s="294" t="s">
        <v>1051</v>
      </c>
      <c r="E168" s="332"/>
      <c r="F168" s="332"/>
      <c r="G168" s="294">
        <v>0</v>
      </c>
      <c r="H168" s="329"/>
      <c r="I168" s="329"/>
      <c r="J168" s="344"/>
      <c r="K168" s="366"/>
      <c r="L168" s="366"/>
      <c r="M168" s="366"/>
      <c r="N168" s="366"/>
      <c r="O168" s="366"/>
      <c r="P168" s="366"/>
      <c r="Q168" s="366"/>
      <c r="R168" s="366"/>
      <c r="S168" s="366"/>
      <c r="T168" s="366"/>
      <c r="U168" s="366"/>
      <c r="V168" s="346"/>
    </row>
    <row r="169" spans="2:22" ht="15" customHeight="1" x14ac:dyDescent="0.35">
      <c r="B169" s="355"/>
      <c r="C169" s="332"/>
      <c r="D169" s="294" t="s">
        <v>1052</v>
      </c>
      <c r="E169" s="332"/>
      <c r="F169" s="332"/>
      <c r="G169" s="294">
        <v>0.16</v>
      </c>
      <c r="H169" s="329"/>
      <c r="I169" s="329"/>
      <c r="J169" s="344"/>
      <c r="K169" s="366"/>
      <c r="L169" s="366"/>
      <c r="M169" s="366"/>
      <c r="N169" s="366"/>
      <c r="O169" s="366"/>
      <c r="P169" s="366"/>
      <c r="Q169" s="366"/>
      <c r="R169" s="366"/>
      <c r="S169" s="366"/>
      <c r="T169" s="366"/>
      <c r="U169" s="366"/>
      <c r="V169" s="346"/>
    </row>
    <row r="170" spans="2:22" ht="15" customHeight="1" x14ac:dyDescent="0.35">
      <c r="B170" s="355"/>
      <c r="C170" s="332"/>
      <c r="D170" s="255" t="s">
        <v>707</v>
      </c>
      <c r="E170" s="332"/>
      <c r="F170" s="332"/>
      <c r="G170" s="255">
        <v>0</v>
      </c>
      <c r="H170" s="329"/>
      <c r="I170" s="329"/>
      <c r="J170" s="344"/>
      <c r="K170" s="366"/>
      <c r="L170" s="366"/>
      <c r="M170" s="366"/>
      <c r="N170" s="366"/>
      <c r="O170" s="366"/>
      <c r="P170" s="366"/>
      <c r="Q170" s="366"/>
      <c r="R170" s="366"/>
      <c r="S170" s="366"/>
      <c r="T170" s="366"/>
      <c r="U170" s="366"/>
      <c r="V170" s="346"/>
    </row>
    <row r="171" spans="2:22" ht="15" customHeight="1" x14ac:dyDescent="0.35">
      <c r="B171" s="355"/>
      <c r="C171" s="332"/>
      <c r="D171" s="255" t="s">
        <v>1055</v>
      </c>
      <c r="E171" s="332"/>
      <c r="F171" s="332"/>
      <c r="G171" s="255">
        <v>0.1</v>
      </c>
      <c r="H171" s="329"/>
      <c r="I171" s="329"/>
      <c r="J171" s="344"/>
      <c r="K171" s="366"/>
      <c r="L171" s="366"/>
      <c r="M171" s="366"/>
      <c r="N171" s="366"/>
      <c r="O171" s="366"/>
      <c r="P171" s="366"/>
      <c r="Q171" s="366"/>
      <c r="R171" s="366"/>
      <c r="S171" s="366"/>
      <c r="T171" s="366"/>
      <c r="U171" s="366"/>
      <c r="V171" s="346"/>
    </row>
    <row r="172" spans="2:22" ht="15" customHeight="1" x14ac:dyDescent="0.35">
      <c r="B172" s="355"/>
      <c r="C172" s="332"/>
      <c r="D172" s="255" t="s">
        <v>1827</v>
      </c>
      <c r="E172" s="332"/>
      <c r="F172" s="332"/>
      <c r="G172" s="33">
        <v>0</v>
      </c>
      <c r="H172" s="329"/>
      <c r="I172" s="329"/>
      <c r="J172" s="344"/>
      <c r="K172" s="366"/>
      <c r="L172" s="366"/>
      <c r="M172" s="366"/>
      <c r="N172" s="366"/>
      <c r="O172" s="366"/>
      <c r="P172" s="366"/>
      <c r="Q172" s="366"/>
      <c r="R172" s="366"/>
      <c r="S172" s="366"/>
      <c r="T172" s="366"/>
      <c r="U172" s="366"/>
      <c r="V172" s="346"/>
    </row>
    <row r="173" spans="2:22" ht="15" customHeight="1" x14ac:dyDescent="0.35">
      <c r="B173" s="355"/>
      <c r="C173" s="332"/>
      <c r="D173" s="294" t="s">
        <v>1829</v>
      </c>
      <c r="E173" s="332"/>
      <c r="F173" s="332"/>
      <c r="G173" s="33">
        <v>0</v>
      </c>
      <c r="H173" s="329"/>
      <c r="I173" s="329"/>
      <c r="J173" s="344"/>
      <c r="K173" s="366"/>
      <c r="L173" s="366"/>
      <c r="M173" s="366"/>
      <c r="N173" s="366"/>
      <c r="O173" s="366"/>
      <c r="P173" s="366"/>
      <c r="Q173" s="366"/>
      <c r="R173" s="366"/>
      <c r="S173" s="366"/>
      <c r="T173" s="366"/>
      <c r="U173" s="366"/>
      <c r="V173" s="346"/>
    </row>
    <row r="174" spans="2:22" ht="15" customHeight="1" x14ac:dyDescent="0.35">
      <c r="B174" s="356"/>
      <c r="C174" s="333"/>
      <c r="D174" s="294" t="s">
        <v>1830</v>
      </c>
      <c r="E174" s="333"/>
      <c r="F174" s="333"/>
      <c r="G174" s="33">
        <v>0</v>
      </c>
      <c r="H174" s="330"/>
      <c r="I174" s="330"/>
      <c r="J174" s="347"/>
      <c r="K174" s="348"/>
      <c r="L174" s="348"/>
      <c r="M174" s="348"/>
      <c r="N174" s="348"/>
      <c r="O174" s="348"/>
      <c r="P174" s="348"/>
      <c r="Q174" s="348"/>
      <c r="R174" s="348"/>
      <c r="S174" s="348"/>
      <c r="T174" s="348"/>
      <c r="U174" s="348"/>
      <c r="V174" s="349"/>
    </row>
    <row r="175" spans="2:22" ht="48" customHeight="1" x14ac:dyDescent="0.35">
      <c r="B175" s="325" t="s">
        <v>587</v>
      </c>
      <c r="C175" s="331" t="s">
        <v>699</v>
      </c>
      <c r="D175" s="255" t="s">
        <v>1919</v>
      </c>
      <c r="E175" s="242"/>
      <c r="F175" s="242"/>
      <c r="G175" s="298">
        <v>1</v>
      </c>
      <c r="H175" s="328" t="s">
        <v>273</v>
      </c>
      <c r="I175" s="328"/>
      <c r="J175" s="341" t="s">
        <v>1838</v>
      </c>
      <c r="K175" s="342"/>
      <c r="L175" s="342"/>
      <c r="M175" s="342"/>
      <c r="N175" s="342"/>
      <c r="O175" s="342"/>
      <c r="P175" s="342"/>
      <c r="Q175" s="342"/>
      <c r="R175" s="342"/>
      <c r="S175" s="342"/>
      <c r="T175" s="342"/>
      <c r="U175" s="342"/>
      <c r="V175" s="343"/>
    </row>
    <row r="176" spans="2:22" ht="48" customHeight="1" x14ac:dyDescent="0.35">
      <c r="B176" s="326"/>
      <c r="C176" s="332"/>
      <c r="D176" s="255" t="s">
        <v>1920</v>
      </c>
      <c r="E176" s="242"/>
      <c r="F176" s="242"/>
      <c r="G176" s="298">
        <v>1</v>
      </c>
      <c r="H176" s="329"/>
      <c r="I176" s="329"/>
      <c r="J176" s="344"/>
      <c r="K176" s="366"/>
      <c r="L176" s="366"/>
      <c r="M176" s="366"/>
      <c r="N176" s="366"/>
      <c r="O176" s="366"/>
      <c r="P176" s="366"/>
      <c r="Q176" s="366"/>
      <c r="R176" s="366"/>
      <c r="S176" s="366"/>
      <c r="T176" s="366"/>
      <c r="U176" s="366"/>
      <c r="V176" s="346"/>
    </row>
    <row r="177" spans="2:22" ht="48" customHeight="1" x14ac:dyDescent="0.35">
      <c r="B177" s="326"/>
      <c r="C177" s="332"/>
      <c r="D177" s="255" t="s">
        <v>1921</v>
      </c>
      <c r="E177" s="242"/>
      <c r="F177" s="242"/>
      <c r="G177" s="298">
        <v>1</v>
      </c>
      <c r="H177" s="329"/>
      <c r="I177" s="329"/>
      <c r="J177" s="344"/>
      <c r="K177" s="366"/>
      <c r="L177" s="366"/>
      <c r="M177" s="366"/>
      <c r="N177" s="366"/>
      <c r="O177" s="366"/>
      <c r="P177" s="366"/>
      <c r="Q177" s="366"/>
      <c r="R177" s="366"/>
      <c r="S177" s="366"/>
      <c r="T177" s="366"/>
      <c r="U177" s="366"/>
      <c r="V177" s="346"/>
    </row>
    <row r="178" spans="2:22" ht="48" customHeight="1" x14ac:dyDescent="0.35">
      <c r="B178" s="326"/>
      <c r="C178" s="332"/>
      <c r="D178" s="255" t="s">
        <v>1922</v>
      </c>
      <c r="E178" s="242"/>
      <c r="F178" s="242"/>
      <c r="G178" s="298">
        <v>1</v>
      </c>
      <c r="H178" s="329"/>
      <c r="I178" s="329"/>
      <c r="J178" s="344"/>
      <c r="K178" s="366"/>
      <c r="L178" s="366"/>
      <c r="M178" s="366"/>
      <c r="N178" s="366"/>
      <c r="O178" s="366"/>
      <c r="P178" s="366"/>
      <c r="Q178" s="366"/>
      <c r="R178" s="366"/>
      <c r="S178" s="366"/>
      <c r="T178" s="366"/>
      <c r="U178" s="366"/>
      <c r="V178" s="346"/>
    </row>
    <row r="179" spans="2:22" ht="48" customHeight="1" x14ac:dyDescent="0.35">
      <c r="B179" s="326"/>
      <c r="C179" s="332"/>
      <c r="D179" s="255" t="s">
        <v>1923</v>
      </c>
      <c r="E179" s="242"/>
      <c r="F179" s="242"/>
      <c r="G179" s="298">
        <v>1</v>
      </c>
      <c r="H179" s="329"/>
      <c r="I179" s="329"/>
      <c r="J179" s="344"/>
      <c r="K179" s="366"/>
      <c r="L179" s="366"/>
      <c r="M179" s="366"/>
      <c r="N179" s="366"/>
      <c r="O179" s="366"/>
      <c r="P179" s="366"/>
      <c r="Q179" s="366"/>
      <c r="R179" s="366"/>
      <c r="S179" s="366"/>
      <c r="T179" s="366"/>
      <c r="U179" s="366"/>
      <c r="V179" s="346"/>
    </row>
    <row r="180" spans="2:22" ht="48" customHeight="1" x14ac:dyDescent="0.35">
      <c r="B180" s="326"/>
      <c r="C180" s="332"/>
      <c r="D180" s="255" t="s">
        <v>1924</v>
      </c>
      <c r="E180" s="242"/>
      <c r="F180" s="242"/>
      <c r="G180" s="298">
        <v>1</v>
      </c>
      <c r="H180" s="329"/>
      <c r="I180" s="329"/>
      <c r="J180" s="344"/>
      <c r="K180" s="366"/>
      <c r="L180" s="366"/>
      <c r="M180" s="366"/>
      <c r="N180" s="366"/>
      <c r="O180" s="366"/>
      <c r="P180" s="366"/>
      <c r="Q180" s="366"/>
      <c r="R180" s="366"/>
      <c r="S180" s="366"/>
      <c r="T180" s="366"/>
      <c r="U180" s="366"/>
      <c r="V180" s="346"/>
    </row>
    <row r="181" spans="2:22" ht="48" customHeight="1" x14ac:dyDescent="0.35">
      <c r="B181" s="326"/>
      <c r="C181" s="332"/>
      <c r="D181" s="255" t="s">
        <v>1925</v>
      </c>
      <c r="E181" s="242"/>
      <c r="F181" s="242"/>
      <c r="G181" s="298">
        <v>1</v>
      </c>
      <c r="H181" s="329"/>
      <c r="I181" s="329"/>
      <c r="J181" s="344"/>
      <c r="K181" s="366"/>
      <c r="L181" s="366"/>
      <c r="M181" s="366"/>
      <c r="N181" s="366"/>
      <c r="O181" s="366"/>
      <c r="P181" s="366"/>
      <c r="Q181" s="366"/>
      <c r="R181" s="366"/>
      <c r="S181" s="366"/>
      <c r="T181" s="366"/>
      <c r="U181" s="366"/>
      <c r="V181" s="346"/>
    </row>
    <row r="182" spans="2:22" ht="48" customHeight="1" x14ac:dyDescent="0.35">
      <c r="B182" s="326"/>
      <c r="C182" s="332"/>
      <c r="D182" s="255" t="s">
        <v>1926</v>
      </c>
      <c r="E182" s="242"/>
      <c r="F182" s="242"/>
      <c r="G182" s="298">
        <v>1</v>
      </c>
      <c r="H182" s="329"/>
      <c r="I182" s="329"/>
      <c r="J182" s="344"/>
      <c r="K182" s="366"/>
      <c r="L182" s="366"/>
      <c r="M182" s="366"/>
      <c r="N182" s="366"/>
      <c r="O182" s="366"/>
      <c r="P182" s="366"/>
      <c r="Q182" s="366"/>
      <c r="R182" s="366"/>
      <c r="S182" s="366"/>
      <c r="T182" s="366"/>
      <c r="U182" s="366"/>
      <c r="V182" s="346"/>
    </row>
    <row r="183" spans="2:22" ht="48" customHeight="1" x14ac:dyDescent="0.35">
      <c r="B183" s="326"/>
      <c r="C183" s="332"/>
      <c r="D183" s="255" t="s">
        <v>1927</v>
      </c>
      <c r="E183" s="242"/>
      <c r="F183" s="242"/>
      <c r="G183" s="298">
        <v>1</v>
      </c>
      <c r="H183" s="329"/>
      <c r="I183" s="329"/>
      <c r="J183" s="344"/>
      <c r="K183" s="366"/>
      <c r="L183" s="366"/>
      <c r="M183" s="366"/>
      <c r="N183" s="366"/>
      <c r="O183" s="366"/>
      <c r="P183" s="366"/>
      <c r="Q183" s="366"/>
      <c r="R183" s="366"/>
      <c r="S183" s="366"/>
      <c r="T183" s="366"/>
      <c r="U183" s="366"/>
      <c r="V183" s="346"/>
    </row>
    <row r="184" spans="2:22" ht="15" customHeight="1" x14ac:dyDescent="0.35">
      <c r="B184" s="326"/>
      <c r="C184" s="332"/>
      <c r="D184" s="294" t="s">
        <v>903</v>
      </c>
      <c r="E184" s="255"/>
      <c r="F184" s="255"/>
      <c r="G184" s="294">
        <v>1.31</v>
      </c>
      <c r="H184" s="329"/>
      <c r="I184" s="329"/>
      <c r="J184" s="344"/>
      <c r="K184" s="366"/>
      <c r="L184" s="366"/>
      <c r="M184" s="366"/>
      <c r="N184" s="366"/>
      <c r="O184" s="366"/>
      <c r="P184" s="366"/>
      <c r="Q184" s="366"/>
      <c r="R184" s="366"/>
      <c r="S184" s="366"/>
      <c r="T184" s="366"/>
      <c r="U184" s="366"/>
      <c r="V184" s="346"/>
    </row>
    <row r="185" spans="2:22" ht="15" customHeight="1" x14ac:dyDescent="0.35">
      <c r="B185" s="326"/>
      <c r="C185" s="332"/>
      <c r="D185" s="294" t="s">
        <v>791</v>
      </c>
      <c r="E185" s="255"/>
      <c r="F185" s="255"/>
      <c r="G185" s="294">
        <v>1.48</v>
      </c>
      <c r="H185" s="329"/>
      <c r="I185" s="329"/>
      <c r="J185" s="344"/>
      <c r="K185" s="366"/>
      <c r="L185" s="366"/>
      <c r="M185" s="366"/>
      <c r="N185" s="366"/>
      <c r="O185" s="366"/>
      <c r="P185" s="366"/>
      <c r="Q185" s="366"/>
      <c r="R185" s="366"/>
      <c r="S185" s="366"/>
      <c r="T185" s="366"/>
      <c r="U185" s="366"/>
      <c r="V185" s="346"/>
    </row>
    <row r="186" spans="2:22" ht="15" customHeight="1" x14ac:dyDescent="0.35">
      <c r="B186" s="326"/>
      <c r="C186" s="332"/>
      <c r="D186" s="294" t="s">
        <v>1928</v>
      </c>
      <c r="E186" s="255"/>
      <c r="F186" s="255"/>
      <c r="G186" s="298">
        <v>1</v>
      </c>
      <c r="H186" s="329"/>
      <c r="I186" s="329"/>
      <c r="J186" s="344"/>
      <c r="K186" s="366"/>
      <c r="L186" s="366"/>
      <c r="M186" s="366"/>
      <c r="N186" s="366"/>
      <c r="O186" s="366"/>
      <c r="P186" s="366"/>
      <c r="Q186" s="366"/>
      <c r="R186" s="366"/>
      <c r="S186" s="366"/>
      <c r="T186" s="366"/>
      <c r="U186" s="366"/>
      <c r="V186" s="346"/>
    </row>
    <row r="187" spans="2:22" ht="15" customHeight="1" x14ac:dyDescent="0.35">
      <c r="B187" s="326"/>
      <c r="C187" s="332"/>
      <c r="D187" s="255" t="s">
        <v>706</v>
      </c>
      <c r="E187" s="255"/>
      <c r="F187" s="255"/>
      <c r="G187" s="255">
        <v>1.2</v>
      </c>
      <c r="H187" s="329"/>
      <c r="I187" s="329"/>
      <c r="J187" s="344"/>
      <c r="K187" s="366"/>
      <c r="L187" s="366"/>
      <c r="M187" s="366"/>
      <c r="N187" s="366"/>
      <c r="O187" s="366"/>
      <c r="P187" s="366"/>
      <c r="Q187" s="366"/>
      <c r="R187" s="366"/>
      <c r="S187" s="366"/>
      <c r="T187" s="366"/>
      <c r="U187" s="366"/>
      <c r="V187" s="346"/>
    </row>
    <row r="188" spans="2:22" ht="15" customHeight="1" x14ac:dyDescent="0.35">
      <c r="B188" s="326"/>
      <c r="C188" s="332"/>
      <c r="D188" s="294" t="s">
        <v>710</v>
      </c>
      <c r="E188" s="255"/>
      <c r="F188" s="255"/>
      <c r="G188" s="294">
        <v>1.69</v>
      </c>
      <c r="H188" s="329"/>
      <c r="I188" s="329"/>
      <c r="J188" s="344"/>
      <c r="K188" s="366"/>
      <c r="L188" s="366"/>
      <c r="M188" s="366"/>
      <c r="N188" s="366"/>
      <c r="O188" s="366"/>
      <c r="P188" s="366"/>
      <c r="Q188" s="366"/>
      <c r="R188" s="366"/>
      <c r="S188" s="366"/>
      <c r="T188" s="366"/>
      <c r="U188" s="366"/>
      <c r="V188" s="346"/>
    </row>
    <row r="189" spans="2:22" ht="15" customHeight="1" x14ac:dyDescent="0.35">
      <c r="B189" s="326"/>
      <c r="C189" s="332"/>
      <c r="D189" s="294" t="s">
        <v>1048</v>
      </c>
      <c r="E189" s="255"/>
      <c r="F189" s="255"/>
      <c r="G189" s="294">
        <v>1.26</v>
      </c>
      <c r="H189" s="329"/>
      <c r="I189" s="329"/>
      <c r="J189" s="344"/>
      <c r="K189" s="366"/>
      <c r="L189" s="366"/>
      <c r="M189" s="366"/>
      <c r="N189" s="366"/>
      <c r="O189" s="366"/>
      <c r="P189" s="366"/>
      <c r="Q189" s="366"/>
      <c r="R189" s="366"/>
      <c r="S189" s="366"/>
      <c r="T189" s="366"/>
      <c r="U189" s="366"/>
      <c r="V189" s="346"/>
    </row>
    <row r="190" spans="2:22" ht="15" customHeight="1" x14ac:dyDescent="0.35">
      <c r="B190" s="326"/>
      <c r="C190" s="332"/>
      <c r="D190" s="294" t="s">
        <v>1053</v>
      </c>
      <c r="E190" s="255"/>
      <c r="F190" s="255"/>
      <c r="G190" s="294">
        <v>1.02</v>
      </c>
      <c r="H190" s="329"/>
      <c r="I190" s="329"/>
      <c r="J190" s="344"/>
      <c r="K190" s="366"/>
      <c r="L190" s="366"/>
      <c r="M190" s="366"/>
      <c r="N190" s="366"/>
      <c r="O190" s="366"/>
      <c r="P190" s="366"/>
      <c r="Q190" s="366"/>
      <c r="R190" s="366"/>
      <c r="S190" s="366"/>
      <c r="T190" s="366"/>
      <c r="U190" s="366"/>
      <c r="V190" s="346"/>
    </row>
    <row r="191" spans="2:22" ht="15" customHeight="1" x14ac:dyDescent="0.35">
      <c r="B191" s="326"/>
      <c r="C191" s="332"/>
      <c r="D191" s="255" t="s">
        <v>906</v>
      </c>
      <c r="E191" s="255"/>
      <c r="F191" s="255"/>
      <c r="G191" s="294">
        <v>1.47</v>
      </c>
      <c r="H191" s="329"/>
      <c r="I191" s="329"/>
      <c r="J191" s="344"/>
      <c r="K191" s="366"/>
      <c r="L191" s="366"/>
      <c r="M191" s="366"/>
      <c r="N191" s="366"/>
      <c r="O191" s="366"/>
      <c r="P191" s="366"/>
      <c r="Q191" s="366"/>
      <c r="R191" s="366"/>
      <c r="S191" s="366"/>
      <c r="T191" s="366"/>
      <c r="U191" s="366"/>
      <c r="V191" s="346"/>
    </row>
    <row r="192" spans="2:22" ht="15" customHeight="1" x14ac:dyDescent="0.35">
      <c r="B192" s="326"/>
      <c r="C192" s="332"/>
      <c r="D192" s="294" t="s">
        <v>911</v>
      </c>
      <c r="E192" s="255"/>
      <c r="F192" s="255"/>
      <c r="G192" s="294">
        <v>1.1499999999999999</v>
      </c>
      <c r="H192" s="329"/>
      <c r="I192" s="329"/>
      <c r="J192" s="344"/>
      <c r="K192" s="366"/>
      <c r="L192" s="366"/>
      <c r="M192" s="366"/>
      <c r="N192" s="366"/>
      <c r="O192" s="366"/>
      <c r="P192" s="366"/>
      <c r="Q192" s="366"/>
      <c r="R192" s="366"/>
      <c r="S192" s="366"/>
      <c r="T192" s="366"/>
      <c r="U192" s="366"/>
      <c r="V192" s="346"/>
    </row>
    <row r="193" spans="2:22" ht="15" customHeight="1" x14ac:dyDescent="0.35">
      <c r="B193" s="326"/>
      <c r="C193" s="332"/>
      <c r="D193" s="294" t="s">
        <v>1049</v>
      </c>
      <c r="E193" s="255"/>
      <c r="F193" s="255"/>
      <c r="G193" s="294">
        <v>1.04</v>
      </c>
      <c r="H193" s="329"/>
      <c r="I193" s="329"/>
      <c r="J193" s="344"/>
      <c r="K193" s="366"/>
      <c r="L193" s="366"/>
      <c r="M193" s="366"/>
      <c r="N193" s="366"/>
      <c r="O193" s="366"/>
      <c r="P193" s="366"/>
      <c r="Q193" s="366"/>
      <c r="R193" s="366"/>
      <c r="S193" s="366"/>
      <c r="T193" s="366"/>
      <c r="U193" s="366"/>
      <c r="V193" s="346"/>
    </row>
    <row r="194" spans="2:22" ht="15" customHeight="1" x14ac:dyDescent="0.35">
      <c r="B194" s="326"/>
      <c r="C194" s="332"/>
      <c r="D194" s="294" t="s">
        <v>1050</v>
      </c>
      <c r="E194" s="255"/>
      <c r="F194" s="255"/>
      <c r="G194" s="294">
        <v>1.28</v>
      </c>
      <c r="H194" s="329"/>
      <c r="I194" s="329"/>
      <c r="J194" s="344"/>
      <c r="K194" s="366"/>
      <c r="L194" s="366"/>
      <c r="M194" s="366"/>
      <c r="N194" s="366"/>
      <c r="O194" s="366"/>
      <c r="P194" s="366"/>
      <c r="Q194" s="366"/>
      <c r="R194" s="366"/>
      <c r="S194" s="366"/>
      <c r="T194" s="366"/>
      <c r="U194" s="366"/>
      <c r="V194" s="346"/>
    </row>
    <row r="195" spans="2:22" ht="15" customHeight="1" x14ac:dyDescent="0.35">
      <c r="B195" s="326"/>
      <c r="C195" s="332"/>
      <c r="D195" s="255" t="s">
        <v>1054</v>
      </c>
      <c r="E195" s="255"/>
      <c r="F195" s="255"/>
      <c r="G195" s="294">
        <v>1.32</v>
      </c>
      <c r="H195" s="329"/>
      <c r="I195" s="329"/>
      <c r="J195" s="344"/>
      <c r="K195" s="366"/>
      <c r="L195" s="366"/>
      <c r="M195" s="366"/>
      <c r="N195" s="366"/>
      <c r="O195" s="366"/>
      <c r="P195" s="366"/>
      <c r="Q195" s="366"/>
      <c r="R195" s="366"/>
      <c r="S195" s="366"/>
      <c r="T195" s="366"/>
      <c r="U195" s="366"/>
      <c r="V195" s="346"/>
    </row>
    <row r="196" spans="2:22" ht="15" customHeight="1" x14ac:dyDescent="0.35">
      <c r="B196" s="326"/>
      <c r="C196" s="332"/>
      <c r="D196" s="294" t="s">
        <v>908</v>
      </c>
      <c r="E196" s="255"/>
      <c r="F196" s="255"/>
      <c r="G196" s="294">
        <v>1.47</v>
      </c>
      <c r="H196" s="329"/>
      <c r="I196" s="329"/>
      <c r="J196" s="344"/>
      <c r="K196" s="366"/>
      <c r="L196" s="366"/>
      <c r="M196" s="366"/>
      <c r="N196" s="366"/>
      <c r="O196" s="366"/>
      <c r="P196" s="366"/>
      <c r="Q196" s="366"/>
      <c r="R196" s="366"/>
      <c r="S196" s="366"/>
      <c r="T196" s="366"/>
      <c r="U196" s="366"/>
      <c r="V196" s="346"/>
    </row>
    <row r="197" spans="2:22" ht="15" customHeight="1" x14ac:dyDescent="0.35">
      <c r="B197" s="326"/>
      <c r="C197" s="332"/>
      <c r="D197" s="294" t="s">
        <v>1051</v>
      </c>
      <c r="E197" s="255"/>
      <c r="F197" s="255"/>
      <c r="G197" s="294">
        <v>1.28</v>
      </c>
      <c r="H197" s="329"/>
      <c r="I197" s="329"/>
      <c r="J197" s="344"/>
      <c r="K197" s="366"/>
      <c r="L197" s="366"/>
      <c r="M197" s="366"/>
      <c r="N197" s="366"/>
      <c r="O197" s="366"/>
      <c r="P197" s="366"/>
      <c r="Q197" s="366"/>
      <c r="R197" s="366"/>
      <c r="S197" s="366"/>
      <c r="T197" s="366"/>
      <c r="U197" s="366"/>
      <c r="V197" s="346"/>
    </row>
    <row r="198" spans="2:22" ht="15" customHeight="1" x14ac:dyDescent="0.35">
      <c r="B198" s="326"/>
      <c r="C198" s="332"/>
      <c r="D198" s="294" t="s">
        <v>1052</v>
      </c>
      <c r="E198" s="255"/>
      <c r="F198" s="255"/>
      <c r="G198" s="294">
        <v>1.2</v>
      </c>
      <c r="H198" s="329"/>
      <c r="I198" s="329"/>
      <c r="J198" s="344"/>
      <c r="K198" s="366"/>
      <c r="L198" s="366"/>
      <c r="M198" s="366"/>
      <c r="N198" s="366"/>
      <c r="O198" s="366"/>
      <c r="P198" s="366"/>
      <c r="Q198" s="366"/>
      <c r="R198" s="366"/>
      <c r="S198" s="366"/>
      <c r="T198" s="366"/>
      <c r="U198" s="366"/>
      <c r="V198" s="346"/>
    </row>
    <row r="199" spans="2:22" ht="15" customHeight="1" x14ac:dyDescent="0.35">
      <c r="B199" s="326"/>
      <c r="C199" s="332"/>
      <c r="D199" s="255" t="s">
        <v>707</v>
      </c>
      <c r="E199" s="255"/>
      <c r="F199" s="255"/>
      <c r="G199" s="255">
        <v>1.19</v>
      </c>
      <c r="H199" s="329"/>
      <c r="I199" s="329"/>
      <c r="J199" s="344"/>
      <c r="K199" s="366"/>
      <c r="L199" s="366"/>
      <c r="M199" s="366"/>
      <c r="N199" s="366"/>
      <c r="O199" s="366"/>
      <c r="P199" s="366"/>
      <c r="Q199" s="366"/>
      <c r="R199" s="366"/>
      <c r="S199" s="366"/>
      <c r="T199" s="366"/>
      <c r="U199" s="366"/>
      <c r="V199" s="346"/>
    </row>
    <row r="200" spans="2:22" ht="15" customHeight="1" x14ac:dyDescent="0.35">
      <c r="B200" s="326"/>
      <c r="C200" s="332"/>
      <c r="D200" s="255" t="s">
        <v>1055</v>
      </c>
      <c r="E200" s="255"/>
      <c r="F200" s="255"/>
      <c r="G200" s="255">
        <v>1.28</v>
      </c>
      <c r="H200" s="329"/>
      <c r="I200" s="329"/>
      <c r="J200" s="344"/>
      <c r="K200" s="366"/>
      <c r="L200" s="366"/>
      <c r="M200" s="366"/>
      <c r="N200" s="366"/>
      <c r="O200" s="366"/>
      <c r="P200" s="366"/>
      <c r="Q200" s="366"/>
      <c r="R200" s="366"/>
      <c r="S200" s="366"/>
      <c r="T200" s="366"/>
      <c r="U200" s="366"/>
      <c r="V200" s="346"/>
    </row>
    <row r="201" spans="2:22" ht="15" customHeight="1" x14ac:dyDescent="0.35">
      <c r="B201" s="326"/>
      <c r="C201" s="332"/>
      <c r="D201" s="255" t="s">
        <v>1827</v>
      </c>
      <c r="E201" s="255"/>
      <c r="F201" s="255"/>
      <c r="G201" s="298">
        <v>1</v>
      </c>
      <c r="H201" s="329"/>
      <c r="I201" s="329"/>
      <c r="J201" s="344"/>
      <c r="K201" s="366"/>
      <c r="L201" s="366"/>
      <c r="M201" s="366"/>
      <c r="N201" s="366"/>
      <c r="O201" s="366"/>
      <c r="P201" s="366"/>
      <c r="Q201" s="366"/>
      <c r="R201" s="366"/>
      <c r="S201" s="366"/>
      <c r="T201" s="366"/>
      <c r="U201" s="366"/>
      <c r="V201" s="346"/>
    </row>
    <row r="202" spans="2:22" ht="15" customHeight="1" x14ac:dyDescent="0.35">
      <c r="B202" s="326"/>
      <c r="C202" s="332"/>
      <c r="D202" s="294" t="s">
        <v>1829</v>
      </c>
      <c r="E202" s="255"/>
      <c r="F202" s="255"/>
      <c r="G202" s="294">
        <v>1.29</v>
      </c>
      <c r="H202" s="329"/>
      <c r="I202" s="329"/>
      <c r="J202" s="344"/>
      <c r="K202" s="366"/>
      <c r="L202" s="366"/>
      <c r="M202" s="366"/>
      <c r="N202" s="366"/>
      <c r="O202" s="366"/>
      <c r="P202" s="366"/>
      <c r="Q202" s="366"/>
      <c r="R202" s="366"/>
      <c r="S202" s="366"/>
      <c r="T202" s="366"/>
      <c r="U202" s="366"/>
      <c r="V202" s="346"/>
    </row>
    <row r="203" spans="2:22" ht="15" customHeight="1" x14ac:dyDescent="0.35">
      <c r="B203" s="327"/>
      <c r="C203" s="333"/>
      <c r="D203" s="294" t="s">
        <v>1830</v>
      </c>
      <c r="E203" s="255"/>
      <c r="F203" s="255"/>
      <c r="G203" s="294">
        <v>1.5</v>
      </c>
      <c r="H203" s="330"/>
      <c r="I203" s="330"/>
      <c r="J203" s="347"/>
      <c r="K203" s="348"/>
      <c r="L203" s="348"/>
      <c r="M203" s="348"/>
      <c r="N203" s="348"/>
      <c r="O203" s="348"/>
      <c r="P203" s="348"/>
      <c r="Q203" s="348"/>
      <c r="R203" s="348"/>
      <c r="S203" s="348"/>
      <c r="T203" s="348"/>
      <c r="U203" s="348"/>
      <c r="V203" s="349"/>
    </row>
    <row r="204" spans="2:22" ht="47.25" customHeight="1" x14ac:dyDescent="0.35">
      <c r="B204" s="325" t="s">
        <v>289</v>
      </c>
      <c r="C204" s="331" t="s">
        <v>699</v>
      </c>
      <c r="D204" s="255" t="s">
        <v>1919</v>
      </c>
      <c r="E204" s="255"/>
      <c r="F204" s="255"/>
      <c r="G204" s="35">
        <v>0.61799999999999999</v>
      </c>
      <c r="H204" s="328" t="s">
        <v>273</v>
      </c>
      <c r="I204" s="328"/>
      <c r="J204" s="341" t="s">
        <v>1839</v>
      </c>
      <c r="K204" s="342"/>
      <c r="L204" s="342"/>
      <c r="M204" s="342"/>
      <c r="N204" s="342"/>
      <c r="O204" s="342"/>
      <c r="P204" s="342"/>
      <c r="Q204" s="342"/>
      <c r="R204" s="342"/>
      <c r="S204" s="342"/>
      <c r="T204" s="342"/>
      <c r="U204" s="342"/>
      <c r="V204" s="343"/>
    </row>
    <row r="205" spans="2:22" ht="47.25" customHeight="1" x14ac:dyDescent="0.35">
      <c r="B205" s="326"/>
      <c r="C205" s="332"/>
      <c r="D205" s="255" t="s">
        <v>1920</v>
      </c>
      <c r="E205" s="255"/>
      <c r="F205" s="255"/>
      <c r="G205" s="35">
        <v>0.76</v>
      </c>
      <c r="H205" s="329"/>
      <c r="I205" s="329"/>
      <c r="J205" s="344"/>
      <c r="K205" s="366"/>
      <c r="L205" s="366"/>
      <c r="M205" s="366"/>
      <c r="N205" s="366"/>
      <c r="O205" s="366"/>
      <c r="P205" s="366"/>
      <c r="Q205" s="366"/>
      <c r="R205" s="366"/>
      <c r="S205" s="366"/>
      <c r="T205" s="366"/>
      <c r="U205" s="366"/>
      <c r="V205" s="346"/>
    </row>
    <row r="206" spans="2:22" ht="47.25" customHeight="1" x14ac:dyDescent="0.35">
      <c r="B206" s="326"/>
      <c r="C206" s="332"/>
      <c r="D206" s="255" t="s">
        <v>1921</v>
      </c>
      <c r="E206" s="255"/>
      <c r="F206" s="255"/>
      <c r="G206" s="35">
        <v>0.95</v>
      </c>
      <c r="H206" s="329"/>
      <c r="I206" s="329"/>
      <c r="J206" s="344"/>
      <c r="K206" s="366"/>
      <c r="L206" s="366"/>
      <c r="M206" s="366"/>
      <c r="N206" s="366"/>
      <c r="O206" s="366"/>
      <c r="P206" s="366"/>
      <c r="Q206" s="366"/>
      <c r="R206" s="366"/>
      <c r="S206" s="366"/>
      <c r="T206" s="366"/>
      <c r="U206" s="366"/>
      <c r="V206" s="346"/>
    </row>
    <row r="207" spans="2:22" ht="47.25" customHeight="1" x14ac:dyDescent="0.35">
      <c r="B207" s="326"/>
      <c r="C207" s="332"/>
      <c r="D207" s="255" t="s">
        <v>1922</v>
      </c>
      <c r="E207" s="255"/>
      <c r="F207" s="255"/>
      <c r="G207" s="35">
        <v>0.95</v>
      </c>
      <c r="H207" s="329"/>
      <c r="I207" s="329"/>
      <c r="J207" s="344"/>
      <c r="K207" s="366"/>
      <c r="L207" s="366"/>
      <c r="M207" s="366"/>
      <c r="N207" s="366"/>
      <c r="O207" s="366"/>
      <c r="P207" s="366"/>
      <c r="Q207" s="366"/>
      <c r="R207" s="366"/>
      <c r="S207" s="366"/>
      <c r="T207" s="366"/>
      <c r="U207" s="366"/>
      <c r="V207" s="346"/>
    </row>
    <row r="208" spans="2:22" ht="47.25" customHeight="1" x14ac:dyDescent="0.35">
      <c r="B208" s="326"/>
      <c r="C208" s="332"/>
      <c r="D208" s="255" t="s">
        <v>1923</v>
      </c>
      <c r="E208" s="255"/>
      <c r="F208" s="255"/>
      <c r="G208" s="35">
        <v>0.76</v>
      </c>
      <c r="H208" s="329"/>
      <c r="I208" s="329"/>
      <c r="J208" s="344"/>
      <c r="K208" s="366"/>
      <c r="L208" s="366"/>
      <c r="M208" s="366"/>
      <c r="N208" s="366"/>
      <c r="O208" s="366"/>
      <c r="P208" s="366"/>
      <c r="Q208" s="366"/>
      <c r="R208" s="366"/>
      <c r="S208" s="366"/>
      <c r="T208" s="366"/>
      <c r="U208" s="366"/>
      <c r="V208" s="346"/>
    </row>
    <row r="209" spans="2:22" ht="47.25" customHeight="1" x14ac:dyDescent="0.35">
      <c r="B209" s="326"/>
      <c r="C209" s="332"/>
      <c r="D209" s="255" t="s">
        <v>1924</v>
      </c>
      <c r="E209" s="255"/>
      <c r="F209" s="255"/>
      <c r="G209" s="35">
        <v>0.95</v>
      </c>
      <c r="H209" s="329"/>
      <c r="I209" s="329"/>
      <c r="J209" s="344"/>
      <c r="K209" s="366"/>
      <c r="L209" s="366"/>
      <c r="M209" s="366"/>
      <c r="N209" s="366"/>
      <c r="O209" s="366"/>
      <c r="P209" s="366"/>
      <c r="Q209" s="366"/>
      <c r="R209" s="366"/>
      <c r="S209" s="366"/>
      <c r="T209" s="366"/>
      <c r="U209" s="366"/>
      <c r="V209" s="346"/>
    </row>
    <row r="210" spans="2:22" ht="47.25" customHeight="1" x14ac:dyDescent="0.35">
      <c r="B210" s="326"/>
      <c r="C210" s="332"/>
      <c r="D210" s="255" t="s">
        <v>1925</v>
      </c>
      <c r="E210" s="255"/>
      <c r="F210" s="255"/>
      <c r="G210" s="35">
        <v>0.95</v>
      </c>
      <c r="H210" s="329"/>
      <c r="I210" s="329"/>
      <c r="J210" s="344"/>
      <c r="K210" s="366"/>
      <c r="L210" s="366"/>
      <c r="M210" s="366"/>
      <c r="N210" s="366"/>
      <c r="O210" s="366"/>
      <c r="P210" s="366"/>
      <c r="Q210" s="366"/>
      <c r="R210" s="366"/>
      <c r="S210" s="366"/>
      <c r="T210" s="366"/>
      <c r="U210" s="366"/>
      <c r="V210" s="346"/>
    </row>
    <row r="211" spans="2:22" ht="47.25" customHeight="1" x14ac:dyDescent="0.35">
      <c r="B211" s="326"/>
      <c r="C211" s="332"/>
      <c r="D211" s="255" t="s">
        <v>1926</v>
      </c>
      <c r="E211" s="255"/>
      <c r="F211" s="255"/>
      <c r="G211" s="35">
        <v>0.95</v>
      </c>
      <c r="H211" s="329"/>
      <c r="I211" s="329"/>
      <c r="J211" s="344"/>
      <c r="K211" s="366"/>
      <c r="L211" s="366"/>
      <c r="M211" s="366"/>
      <c r="N211" s="366"/>
      <c r="O211" s="366"/>
      <c r="P211" s="366"/>
      <c r="Q211" s="366"/>
      <c r="R211" s="366"/>
      <c r="S211" s="366"/>
      <c r="T211" s="366"/>
      <c r="U211" s="366"/>
      <c r="V211" s="346"/>
    </row>
    <row r="212" spans="2:22" ht="47.25" customHeight="1" x14ac:dyDescent="0.35">
      <c r="B212" s="326"/>
      <c r="C212" s="332"/>
      <c r="D212" s="255" t="s">
        <v>1927</v>
      </c>
      <c r="E212" s="255"/>
      <c r="F212" s="255"/>
      <c r="G212" s="35">
        <v>0.95</v>
      </c>
      <c r="H212" s="329"/>
      <c r="I212" s="329"/>
      <c r="J212" s="344"/>
      <c r="K212" s="366"/>
      <c r="L212" s="366"/>
      <c r="M212" s="366"/>
      <c r="N212" s="366"/>
      <c r="O212" s="366"/>
      <c r="P212" s="366"/>
      <c r="Q212" s="366"/>
      <c r="R212" s="366"/>
      <c r="S212" s="366"/>
      <c r="T212" s="366"/>
      <c r="U212" s="366"/>
      <c r="V212" s="346"/>
    </row>
    <row r="213" spans="2:22" ht="15" customHeight="1" x14ac:dyDescent="0.35">
      <c r="B213" s="326"/>
      <c r="C213" s="332"/>
      <c r="D213" s="294" t="s">
        <v>903</v>
      </c>
      <c r="E213" s="255"/>
      <c r="F213" s="255"/>
      <c r="G213" s="35">
        <v>1</v>
      </c>
      <c r="H213" s="329"/>
      <c r="I213" s="329"/>
      <c r="J213" s="344"/>
      <c r="K213" s="366"/>
      <c r="L213" s="366"/>
      <c r="M213" s="366"/>
      <c r="N213" s="366"/>
      <c r="O213" s="366"/>
      <c r="P213" s="366"/>
      <c r="Q213" s="366"/>
      <c r="R213" s="366"/>
      <c r="S213" s="366"/>
      <c r="T213" s="366"/>
      <c r="U213" s="366"/>
      <c r="V213" s="346"/>
    </row>
    <row r="214" spans="2:22" ht="15" customHeight="1" x14ac:dyDescent="0.35">
      <c r="B214" s="326"/>
      <c r="C214" s="332"/>
      <c r="D214" s="294" t="s">
        <v>791</v>
      </c>
      <c r="E214" s="255"/>
      <c r="F214" s="255"/>
      <c r="G214" s="35">
        <v>0.65269999999999995</v>
      </c>
      <c r="H214" s="329"/>
      <c r="I214" s="329"/>
      <c r="J214" s="344"/>
      <c r="K214" s="366"/>
      <c r="L214" s="366"/>
      <c r="M214" s="366"/>
      <c r="N214" s="366"/>
      <c r="O214" s="366"/>
      <c r="P214" s="366"/>
      <c r="Q214" s="366"/>
      <c r="R214" s="366"/>
      <c r="S214" s="366"/>
      <c r="T214" s="366"/>
      <c r="U214" s="366"/>
      <c r="V214" s="346"/>
    </row>
    <row r="215" spans="2:22" ht="15" customHeight="1" x14ac:dyDescent="0.35">
      <c r="B215" s="326"/>
      <c r="C215" s="332"/>
      <c r="D215" s="294" t="s">
        <v>1928</v>
      </c>
      <c r="E215" s="255"/>
      <c r="F215" s="255"/>
      <c r="G215" s="115">
        <v>0</v>
      </c>
      <c r="H215" s="329"/>
      <c r="I215" s="329"/>
      <c r="J215" s="344"/>
      <c r="K215" s="366"/>
      <c r="L215" s="366"/>
      <c r="M215" s="366"/>
      <c r="N215" s="366"/>
      <c r="O215" s="366"/>
      <c r="P215" s="366"/>
      <c r="Q215" s="366"/>
      <c r="R215" s="366"/>
      <c r="S215" s="366"/>
      <c r="T215" s="366"/>
      <c r="U215" s="366"/>
      <c r="V215" s="346"/>
    </row>
    <row r="216" spans="2:22" ht="15" customHeight="1" x14ac:dyDescent="0.35">
      <c r="B216" s="326"/>
      <c r="C216" s="332"/>
      <c r="D216" s="255" t="s">
        <v>706</v>
      </c>
      <c r="E216" s="255"/>
      <c r="F216" s="255"/>
      <c r="G216" s="39">
        <v>0.82110000000000005</v>
      </c>
      <c r="H216" s="329"/>
      <c r="I216" s="329"/>
      <c r="J216" s="344"/>
      <c r="K216" s="366"/>
      <c r="L216" s="366"/>
      <c r="M216" s="366"/>
      <c r="N216" s="366"/>
      <c r="O216" s="366"/>
      <c r="P216" s="366"/>
      <c r="Q216" s="366"/>
      <c r="R216" s="366"/>
      <c r="S216" s="366"/>
      <c r="T216" s="366"/>
      <c r="U216" s="366"/>
      <c r="V216" s="346"/>
    </row>
    <row r="217" spans="2:22" ht="15" customHeight="1" x14ac:dyDescent="0.35">
      <c r="B217" s="326"/>
      <c r="C217" s="332"/>
      <c r="D217" s="294" t="s">
        <v>710</v>
      </c>
      <c r="E217" s="255"/>
      <c r="F217" s="255"/>
      <c r="G217" s="35">
        <v>0.67</v>
      </c>
      <c r="H217" s="329"/>
      <c r="I217" s="329"/>
      <c r="J217" s="344"/>
      <c r="K217" s="366"/>
      <c r="L217" s="366"/>
      <c r="M217" s="366"/>
      <c r="N217" s="366"/>
      <c r="O217" s="366"/>
      <c r="P217" s="366"/>
      <c r="Q217" s="366"/>
      <c r="R217" s="366"/>
      <c r="S217" s="366"/>
      <c r="T217" s="366"/>
      <c r="U217" s="366"/>
      <c r="V217" s="346"/>
    </row>
    <row r="218" spans="2:22" ht="15" customHeight="1" x14ac:dyDescent="0.35">
      <c r="B218" s="326"/>
      <c r="C218" s="332"/>
      <c r="D218" s="294" t="s">
        <v>1048</v>
      </c>
      <c r="E218" s="255"/>
      <c r="F218" s="255"/>
      <c r="G218" s="39">
        <v>0.5595</v>
      </c>
      <c r="H218" s="329"/>
      <c r="I218" s="329"/>
      <c r="J218" s="344"/>
      <c r="K218" s="366"/>
      <c r="L218" s="366"/>
      <c r="M218" s="366"/>
      <c r="N218" s="366"/>
      <c r="O218" s="366"/>
      <c r="P218" s="366"/>
      <c r="Q218" s="366"/>
      <c r="R218" s="366"/>
      <c r="S218" s="366"/>
      <c r="T218" s="366"/>
      <c r="U218" s="366"/>
      <c r="V218" s="346"/>
    </row>
    <row r="219" spans="2:22" ht="15" customHeight="1" x14ac:dyDescent="0.35">
      <c r="B219" s="326"/>
      <c r="C219" s="332"/>
      <c r="D219" s="294" t="s">
        <v>1053</v>
      </c>
      <c r="E219" s="255"/>
      <c r="F219" s="255"/>
      <c r="G219" s="35">
        <v>0.91800000000000004</v>
      </c>
      <c r="H219" s="329"/>
      <c r="I219" s="329"/>
      <c r="J219" s="344"/>
      <c r="K219" s="366"/>
      <c r="L219" s="366"/>
      <c r="M219" s="366"/>
      <c r="N219" s="366"/>
      <c r="O219" s="366"/>
      <c r="P219" s="366"/>
      <c r="Q219" s="366"/>
      <c r="R219" s="366"/>
      <c r="S219" s="366"/>
      <c r="T219" s="366"/>
      <c r="U219" s="366"/>
      <c r="V219" s="346"/>
    </row>
    <row r="220" spans="2:22" ht="15" customHeight="1" x14ac:dyDescent="0.35">
      <c r="B220" s="326"/>
      <c r="C220" s="332"/>
      <c r="D220" s="255" t="s">
        <v>906</v>
      </c>
      <c r="E220" s="255"/>
      <c r="F220" s="255"/>
      <c r="G220" s="35">
        <v>0.61070000000000002</v>
      </c>
      <c r="H220" s="329"/>
      <c r="I220" s="329"/>
      <c r="J220" s="344"/>
      <c r="K220" s="366"/>
      <c r="L220" s="366"/>
      <c r="M220" s="366"/>
      <c r="N220" s="366"/>
      <c r="O220" s="366"/>
      <c r="P220" s="366"/>
      <c r="Q220" s="366"/>
      <c r="R220" s="366"/>
      <c r="S220" s="366"/>
      <c r="T220" s="366"/>
      <c r="U220" s="366"/>
      <c r="V220" s="346"/>
    </row>
    <row r="221" spans="2:22" ht="15" customHeight="1" x14ac:dyDescent="0.35">
      <c r="B221" s="326"/>
      <c r="C221" s="332"/>
      <c r="D221" s="294" t="s">
        <v>911</v>
      </c>
      <c r="E221" s="255"/>
      <c r="F221" s="255"/>
      <c r="G221" s="35">
        <v>0.7117</v>
      </c>
      <c r="H221" s="329"/>
      <c r="I221" s="329"/>
      <c r="J221" s="344"/>
      <c r="K221" s="366"/>
      <c r="L221" s="366"/>
      <c r="M221" s="366"/>
      <c r="N221" s="366"/>
      <c r="O221" s="366"/>
      <c r="P221" s="366"/>
      <c r="Q221" s="366"/>
      <c r="R221" s="366"/>
      <c r="S221" s="366"/>
      <c r="T221" s="366"/>
      <c r="U221" s="366"/>
      <c r="V221" s="346"/>
    </row>
    <row r="222" spans="2:22" ht="15" customHeight="1" x14ac:dyDescent="0.35">
      <c r="B222" s="326"/>
      <c r="C222" s="332"/>
      <c r="D222" s="294" t="s">
        <v>1049</v>
      </c>
      <c r="E222" s="255"/>
      <c r="F222" s="255"/>
      <c r="G222" s="35">
        <v>0.60199999999999998</v>
      </c>
      <c r="H222" s="329"/>
      <c r="I222" s="329"/>
      <c r="J222" s="344"/>
      <c r="K222" s="366"/>
      <c r="L222" s="366"/>
      <c r="M222" s="366"/>
      <c r="N222" s="366"/>
      <c r="O222" s="366"/>
      <c r="P222" s="366"/>
      <c r="Q222" s="366"/>
      <c r="R222" s="366"/>
      <c r="S222" s="366"/>
      <c r="T222" s="366"/>
      <c r="U222" s="366"/>
      <c r="V222" s="346"/>
    </row>
    <row r="223" spans="2:22" ht="15" customHeight="1" x14ac:dyDescent="0.35">
      <c r="B223" s="326"/>
      <c r="C223" s="332"/>
      <c r="D223" s="294" t="s">
        <v>1050</v>
      </c>
      <c r="E223" s="255"/>
      <c r="F223" s="255"/>
      <c r="G223" s="35">
        <v>0.51790000000000003</v>
      </c>
      <c r="H223" s="329"/>
      <c r="I223" s="329"/>
      <c r="J223" s="344"/>
      <c r="K223" s="366"/>
      <c r="L223" s="366"/>
      <c r="M223" s="366"/>
      <c r="N223" s="366"/>
      <c r="O223" s="366"/>
      <c r="P223" s="366"/>
      <c r="Q223" s="366"/>
      <c r="R223" s="366"/>
      <c r="S223" s="366"/>
      <c r="T223" s="366"/>
      <c r="U223" s="366"/>
      <c r="V223" s="346"/>
    </row>
    <row r="224" spans="2:22" ht="15" customHeight="1" x14ac:dyDescent="0.35">
      <c r="B224" s="326"/>
      <c r="C224" s="332"/>
      <c r="D224" s="255" t="s">
        <v>1054</v>
      </c>
      <c r="E224" s="255"/>
      <c r="F224" s="255"/>
      <c r="G224" s="35">
        <v>0.66</v>
      </c>
      <c r="H224" s="329"/>
      <c r="I224" s="329"/>
      <c r="J224" s="344"/>
      <c r="K224" s="366"/>
      <c r="L224" s="366"/>
      <c r="M224" s="366"/>
      <c r="N224" s="366"/>
      <c r="O224" s="366"/>
      <c r="P224" s="366"/>
      <c r="Q224" s="366"/>
      <c r="R224" s="366"/>
      <c r="S224" s="366"/>
      <c r="T224" s="366"/>
      <c r="U224" s="366"/>
      <c r="V224" s="346"/>
    </row>
    <row r="225" spans="2:22" ht="15" customHeight="1" x14ac:dyDescent="0.35">
      <c r="B225" s="326"/>
      <c r="C225" s="332"/>
      <c r="D225" s="294" t="s">
        <v>908</v>
      </c>
      <c r="E225" s="255"/>
      <c r="F225" s="255"/>
      <c r="G225" s="35">
        <v>1</v>
      </c>
      <c r="H225" s="329"/>
      <c r="I225" s="329"/>
      <c r="J225" s="344"/>
      <c r="K225" s="366"/>
      <c r="L225" s="366"/>
      <c r="M225" s="366"/>
      <c r="N225" s="366"/>
      <c r="O225" s="366"/>
      <c r="P225" s="366"/>
      <c r="Q225" s="366"/>
      <c r="R225" s="366"/>
      <c r="S225" s="366"/>
      <c r="T225" s="366"/>
      <c r="U225" s="366"/>
      <c r="V225" s="346"/>
    </row>
    <row r="226" spans="2:22" ht="15" customHeight="1" x14ac:dyDescent="0.35">
      <c r="B226" s="326"/>
      <c r="C226" s="332"/>
      <c r="D226" s="294" t="s">
        <v>1051</v>
      </c>
      <c r="E226" s="255"/>
      <c r="F226" s="255"/>
      <c r="G226" s="39">
        <v>1</v>
      </c>
      <c r="H226" s="329"/>
      <c r="I226" s="329"/>
      <c r="J226" s="344"/>
      <c r="K226" s="366"/>
      <c r="L226" s="366"/>
      <c r="M226" s="366"/>
      <c r="N226" s="366"/>
      <c r="O226" s="366"/>
      <c r="P226" s="366"/>
      <c r="Q226" s="366"/>
      <c r="R226" s="366"/>
      <c r="S226" s="366"/>
      <c r="T226" s="366"/>
      <c r="U226" s="366"/>
      <c r="V226" s="346"/>
    </row>
    <row r="227" spans="2:22" ht="15" customHeight="1" x14ac:dyDescent="0.35">
      <c r="B227" s="326"/>
      <c r="C227" s="332"/>
      <c r="D227" s="294" t="s">
        <v>1052</v>
      </c>
      <c r="E227" s="255"/>
      <c r="F227" s="255"/>
      <c r="G227" s="39">
        <v>1</v>
      </c>
      <c r="H227" s="329"/>
      <c r="I227" s="329"/>
      <c r="J227" s="344"/>
      <c r="K227" s="366"/>
      <c r="L227" s="366"/>
      <c r="M227" s="366"/>
      <c r="N227" s="366"/>
      <c r="O227" s="366"/>
      <c r="P227" s="366"/>
      <c r="Q227" s="366"/>
      <c r="R227" s="366"/>
      <c r="S227" s="366"/>
      <c r="T227" s="366"/>
      <c r="U227" s="366"/>
      <c r="V227" s="346"/>
    </row>
    <row r="228" spans="2:22" ht="15" customHeight="1" x14ac:dyDescent="0.35">
      <c r="B228" s="326"/>
      <c r="C228" s="332"/>
      <c r="D228" s="255" t="s">
        <v>707</v>
      </c>
      <c r="E228" s="255"/>
      <c r="F228" s="255"/>
      <c r="G228" s="39">
        <v>0.61799999999999999</v>
      </c>
      <c r="H228" s="329"/>
      <c r="I228" s="329"/>
      <c r="J228" s="344"/>
      <c r="K228" s="366"/>
      <c r="L228" s="366"/>
      <c r="M228" s="366"/>
      <c r="N228" s="366"/>
      <c r="O228" s="366"/>
      <c r="P228" s="366"/>
      <c r="Q228" s="366"/>
      <c r="R228" s="366"/>
      <c r="S228" s="366"/>
      <c r="T228" s="366"/>
      <c r="U228" s="366"/>
      <c r="V228" s="346"/>
    </row>
    <row r="229" spans="2:22" ht="15" customHeight="1" x14ac:dyDescent="0.35">
      <c r="B229" s="326"/>
      <c r="C229" s="332"/>
      <c r="D229" s="255" t="s">
        <v>1055</v>
      </c>
      <c r="E229" s="255"/>
      <c r="F229" s="255"/>
      <c r="G229" s="39">
        <v>0.69069999999999998</v>
      </c>
      <c r="H229" s="329"/>
      <c r="I229" s="329"/>
      <c r="J229" s="344"/>
      <c r="K229" s="366"/>
      <c r="L229" s="366"/>
      <c r="M229" s="366"/>
      <c r="N229" s="366"/>
      <c r="O229" s="366"/>
      <c r="P229" s="366"/>
      <c r="Q229" s="366"/>
      <c r="R229" s="366"/>
      <c r="S229" s="366"/>
      <c r="T229" s="366"/>
      <c r="U229" s="366"/>
      <c r="V229" s="346"/>
    </row>
    <row r="230" spans="2:22" ht="29" x14ac:dyDescent="0.35">
      <c r="B230" s="326"/>
      <c r="C230" s="332"/>
      <c r="D230" s="255" t="s">
        <v>1827</v>
      </c>
      <c r="E230" s="255"/>
      <c r="F230" s="255"/>
      <c r="G230" s="31" t="s">
        <v>1828</v>
      </c>
      <c r="H230" s="329"/>
      <c r="I230" s="329"/>
      <c r="J230" s="344"/>
      <c r="K230" s="366"/>
      <c r="L230" s="366"/>
      <c r="M230" s="366"/>
      <c r="N230" s="366"/>
      <c r="O230" s="366"/>
      <c r="P230" s="366"/>
      <c r="Q230" s="366"/>
      <c r="R230" s="366"/>
      <c r="S230" s="366"/>
      <c r="T230" s="366"/>
      <c r="U230" s="366"/>
      <c r="V230" s="346"/>
    </row>
    <row r="231" spans="2:22" ht="29" x14ac:dyDescent="0.35">
      <c r="B231" s="326"/>
      <c r="C231" s="332"/>
      <c r="D231" s="294" t="s">
        <v>1829</v>
      </c>
      <c r="E231" s="255"/>
      <c r="F231" s="255"/>
      <c r="G231" s="31" t="s">
        <v>1828</v>
      </c>
      <c r="H231" s="329"/>
      <c r="I231" s="329"/>
      <c r="J231" s="344"/>
      <c r="K231" s="366"/>
      <c r="L231" s="366"/>
      <c r="M231" s="366"/>
      <c r="N231" s="366"/>
      <c r="O231" s="366"/>
      <c r="P231" s="366"/>
      <c r="Q231" s="366"/>
      <c r="R231" s="366"/>
      <c r="S231" s="366"/>
      <c r="T231" s="366"/>
      <c r="U231" s="366"/>
      <c r="V231" s="346"/>
    </row>
    <row r="232" spans="2:22" ht="29" x14ac:dyDescent="0.35">
      <c r="B232" s="327"/>
      <c r="C232" s="333"/>
      <c r="D232" s="294" t="s">
        <v>1830</v>
      </c>
      <c r="E232" s="255"/>
      <c r="F232" s="255"/>
      <c r="G232" s="31" t="s">
        <v>1828</v>
      </c>
      <c r="H232" s="330"/>
      <c r="I232" s="330"/>
      <c r="J232" s="347"/>
      <c r="K232" s="348"/>
      <c r="L232" s="348"/>
      <c r="M232" s="348"/>
      <c r="N232" s="348"/>
      <c r="O232" s="348"/>
      <c r="P232" s="348"/>
      <c r="Q232" s="348"/>
      <c r="R232" s="348"/>
      <c r="S232" s="348"/>
      <c r="T232" s="348"/>
      <c r="U232" s="348"/>
      <c r="V232" s="349"/>
    </row>
    <row r="233" spans="2:22" ht="43.5" x14ac:dyDescent="0.35">
      <c r="B233" s="325" t="s">
        <v>589</v>
      </c>
      <c r="C233" s="331" t="s">
        <v>699</v>
      </c>
      <c r="D233" s="255" t="s">
        <v>1919</v>
      </c>
      <c r="E233" s="255"/>
      <c r="F233" s="255"/>
      <c r="G233" s="46">
        <v>0</v>
      </c>
      <c r="H233" s="328" t="s">
        <v>273</v>
      </c>
      <c r="I233" s="328"/>
      <c r="J233" s="501" t="s">
        <v>1840</v>
      </c>
      <c r="K233" s="502"/>
      <c r="L233" s="502"/>
      <c r="M233" s="502"/>
      <c r="N233" s="502"/>
      <c r="O233" s="502"/>
      <c r="P233" s="502"/>
      <c r="Q233" s="502"/>
      <c r="R233" s="502"/>
      <c r="S233" s="502"/>
      <c r="T233" s="502"/>
      <c r="U233" s="502"/>
      <c r="V233" s="503"/>
    </row>
    <row r="234" spans="2:22" ht="29" x14ac:dyDescent="0.35">
      <c r="B234" s="326"/>
      <c r="C234" s="332"/>
      <c r="D234" s="255" t="s">
        <v>1920</v>
      </c>
      <c r="E234" s="255"/>
      <c r="F234" s="255"/>
      <c r="G234" s="46">
        <v>0</v>
      </c>
      <c r="H234" s="329"/>
      <c r="I234" s="329"/>
      <c r="J234" s="504"/>
      <c r="K234" s="505"/>
      <c r="L234" s="505"/>
      <c r="M234" s="505"/>
      <c r="N234" s="505"/>
      <c r="O234" s="505"/>
      <c r="P234" s="505"/>
      <c r="Q234" s="505"/>
      <c r="R234" s="505"/>
      <c r="S234" s="505"/>
      <c r="T234" s="505"/>
      <c r="U234" s="505"/>
      <c r="V234" s="506"/>
    </row>
    <row r="235" spans="2:22" ht="29" x14ac:dyDescent="0.35">
      <c r="B235" s="326"/>
      <c r="C235" s="332"/>
      <c r="D235" s="255" t="s">
        <v>1921</v>
      </c>
      <c r="E235" s="255"/>
      <c r="F235" s="255"/>
      <c r="G235" s="46">
        <v>0</v>
      </c>
      <c r="H235" s="329"/>
      <c r="I235" s="329"/>
      <c r="J235" s="504"/>
      <c r="K235" s="505"/>
      <c r="L235" s="505"/>
      <c r="M235" s="505"/>
      <c r="N235" s="505"/>
      <c r="O235" s="505"/>
      <c r="P235" s="505"/>
      <c r="Q235" s="505"/>
      <c r="R235" s="505"/>
      <c r="S235" s="505"/>
      <c r="T235" s="505"/>
      <c r="U235" s="505"/>
      <c r="V235" s="506"/>
    </row>
    <row r="236" spans="2:22" ht="29" x14ac:dyDescent="0.35">
      <c r="B236" s="326"/>
      <c r="C236" s="332"/>
      <c r="D236" s="255" t="s">
        <v>1922</v>
      </c>
      <c r="E236" s="255"/>
      <c r="F236" s="255"/>
      <c r="G236" s="46">
        <v>0</v>
      </c>
      <c r="H236" s="329"/>
      <c r="I236" s="329"/>
      <c r="J236" s="504"/>
      <c r="K236" s="505"/>
      <c r="L236" s="505"/>
      <c r="M236" s="505"/>
      <c r="N236" s="505"/>
      <c r="O236" s="505"/>
      <c r="P236" s="505"/>
      <c r="Q236" s="505"/>
      <c r="R236" s="505"/>
      <c r="S236" s="505"/>
      <c r="T236" s="505"/>
      <c r="U236" s="505"/>
      <c r="V236" s="506"/>
    </row>
    <row r="237" spans="2:22" ht="29" x14ac:dyDescent="0.35">
      <c r="B237" s="326"/>
      <c r="C237" s="332"/>
      <c r="D237" s="255" t="s">
        <v>1923</v>
      </c>
      <c r="E237" s="255"/>
      <c r="F237" s="255"/>
      <c r="G237" s="46">
        <v>0</v>
      </c>
      <c r="H237" s="329"/>
      <c r="I237" s="329"/>
      <c r="J237" s="504"/>
      <c r="K237" s="505"/>
      <c r="L237" s="505"/>
      <c r="M237" s="505"/>
      <c r="N237" s="505"/>
      <c r="O237" s="505"/>
      <c r="P237" s="505"/>
      <c r="Q237" s="505"/>
      <c r="R237" s="505"/>
      <c r="S237" s="505"/>
      <c r="T237" s="505"/>
      <c r="U237" s="505"/>
      <c r="V237" s="506"/>
    </row>
    <row r="238" spans="2:22" ht="29" x14ac:dyDescent="0.35">
      <c r="B238" s="326"/>
      <c r="C238" s="332"/>
      <c r="D238" s="255" t="s">
        <v>1924</v>
      </c>
      <c r="E238" s="255"/>
      <c r="F238" s="255"/>
      <c r="G238" s="46">
        <v>0</v>
      </c>
      <c r="H238" s="329"/>
      <c r="I238" s="329"/>
      <c r="J238" s="504"/>
      <c r="K238" s="505"/>
      <c r="L238" s="505"/>
      <c r="M238" s="505"/>
      <c r="N238" s="505"/>
      <c r="O238" s="505"/>
      <c r="P238" s="505"/>
      <c r="Q238" s="505"/>
      <c r="R238" s="505"/>
      <c r="S238" s="505"/>
      <c r="T238" s="505"/>
      <c r="U238" s="505"/>
      <c r="V238" s="506"/>
    </row>
    <row r="239" spans="2:22" ht="29" x14ac:dyDescent="0.35">
      <c r="B239" s="326"/>
      <c r="C239" s="332"/>
      <c r="D239" s="255" t="s">
        <v>1925</v>
      </c>
      <c r="E239" s="255"/>
      <c r="F239" s="255"/>
      <c r="G239" s="46">
        <v>0</v>
      </c>
      <c r="H239" s="329"/>
      <c r="I239" s="329"/>
      <c r="J239" s="504"/>
      <c r="K239" s="505"/>
      <c r="L239" s="505"/>
      <c r="M239" s="505"/>
      <c r="N239" s="505"/>
      <c r="O239" s="505"/>
      <c r="P239" s="505"/>
      <c r="Q239" s="505"/>
      <c r="R239" s="505"/>
      <c r="S239" s="505"/>
      <c r="T239" s="505"/>
      <c r="U239" s="505"/>
      <c r="V239" s="506"/>
    </row>
    <row r="240" spans="2:22" ht="29" x14ac:dyDescent="0.35">
      <c r="B240" s="326"/>
      <c r="C240" s="332"/>
      <c r="D240" s="255" t="s">
        <v>1926</v>
      </c>
      <c r="E240" s="255"/>
      <c r="F240" s="255"/>
      <c r="G240" s="46">
        <v>0</v>
      </c>
      <c r="H240" s="329"/>
      <c r="I240" s="329"/>
      <c r="J240" s="504"/>
      <c r="K240" s="505"/>
      <c r="L240" s="505"/>
      <c r="M240" s="505"/>
      <c r="N240" s="505"/>
      <c r="O240" s="505"/>
      <c r="P240" s="505"/>
      <c r="Q240" s="505"/>
      <c r="R240" s="505"/>
      <c r="S240" s="505"/>
      <c r="T240" s="505"/>
      <c r="U240" s="505"/>
      <c r="V240" s="506"/>
    </row>
    <row r="241" spans="2:22" ht="29" x14ac:dyDescent="0.35">
      <c r="B241" s="326"/>
      <c r="C241" s="332"/>
      <c r="D241" s="255" t="s">
        <v>1927</v>
      </c>
      <c r="E241" s="255"/>
      <c r="F241" s="255"/>
      <c r="G241" s="46">
        <v>0</v>
      </c>
      <c r="H241" s="329"/>
      <c r="I241" s="329"/>
      <c r="J241" s="504"/>
      <c r="K241" s="505"/>
      <c r="L241" s="505"/>
      <c r="M241" s="505"/>
      <c r="N241" s="505"/>
      <c r="O241" s="505"/>
      <c r="P241" s="505"/>
      <c r="Q241" s="505"/>
      <c r="R241" s="505"/>
      <c r="S241" s="505"/>
      <c r="T241" s="505"/>
      <c r="U241" s="505"/>
      <c r="V241" s="506"/>
    </row>
    <row r="242" spans="2:22" ht="15" customHeight="1" x14ac:dyDescent="0.35">
      <c r="B242" s="326"/>
      <c r="C242" s="332"/>
      <c r="D242" s="294" t="s">
        <v>903</v>
      </c>
      <c r="E242" s="255"/>
      <c r="F242" s="255"/>
      <c r="G242" s="58">
        <v>1.4999999999999999E-2</v>
      </c>
      <c r="H242" s="329"/>
      <c r="I242" s="329"/>
      <c r="J242" s="504"/>
      <c r="K242" s="505"/>
      <c r="L242" s="505"/>
      <c r="M242" s="505"/>
      <c r="N242" s="505"/>
      <c r="O242" s="505"/>
      <c r="P242" s="505"/>
      <c r="Q242" s="505"/>
      <c r="R242" s="505"/>
      <c r="S242" s="505"/>
      <c r="T242" s="505"/>
      <c r="U242" s="505"/>
      <c r="V242" s="506"/>
    </row>
    <row r="243" spans="2:22" ht="15" customHeight="1" x14ac:dyDescent="0.35">
      <c r="B243" s="326"/>
      <c r="C243" s="332"/>
      <c r="D243" s="294" t="s">
        <v>791</v>
      </c>
      <c r="E243" s="255"/>
      <c r="F243" s="255"/>
      <c r="G243" s="58">
        <v>1.9E-2</v>
      </c>
      <c r="H243" s="329"/>
      <c r="I243" s="329"/>
      <c r="J243" s="504"/>
      <c r="K243" s="505"/>
      <c r="L243" s="505"/>
      <c r="M243" s="505"/>
      <c r="N243" s="505"/>
      <c r="O243" s="505"/>
      <c r="P243" s="505"/>
      <c r="Q243" s="505"/>
      <c r="R243" s="505"/>
      <c r="S243" s="505"/>
      <c r="T243" s="505"/>
      <c r="U243" s="505"/>
      <c r="V243" s="506"/>
    </row>
    <row r="244" spans="2:22" ht="15" customHeight="1" x14ac:dyDescent="0.35">
      <c r="B244" s="326"/>
      <c r="C244" s="332"/>
      <c r="D244" s="294" t="s">
        <v>1928</v>
      </c>
      <c r="E244" s="255"/>
      <c r="F244" s="255"/>
      <c r="G244" s="97">
        <v>0</v>
      </c>
      <c r="H244" s="329"/>
      <c r="I244" s="329"/>
      <c r="J244" s="504"/>
      <c r="K244" s="505"/>
      <c r="L244" s="505"/>
      <c r="M244" s="505"/>
      <c r="N244" s="505"/>
      <c r="O244" s="505"/>
      <c r="P244" s="505"/>
      <c r="Q244" s="505"/>
      <c r="R244" s="505"/>
      <c r="S244" s="505"/>
      <c r="T244" s="505"/>
      <c r="U244" s="505"/>
      <c r="V244" s="506"/>
    </row>
    <row r="245" spans="2:22" ht="15" customHeight="1" x14ac:dyDescent="0.35">
      <c r="B245" s="326"/>
      <c r="C245" s="332"/>
      <c r="D245" s="255" t="s">
        <v>706</v>
      </c>
      <c r="E245" s="255"/>
      <c r="F245" s="255"/>
      <c r="G245" s="59">
        <v>1.2999999999999999E-2</v>
      </c>
      <c r="H245" s="329"/>
      <c r="I245" s="329"/>
      <c r="J245" s="504"/>
      <c r="K245" s="505"/>
      <c r="L245" s="505"/>
      <c r="M245" s="505"/>
      <c r="N245" s="505"/>
      <c r="O245" s="505"/>
      <c r="P245" s="505"/>
      <c r="Q245" s="505"/>
      <c r="R245" s="505"/>
      <c r="S245" s="505"/>
      <c r="T245" s="505"/>
      <c r="U245" s="505"/>
      <c r="V245" s="506"/>
    </row>
    <row r="246" spans="2:22" ht="15" customHeight="1" x14ac:dyDescent="0.35">
      <c r="B246" s="326"/>
      <c r="C246" s="332"/>
      <c r="D246" s="294" t="s">
        <v>710</v>
      </c>
      <c r="E246" s="255"/>
      <c r="F246" s="255"/>
      <c r="G246" s="58">
        <v>1.4999999999999999E-2</v>
      </c>
      <c r="H246" s="329"/>
      <c r="I246" s="329"/>
      <c r="J246" s="504"/>
      <c r="K246" s="505"/>
      <c r="L246" s="505"/>
      <c r="M246" s="505"/>
      <c r="N246" s="505"/>
      <c r="O246" s="505"/>
      <c r="P246" s="505"/>
      <c r="Q246" s="505"/>
      <c r="R246" s="505"/>
      <c r="S246" s="505"/>
      <c r="T246" s="505"/>
      <c r="U246" s="505"/>
      <c r="V246" s="506"/>
    </row>
    <row r="247" spans="2:22" ht="15" customHeight="1" x14ac:dyDescent="0.35">
      <c r="B247" s="326"/>
      <c r="C247" s="332"/>
      <c r="D247" s="294" t="s">
        <v>1048</v>
      </c>
      <c r="E247" s="255"/>
      <c r="F247" s="255"/>
      <c r="G247" s="58">
        <v>8.0000000000000002E-3</v>
      </c>
      <c r="H247" s="329"/>
      <c r="I247" s="329"/>
      <c r="J247" s="504"/>
      <c r="K247" s="505"/>
      <c r="L247" s="505"/>
      <c r="M247" s="505"/>
      <c r="N247" s="505"/>
      <c r="O247" s="505"/>
      <c r="P247" s="505"/>
      <c r="Q247" s="505"/>
      <c r="R247" s="505"/>
      <c r="S247" s="505"/>
      <c r="T247" s="505"/>
      <c r="U247" s="505"/>
      <c r="V247" s="506"/>
    </row>
    <row r="248" spans="2:22" ht="15" customHeight="1" x14ac:dyDescent="0.35">
      <c r="B248" s="326"/>
      <c r="C248" s="332"/>
      <c r="D248" s="294" t="s">
        <v>1053</v>
      </c>
      <c r="E248" s="255"/>
      <c r="F248" s="255"/>
      <c r="G248" s="58">
        <v>1.6E-2</v>
      </c>
      <c r="H248" s="329"/>
      <c r="I248" s="329"/>
      <c r="J248" s="504"/>
      <c r="K248" s="505"/>
      <c r="L248" s="505"/>
      <c r="M248" s="505"/>
      <c r="N248" s="505"/>
      <c r="O248" s="505"/>
      <c r="P248" s="505"/>
      <c r="Q248" s="505"/>
      <c r="R248" s="505"/>
      <c r="S248" s="505"/>
      <c r="T248" s="505"/>
      <c r="U248" s="505"/>
      <c r="V248" s="506"/>
    </row>
    <row r="249" spans="2:22" ht="15" customHeight="1" x14ac:dyDescent="0.35">
      <c r="B249" s="326"/>
      <c r="C249" s="332"/>
      <c r="D249" s="255" t="s">
        <v>906</v>
      </c>
      <c r="E249" s="255"/>
      <c r="F249" s="255"/>
      <c r="G249" s="58">
        <v>8.0000000000000002E-3</v>
      </c>
      <c r="H249" s="329"/>
      <c r="I249" s="329"/>
      <c r="J249" s="504"/>
      <c r="K249" s="505"/>
      <c r="L249" s="505"/>
      <c r="M249" s="505"/>
      <c r="N249" s="505"/>
      <c r="O249" s="505"/>
      <c r="P249" s="505"/>
      <c r="Q249" s="505"/>
      <c r="R249" s="505"/>
      <c r="S249" s="505"/>
      <c r="T249" s="505"/>
      <c r="U249" s="505"/>
      <c r="V249" s="506"/>
    </row>
    <row r="250" spans="2:22" ht="15" customHeight="1" x14ac:dyDescent="0.35">
      <c r="B250" s="326"/>
      <c r="C250" s="332"/>
      <c r="D250" s="294" t="s">
        <v>911</v>
      </c>
      <c r="E250" s="255"/>
      <c r="F250" s="255"/>
      <c r="G250" s="58">
        <v>1.9E-2</v>
      </c>
      <c r="H250" s="329"/>
      <c r="I250" s="329"/>
      <c r="J250" s="504"/>
      <c r="K250" s="505"/>
      <c r="L250" s="505"/>
      <c r="M250" s="505"/>
      <c r="N250" s="505"/>
      <c r="O250" s="505"/>
      <c r="P250" s="505"/>
      <c r="Q250" s="505"/>
      <c r="R250" s="505"/>
      <c r="S250" s="505"/>
      <c r="T250" s="505"/>
      <c r="U250" s="505"/>
      <c r="V250" s="506"/>
    </row>
    <row r="251" spans="2:22" ht="15" customHeight="1" x14ac:dyDescent="0.35">
      <c r="B251" s="326"/>
      <c r="C251" s="332"/>
      <c r="D251" s="294" t="s">
        <v>1049</v>
      </c>
      <c r="E251" s="255"/>
      <c r="F251" s="255"/>
      <c r="G251" s="58">
        <v>1.2999999999999999E-2</v>
      </c>
      <c r="H251" s="329"/>
      <c r="I251" s="329"/>
      <c r="J251" s="504"/>
      <c r="K251" s="505"/>
      <c r="L251" s="505"/>
      <c r="M251" s="505"/>
      <c r="N251" s="505"/>
      <c r="O251" s="505"/>
      <c r="P251" s="505"/>
      <c r="Q251" s="505"/>
      <c r="R251" s="505"/>
      <c r="S251" s="505"/>
      <c r="T251" s="505"/>
      <c r="U251" s="505"/>
      <c r="V251" s="506"/>
    </row>
    <row r="252" spans="2:22" ht="15" customHeight="1" x14ac:dyDescent="0.35">
      <c r="B252" s="326"/>
      <c r="C252" s="332"/>
      <c r="D252" s="294" t="s">
        <v>1050</v>
      </c>
      <c r="E252" s="255"/>
      <c r="F252" s="255"/>
      <c r="G252" s="58">
        <v>1.4E-2</v>
      </c>
      <c r="H252" s="329"/>
      <c r="I252" s="329"/>
      <c r="J252" s="504"/>
      <c r="K252" s="505"/>
      <c r="L252" s="505"/>
      <c r="M252" s="505"/>
      <c r="N252" s="505"/>
      <c r="O252" s="505"/>
      <c r="P252" s="505"/>
      <c r="Q252" s="505"/>
      <c r="R252" s="505"/>
      <c r="S252" s="505"/>
      <c r="T252" s="505"/>
      <c r="U252" s="505"/>
      <c r="V252" s="506"/>
    </row>
    <row r="253" spans="2:22" ht="15" customHeight="1" x14ac:dyDescent="0.35">
      <c r="B253" s="326"/>
      <c r="C253" s="332"/>
      <c r="D253" s="255" t="s">
        <v>1054</v>
      </c>
      <c r="E253" s="255"/>
      <c r="F253" s="255"/>
      <c r="G253" s="58">
        <v>0.02</v>
      </c>
      <c r="H253" s="329"/>
      <c r="I253" s="329"/>
      <c r="J253" s="504"/>
      <c r="K253" s="505"/>
      <c r="L253" s="505"/>
      <c r="M253" s="505"/>
      <c r="N253" s="505"/>
      <c r="O253" s="505"/>
      <c r="P253" s="505"/>
      <c r="Q253" s="505"/>
      <c r="R253" s="505"/>
      <c r="S253" s="505"/>
      <c r="T253" s="505"/>
      <c r="U253" s="505"/>
      <c r="V253" s="506"/>
    </row>
    <row r="254" spans="2:22" ht="15" customHeight="1" x14ac:dyDescent="0.35">
      <c r="B254" s="326"/>
      <c r="C254" s="332"/>
      <c r="D254" s="294" t="s">
        <v>908</v>
      </c>
      <c r="E254" s="255"/>
      <c r="F254" s="255"/>
      <c r="G254" s="58">
        <v>0</v>
      </c>
      <c r="H254" s="329"/>
      <c r="I254" s="329"/>
      <c r="J254" s="504"/>
      <c r="K254" s="505"/>
      <c r="L254" s="505"/>
      <c r="M254" s="505"/>
      <c r="N254" s="505"/>
      <c r="O254" s="505"/>
      <c r="P254" s="505"/>
      <c r="Q254" s="505"/>
      <c r="R254" s="505"/>
      <c r="S254" s="505"/>
      <c r="T254" s="505"/>
      <c r="U254" s="505"/>
      <c r="V254" s="506"/>
    </row>
    <row r="255" spans="2:22" ht="15" customHeight="1" x14ac:dyDescent="0.35">
      <c r="B255" s="326"/>
      <c r="C255" s="332"/>
      <c r="D255" s="294" t="s">
        <v>1051</v>
      </c>
      <c r="E255" s="255"/>
      <c r="F255" s="255"/>
      <c r="G255" s="58">
        <v>0</v>
      </c>
      <c r="H255" s="329"/>
      <c r="I255" s="329"/>
      <c r="J255" s="504"/>
      <c r="K255" s="505"/>
      <c r="L255" s="505"/>
      <c r="M255" s="505"/>
      <c r="N255" s="505"/>
      <c r="O255" s="505"/>
      <c r="P255" s="505"/>
      <c r="Q255" s="505"/>
      <c r="R255" s="505"/>
      <c r="S255" s="505"/>
      <c r="T255" s="505"/>
      <c r="U255" s="505"/>
      <c r="V255" s="506"/>
    </row>
    <row r="256" spans="2:22" ht="15" customHeight="1" x14ac:dyDescent="0.35">
      <c r="B256" s="326"/>
      <c r="C256" s="332"/>
      <c r="D256" s="294" t="s">
        <v>1052</v>
      </c>
      <c r="E256" s="255"/>
      <c r="F256" s="255"/>
      <c r="G256" s="58">
        <v>1.4999999999999999E-2</v>
      </c>
      <c r="H256" s="329"/>
      <c r="I256" s="329"/>
      <c r="J256" s="504"/>
      <c r="K256" s="505"/>
      <c r="L256" s="505"/>
      <c r="M256" s="505"/>
      <c r="N256" s="505"/>
      <c r="O256" s="505"/>
      <c r="P256" s="505"/>
      <c r="Q256" s="505"/>
      <c r="R256" s="505"/>
      <c r="S256" s="505"/>
      <c r="T256" s="505"/>
      <c r="U256" s="505"/>
      <c r="V256" s="506"/>
    </row>
    <row r="257" spans="2:22" ht="15" customHeight="1" x14ac:dyDescent="0.35">
      <c r="B257" s="326"/>
      <c r="C257" s="332"/>
      <c r="D257" s="255" t="s">
        <v>707</v>
      </c>
      <c r="E257" s="255"/>
      <c r="F257" s="255"/>
      <c r="G257" s="59">
        <v>0</v>
      </c>
      <c r="H257" s="329"/>
      <c r="I257" s="329"/>
      <c r="J257" s="504"/>
      <c r="K257" s="505"/>
      <c r="L257" s="505"/>
      <c r="M257" s="505"/>
      <c r="N257" s="505"/>
      <c r="O257" s="505"/>
      <c r="P257" s="505"/>
      <c r="Q257" s="505"/>
      <c r="R257" s="505"/>
      <c r="S257" s="505"/>
      <c r="T257" s="505"/>
      <c r="U257" s="505"/>
      <c r="V257" s="506"/>
    </row>
    <row r="258" spans="2:22" ht="15" customHeight="1" x14ac:dyDescent="0.35">
      <c r="B258" s="326"/>
      <c r="C258" s="332"/>
      <c r="D258" s="255" t="s">
        <v>1055</v>
      </c>
      <c r="E258" s="255"/>
      <c r="F258" s="255"/>
      <c r="G258" s="59">
        <v>0.01</v>
      </c>
      <c r="H258" s="329"/>
      <c r="I258" s="329"/>
      <c r="J258" s="504"/>
      <c r="K258" s="505"/>
      <c r="L258" s="505"/>
      <c r="M258" s="505"/>
      <c r="N258" s="505"/>
      <c r="O258" s="505"/>
      <c r="P258" s="505"/>
      <c r="Q258" s="505"/>
      <c r="R258" s="505"/>
      <c r="S258" s="505"/>
      <c r="T258" s="505"/>
      <c r="U258" s="505"/>
      <c r="V258" s="506"/>
    </row>
    <row r="259" spans="2:22" ht="15" customHeight="1" x14ac:dyDescent="0.35">
      <c r="B259" s="326"/>
      <c r="C259" s="332"/>
      <c r="D259" s="255" t="s">
        <v>1827</v>
      </c>
      <c r="E259" s="255"/>
      <c r="F259" s="255"/>
      <c r="G259" s="58">
        <v>0</v>
      </c>
      <c r="H259" s="329"/>
      <c r="I259" s="329"/>
      <c r="J259" s="504"/>
      <c r="K259" s="505"/>
      <c r="L259" s="505"/>
      <c r="M259" s="505"/>
      <c r="N259" s="505"/>
      <c r="O259" s="505"/>
      <c r="P259" s="505"/>
      <c r="Q259" s="505"/>
      <c r="R259" s="505"/>
      <c r="S259" s="505"/>
      <c r="T259" s="505"/>
      <c r="U259" s="505"/>
      <c r="V259" s="506"/>
    </row>
    <row r="260" spans="2:22" ht="15" customHeight="1" x14ac:dyDescent="0.35">
      <c r="B260" s="326"/>
      <c r="C260" s="332"/>
      <c r="D260" s="294" t="s">
        <v>1829</v>
      </c>
      <c r="E260" s="255"/>
      <c r="F260" s="255"/>
      <c r="G260" s="58">
        <v>0</v>
      </c>
      <c r="H260" s="329"/>
      <c r="I260" s="329"/>
      <c r="J260" s="504"/>
      <c r="K260" s="505"/>
      <c r="L260" s="505"/>
      <c r="M260" s="505"/>
      <c r="N260" s="505"/>
      <c r="O260" s="505"/>
      <c r="P260" s="505"/>
      <c r="Q260" s="505"/>
      <c r="R260" s="505"/>
      <c r="S260" s="505"/>
      <c r="T260" s="505"/>
      <c r="U260" s="505"/>
      <c r="V260" s="506"/>
    </row>
    <row r="261" spans="2:22" ht="15" customHeight="1" x14ac:dyDescent="0.35">
      <c r="B261" s="327"/>
      <c r="C261" s="333"/>
      <c r="D261" s="294" t="s">
        <v>1830</v>
      </c>
      <c r="E261" s="255"/>
      <c r="F261" s="255"/>
      <c r="G261" s="58">
        <v>0</v>
      </c>
      <c r="H261" s="330"/>
      <c r="I261" s="330"/>
      <c r="J261" s="507"/>
      <c r="K261" s="508"/>
      <c r="L261" s="508"/>
      <c r="M261" s="508"/>
      <c r="N261" s="508"/>
      <c r="O261" s="508"/>
      <c r="P261" s="508"/>
      <c r="Q261" s="508"/>
      <c r="R261" s="508"/>
      <c r="S261" s="508"/>
      <c r="T261" s="508"/>
      <c r="U261" s="508"/>
      <c r="V261" s="509"/>
    </row>
    <row r="262" spans="2:22" ht="15" customHeight="1" x14ac:dyDescent="0.35">
      <c r="B262" s="265" t="s">
        <v>1371</v>
      </c>
      <c r="C262" s="255"/>
      <c r="D262" s="294"/>
      <c r="E262" s="255"/>
      <c r="F262" s="255"/>
      <c r="G262" s="294"/>
      <c r="H262" s="252" t="s">
        <v>514</v>
      </c>
      <c r="I262" s="252" t="s">
        <v>1372</v>
      </c>
      <c r="J262" s="307" t="s">
        <v>2118</v>
      </c>
      <c r="K262" s="308"/>
      <c r="L262" s="308"/>
      <c r="M262" s="308"/>
      <c r="N262" s="308"/>
      <c r="O262" s="308"/>
      <c r="P262" s="308"/>
      <c r="Q262" s="308"/>
      <c r="R262" s="308"/>
      <c r="S262" s="308"/>
      <c r="T262" s="308"/>
      <c r="U262" s="308"/>
      <c r="V262" s="309"/>
    </row>
    <row r="263" spans="2:22" ht="15" customHeight="1" x14ac:dyDescent="0.35">
      <c r="B263" s="265" t="s">
        <v>592</v>
      </c>
      <c r="C263" s="255"/>
      <c r="D263" s="294"/>
      <c r="E263" s="255"/>
      <c r="F263" s="255"/>
      <c r="G263" s="32">
        <v>197</v>
      </c>
      <c r="H263" s="252" t="s">
        <v>273</v>
      </c>
      <c r="I263" s="252"/>
      <c r="J263" s="307" t="s">
        <v>594</v>
      </c>
      <c r="K263" s="308"/>
      <c r="L263" s="308"/>
      <c r="M263" s="308"/>
      <c r="N263" s="308"/>
      <c r="O263" s="308"/>
      <c r="P263" s="308"/>
      <c r="Q263" s="308"/>
      <c r="R263" s="308"/>
      <c r="S263" s="308"/>
      <c r="T263" s="308"/>
      <c r="U263" s="308"/>
      <c r="V263" s="309"/>
    </row>
    <row r="265" spans="2:22" ht="45" customHeight="1" x14ac:dyDescent="0.35"/>
    <row r="266" spans="2:22" ht="15" customHeight="1" x14ac:dyDescent="0.35"/>
    <row r="267" spans="2:22" ht="15" customHeight="1" x14ac:dyDescent="0.35"/>
  </sheetData>
  <mergeCells count="65">
    <mergeCell ref="C204:C232"/>
    <mergeCell ref="H204:H232"/>
    <mergeCell ref="I204:I232"/>
    <mergeCell ref="J204:V232"/>
    <mergeCell ref="B233:B261"/>
    <mergeCell ref="C233:C261"/>
    <mergeCell ref="H233:H261"/>
    <mergeCell ref="I233:I261"/>
    <mergeCell ref="J233:V261"/>
    <mergeCell ref="H57:H85"/>
    <mergeCell ref="I57:I85"/>
    <mergeCell ref="J57:V85"/>
    <mergeCell ref="B87:B115"/>
    <mergeCell ref="C87:C115"/>
    <mergeCell ref="H87:H115"/>
    <mergeCell ref="I87:I115"/>
    <mergeCell ref="J87:V115"/>
    <mergeCell ref="J262:V262"/>
    <mergeCell ref="J263:V263"/>
    <mergeCell ref="B117:B174"/>
    <mergeCell ref="C117:C174"/>
    <mergeCell ref="E117:E174"/>
    <mergeCell ref="F117:F145"/>
    <mergeCell ref="F146:F174"/>
    <mergeCell ref="H117:H174"/>
    <mergeCell ref="I117:I174"/>
    <mergeCell ref="B175:B203"/>
    <mergeCell ref="C175:C203"/>
    <mergeCell ref="H175:H203"/>
    <mergeCell ref="I175:I203"/>
    <mergeCell ref="J117:V174"/>
    <mergeCell ref="J175:V203"/>
    <mergeCell ref="B204:B232"/>
    <mergeCell ref="J116:V116"/>
    <mergeCell ref="E43:I43"/>
    <mergeCell ref="E44:I44"/>
    <mergeCell ref="B13:B14"/>
    <mergeCell ref="C55:C56"/>
    <mergeCell ref="H55:H56"/>
    <mergeCell ref="I55:I56"/>
    <mergeCell ref="J55:V56"/>
    <mergeCell ref="J86:V86"/>
    <mergeCell ref="C40:H40"/>
    <mergeCell ref="B53:V53"/>
    <mergeCell ref="J54:V54"/>
    <mergeCell ref="B55:B56"/>
    <mergeCell ref="C25:H25"/>
    <mergeCell ref="C57:C85"/>
    <mergeCell ref="B57:B85"/>
    <mergeCell ref="A31:A40"/>
    <mergeCell ref="C31:H31"/>
    <mergeCell ref="C32:H32"/>
    <mergeCell ref="C33:H33"/>
    <mergeCell ref="C34:H34"/>
    <mergeCell ref="C35:H35"/>
    <mergeCell ref="C36:H36"/>
    <mergeCell ref="C37:H37"/>
    <mergeCell ref="C38:H38"/>
    <mergeCell ref="C39:H39"/>
    <mergeCell ref="A26:A30"/>
    <mergeCell ref="C26:H26"/>
    <mergeCell ref="C27:H27"/>
    <mergeCell ref="C28:H28"/>
    <mergeCell ref="C29:H29"/>
    <mergeCell ref="C30:H30"/>
  </mergeCells>
  <conditionalFormatting sqref="C55:G55 D56:G56 C57:C65 D96:F96 C86:G86 C87:C95 C117:C125 D126 E117:F125 D184:F184 C175:C183 D213:F213 C204:C212 D66:G66 E87:F95">
    <cfRule type="cellIs" dxfId="674" priority="53" operator="notEqual">
      <formula>""</formula>
    </cfRule>
  </conditionalFormatting>
  <conditionalFormatting sqref="D67:G82 D83:F85">
    <cfRule type="cellIs" dxfId="673" priority="52" operator="notEqual">
      <formula>""</formula>
    </cfRule>
  </conditionalFormatting>
  <conditionalFormatting sqref="G83:G85">
    <cfRule type="cellIs" dxfId="672" priority="51" operator="notEqual">
      <formula>""</formula>
    </cfRule>
  </conditionalFormatting>
  <conditionalFormatting sqref="D97:F115">
    <cfRule type="cellIs" dxfId="671" priority="50" operator="notEqual">
      <formula>""</formula>
    </cfRule>
  </conditionalFormatting>
  <conditionalFormatting sqref="C116:G116">
    <cfRule type="cellIs" dxfId="670" priority="49" operator="notEqual">
      <formula>""</formula>
    </cfRule>
  </conditionalFormatting>
  <conditionalFormatting sqref="D127 D129:D145">
    <cfRule type="cellIs" dxfId="669" priority="47" operator="notEqual">
      <formula>""</formula>
    </cfRule>
  </conditionalFormatting>
  <conditionalFormatting sqref="F146:F154">
    <cfRule type="cellIs" dxfId="668" priority="48" operator="notEqual">
      <formula>""</formula>
    </cfRule>
  </conditionalFormatting>
  <conditionalFormatting sqref="D155:D156 D158:D174">
    <cfRule type="cellIs" dxfId="667" priority="46" operator="notEqual">
      <formula>""</formula>
    </cfRule>
  </conditionalFormatting>
  <conditionalFormatting sqref="D185:F185 D187:F203 E186:F186">
    <cfRule type="cellIs" dxfId="666" priority="44" operator="notEqual">
      <formula>""</formula>
    </cfRule>
  </conditionalFormatting>
  <conditionalFormatting sqref="D214:F214 D216:F232 E215:F215 E233:F241">
    <cfRule type="cellIs" dxfId="665" priority="43" operator="notEqual">
      <formula>""</formula>
    </cfRule>
  </conditionalFormatting>
  <conditionalFormatting sqref="C262:G263">
    <cfRule type="cellIs" dxfId="664" priority="41" operator="notEqual">
      <formula>""</formula>
    </cfRule>
  </conditionalFormatting>
  <conditionalFormatting sqref="C233:C241 D245:F261 E242:F244">
    <cfRule type="cellIs" dxfId="663" priority="40" operator="notEqual">
      <formula>""</formula>
    </cfRule>
  </conditionalFormatting>
  <conditionalFormatting sqref="G230:G232">
    <cfRule type="cellIs" dxfId="662" priority="35" operator="notEqual">
      <formula>""</formula>
    </cfRule>
  </conditionalFormatting>
  <conditionalFormatting sqref="D128">
    <cfRule type="cellIs" dxfId="661" priority="32" operator="notEqual">
      <formula>""</formula>
    </cfRule>
  </conditionalFormatting>
  <conditionalFormatting sqref="D157">
    <cfRule type="cellIs" dxfId="660" priority="30" operator="notEqual">
      <formula>""</formula>
    </cfRule>
  </conditionalFormatting>
  <conditionalFormatting sqref="D186">
    <cfRule type="cellIs" dxfId="659" priority="28" operator="notEqual">
      <formula>""</formula>
    </cfRule>
  </conditionalFormatting>
  <conditionalFormatting sqref="D243">
    <cfRule type="cellIs" dxfId="658" priority="24" operator="notEqual">
      <formula>""</formula>
    </cfRule>
  </conditionalFormatting>
  <conditionalFormatting sqref="D215">
    <cfRule type="cellIs" dxfId="657" priority="26" operator="notEqual">
      <formula>""</formula>
    </cfRule>
  </conditionalFormatting>
  <conditionalFormatting sqref="D242">
    <cfRule type="cellIs" dxfId="656" priority="25" operator="notEqual">
      <formula>""</formula>
    </cfRule>
  </conditionalFormatting>
  <conditionalFormatting sqref="D244">
    <cfRule type="cellIs" dxfId="655" priority="22" operator="notEqual">
      <formula>""</formula>
    </cfRule>
  </conditionalFormatting>
  <conditionalFormatting sqref="G96:G115">
    <cfRule type="cellIs" dxfId="654" priority="21" operator="notEqual">
      <formula>""</formula>
    </cfRule>
  </conditionalFormatting>
  <conditionalFormatting sqref="G87:G95">
    <cfRule type="cellIs" dxfId="653" priority="20" operator="notEqual">
      <formula>""</formula>
    </cfRule>
  </conditionalFormatting>
  <conditionalFormatting sqref="G117:G126">
    <cfRule type="cellIs" dxfId="652" priority="19" operator="notEqual">
      <formula>""</formula>
    </cfRule>
  </conditionalFormatting>
  <conditionalFormatting sqref="G155:G174">
    <cfRule type="cellIs" dxfId="651" priority="17" operator="notEqual">
      <formula>""</formula>
    </cfRule>
  </conditionalFormatting>
  <conditionalFormatting sqref="G127:G154">
    <cfRule type="cellIs" dxfId="650" priority="18" operator="notEqual">
      <formula>""</formula>
    </cfRule>
  </conditionalFormatting>
  <conditionalFormatting sqref="G184:G203">
    <cfRule type="cellIs" dxfId="649" priority="16" operator="notEqual">
      <formula>""</formula>
    </cfRule>
  </conditionalFormatting>
  <conditionalFormatting sqref="G175:G183">
    <cfRule type="cellIs" dxfId="648" priority="15" operator="notEqual">
      <formula>""</formula>
    </cfRule>
  </conditionalFormatting>
  <conditionalFormatting sqref="G213:G229">
    <cfRule type="cellIs" dxfId="647" priority="14" operator="notEqual">
      <formula>""</formula>
    </cfRule>
  </conditionalFormatting>
  <conditionalFormatting sqref="G242:G261">
    <cfRule type="cellIs" dxfId="646" priority="13" operator="notEqual">
      <formula>""</formula>
    </cfRule>
  </conditionalFormatting>
  <conditionalFormatting sqref="G233:G241">
    <cfRule type="cellIs" dxfId="645" priority="12" operator="notEqual">
      <formula>""</formula>
    </cfRule>
  </conditionalFormatting>
  <conditionalFormatting sqref="F57:F65">
    <cfRule type="cellIs" dxfId="644" priority="11" operator="notEqual">
      <formula>""</formula>
    </cfRule>
  </conditionalFormatting>
  <conditionalFormatting sqref="D57:D65">
    <cfRule type="cellIs" dxfId="643" priority="10" operator="notEqual">
      <formula>""</formula>
    </cfRule>
  </conditionalFormatting>
  <conditionalFormatting sqref="G57:G65">
    <cfRule type="cellIs" dxfId="642" priority="9" operator="notEqual">
      <formula>""</formula>
    </cfRule>
  </conditionalFormatting>
  <conditionalFormatting sqref="G204:G212">
    <cfRule type="cellIs" dxfId="641" priority="6" operator="notEqual">
      <formula>""</formula>
    </cfRule>
  </conditionalFormatting>
  <conditionalFormatting sqref="E204:F212">
    <cfRule type="cellIs" dxfId="640" priority="8" operator="notEqual">
      <formula>""</formula>
    </cfRule>
  </conditionalFormatting>
  <conditionalFormatting sqref="D204:D212">
    <cfRule type="cellIs" dxfId="639" priority="7" operator="notEqual">
      <formula>""</formula>
    </cfRule>
  </conditionalFormatting>
  <conditionalFormatting sqref="D87:D95">
    <cfRule type="cellIs" dxfId="638" priority="5" operator="notEqual">
      <formula>""</formula>
    </cfRule>
  </conditionalFormatting>
  <conditionalFormatting sqref="D117:D125">
    <cfRule type="cellIs" dxfId="637" priority="4" operator="notEqual">
      <formula>""</formula>
    </cfRule>
  </conditionalFormatting>
  <conditionalFormatting sqref="D146:D154">
    <cfRule type="cellIs" dxfId="636" priority="3" operator="notEqual">
      <formula>""</formula>
    </cfRule>
  </conditionalFormatting>
  <conditionalFormatting sqref="D175:D183">
    <cfRule type="cellIs" dxfId="635" priority="2" operator="notEqual">
      <formula>""</formula>
    </cfRule>
  </conditionalFormatting>
  <conditionalFormatting sqref="D233:D241">
    <cfRule type="cellIs" dxfId="634" priority="1" operator="notEqual">
      <formula>""</formula>
    </cfRule>
  </conditionalFormatting>
  <hyperlinks>
    <hyperlink ref="H11" location="_ftn1" display="_ftn1" xr:uid="{00000000-0004-0000-4500-000000000000}"/>
    <hyperlink ref="I11" location="_ftn2" display="_ftn2" xr:uid="{00000000-0004-0000-4500-000001000000}"/>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00"/>
  </sheetPr>
  <dimension ref="A1:V267"/>
  <sheetViews>
    <sheetView zoomScale="90" zoomScaleNormal="90" workbookViewId="0">
      <selection activeCell="G242" sqref="G24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MID(CELL("Filename",I8),SEARCH("]",CELL("Filename",I8),1)+1,100)</f>
        <v>Multilevel Lighting Switch</v>
      </c>
    </row>
    <row r="2" spans="2:9" x14ac:dyDescent="0.35">
      <c r="B2" s="18" t="s">
        <v>208</v>
      </c>
      <c r="C2" s="42" t="s">
        <v>2230</v>
      </c>
    </row>
    <row r="3" spans="2:9" x14ac:dyDescent="0.35">
      <c r="C3" s="99" t="s">
        <v>2231</v>
      </c>
    </row>
    <row r="4" spans="2:9" x14ac:dyDescent="0.35">
      <c r="C4" s="99"/>
    </row>
    <row r="5" spans="2:9" x14ac:dyDescent="0.35">
      <c r="B5" s="23" t="s">
        <v>209</v>
      </c>
      <c r="G5" s="23" t="s">
        <v>210</v>
      </c>
    </row>
    <row r="6" spans="2:9" ht="37.5" x14ac:dyDescent="0.35">
      <c r="B6" s="303" t="s">
        <v>211</v>
      </c>
      <c r="C6" s="303" t="s">
        <v>212</v>
      </c>
      <c r="D6" s="24" t="s">
        <v>213</v>
      </c>
      <c r="G6" s="303" t="s">
        <v>211</v>
      </c>
      <c r="H6" s="303" t="s">
        <v>212</v>
      </c>
      <c r="I6" s="24" t="s">
        <v>214</v>
      </c>
    </row>
    <row r="7" spans="2:9" ht="15" customHeight="1" x14ac:dyDescent="0.35">
      <c r="B7" s="285"/>
      <c r="C7" s="285"/>
      <c r="D7" s="252">
        <v>10</v>
      </c>
      <c r="G7" s="285"/>
      <c r="H7" s="285"/>
      <c r="I7" s="252"/>
    </row>
    <row r="8" spans="2:9" x14ac:dyDescent="0.35">
      <c r="D8" s="25"/>
    </row>
    <row r="12" spans="2:9" x14ac:dyDescent="0.35">
      <c r="B12" s="23" t="s">
        <v>215</v>
      </c>
      <c r="C12" s="26"/>
      <c r="D12" s="25"/>
      <c r="G12" s="23" t="s">
        <v>216</v>
      </c>
      <c r="H12" s="4"/>
      <c r="I12" s="4"/>
    </row>
    <row r="13" spans="2:9" ht="45.75" customHeight="1" x14ac:dyDescent="0.35">
      <c r="B13" s="303" t="s">
        <v>217</v>
      </c>
      <c r="C13" s="303" t="s">
        <v>212</v>
      </c>
      <c r="D13" s="24" t="s">
        <v>218</v>
      </c>
      <c r="E13" s="24" t="s">
        <v>219</v>
      </c>
      <c r="G13" s="303" t="s">
        <v>211</v>
      </c>
      <c r="H13" s="303" t="s">
        <v>212</v>
      </c>
      <c r="I13" s="24" t="s">
        <v>220</v>
      </c>
    </row>
    <row r="14" spans="2:9" x14ac:dyDescent="0.35">
      <c r="B14" s="253"/>
      <c r="C14" s="253"/>
      <c r="D14" s="36">
        <v>274</v>
      </c>
      <c r="E14" s="253"/>
      <c r="G14" s="253"/>
      <c r="H14" s="253"/>
      <c r="I14" s="5"/>
    </row>
    <row r="15" spans="2:9" x14ac:dyDescent="0.35">
      <c r="B15" s="4"/>
      <c r="C15" s="4"/>
      <c r="D15" s="4"/>
      <c r="E15" s="4"/>
    </row>
    <row r="16" spans="2:9" x14ac:dyDescent="0.35">
      <c r="B16" s="4"/>
      <c r="C16" s="4"/>
      <c r="D16" s="4"/>
      <c r="E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63" t="s">
        <v>2222</v>
      </c>
      <c r="D27" s="364"/>
      <c r="E27" s="364"/>
      <c r="F27" s="364"/>
      <c r="G27" s="364"/>
      <c r="H27" s="365"/>
      <c r="P27" s="29"/>
      <c r="Q27" s="29"/>
    </row>
    <row r="28" spans="1:17" x14ac:dyDescent="0.35">
      <c r="A28" s="320"/>
      <c r="B28" s="28" t="s">
        <v>229</v>
      </c>
      <c r="C28" s="363" t="s">
        <v>2232</v>
      </c>
      <c r="D28" s="364"/>
      <c r="E28" s="364"/>
      <c r="F28" s="364"/>
      <c r="G28" s="364"/>
      <c r="H28" s="365"/>
      <c r="P28" s="29"/>
      <c r="Q28" s="29"/>
    </row>
    <row r="29" spans="1:17" x14ac:dyDescent="0.35">
      <c r="A29" s="320"/>
      <c r="B29" s="28" t="s">
        <v>230</v>
      </c>
      <c r="C29" s="363" t="s">
        <v>2224</v>
      </c>
      <c r="D29" s="364"/>
      <c r="E29" s="364"/>
      <c r="F29" s="364"/>
      <c r="G29" s="364"/>
      <c r="H29" s="365"/>
      <c r="P29" s="29"/>
      <c r="Q29" s="29"/>
    </row>
    <row r="30" spans="1:17" x14ac:dyDescent="0.35">
      <c r="A30" s="320"/>
      <c r="B30" s="28" t="s">
        <v>231</v>
      </c>
      <c r="C30" s="363" t="s">
        <v>2100</v>
      </c>
      <c r="D30" s="364"/>
      <c r="E30" s="364"/>
      <c r="F30" s="364"/>
      <c r="G30" s="364"/>
      <c r="H30" s="365"/>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22" t="s">
        <v>246</v>
      </c>
      <c r="F44" s="323"/>
      <c r="G44" s="323"/>
      <c r="H44" s="323"/>
      <c r="I44" s="324"/>
      <c r="L44" s="29"/>
      <c r="M44" s="29"/>
    </row>
    <row r="45" spans="1:17" ht="15" customHeight="1" x14ac:dyDescent="0.35">
      <c r="B45" s="281" t="s">
        <v>1813</v>
      </c>
      <c r="C45" s="285"/>
      <c r="D45" s="285"/>
      <c r="E45" s="363" t="s">
        <v>2225</v>
      </c>
      <c r="F45" s="380"/>
      <c r="G45" s="380"/>
      <c r="H45" s="380"/>
      <c r="I45" s="381"/>
      <c r="L45" s="1"/>
      <c r="M45" s="1"/>
    </row>
    <row r="46" spans="1:17" x14ac:dyDescent="0.35">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265" t="s">
        <v>2233</v>
      </c>
      <c r="C56" s="255"/>
      <c r="D56" s="255"/>
      <c r="E56" s="255"/>
      <c r="F56" s="255"/>
      <c r="G56" s="255"/>
      <c r="H56" s="252" t="s">
        <v>281</v>
      </c>
      <c r="I56" s="252" t="s">
        <v>755</v>
      </c>
      <c r="J56" s="307" t="s">
        <v>2234</v>
      </c>
      <c r="K56" s="308"/>
      <c r="L56" s="308"/>
      <c r="M56" s="308"/>
      <c r="N56" s="308"/>
      <c r="O56" s="308"/>
      <c r="P56" s="308"/>
      <c r="Q56" s="308"/>
      <c r="R56" s="308"/>
      <c r="S56" s="308"/>
      <c r="T56" s="308"/>
      <c r="U56" s="308"/>
      <c r="V56" s="309"/>
    </row>
    <row r="57" spans="2:22" ht="48" customHeight="1" x14ac:dyDescent="0.35">
      <c r="B57" s="325" t="s">
        <v>278</v>
      </c>
      <c r="C57" s="331" t="s">
        <v>699</v>
      </c>
      <c r="D57" s="255" t="s">
        <v>1919</v>
      </c>
      <c r="E57" s="255"/>
      <c r="F57" s="188"/>
      <c r="G57" s="32">
        <v>2920</v>
      </c>
      <c r="H57" s="328" t="s">
        <v>273</v>
      </c>
      <c r="I57" s="328" t="s">
        <v>282</v>
      </c>
      <c r="J57" s="341" t="s">
        <v>1826</v>
      </c>
      <c r="K57" s="342"/>
      <c r="L57" s="342"/>
      <c r="M57" s="342"/>
      <c r="N57" s="342"/>
      <c r="O57" s="342"/>
      <c r="P57" s="342"/>
      <c r="Q57" s="342"/>
      <c r="R57" s="342"/>
      <c r="S57" s="342"/>
      <c r="T57" s="342"/>
      <c r="U57" s="342"/>
      <c r="V57" s="343"/>
    </row>
    <row r="58" spans="2:22" ht="48" customHeight="1" x14ac:dyDescent="0.35">
      <c r="B58" s="326"/>
      <c r="C58" s="332"/>
      <c r="D58" s="255" t="s">
        <v>1920</v>
      </c>
      <c r="E58" s="255"/>
      <c r="F58" s="188"/>
      <c r="G58" s="32">
        <v>3251</v>
      </c>
      <c r="H58" s="329"/>
      <c r="I58" s="329"/>
      <c r="J58" s="344"/>
      <c r="K58" s="366"/>
      <c r="L58" s="366"/>
      <c r="M58" s="366"/>
      <c r="N58" s="366"/>
      <c r="O58" s="366"/>
      <c r="P58" s="366"/>
      <c r="Q58" s="366"/>
      <c r="R58" s="366"/>
      <c r="S58" s="366"/>
      <c r="T58" s="366"/>
      <c r="U58" s="366"/>
      <c r="V58" s="346"/>
    </row>
    <row r="59" spans="2:22" ht="48" customHeight="1" x14ac:dyDescent="0.35">
      <c r="B59" s="326"/>
      <c r="C59" s="332"/>
      <c r="D59" s="255" t="s">
        <v>1921</v>
      </c>
      <c r="E59" s="255"/>
      <c r="F59" s="188"/>
      <c r="G59" s="32">
        <v>4606</v>
      </c>
      <c r="H59" s="329"/>
      <c r="I59" s="329"/>
      <c r="J59" s="344"/>
      <c r="K59" s="366"/>
      <c r="L59" s="366"/>
      <c r="M59" s="366"/>
      <c r="N59" s="366"/>
      <c r="O59" s="366"/>
      <c r="P59" s="366"/>
      <c r="Q59" s="366"/>
      <c r="R59" s="366"/>
      <c r="S59" s="366"/>
      <c r="T59" s="366"/>
      <c r="U59" s="366"/>
      <c r="V59" s="346"/>
    </row>
    <row r="60" spans="2:22" ht="48" customHeight="1" x14ac:dyDescent="0.35">
      <c r="B60" s="326"/>
      <c r="C60" s="332"/>
      <c r="D60" s="255" t="s">
        <v>1922</v>
      </c>
      <c r="E60" s="255"/>
      <c r="F60" s="188"/>
      <c r="G60" s="32">
        <v>4914</v>
      </c>
      <c r="H60" s="329"/>
      <c r="I60" s="329"/>
      <c r="J60" s="344"/>
      <c r="K60" s="366"/>
      <c r="L60" s="366"/>
      <c r="M60" s="366"/>
      <c r="N60" s="366"/>
      <c r="O60" s="366"/>
      <c r="P60" s="366"/>
      <c r="Q60" s="366"/>
      <c r="R60" s="366"/>
      <c r="S60" s="366"/>
      <c r="T60" s="366"/>
      <c r="U60" s="366"/>
      <c r="V60" s="346"/>
    </row>
    <row r="61" spans="2:22" ht="48" customHeight="1" x14ac:dyDescent="0.35">
      <c r="B61" s="326"/>
      <c r="C61" s="332"/>
      <c r="D61" s="255" t="s">
        <v>1923</v>
      </c>
      <c r="E61" s="255"/>
      <c r="F61" s="188"/>
      <c r="G61" s="32">
        <v>2231</v>
      </c>
      <c r="H61" s="329"/>
      <c r="I61" s="329"/>
      <c r="J61" s="344"/>
      <c r="K61" s="366"/>
      <c r="L61" s="366"/>
      <c r="M61" s="366"/>
      <c r="N61" s="366"/>
      <c r="O61" s="366"/>
      <c r="P61" s="366"/>
      <c r="Q61" s="366"/>
      <c r="R61" s="366"/>
      <c r="S61" s="366"/>
      <c r="T61" s="366"/>
      <c r="U61" s="366"/>
      <c r="V61" s="346"/>
    </row>
    <row r="62" spans="2:22" ht="48" customHeight="1" x14ac:dyDescent="0.35">
      <c r="B62" s="326"/>
      <c r="C62" s="332"/>
      <c r="D62" s="255" t="s">
        <v>1924</v>
      </c>
      <c r="E62" s="255"/>
      <c r="F62" s="188"/>
      <c r="G62" s="32">
        <v>5351</v>
      </c>
      <c r="H62" s="329"/>
      <c r="I62" s="329"/>
      <c r="J62" s="344"/>
      <c r="K62" s="366"/>
      <c r="L62" s="366"/>
      <c r="M62" s="366"/>
      <c r="N62" s="366"/>
      <c r="O62" s="366"/>
      <c r="P62" s="366"/>
      <c r="Q62" s="366"/>
      <c r="R62" s="366"/>
      <c r="S62" s="366"/>
      <c r="T62" s="366"/>
      <c r="U62" s="366"/>
      <c r="V62" s="346"/>
    </row>
    <row r="63" spans="2:22" ht="48" customHeight="1" x14ac:dyDescent="0.35">
      <c r="B63" s="326"/>
      <c r="C63" s="332"/>
      <c r="D63" s="255" t="s">
        <v>1925</v>
      </c>
      <c r="E63" s="255"/>
      <c r="F63" s="188"/>
      <c r="G63" s="32">
        <v>4396</v>
      </c>
      <c r="H63" s="329"/>
      <c r="I63" s="329"/>
      <c r="J63" s="344"/>
      <c r="K63" s="366"/>
      <c r="L63" s="366"/>
      <c r="M63" s="366"/>
      <c r="N63" s="366"/>
      <c r="O63" s="366"/>
      <c r="P63" s="366"/>
      <c r="Q63" s="366"/>
      <c r="R63" s="366"/>
      <c r="S63" s="366"/>
      <c r="T63" s="366"/>
      <c r="U63" s="366"/>
      <c r="V63" s="346"/>
    </row>
    <row r="64" spans="2:22" ht="48" customHeight="1" x14ac:dyDescent="0.35">
      <c r="B64" s="326"/>
      <c r="C64" s="332"/>
      <c r="D64" s="255" t="s">
        <v>1926</v>
      </c>
      <c r="E64" s="255"/>
      <c r="F64" s="188"/>
      <c r="G64" s="32">
        <v>5446</v>
      </c>
      <c r="H64" s="329"/>
      <c r="I64" s="329"/>
      <c r="J64" s="344"/>
      <c r="K64" s="366"/>
      <c r="L64" s="366"/>
      <c r="M64" s="366"/>
      <c r="N64" s="366"/>
      <c r="O64" s="366"/>
      <c r="P64" s="366"/>
      <c r="Q64" s="366"/>
      <c r="R64" s="366"/>
      <c r="S64" s="366"/>
      <c r="T64" s="366"/>
      <c r="U64" s="366"/>
      <c r="V64" s="346"/>
    </row>
    <row r="65" spans="2:22" ht="48" customHeight="1" x14ac:dyDescent="0.35">
      <c r="B65" s="326"/>
      <c r="C65" s="332"/>
      <c r="D65" s="255" t="s">
        <v>1927</v>
      </c>
      <c r="E65" s="255"/>
      <c r="F65" s="188"/>
      <c r="G65" s="32">
        <v>6205</v>
      </c>
      <c r="H65" s="329"/>
      <c r="I65" s="329"/>
      <c r="J65" s="344"/>
      <c r="K65" s="366"/>
      <c r="L65" s="366"/>
      <c r="M65" s="366"/>
      <c r="N65" s="366"/>
      <c r="O65" s="366"/>
      <c r="P65" s="366"/>
      <c r="Q65" s="366"/>
      <c r="R65" s="366"/>
      <c r="S65" s="366"/>
      <c r="T65" s="366"/>
      <c r="U65" s="366"/>
      <c r="V65" s="346"/>
    </row>
    <row r="66" spans="2:22" ht="15" customHeight="1" x14ac:dyDescent="0.35">
      <c r="B66" s="326"/>
      <c r="C66" s="332"/>
      <c r="D66" s="294" t="s">
        <v>903</v>
      </c>
      <c r="E66" s="255"/>
      <c r="F66" s="255"/>
      <c r="G66" s="32">
        <v>4630</v>
      </c>
      <c r="H66" s="329"/>
      <c r="I66" s="329"/>
      <c r="J66" s="344"/>
      <c r="K66" s="366"/>
      <c r="L66" s="366"/>
      <c r="M66" s="366"/>
      <c r="N66" s="366"/>
      <c r="O66" s="366"/>
      <c r="P66" s="366"/>
      <c r="Q66" s="366"/>
      <c r="R66" s="366"/>
      <c r="S66" s="366"/>
      <c r="T66" s="366"/>
      <c r="U66" s="366"/>
      <c r="V66" s="346"/>
    </row>
    <row r="67" spans="2:22" ht="15" customHeight="1" x14ac:dyDescent="0.35">
      <c r="B67" s="326"/>
      <c r="C67" s="332"/>
      <c r="D67" s="294" t="s">
        <v>791</v>
      </c>
      <c r="E67" s="255"/>
      <c r="F67" s="255"/>
      <c r="G67" s="32">
        <v>1877</v>
      </c>
      <c r="H67" s="329"/>
      <c r="I67" s="329"/>
      <c r="J67" s="344"/>
      <c r="K67" s="366"/>
      <c r="L67" s="366"/>
      <c r="M67" s="366"/>
      <c r="N67" s="366"/>
      <c r="O67" s="366"/>
      <c r="P67" s="366"/>
      <c r="Q67" s="366"/>
      <c r="R67" s="366"/>
      <c r="S67" s="366"/>
      <c r="T67" s="366"/>
      <c r="U67" s="366"/>
      <c r="V67" s="346"/>
    </row>
    <row r="68" spans="2:22" ht="15" customHeight="1" x14ac:dyDescent="0.35">
      <c r="B68" s="326"/>
      <c r="C68" s="332"/>
      <c r="D68" s="294" t="s">
        <v>1928</v>
      </c>
      <c r="E68" s="255"/>
      <c r="F68" s="255"/>
      <c r="G68" s="32">
        <v>4676</v>
      </c>
      <c r="H68" s="329"/>
      <c r="I68" s="329"/>
      <c r="J68" s="344"/>
      <c r="K68" s="366"/>
      <c r="L68" s="366"/>
      <c r="M68" s="366"/>
      <c r="N68" s="366"/>
      <c r="O68" s="366"/>
      <c r="P68" s="366"/>
      <c r="Q68" s="366"/>
      <c r="R68" s="366"/>
      <c r="S68" s="366"/>
      <c r="T68" s="366"/>
      <c r="U68" s="366"/>
      <c r="V68" s="346"/>
    </row>
    <row r="69" spans="2:22" ht="15" customHeight="1" x14ac:dyDescent="0.35">
      <c r="B69" s="326"/>
      <c r="C69" s="332"/>
      <c r="D69" s="255" t="s">
        <v>706</v>
      </c>
      <c r="E69" s="255"/>
      <c r="F69" s="255"/>
      <c r="G69" s="31">
        <v>4663</v>
      </c>
      <c r="H69" s="329"/>
      <c r="I69" s="329"/>
      <c r="J69" s="344"/>
      <c r="K69" s="366"/>
      <c r="L69" s="366"/>
      <c r="M69" s="366"/>
      <c r="N69" s="366"/>
      <c r="O69" s="366"/>
      <c r="P69" s="366"/>
      <c r="Q69" s="366"/>
      <c r="R69" s="366"/>
      <c r="S69" s="366"/>
      <c r="T69" s="366"/>
      <c r="U69" s="366"/>
      <c r="V69" s="346"/>
    </row>
    <row r="70" spans="2:22" ht="15" customHeight="1" x14ac:dyDescent="0.35">
      <c r="B70" s="326"/>
      <c r="C70" s="332"/>
      <c r="D70" s="294" t="s">
        <v>710</v>
      </c>
      <c r="E70" s="255"/>
      <c r="F70" s="255"/>
      <c r="G70" s="32">
        <v>3806</v>
      </c>
      <c r="H70" s="329"/>
      <c r="I70" s="329"/>
      <c r="J70" s="344"/>
      <c r="K70" s="366"/>
      <c r="L70" s="366"/>
      <c r="M70" s="366"/>
      <c r="N70" s="366"/>
      <c r="O70" s="366"/>
      <c r="P70" s="366"/>
      <c r="Q70" s="366"/>
      <c r="R70" s="366"/>
      <c r="S70" s="366"/>
      <c r="T70" s="366"/>
      <c r="U70" s="366"/>
      <c r="V70" s="346"/>
    </row>
    <row r="71" spans="2:22" ht="15" customHeight="1" x14ac:dyDescent="0.35">
      <c r="B71" s="326"/>
      <c r="C71" s="332"/>
      <c r="D71" s="294" t="s">
        <v>1048</v>
      </c>
      <c r="E71" s="255"/>
      <c r="F71" s="255"/>
      <c r="G71" s="32">
        <v>6520</v>
      </c>
      <c r="H71" s="329"/>
      <c r="I71" s="329"/>
      <c r="J71" s="344"/>
      <c r="K71" s="366"/>
      <c r="L71" s="366"/>
      <c r="M71" s="366"/>
      <c r="N71" s="366"/>
      <c r="O71" s="366"/>
      <c r="P71" s="366"/>
      <c r="Q71" s="366"/>
      <c r="R71" s="366"/>
      <c r="S71" s="366"/>
      <c r="T71" s="366"/>
      <c r="U71" s="366"/>
      <c r="V71" s="346"/>
    </row>
    <row r="72" spans="2:22" ht="15" customHeight="1" x14ac:dyDescent="0.35">
      <c r="B72" s="326"/>
      <c r="C72" s="332"/>
      <c r="D72" s="294" t="s">
        <v>1053</v>
      </c>
      <c r="E72" s="255"/>
      <c r="F72" s="255"/>
      <c r="G72" s="32">
        <v>2850</v>
      </c>
      <c r="H72" s="329"/>
      <c r="I72" s="329"/>
      <c r="J72" s="344"/>
      <c r="K72" s="366"/>
      <c r="L72" s="366"/>
      <c r="M72" s="366"/>
      <c r="N72" s="366"/>
      <c r="O72" s="366"/>
      <c r="P72" s="366"/>
      <c r="Q72" s="366"/>
      <c r="R72" s="366"/>
      <c r="S72" s="366"/>
      <c r="T72" s="366"/>
      <c r="U72" s="366"/>
      <c r="V72" s="346"/>
    </row>
    <row r="73" spans="2:22" ht="15" customHeight="1" x14ac:dyDescent="0.35">
      <c r="B73" s="326"/>
      <c r="C73" s="332"/>
      <c r="D73" s="255" t="s">
        <v>906</v>
      </c>
      <c r="E73" s="255"/>
      <c r="F73" s="255"/>
      <c r="G73" s="32">
        <v>3061</v>
      </c>
      <c r="H73" s="329"/>
      <c r="I73" s="329"/>
      <c r="J73" s="344"/>
      <c r="K73" s="366"/>
      <c r="L73" s="366"/>
      <c r="M73" s="366"/>
      <c r="N73" s="366"/>
      <c r="O73" s="366"/>
      <c r="P73" s="366"/>
      <c r="Q73" s="366"/>
      <c r="R73" s="366"/>
      <c r="S73" s="366"/>
      <c r="T73" s="366"/>
      <c r="U73" s="366"/>
      <c r="V73" s="346"/>
    </row>
    <row r="74" spans="2:22" ht="15" customHeight="1" x14ac:dyDescent="0.35">
      <c r="B74" s="326"/>
      <c r="C74" s="332"/>
      <c r="D74" s="294" t="s">
        <v>911</v>
      </c>
      <c r="E74" s="255"/>
      <c r="F74" s="255"/>
      <c r="G74" s="32">
        <v>3061</v>
      </c>
      <c r="H74" s="329"/>
      <c r="I74" s="329"/>
      <c r="J74" s="344"/>
      <c r="K74" s="366"/>
      <c r="L74" s="366"/>
      <c r="M74" s="366"/>
      <c r="N74" s="366"/>
      <c r="O74" s="366"/>
      <c r="P74" s="366"/>
      <c r="Q74" s="366"/>
      <c r="R74" s="366"/>
      <c r="S74" s="366"/>
      <c r="T74" s="366"/>
      <c r="U74" s="366"/>
      <c r="V74" s="346"/>
    </row>
    <row r="75" spans="2:22" ht="15" customHeight="1" x14ac:dyDescent="0.35">
      <c r="B75" s="326"/>
      <c r="C75" s="332"/>
      <c r="D75" s="294" t="s">
        <v>1049</v>
      </c>
      <c r="E75" s="255"/>
      <c r="F75" s="255"/>
      <c r="G75" s="32">
        <v>2920</v>
      </c>
      <c r="H75" s="329"/>
      <c r="I75" s="329"/>
      <c r="J75" s="344"/>
      <c r="K75" s="366"/>
      <c r="L75" s="366"/>
      <c r="M75" s="366"/>
      <c r="N75" s="366"/>
      <c r="O75" s="366"/>
      <c r="P75" s="366"/>
      <c r="Q75" s="366"/>
      <c r="R75" s="366"/>
      <c r="S75" s="366"/>
      <c r="T75" s="366"/>
      <c r="U75" s="366"/>
      <c r="V75" s="346"/>
    </row>
    <row r="76" spans="2:22" ht="15" customHeight="1" x14ac:dyDescent="0.35">
      <c r="B76" s="326"/>
      <c r="C76" s="332"/>
      <c r="D76" s="294" t="s">
        <v>1050</v>
      </c>
      <c r="E76" s="255"/>
      <c r="F76" s="255"/>
      <c r="G76" s="32">
        <v>2920</v>
      </c>
      <c r="H76" s="329"/>
      <c r="I76" s="329"/>
      <c r="J76" s="344"/>
      <c r="K76" s="366"/>
      <c r="L76" s="366"/>
      <c r="M76" s="366"/>
      <c r="N76" s="366"/>
      <c r="O76" s="366"/>
      <c r="P76" s="366"/>
      <c r="Q76" s="366"/>
      <c r="R76" s="366"/>
      <c r="S76" s="366"/>
      <c r="T76" s="366"/>
      <c r="U76" s="366"/>
      <c r="V76" s="346"/>
    </row>
    <row r="77" spans="2:22" ht="15" customHeight="1" x14ac:dyDescent="0.35">
      <c r="B77" s="326"/>
      <c r="C77" s="332"/>
      <c r="D77" s="255" t="s">
        <v>1054</v>
      </c>
      <c r="E77" s="255"/>
      <c r="F77" s="255"/>
      <c r="G77" s="32">
        <v>2412</v>
      </c>
      <c r="H77" s="329"/>
      <c r="I77" s="329"/>
      <c r="J77" s="344"/>
      <c r="K77" s="366"/>
      <c r="L77" s="366"/>
      <c r="M77" s="366"/>
      <c r="N77" s="366"/>
      <c r="O77" s="366"/>
      <c r="P77" s="366"/>
      <c r="Q77" s="366"/>
      <c r="R77" s="366"/>
      <c r="S77" s="366"/>
      <c r="T77" s="366"/>
      <c r="U77" s="366"/>
      <c r="V77" s="346"/>
    </row>
    <row r="78" spans="2:22" ht="15" customHeight="1" x14ac:dyDescent="0.35">
      <c r="B78" s="326"/>
      <c r="C78" s="332"/>
      <c r="D78" s="294" t="s">
        <v>908</v>
      </c>
      <c r="E78" s="255"/>
      <c r="F78" s="255"/>
      <c r="G78" s="32">
        <v>5443</v>
      </c>
      <c r="H78" s="329"/>
      <c r="I78" s="329"/>
      <c r="J78" s="344"/>
      <c r="K78" s="366"/>
      <c r="L78" s="366"/>
      <c r="M78" s="366"/>
      <c r="N78" s="366"/>
      <c r="O78" s="366"/>
      <c r="P78" s="366"/>
      <c r="Q78" s="366"/>
      <c r="R78" s="366"/>
      <c r="S78" s="366"/>
      <c r="T78" s="366"/>
      <c r="U78" s="366"/>
      <c r="V78" s="346"/>
    </row>
    <row r="79" spans="2:22" ht="15" customHeight="1" x14ac:dyDescent="0.35">
      <c r="B79" s="326"/>
      <c r="C79" s="332"/>
      <c r="D79" s="294" t="s">
        <v>1051</v>
      </c>
      <c r="E79" s="255"/>
      <c r="F79" s="255"/>
      <c r="G79" s="32">
        <v>4065</v>
      </c>
      <c r="H79" s="329"/>
      <c r="I79" s="329"/>
      <c r="J79" s="344"/>
      <c r="K79" s="366"/>
      <c r="L79" s="366"/>
      <c r="M79" s="366"/>
      <c r="N79" s="366"/>
      <c r="O79" s="366"/>
      <c r="P79" s="366"/>
      <c r="Q79" s="366"/>
      <c r="R79" s="366"/>
      <c r="S79" s="366"/>
      <c r="T79" s="366"/>
      <c r="U79" s="366"/>
      <c r="V79" s="346"/>
    </row>
    <row r="80" spans="2:22" ht="15" customHeight="1" x14ac:dyDescent="0.35">
      <c r="B80" s="326"/>
      <c r="C80" s="332"/>
      <c r="D80" s="294" t="s">
        <v>1052</v>
      </c>
      <c r="E80" s="255"/>
      <c r="F80" s="255"/>
      <c r="G80" s="32">
        <v>3694</v>
      </c>
      <c r="H80" s="329"/>
      <c r="I80" s="329"/>
      <c r="J80" s="344"/>
      <c r="K80" s="366"/>
      <c r="L80" s="366"/>
      <c r="M80" s="366"/>
      <c r="N80" s="366"/>
      <c r="O80" s="366"/>
      <c r="P80" s="366"/>
      <c r="Q80" s="366"/>
      <c r="R80" s="366"/>
      <c r="S80" s="366"/>
      <c r="T80" s="366"/>
      <c r="U80" s="366"/>
      <c r="V80" s="346"/>
    </row>
    <row r="81" spans="2:22" ht="15" customHeight="1" x14ac:dyDescent="0.35">
      <c r="B81" s="326"/>
      <c r="C81" s="332"/>
      <c r="D81" s="255" t="s">
        <v>707</v>
      </c>
      <c r="E81" s="255"/>
      <c r="F81" s="255"/>
      <c r="G81" s="31">
        <v>2920</v>
      </c>
      <c r="H81" s="329"/>
      <c r="I81" s="329"/>
      <c r="J81" s="344"/>
      <c r="K81" s="366"/>
      <c r="L81" s="366"/>
      <c r="M81" s="366"/>
      <c r="N81" s="366"/>
      <c r="O81" s="366"/>
      <c r="P81" s="366"/>
      <c r="Q81" s="366"/>
      <c r="R81" s="366"/>
      <c r="S81" s="366"/>
      <c r="T81" s="366"/>
      <c r="U81" s="366"/>
      <c r="V81" s="346"/>
    </row>
    <row r="82" spans="2:22" ht="15" customHeight="1" x14ac:dyDescent="0.35">
      <c r="B82" s="326"/>
      <c r="C82" s="332"/>
      <c r="D82" s="255" t="s">
        <v>1055</v>
      </c>
      <c r="E82" s="255"/>
      <c r="F82" s="255"/>
      <c r="G82" s="31">
        <v>3065</v>
      </c>
      <c r="H82" s="329"/>
      <c r="I82" s="329"/>
      <c r="J82" s="344"/>
      <c r="K82" s="366"/>
      <c r="L82" s="366"/>
      <c r="M82" s="366"/>
      <c r="N82" s="366"/>
      <c r="O82" s="366"/>
      <c r="P82" s="366"/>
      <c r="Q82" s="366"/>
      <c r="R82" s="366"/>
      <c r="S82" s="366"/>
      <c r="T82" s="366"/>
      <c r="U82" s="366"/>
      <c r="V82" s="346"/>
    </row>
    <row r="83" spans="2:22" ht="15" customHeight="1" x14ac:dyDescent="0.35">
      <c r="B83" s="326"/>
      <c r="C83" s="332"/>
      <c r="D83" s="255" t="s">
        <v>1827</v>
      </c>
      <c r="E83" s="255"/>
      <c r="F83" s="255"/>
      <c r="G83" s="31" t="s">
        <v>1828</v>
      </c>
      <c r="H83" s="329"/>
      <c r="I83" s="329"/>
      <c r="J83" s="344"/>
      <c r="K83" s="366"/>
      <c r="L83" s="366"/>
      <c r="M83" s="366"/>
      <c r="N83" s="366"/>
      <c r="O83" s="366"/>
      <c r="P83" s="366"/>
      <c r="Q83" s="366"/>
      <c r="R83" s="366"/>
      <c r="S83" s="366"/>
      <c r="T83" s="366"/>
      <c r="U83" s="366"/>
      <c r="V83" s="346"/>
    </row>
    <row r="84" spans="2:22" ht="15" customHeight="1" x14ac:dyDescent="0.35">
      <c r="B84" s="326"/>
      <c r="C84" s="332"/>
      <c r="D84" s="294" t="s">
        <v>1829</v>
      </c>
      <c r="E84" s="255"/>
      <c r="F84" s="255"/>
      <c r="G84" s="31" t="s">
        <v>1828</v>
      </c>
      <c r="H84" s="329"/>
      <c r="I84" s="329"/>
      <c r="J84" s="344"/>
      <c r="K84" s="366"/>
      <c r="L84" s="366"/>
      <c r="M84" s="366"/>
      <c r="N84" s="366"/>
      <c r="O84" s="366"/>
      <c r="P84" s="366"/>
      <c r="Q84" s="366"/>
      <c r="R84" s="366"/>
      <c r="S84" s="366"/>
      <c r="T84" s="366"/>
      <c r="U84" s="366"/>
      <c r="V84" s="346"/>
    </row>
    <row r="85" spans="2:22" ht="15" customHeight="1" x14ac:dyDescent="0.35">
      <c r="B85" s="327"/>
      <c r="C85" s="333"/>
      <c r="D85" s="294" t="s">
        <v>1830</v>
      </c>
      <c r="E85" s="255"/>
      <c r="F85" s="255"/>
      <c r="G85" s="31" t="s">
        <v>1828</v>
      </c>
      <c r="H85" s="330"/>
      <c r="I85" s="330"/>
      <c r="J85" s="347"/>
      <c r="K85" s="348"/>
      <c r="L85" s="348"/>
      <c r="M85" s="348"/>
      <c r="N85" s="348"/>
      <c r="O85" s="348"/>
      <c r="P85" s="348"/>
      <c r="Q85" s="348"/>
      <c r="R85" s="348"/>
      <c r="S85" s="348"/>
      <c r="T85" s="348"/>
      <c r="U85" s="348"/>
      <c r="V85" s="349"/>
    </row>
    <row r="86" spans="2:22" ht="15" customHeight="1" x14ac:dyDescent="0.35">
      <c r="B86" s="265" t="s">
        <v>1444</v>
      </c>
      <c r="C86" s="255"/>
      <c r="D86" s="294"/>
      <c r="E86" s="255"/>
      <c r="F86" s="255"/>
      <c r="G86" s="41">
        <v>0.31</v>
      </c>
      <c r="H86" s="252" t="s">
        <v>281</v>
      </c>
      <c r="I86" s="252"/>
      <c r="J86" s="307" t="s">
        <v>2229</v>
      </c>
      <c r="K86" s="308"/>
      <c r="L86" s="308"/>
      <c r="M86" s="308"/>
      <c r="N86" s="308"/>
      <c r="O86" s="308"/>
      <c r="P86" s="308"/>
      <c r="Q86" s="308"/>
      <c r="R86" s="308"/>
      <c r="S86" s="308"/>
      <c r="T86" s="308"/>
      <c r="U86" s="308"/>
      <c r="V86" s="309"/>
    </row>
    <row r="87" spans="2:22" ht="42.75" customHeight="1" x14ac:dyDescent="0.35">
      <c r="B87" s="325" t="s">
        <v>569</v>
      </c>
      <c r="C87" s="331" t="s">
        <v>699</v>
      </c>
      <c r="D87" s="255" t="s">
        <v>1919</v>
      </c>
      <c r="E87" s="255"/>
      <c r="F87" s="255"/>
      <c r="G87" s="37">
        <v>1</v>
      </c>
      <c r="H87" s="328" t="s">
        <v>273</v>
      </c>
      <c r="I87" s="328" t="s">
        <v>282</v>
      </c>
      <c r="J87" s="341" t="s">
        <v>2116</v>
      </c>
      <c r="K87" s="342"/>
      <c r="L87" s="342"/>
      <c r="M87" s="342"/>
      <c r="N87" s="342"/>
      <c r="O87" s="342"/>
      <c r="P87" s="342"/>
      <c r="Q87" s="342"/>
      <c r="R87" s="342"/>
      <c r="S87" s="342"/>
      <c r="T87" s="342"/>
      <c r="U87" s="342"/>
      <c r="V87" s="343"/>
    </row>
    <row r="88" spans="2:22" ht="42.75" customHeight="1" x14ac:dyDescent="0.35">
      <c r="B88" s="326"/>
      <c r="C88" s="332"/>
      <c r="D88" s="255" t="s">
        <v>1920</v>
      </c>
      <c r="E88" s="255"/>
      <c r="F88" s="255"/>
      <c r="G88" s="37">
        <v>1</v>
      </c>
      <c r="H88" s="329"/>
      <c r="I88" s="329"/>
      <c r="J88" s="344"/>
      <c r="K88" s="366"/>
      <c r="L88" s="366"/>
      <c r="M88" s="366"/>
      <c r="N88" s="366"/>
      <c r="O88" s="366"/>
      <c r="P88" s="366"/>
      <c r="Q88" s="366"/>
      <c r="R88" s="366"/>
      <c r="S88" s="366"/>
      <c r="T88" s="366"/>
      <c r="U88" s="366"/>
      <c r="V88" s="346"/>
    </row>
    <row r="89" spans="2:22" ht="42.75" customHeight="1" x14ac:dyDescent="0.35">
      <c r="B89" s="326"/>
      <c r="C89" s="332"/>
      <c r="D89" s="255" t="s">
        <v>1921</v>
      </c>
      <c r="E89" s="255"/>
      <c r="F89" s="255"/>
      <c r="G89" s="37">
        <v>1</v>
      </c>
      <c r="H89" s="329"/>
      <c r="I89" s="329"/>
      <c r="J89" s="344"/>
      <c r="K89" s="366"/>
      <c r="L89" s="366"/>
      <c r="M89" s="366"/>
      <c r="N89" s="366"/>
      <c r="O89" s="366"/>
      <c r="P89" s="366"/>
      <c r="Q89" s="366"/>
      <c r="R89" s="366"/>
      <c r="S89" s="366"/>
      <c r="T89" s="366"/>
      <c r="U89" s="366"/>
      <c r="V89" s="346"/>
    </row>
    <row r="90" spans="2:22" ht="42.75" customHeight="1" x14ac:dyDescent="0.35">
      <c r="B90" s="326"/>
      <c r="C90" s="332"/>
      <c r="D90" s="255" t="s">
        <v>1922</v>
      </c>
      <c r="E90" s="255"/>
      <c r="F90" s="255"/>
      <c r="G90" s="37">
        <v>1</v>
      </c>
      <c r="H90" s="329"/>
      <c r="I90" s="329"/>
      <c r="J90" s="344"/>
      <c r="K90" s="366"/>
      <c r="L90" s="366"/>
      <c r="M90" s="366"/>
      <c r="N90" s="366"/>
      <c r="O90" s="366"/>
      <c r="P90" s="366"/>
      <c r="Q90" s="366"/>
      <c r="R90" s="366"/>
      <c r="S90" s="366"/>
      <c r="T90" s="366"/>
      <c r="U90" s="366"/>
      <c r="V90" s="346"/>
    </row>
    <row r="91" spans="2:22" ht="42.75" customHeight="1" x14ac:dyDescent="0.35">
      <c r="B91" s="326"/>
      <c r="C91" s="332"/>
      <c r="D91" s="255" t="s">
        <v>1923</v>
      </c>
      <c r="E91" s="255"/>
      <c r="F91" s="255"/>
      <c r="G91" s="37">
        <v>1</v>
      </c>
      <c r="H91" s="329"/>
      <c r="I91" s="329"/>
      <c r="J91" s="344"/>
      <c r="K91" s="366"/>
      <c r="L91" s="366"/>
      <c r="M91" s="366"/>
      <c r="N91" s="366"/>
      <c r="O91" s="366"/>
      <c r="P91" s="366"/>
      <c r="Q91" s="366"/>
      <c r="R91" s="366"/>
      <c r="S91" s="366"/>
      <c r="T91" s="366"/>
      <c r="U91" s="366"/>
      <c r="V91" s="346"/>
    </row>
    <row r="92" spans="2:22" ht="42.75" customHeight="1" x14ac:dyDescent="0.35">
      <c r="B92" s="326"/>
      <c r="C92" s="332"/>
      <c r="D92" s="255" t="s">
        <v>1924</v>
      </c>
      <c r="E92" s="255"/>
      <c r="F92" s="255"/>
      <c r="G92" s="37">
        <v>1</v>
      </c>
      <c r="H92" s="329"/>
      <c r="I92" s="329"/>
      <c r="J92" s="344"/>
      <c r="K92" s="366"/>
      <c r="L92" s="366"/>
      <c r="M92" s="366"/>
      <c r="N92" s="366"/>
      <c r="O92" s="366"/>
      <c r="P92" s="366"/>
      <c r="Q92" s="366"/>
      <c r="R92" s="366"/>
      <c r="S92" s="366"/>
      <c r="T92" s="366"/>
      <c r="U92" s="366"/>
      <c r="V92" s="346"/>
    </row>
    <row r="93" spans="2:22" ht="42.75" customHeight="1" x14ac:dyDescent="0.35">
      <c r="B93" s="326"/>
      <c r="C93" s="332"/>
      <c r="D93" s="255" t="s">
        <v>1925</v>
      </c>
      <c r="E93" s="255"/>
      <c r="F93" s="255"/>
      <c r="G93" s="37">
        <v>1</v>
      </c>
      <c r="H93" s="329"/>
      <c r="I93" s="329"/>
      <c r="J93" s="344"/>
      <c r="K93" s="366"/>
      <c r="L93" s="366"/>
      <c r="M93" s="366"/>
      <c r="N93" s="366"/>
      <c r="O93" s="366"/>
      <c r="P93" s="366"/>
      <c r="Q93" s="366"/>
      <c r="R93" s="366"/>
      <c r="S93" s="366"/>
      <c r="T93" s="366"/>
      <c r="U93" s="366"/>
      <c r="V93" s="346"/>
    </row>
    <row r="94" spans="2:22" ht="42.75" customHeight="1" x14ac:dyDescent="0.35">
      <c r="B94" s="326"/>
      <c r="C94" s="332"/>
      <c r="D94" s="255" t="s">
        <v>1926</v>
      </c>
      <c r="E94" s="255"/>
      <c r="F94" s="255"/>
      <c r="G94" s="37">
        <v>1</v>
      </c>
      <c r="H94" s="329"/>
      <c r="I94" s="329"/>
      <c r="J94" s="344"/>
      <c r="K94" s="366"/>
      <c r="L94" s="366"/>
      <c r="M94" s="366"/>
      <c r="N94" s="366"/>
      <c r="O94" s="366"/>
      <c r="P94" s="366"/>
      <c r="Q94" s="366"/>
      <c r="R94" s="366"/>
      <c r="S94" s="366"/>
      <c r="T94" s="366"/>
      <c r="U94" s="366"/>
      <c r="V94" s="346"/>
    </row>
    <row r="95" spans="2:22" ht="42.75" customHeight="1" x14ac:dyDescent="0.35">
      <c r="B95" s="326"/>
      <c r="C95" s="332"/>
      <c r="D95" s="255" t="s">
        <v>1927</v>
      </c>
      <c r="E95" s="255"/>
      <c r="F95" s="255"/>
      <c r="G95" s="37">
        <v>1</v>
      </c>
      <c r="H95" s="329"/>
      <c r="I95" s="329"/>
      <c r="J95" s="344"/>
      <c r="K95" s="366"/>
      <c r="L95" s="366"/>
      <c r="M95" s="366"/>
      <c r="N95" s="366"/>
      <c r="O95" s="366"/>
      <c r="P95" s="366"/>
      <c r="Q95" s="366"/>
      <c r="R95" s="366"/>
      <c r="S95" s="366"/>
      <c r="T95" s="366"/>
      <c r="U95" s="366"/>
      <c r="V95" s="346"/>
    </row>
    <row r="96" spans="2:22" ht="15" customHeight="1" x14ac:dyDescent="0.35">
      <c r="B96" s="326"/>
      <c r="C96" s="332"/>
      <c r="D96" s="294" t="s">
        <v>903</v>
      </c>
      <c r="E96" s="255"/>
      <c r="F96" s="255"/>
      <c r="G96" s="294">
        <v>1.1399999999999999</v>
      </c>
      <c r="H96" s="329"/>
      <c r="I96" s="329"/>
      <c r="J96" s="344"/>
      <c r="K96" s="366"/>
      <c r="L96" s="366"/>
      <c r="M96" s="366"/>
      <c r="N96" s="366"/>
      <c r="O96" s="366"/>
      <c r="P96" s="366"/>
      <c r="Q96" s="366"/>
      <c r="R96" s="366"/>
      <c r="S96" s="366"/>
      <c r="T96" s="366"/>
      <c r="U96" s="366"/>
      <c r="V96" s="346"/>
    </row>
    <row r="97" spans="2:22" ht="15" customHeight="1" x14ac:dyDescent="0.35">
      <c r="B97" s="326"/>
      <c r="C97" s="332"/>
      <c r="D97" s="294" t="s">
        <v>791</v>
      </c>
      <c r="E97" s="255"/>
      <c r="F97" s="255"/>
      <c r="G97" s="294">
        <v>1.07</v>
      </c>
      <c r="H97" s="329"/>
      <c r="I97" s="329"/>
      <c r="J97" s="344"/>
      <c r="K97" s="366"/>
      <c r="L97" s="366"/>
      <c r="M97" s="366"/>
      <c r="N97" s="366"/>
      <c r="O97" s="366"/>
      <c r="P97" s="366"/>
      <c r="Q97" s="366"/>
      <c r="R97" s="366"/>
      <c r="S97" s="366"/>
      <c r="T97" s="366"/>
      <c r="U97" s="366"/>
      <c r="V97" s="346"/>
    </row>
    <row r="98" spans="2:22" ht="15" customHeight="1" x14ac:dyDescent="0.35">
      <c r="B98" s="326"/>
      <c r="C98" s="332"/>
      <c r="D98" s="294" t="s">
        <v>1928</v>
      </c>
      <c r="E98" s="255"/>
      <c r="F98" s="255"/>
      <c r="G98" s="298">
        <v>1</v>
      </c>
      <c r="H98" s="329"/>
      <c r="I98" s="329"/>
      <c r="J98" s="344"/>
      <c r="K98" s="366"/>
      <c r="L98" s="366"/>
      <c r="M98" s="366"/>
      <c r="N98" s="366"/>
      <c r="O98" s="366"/>
      <c r="P98" s="366"/>
      <c r="Q98" s="366"/>
      <c r="R98" s="366"/>
      <c r="S98" s="366"/>
      <c r="T98" s="366"/>
      <c r="U98" s="366"/>
      <c r="V98" s="346"/>
    </row>
    <row r="99" spans="2:22" x14ac:dyDescent="0.35">
      <c r="B99" s="326"/>
      <c r="C99" s="332"/>
      <c r="D99" s="255" t="s">
        <v>706</v>
      </c>
      <c r="E99" s="255"/>
      <c r="F99" s="255"/>
      <c r="G99" s="255">
        <v>1.02</v>
      </c>
      <c r="H99" s="329"/>
      <c r="I99" s="329"/>
      <c r="J99" s="344"/>
      <c r="K99" s="366"/>
      <c r="L99" s="366"/>
      <c r="M99" s="366"/>
      <c r="N99" s="366"/>
      <c r="O99" s="366"/>
      <c r="P99" s="366"/>
      <c r="Q99" s="366"/>
      <c r="R99" s="366"/>
      <c r="S99" s="366"/>
      <c r="T99" s="366"/>
      <c r="U99" s="366"/>
      <c r="V99" s="346"/>
    </row>
    <row r="100" spans="2:22" x14ac:dyDescent="0.35">
      <c r="B100" s="326"/>
      <c r="C100" s="332"/>
      <c r="D100" s="294" t="s">
        <v>710</v>
      </c>
      <c r="E100" s="255"/>
      <c r="F100" s="255"/>
      <c r="G100" s="294">
        <v>1.0900000000000001</v>
      </c>
      <c r="H100" s="329"/>
      <c r="I100" s="329"/>
      <c r="J100" s="344"/>
      <c r="K100" s="366"/>
      <c r="L100" s="366"/>
      <c r="M100" s="366"/>
      <c r="N100" s="366"/>
      <c r="O100" s="366"/>
      <c r="P100" s="366"/>
      <c r="Q100" s="366"/>
      <c r="R100" s="366"/>
      <c r="S100" s="366"/>
      <c r="T100" s="366"/>
      <c r="U100" s="366"/>
      <c r="V100" s="346"/>
    </row>
    <row r="101" spans="2:22" x14ac:dyDescent="0.35">
      <c r="B101" s="326"/>
      <c r="C101" s="332"/>
      <c r="D101" s="294" t="s">
        <v>1048</v>
      </c>
      <c r="E101" s="255"/>
      <c r="F101" s="255"/>
      <c r="G101" s="294">
        <v>1.1599999999999999</v>
      </c>
      <c r="H101" s="329"/>
      <c r="I101" s="329"/>
      <c r="J101" s="344"/>
      <c r="K101" s="366"/>
      <c r="L101" s="366"/>
      <c r="M101" s="366"/>
      <c r="N101" s="366"/>
      <c r="O101" s="366"/>
      <c r="P101" s="366"/>
      <c r="Q101" s="366"/>
      <c r="R101" s="366"/>
      <c r="S101" s="366"/>
      <c r="T101" s="366"/>
      <c r="U101" s="366"/>
      <c r="V101" s="346"/>
    </row>
    <row r="102" spans="2:22" ht="15" customHeight="1" x14ac:dyDescent="0.35">
      <c r="B102" s="326"/>
      <c r="C102" s="332"/>
      <c r="D102" s="294" t="s">
        <v>1053</v>
      </c>
      <c r="E102" s="255"/>
      <c r="F102" s="255"/>
      <c r="G102" s="294">
        <v>1.02</v>
      </c>
      <c r="H102" s="329"/>
      <c r="I102" s="329"/>
      <c r="J102" s="344"/>
      <c r="K102" s="366"/>
      <c r="L102" s="366"/>
      <c r="M102" s="366"/>
      <c r="N102" s="366"/>
      <c r="O102" s="366"/>
      <c r="P102" s="366"/>
      <c r="Q102" s="366"/>
      <c r="R102" s="366"/>
      <c r="S102" s="366"/>
      <c r="T102" s="366"/>
      <c r="U102" s="366"/>
      <c r="V102" s="346"/>
    </row>
    <row r="103" spans="2:22" ht="15" customHeight="1" x14ac:dyDescent="0.35">
      <c r="B103" s="326"/>
      <c r="C103" s="332"/>
      <c r="D103" s="255" t="s">
        <v>906</v>
      </c>
      <c r="E103" s="255"/>
      <c r="F103" s="255"/>
      <c r="G103" s="294">
        <v>1.23</v>
      </c>
      <c r="H103" s="329"/>
      <c r="I103" s="329"/>
      <c r="J103" s="344"/>
      <c r="K103" s="366"/>
      <c r="L103" s="366"/>
      <c r="M103" s="366"/>
      <c r="N103" s="366"/>
      <c r="O103" s="366"/>
      <c r="P103" s="366"/>
      <c r="Q103" s="366"/>
      <c r="R103" s="366"/>
      <c r="S103" s="366"/>
      <c r="T103" s="366"/>
      <c r="U103" s="366"/>
      <c r="V103" s="346"/>
    </row>
    <row r="104" spans="2:22" ht="15" customHeight="1" x14ac:dyDescent="0.35">
      <c r="B104" s="326"/>
      <c r="C104" s="332"/>
      <c r="D104" s="294" t="s">
        <v>911</v>
      </c>
      <c r="E104" s="255"/>
      <c r="F104" s="255"/>
      <c r="G104" s="294">
        <v>1.1299999999999999</v>
      </c>
      <c r="H104" s="329"/>
      <c r="I104" s="329"/>
      <c r="J104" s="344"/>
      <c r="K104" s="366"/>
      <c r="L104" s="366"/>
      <c r="M104" s="366"/>
      <c r="N104" s="366"/>
      <c r="O104" s="366"/>
      <c r="P104" s="366"/>
      <c r="Q104" s="366"/>
      <c r="R104" s="366"/>
      <c r="S104" s="366"/>
      <c r="T104" s="366"/>
      <c r="U104" s="366"/>
      <c r="V104" s="346"/>
    </row>
    <row r="105" spans="2:22" ht="15" customHeight="1" x14ac:dyDescent="0.35">
      <c r="B105" s="326"/>
      <c r="C105" s="332"/>
      <c r="D105" s="294" t="s">
        <v>1049</v>
      </c>
      <c r="E105" s="255"/>
      <c r="F105" s="255"/>
      <c r="G105" s="294">
        <v>1.17</v>
      </c>
      <c r="H105" s="329"/>
      <c r="I105" s="329"/>
      <c r="J105" s="344"/>
      <c r="K105" s="366"/>
      <c r="L105" s="366"/>
      <c r="M105" s="366"/>
      <c r="N105" s="366"/>
      <c r="O105" s="366"/>
      <c r="P105" s="366"/>
      <c r="Q105" s="366"/>
      <c r="R105" s="366"/>
      <c r="S105" s="366"/>
      <c r="T105" s="366"/>
      <c r="U105" s="366"/>
      <c r="V105" s="346"/>
    </row>
    <row r="106" spans="2:22" x14ac:dyDescent="0.35">
      <c r="B106" s="326"/>
      <c r="C106" s="332"/>
      <c r="D106" s="294" t="s">
        <v>1050</v>
      </c>
      <c r="E106" s="255"/>
      <c r="F106" s="255"/>
      <c r="G106" s="294">
        <v>1.1000000000000001</v>
      </c>
      <c r="H106" s="329"/>
      <c r="I106" s="329"/>
      <c r="J106" s="344"/>
      <c r="K106" s="366"/>
      <c r="L106" s="366"/>
      <c r="M106" s="366"/>
      <c r="N106" s="366"/>
      <c r="O106" s="366"/>
      <c r="P106" s="366"/>
      <c r="Q106" s="366"/>
      <c r="R106" s="366"/>
      <c r="S106" s="366"/>
      <c r="T106" s="366"/>
      <c r="U106" s="366"/>
      <c r="V106" s="346"/>
    </row>
    <row r="107" spans="2:22" x14ac:dyDescent="0.35">
      <c r="B107" s="326"/>
      <c r="C107" s="332"/>
      <c r="D107" s="255" t="s">
        <v>1054</v>
      </c>
      <c r="E107" s="255"/>
      <c r="F107" s="255"/>
      <c r="G107" s="294">
        <v>1.1200000000000001</v>
      </c>
      <c r="H107" s="329"/>
      <c r="I107" s="329"/>
      <c r="J107" s="344"/>
      <c r="K107" s="366"/>
      <c r="L107" s="366"/>
      <c r="M107" s="366"/>
      <c r="N107" s="366"/>
      <c r="O107" s="366"/>
      <c r="P107" s="366"/>
      <c r="Q107" s="366"/>
      <c r="R107" s="366"/>
      <c r="S107" s="366"/>
      <c r="T107" s="366"/>
      <c r="U107" s="366"/>
      <c r="V107" s="346"/>
    </row>
    <row r="108" spans="2:22" ht="15" customHeight="1" x14ac:dyDescent="0.35">
      <c r="B108" s="326"/>
      <c r="C108" s="332"/>
      <c r="D108" s="294" t="s">
        <v>908</v>
      </c>
      <c r="E108" s="255"/>
      <c r="F108" s="255"/>
      <c r="G108" s="294">
        <v>1</v>
      </c>
      <c r="H108" s="329"/>
      <c r="I108" s="329"/>
      <c r="J108" s="344"/>
      <c r="K108" s="366"/>
      <c r="L108" s="366"/>
      <c r="M108" s="366"/>
      <c r="N108" s="366"/>
      <c r="O108" s="366"/>
      <c r="P108" s="366"/>
      <c r="Q108" s="366"/>
      <c r="R108" s="366"/>
      <c r="S108" s="366"/>
      <c r="T108" s="366"/>
      <c r="U108" s="366"/>
      <c r="V108" s="346"/>
    </row>
    <row r="109" spans="2:22" ht="15" customHeight="1" x14ac:dyDescent="0.35">
      <c r="B109" s="326"/>
      <c r="C109" s="332"/>
      <c r="D109" s="294" t="s">
        <v>1051</v>
      </c>
      <c r="E109" s="255"/>
      <c r="F109" s="255"/>
      <c r="G109" s="294">
        <v>1</v>
      </c>
      <c r="H109" s="329"/>
      <c r="I109" s="329"/>
      <c r="J109" s="344"/>
      <c r="K109" s="366"/>
      <c r="L109" s="366"/>
      <c r="M109" s="366"/>
      <c r="N109" s="366"/>
      <c r="O109" s="366"/>
      <c r="P109" s="366"/>
      <c r="Q109" s="366"/>
      <c r="R109" s="366"/>
      <c r="S109" s="366"/>
      <c r="T109" s="366"/>
      <c r="U109" s="366"/>
      <c r="V109" s="346"/>
    </row>
    <row r="110" spans="2:22" ht="15" customHeight="1" x14ac:dyDescent="0.35">
      <c r="B110" s="326"/>
      <c r="C110" s="332"/>
      <c r="D110" s="294" t="s">
        <v>1052</v>
      </c>
      <c r="E110" s="255"/>
      <c r="F110" s="255"/>
      <c r="G110" s="294">
        <v>1.0900000000000001</v>
      </c>
      <c r="H110" s="329"/>
      <c r="I110" s="329"/>
      <c r="J110" s="344"/>
      <c r="K110" s="366"/>
      <c r="L110" s="366"/>
      <c r="M110" s="366"/>
      <c r="N110" s="366"/>
      <c r="O110" s="366"/>
      <c r="P110" s="366"/>
      <c r="Q110" s="366"/>
      <c r="R110" s="366"/>
      <c r="S110" s="366"/>
      <c r="T110" s="366"/>
      <c r="U110" s="366"/>
      <c r="V110" s="346"/>
    </row>
    <row r="111" spans="2:22" ht="15" customHeight="1" x14ac:dyDescent="0.35">
      <c r="B111" s="326"/>
      <c r="C111" s="332"/>
      <c r="D111" s="255" t="s">
        <v>707</v>
      </c>
      <c r="E111" s="255"/>
      <c r="F111" s="255"/>
      <c r="G111" s="255">
        <v>1</v>
      </c>
      <c r="H111" s="329"/>
      <c r="I111" s="329"/>
      <c r="J111" s="344"/>
      <c r="K111" s="366"/>
      <c r="L111" s="366"/>
      <c r="M111" s="366"/>
      <c r="N111" s="366"/>
      <c r="O111" s="366"/>
      <c r="P111" s="366"/>
      <c r="Q111" s="366"/>
      <c r="R111" s="366"/>
      <c r="S111" s="366"/>
      <c r="T111" s="366"/>
      <c r="U111" s="366"/>
      <c r="V111" s="346"/>
    </row>
    <row r="112" spans="2:22" ht="15" customHeight="1" x14ac:dyDescent="0.35">
      <c r="B112" s="326"/>
      <c r="C112" s="332"/>
      <c r="D112" s="255" t="s">
        <v>1055</v>
      </c>
      <c r="E112" s="255"/>
      <c r="F112" s="255"/>
      <c r="G112" s="255">
        <v>1.06</v>
      </c>
      <c r="H112" s="329"/>
      <c r="I112" s="329"/>
      <c r="J112" s="344"/>
      <c r="K112" s="366"/>
      <c r="L112" s="366"/>
      <c r="M112" s="366"/>
      <c r="N112" s="366"/>
      <c r="O112" s="366"/>
      <c r="P112" s="366"/>
      <c r="Q112" s="366"/>
      <c r="R112" s="366"/>
      <c r="S112" s="366"/>
      <c r="T112" s="366"/>
      <c r="U112" s="366"/>
      <c r="V112" s="346"/>
    </row>
    <row r="113" spans="2:22" ht="15" customHeight="1" x14ac:dyDescent="0.35">
      <c r="B113" s="326"/>
      <c r="C113" s="332"/>
      <c r="D113" s="255" t="s">
        <v>1827</v>
      </c>
      <c r="E113" s="255"/>
      <c r="F113" s="255"/>
      <c r="G113" s="298">
        <v>1</v>
      </c>
      <c r="H113" s="329"/>
      <c r="I113" s="329"/>
      <c r="J113" s="344"/>
      <c r="K113" s="366"/>
      <c r="L113" s="366"/>
      <c r="M113" s="366"/>
      <c r="N113" s="366"/>
      <c r="O113" s="366"/>
      <c r="P113" s="366"/>
      <c r="Q113" s="366"/>
      <c r="R113" s="366"/>
      <c r="S113" s="366"/>
      <c r="T113" s="366"/>
      <c r="U113" s="366"/>
      <c r="V113" s="346"/>
    </row>
    <row r="114" spans="2:22" ht="15" customHeight="1" x14ac:dyDescent="0.35">
      <c r="B114" s="326"/>
      <c r="C114" s="332"/>
      <c r="D114" s="294" t="s">
        <v>1829</v>
      </c>
      <c r="E114" s="255"/>
      <c r="F114" s="255"/>
      <c r="G114" s="294">
        <v>1.29</v>
      </c>
      <c r="H114" s="329"/>
      <c r="I114" s="329"/>
      <c r="J114" s="344"/>
      <c r="K114" s="366"/>
      <c r="L114" s="366"/>
      <c r="M114" s="366"/>
      <c r="N114" s="366"/>
      <c r="O114" s="366"/>
      <c r="P114" s="366"/>
      <c r="Q114" s="366"/>
      <c r="R114" s="366"/>
      <c r="S114" s="366"/>
      <c r="T114" s="366"/>
      <c r="U114" s="366"/>
      <c r="V114" s="346"/>
    </row>
    <row r="115" spans="2:22" ht="15" customHeight="1" x14ac:dyDescent="0.35">
      <c r="B115" s="327"/>
      <c r="C115" s="333"/>
      <c r="D115" s="294" t="s">
        <v>1830</v>
      </c>
      <c r="E115" s="255"/>
      <c r="F115" s="255"/>
      <c r="G115" s="294">
        <v>1.5</v>
      </c>
      <c r="H115" s="330"/>
      <c r="I115" s="330"/>
      <c r="J115" s="347"/>
      <c r="K115" s="348"/>
      <c r="L115" s="348"/>
      <c r="M115" s="348"/>
      <c r="N115" s="348"/>
      <c r="O115" s="348"/>
      <c r="P115" s="348"/>
      <c r="Q115" s="348"/>
      <c r="R115" s="348"/>
      <c r="S115" s="348"/>
      <c r="T115" s="348"/>
      <c r="U115" s="348"/>
      <c r="V115" s="349"/>
    </row>
    <row r="116" spans="2:22" ht="15" customHeight="1" x14ac:dyDescent="0.35">
      <c r="B116" s="281" t="s">
        <v>1813</v>
      </c>
      <c r="C116" s="242"/>
      <c r="D116" s="294"/>
      <c r="E116" s="255"/>
      <c r="F116" s="255"/>
      <c r="G116" s="32"/>
      <c r="H116" s="239" t="s">
        <v>514</v>
      </c>
      <c r="I116" s="239"/>
      <c r="J116" s="307" t="s">
        <v>1836</v>
      </c>
      <c r="K116" s="308"/>
      <c r="L116" s="308"/>
      <c r="M116" s="308"/>
      <c r="N116" s="308"/>
      <c r="O116" s="308"/>
      <c r="P116" s="308"/>
      <c r="Q116" s="308"/>
      <c r="R116" s="308"/>
      <c r="S116" s="308"/>
      <c r="T116" s="308"/>
      <c r="U116" s="308"/>
      <c r="V116" s="309"/>
    </row>
    <row r="117" spans="2:22" ht="43.5" customHeight="1" x14ac:dyDescent="0.35">
      <c r="B117" s="354" t="s">
        <v>580</v>
      </c>
      <c r="C117" s="331" t="s">
        <v>699</v>
      </c>
      <c r="D117" s="255" t="s">
        <v>1919</v>
      </c>
      <c r="E117" s="331" t="s">
        <v>1182</v>
      </c>
      <c r="F117" s="331" t="s">
        <v>746</v>
      </c>
      <c r="G117" s="33">
        <v>0</v>
      </c>
      <c r="H117" s="328" t="s">
        <v>273</v>
      </c>
      <c r="I117" s="328"/>
      <c r="J117" s="341" t="s">
        <v>1837</v>
      </c>
      <c r="K117" s="342"/>
      <c r="L117" s="342"/>
      <c r="M117" s="342"/>
      <c r="N117" s="342"/>
      <c r="O117" s="342"/>
      <c r="P117" s="342"/>
      <c r="Q117" s="342"/>
      <c r="R117" s="342"/>
      <c r="S117" s="342"/>
      <c r="T117" s="342"/>
      <c r="U117" s="342"/>
      <c r="V117" s="343"/>
    </row>
    <row r="118" spans="2:22" ht="43.5" customHeight="1" x14ac:dyDescent="0.35">
      <c r="B118" s="355"/>
      <c r="C118" s="332"/>
      <c r="D118" s="255" t="s">
        <v>1920</v>
      </c>
      <c r="E118" s="332"/>
      <c r="F118" s="332"/>
      <c r="G118" s="33">
        <v>0</v>
      </c>
      <c r="H118" s="329"/>
      <c r="I118" s="329"/>
      <c r="J118" s="344"/>
      <c r="K118" s="366"/>
      <c r="L118" s="366"/>
      <c r="M118" s="366"/>
      <c r="N118" s="366"/>
      <c r="O118" s="366"/>
      <c r="P118" s="366"/>
      <c r="Q118" s="366"/>
      <c r="R118" s="366"/>
      <c r="S118" s="366"/>
      <c r="T118" s="366"/>
      <c r="U118" s="366"/>
      <c r="V118" s="346"/>
    </row>
    <row r="119" spans="2:22" ht="43.5" customHeight="1" x14ac:dyDescent="0.35">
      <c r="B119" s="355"/>
      <c r="C119" s="332"/>
      <c r="D119" s="255" t="s">
        <v>1921</v>
      </c>
      <c r="E119" s="332"/>
      <c r="F119" s="332"/>
      <c r="G119" s="33">
        <v>0</v>
      </c>
      <c r="H119" s="329"/>
      <c r="I119" s="329"/>
      <c r="J119" s="344"/>
      <c r="K119" s="366"/>
      <c r="L119" s="366"/>
      <c r="M119" s="366"/>
      <c r="N119" s="366"/>
      <c r="O119" s="366"/>
      <c r="P119" s="366"/>
      <c r="Q119" s="366"/>
      <c r="R119" s="366"/>
      <c r="S119" s="366"/>
      <c r="T119" s="366"/>
      <c r="U119" s="366"/>
      <c r="V119" s="346"/>
    </row>
    <row r="120" spans="2:22" ht="43.5" customHeight="1" x14ac:dyDescent="0.35">
      <c r="B120" s="355"/>
      <c r="C120" s="332"/>
      <c r="D120" s="255" t="s">
        <v>1922</v>
      </c>
      <c r="E120" s="332"/>
      <c r="F120" s="332"/>
      <c r="G120" s="33">
        <v>0</v>
      </c>
      <c r="H120" s="329"/>
      <c r="I120" s="329"/>
      <c r="J120" s="344"/>
      <c r="K120" s="366"/>
      <c r="L120" s="366"/>
      <c r="M120" s="366"/>
      <c r="N120" s="366"/>
      <c r="O120" s="366"/>
      <c r="P120" s="366"/>
      <c r="Q120" s="366"/>
      <c r="R120" s="366"/>
      <c r="S120" s="366"/>
      <c r="T120" s="366"/>
      <c r="U120" s="366"/>
      <c r="V120" s="346"/>
    </row>
    <row r="121" spans="2:22" ht="43.5" customHeight="1" x14ac:dyDescent="0.35">
      <c r="B121" s="355"/>
      <c r="C121" s="332"/>
      <c r="D121" s="255" t="s">
        <v>1923</v>
      </c>
      <c r="E121" s="332"/>
      <c r="F121" s="332"/>
      <c r="G121" s="33">
        <v>0</v>
      </c>
      <c r="H121" s="329"/>
      <c r="I121" s="329"/>
      <c r="J121" s="344"/>
      <c r="K121" s="366"/>
      <c r="L121" s="366"/>
      <c r="M121" s="366"/>
      <c r="N121" s="366"/>
      <c r="O121" s="366"/>
      <c r="P121" s="366"/>
      <c r="Q121" s="366"/>
      <c r="R121" s="366"/>
      <c r="S121" s="366"/>
      <c r="T121" s="366"/>
      <c r="U121" s="366"/>
      <c r="V121" s="346"/>
    </row>
    <row r="122" spans="2:22" ht="43.5" customHeight="1" x14ac:dyDescent="0.35">
      <c r="B122" s="355"/>
      <c r="C122" s="332"/>
      <c r="D122" s="255" t="s">
        <v>1924</v>
      </c>
      <c r="E122" s="332"/>
      <c r="F122" s="332"/>
      <c r="G122" s="33">
        <v>0</v>
      </c>
      <c r="H122" s="329"/>
      <c r="I122" s="329"/>
      <c r="J122" s="344"/>
      <c r="K122" s="366"/>
      <c r="L122" s="366"/>
      <c r="M122" s="366"/>
      <c r="N122" s="366"/>
      <c r="O122" s="366"/>
      <c r="P122" s="366"/>
      <c r="Q122" s="366"/>
      <c r="R122" s="366"/>
      <c r="S122" s="366"/>
      <c r="T122" s="366"/>
      <c r="U122" s="366"/>
      <c r="V122" s="346"/>
    </row>
    <row r="123" spans="2:22" ht="43.5" customHeight="1" x14ac:dyDescent="0.35">
      <c r="B123" s="355"/>
      <c r="C123" s="332"/>
      <c r="D123" s="255" t="s">
        <v>1925</v>
      </c>
      <c r="E123" s="332"/>
      <c r="F123" s="332"/>
      <c r="G123" s="33">
        <v>0</v>
      </c>
      <c r="H123" s="329"/>
      <c r="I123" s="329"/>
      <c r="J123" s="344"/>
      <c r="K123" s="366"/>
      <c r="L123" s="366"/>
      <c r="M123" s="366"/>
      <c r="N123" s="366"/>
      <c r="O123" s="366"/>
      <c r="P123" s="366"/>
      <c r="Q123" s="366"/>
      <c r="R123" s="366"/>
      <c r="S123" s="366"/>
      <c r="T123" s="366"/>
      <c r="U123" s="366"/>
      <c r="V123" s="346"/>
    </row>
    <row r="124" spans="2:22" ht="43.5" customHeight="1" x14ac:dyDescent="0.35">
      <c r="B124" s="355"/>
      <c r="C124" s="332"/>
      <c r="D124" s="255" t="s">
        <v>1926</v>
      </c>
      <c r="E124" s="332"/>
      <c r="F124" s="332"/>
      <c r="G124" s="33">
        <v>0</v>
      </c>
      <c r="H124" s="329"/>
      <c r="I124" s="329"/>
      <c r="J124" s="344"/>
      <c r="K124" s="366"/>
      <c r="L124" s="366"/>
      <c r="M124" s="366"/>
      <c r="N124" s="366"/>
      <c r="O124" s="366"/>
      <c r="P124" s="366"/>
      <c r="Q124" s="366"/>
      <c r="R124" s="366"/>
      <c r="S124" s="366"/>
      <c r="T124" s="366"/>
      <c r="U124" s="366"/>
      <c r="V124" s="346"/>
    </row>
    <row r="125" spans="2:22" ht="43.5" customHeight="1" x14ac:dyDescent="0.35">
      <c r="B125" s="355"/>
      <c r="C125" s="332"/>
      <c r="D125" s="255" t="s">
        <v>1927</v>
      </c>
      <c r="E125" s="332"/>
      <c r="F125" s="332"/>
      <c r="G125" s="33">
        <v>0</v>
      </c>
      <c r="H125" s="329"/>
      <c r="I125" s="329"/>
      <c r="J125" s="344"/>
      <c r="K125" s="366"/>
      <c r="L125" s="366"/>
      <c r="M125" s="366"/>
      <c r="N125" s="366"/>
      <c r="O125" s="366"/>
      <c r="P125" s="366"/>
      <c r="Q125" s="366"/>
      <c r="R125" s="366"/>
      <c r="S125" s="366"/>
      <c r="T125" s="366"/>
      <c r="U125" s="366"/>
      <c r="V125" s="346"/>
    </row>
    <row r="126" spans="2:22" ht="15" customHeight="1" x14ac:dyDescent="0.35">
      <c r="B126" s="355"/>
      <c r="C126" s="332"/>
      <c r="D126" s="294" t="s">
        <v>903</v>
      </c>
      <c r="E126" s="332"/>
      <c r="F126" s="332"/>
      <c r="G126" s="294">
        <v>0.36</v>
      </c>
      <c r="H126" s="329"/>
      <c r="I126" s="329"/>
      <c r="J126" s="344"/>
      <c r="K126" s="366"/>
      <c r="L126" s="366"/>
      <c r="M126" s="366"/>
      <c r="N126" s="366"/>
      <c r="O126" s="366"/>
      <c r="P126" s="366"/>
      <c r="Q126" s="366"/>
      <c r="R126" s="366"/>
      <c r="S126" s="366"/>
      <c r="T126" s="366"/>
      <c r="U126" s="366"/>
      <c r="V126" s="346"/>
    </row>
    <row r="127" spans="2:22" ht="15" customHeight="1" x14ac:dyDescent="0.35">
      <c r="B127" s="355"/>
      <c r="C127" s="332"/>
      <c r="D127" s="294" t="s">
        <v>791</v>
      </c>
      <c r="E127" s="332"/>
      <c r="F127" s="332"/>
      <c r="G127" s="294">
        <v>0.45</v>
      </c>
      <c r="H127" s="329"/>
      <c r="I127" s="329"/>
      <c r="J127" s="344"/>
      <c r="K127" s="366"/>
      <c r="L127" s="366"/>
      <c r="M127" s="366"/>
      <c r="N127" s="366"/>
      <c r="O127" s="366"/>
      <c r="P127" s="366"/>
      <c r="Q127" s="366"/>
      <c r="R127" s="366"/>
      <c r="S127" s="366"/>
      <c r="T127" s="366"/>
      <c r="U127" s="366"/>
      <c r="V127" s="346"/>
    </row>
    <row r="128" spans="2:22" ht="15" customHeight="1" x14ac:dyDescent="0.35">
      <c r="B128" s="355"/>
      <c r="C128" s="332"/>
      <c r="D128" s="294" t="s">
        <v>1928</v>
      </c>
      <c r="E128" s="332"/>
      <c r="F128" s="332"/>
      <c r="G128" s="33">
        <v>0</v>
      </c>
      <c r="H128" s="329"/>
      <c r="I128" s="329"/>
      <c r="J128" s="344"/>
      <c r="K128" s="366"/>
      <c r="L128" s="366"/>
      <c r="M128" s="366"/>
      <c r="N128" s="366"/>
      <c r="O128" s="366"/>
      <c r="P128" s="366"/>
      <c r="Q128" s="366"/>
      <c r="R128" s="366"/>
      <c r="S128" s="366"/>
      <c r="T128" s="366"/>
      <c r="U128" s="366"/>
      <c r="V128" s="346"/>
    </row>
    <row r="129" spans="2:22" ht="15" customHeight="1" x14ac:dyDescent="0.35">
      <c r="B129" s="355"/>
      <c r="C129" s="332"/>
      <c r="D129" s="255" t="s">
        <v>706</v>
      </c>
      <c r="E129" s="332"/>
      <c r="F129" s="332"/>
      <c r="G129" s="255">
        <v>0.3</v>
      </c>
      <c r="H129" s="329"/>
      <c r="I129" s="329"/>
      <c r="J129" s="344"/>
      <c r="K129" s="366"/>
      <c r="L129" s="366"/>
      <c r="M129" s="366"/>
      <c r="N129" s="366"/>
      <c r="O129" s="366"/>
      <c r="P129" s="366"/>
      <c r="Q129" s="366"/>
      <c r="R129" s="366"/>
      <c r="S129" s="366"/>
      <c r="T129" s="366"/>
      <c r="U129" s="366"/>
      <c r="V129" s="346"/>
    </row>
    <row r="130" spans="2:22" ht="15" customHeight="1" x14ac:dyDescent="0.35">
      <c r="B130" s="355"/>
      <c r="C130" s="332"/>
      <c r="D130" s="294" t="s">
        <v>710</v>
      </c>
      <c r="E130" s="332"/>
      <c r="F130" s="332"/>
      <c r="G130" s="294">
        <v>0.35</v>
      </c>
      <c r="H130" s="329"/>
      <c r="I130" s="329"/>
      <c r="J130" s="344"/>
      <c r="K130" s="366"/>
      <c r="L130" s="366"/>
      <c r="M130" s="366"/>
      <c r="N130" s="366"/>
      <c r="O130" s="366"/>
      <c r="P130" s="366"/>
      <c r="Q130" s="366"/>
      <c r="R130" s="366"/>
      <c r="S130" s="366"/>
      <c r="T130" s="366"/>
      <c r="U130" s="366"/>
      <c r="V130" s="346"/>
    </row>
    <row r="131" spans="2:22" ht="15" customHeight="1" x14ac:dyDescent="0.35">
      <c r="B131" s="355"/>
      <c r="C131" s="332"/>
      <c r="D131" s="294" t="s">
        <v>1048</v>
      </c>
      <c r="E131" s="332"/>
      <c r="F131" s="332"/>
      <c r="G131" s="294">
        <v>0.18</v>
      </c>
      <c r="H131" s="329"/>
      <c r="I131" s="329"/>
      <c r="J131" s="344"/>
      <c r="K131" s="366"/>
      <c r="L131" s="366"/>
      <c r="M131" s="366"/>
      <c r="N131" s="366"/>
      <c r="O131" s="366"/>
      <c r="P131" s="366"/>
      <c r="Q131" s="366"/>
      <c r="R131" s="366"/>
      <c r="S131" s="366"/>
      <c r="T131" s="366"/>
      <c r="U131" s="366"/>
      <c r="V131" s="346"/>
    </row>
    <row r="132" spans="2:22" ht="15" customHeight="1" x14ac:dyDescent="0.35">
      <c r="B132" s="355"/>
      <c r="C132" s="332"/>
      <c r="D132" s="294" t="s">
        <v>1053</v>
      </c>
      <c r="E132" s="332"/>
      <c r="F132" s="332"/>
      <c r="G132" s="294">
        <v>0.37</v>
      </c>
      <c r="H132" s="329"/>
      <c r="I132" s="329"/>
      <c r="J132" s="344"/>
      <c r="K132" s="366"/>
      <c r="L132" s="366"/>
      <c r="M132" s="366"/>
      <c r="N132" s="366"/>
      <c r="O132" s="366"/>
      <c r="P132" s="366"/>
      <c r="Q132" s="366"/>
      <c r="R132" s="366"/>
      <c r="S132" s="366"/>
      <c r="T132" s="366"/>
      <c r="U132" s="366"/>
      <c r="V132" s="346"/>
    </row>
    <row r="133" spans="2:22" ht="15" customHeight="1" x14ac:dyDescent="0.35">
      <c r="B133" s="355"/>
      <c r="C133" s="332"/>
      <c r="D133" s="255" t="s">
        <v>906</v>
      </c>
      <c r="E133" s="332"/>
      <c r="F133" s="332"/>
      <c r="G133" s="294">
        <v>0.19</v>
      </c>
      <c r="H133" s="329"/>
      <c r="I133" s="329"/>
      <c r="J133" s="344"/>
      <c r="K133" s="366"/>
      <c r="L133" s="366"/>
      <c r="M133" s="366"/>
      <c r="N133" s="366"/>
      <c r="O133" s="366"/>
      <c r="P133" s="366"/>
      <c r="Q133" s="366"/>
      <c r="R133" s="366"/>
      <c r="S133" s="366"/>
      <c r="T133" s="366"/>
      <c r="U133" s="366"/>
      <c r="V133" s="346"/>
    </row>
    <row r="134" spans="2:22" ht="15" customHeight="1" x14ac:dyDescent="0.35">
      <c r="B134" s="355"/>
      <c r="C134" s="332"/>
      <c r="D134" s="294" t="s">
        <v>911</v>
      </c>
      <c r="E134" s="332"/>
      <c r="F134" s="332"/>
      <c r="G134" s="294">
        <v>0.44</v>
      </c>
      <c r="H134" s="329"/>
      <c r="I134" s="329"/>
      <c r="J134" s="344"/>
      <c r="K134" s="366"/>
      <c r="L134" s="366"/>
      <c r="M134" s="366"/>
      <c r="N134" s="366"/>
      <c r="O134" s="366"/>
      <c r="P134" s="366"/>
      <c r="Q134" s="366"/>
      <c r="R134" s="366"/>
      <c r="S134" s="366"/>
      <c r="T134" s="366"/>
      <c r="U134" s="366"/>
      <c r="V134" s="346"/>
    </row>
    <row r="135" spans="2:22" ht="15" customHeight="1" x14ac:dyDescent="0.35">
      <c r="B135" s="355"/>
      <c r="C135" s="332"/>
      <c r="D135" s="294" t="s">
        <v>1049</v>
      </c>
      <c r="E135" s="332"/>
      <c r="F135" s="332"/>
      <c r="G135" s="294">
        <v>0.28999999999999998</v>
      </c>
      <c r="H135" s="329"/>
      <c r="I135" s="329"/>
      <c r="J135" s="344"/>
      <c r="K135" s="366"/>
      <c r="L135" s="366"/>
      <c r="M135" s="366"/>
      <c r="N135" s="366"/>
      <c r="O135" s="366"/>
      <c r="P135" s="366"/>
      <c r="Q135" s="366"/>
      <c r="R135" s="366"/>
      <c r="S135" s="366"/>
      <c r="T135" s="366"/>
      <c r="U135" s="366"/>
      <c r="V135" s="346"/>
    </row>
    <row r="136" spans="2:22" ht="15" customHeight="1" x14ac:dyDescent="0.35">
      <c r="B136" s="355"/>
      <c r="C136" s="332"/>
      <c r="D136" s="294" t="s">
        <v>1050</v>
      </c>
      <c r="E136" s="332"/>
      <c r="F136" s="332"/>
      <c r="G136" s="294">
        <v>0.33</v>
      </c>
      <c r="H136" s="329"/>
      <c r="I136" s="329"/>
      <c r="J136" s="344"/>
      <c r="K136" s="366"/>
      <c r="L136" s="366"/>
      <c r="M136" s="366"/>
      <c r="N136" s="366"/>
      <c r="O136" s="366"/>
      <c r="P136" s="366"/>
      <c r="Q136" s="366"/>
      <c r="R136" s="366"/>
      <c r="S136" s="366"/>
      <c r="T136" s="366"/>
      <c r="U136" s="366"/>
      <c r="V136" s="346"/>
    </row>
    <row r="137" spans="2:22" ht="15" customHeight="1" x14ac:dyDescent="0.35">
      <c r="B137" s="355"/>
      <c r="C137" s="332"/>
      <c r="D137" s="255" t="s">
        <v>1054</v>
      </c>
      <c r="E137" s="332"/>
      <c r="F137" s="332"/>
      <c r="G137" s="294">
        <v>0.46</v>
      </c>
      <c r="H137" s="329"/>
      <c r="I137" s="329"/>
      <c r="J137" s="344"/>
      <c r="K137" s="366"/>
      <c r="L137" s="366"/>
      <c r="M137" s="366"/>
      <c r="N137" s="366"/>
      <c r="O137" s="366"/>
      <c r="P137" s="366"/>
      <c r="Q137" s="366"/>
      <c r="R137" s="366"/>
      <c r="S137" s="366"/>
      <c r="T137" s="366"/>
      <c r="U137" s="366"/>
      <c r="V137" s="346"/>
    </row>
    <row r="138" spans="2:22" ht="15" customHeight="1" x14ac:dyDescent="0.35">
      <c r="B138" s="355"/>
      <c r="C138" s="332"/>
      <c r="D138" s="294" t="s">
        <v>908</v>
      </c>
      <c r="E138" s="332"/>
      <c r="F138" s="332"/>
      <c r="G138" s="294">
        <v>0</v>
      </c>
      <c r="H138" s="329"/>
      <c r="I138" s="329"/>
      <c r="J138" s="344"/>
      <c r="K138" s="366"/>
      <c r="L138" s="366"/>
      <c r="M138" s="366"/>
      <c r="N138" s="366"/>
      <c r="O138" s="366"/>
      <c r="P138" s="366"/>
      <c r="Q138" s="366"/>
      <c r="R138" s="366"/>
      <c r="S138" s="366"/>
      <c r="T138" s="366"/>
      <c r="U138" s="366"/>
      <c r="V138" s="346"/>
    </row>
    <row r="139" spans="2:22" ht="15" customHeight="1" x14ac:dyDescent="0.35">
      <c r="B139" s="355"/>
      <c r="C139" s="332"/>
      <c r="D139" s="294" t="s">
        <v>1051</v>
      </c>
      <c r="E139" s="332"/>
      <c r="F139" s="332"/>
      <c r="G139" s="294">
        <v>0</v>
      </c>
      <c r="H139" s="329"/>
      <c r="I139" s="329"/>
      <c r="J139" s="344"/>
      <c r="K139" s="366"/>
      <c r="L139" s="366"/>
      <c r="M139" s="366"/>
      <c r="N139" s="366"/>
      <c r="O139" s="366"/>
      <c r="P139" s="366"/>
      <c r="Q139" s="366"/>
      <c r="R139" s="366"/>
      <c r="S139" s="366"/>
      <c r="T139" s="366"/>
      <c r="U139" s="366"/>
      <c r="V139" s="346"/>
    </row>
    <row r="140" spans="2:22" ht="15" customHeight="1" x14ac:dyDescent="0.35">
      <c r="B140" s="355"/>
      <c r="C140" s="332"/>
      <c r="D140" s="294" t="s">
        <v>1052</v>
      </c>
      <c r="E140" s="332"/>
      <c r="F140" s="332"/>
      <c r="G140" s="294">
        <v>0.36</v>
      </c>
      <c r="H140" s="329"/>
      <c r="I140" s="329"/>
      <c r="J140" s="344"/>
      <c r="K140" s="366"/>
      <c r="L140" s="366"/>
      <c r="M140" s="366"/>
      <c r="N140" s="366"/>
      <c r="O140" s="366"/>
      <c r="P140" s="366"/>
      <c r="Q140" s="366"/>
      <c r="R140" s="366"/>
      <c r="S140" s="366"/>
      <c r="T140" s="366"/>
      <c r="U140" s="366"/>
      <c r="V140" s="346"/>
    </row>
    <row r="141" spans="2:22" ht="15" customHeight="1" x14ac:dyDescent="0.35">
      <c r="B141" s="355"/>
      <c r="C141" s="332"/>
      <c r="D141" s="255" t="s">
        <v>707</v>
      </c>
      <c r="E141" s="332"/>
      <c r="F141" s="332"/>
      <c r="G141" s="255">
        <v>0</v>
      </c>
      <c r="H141" s="329"/>
      <c r="I141" s="329"/>
      <c r="J141" s="344"/>
      <c r="K141" s="366"/>
      <c r="L141" s="366"/>
      <c r="M141" s="366"/>
      <c r="N141" s="366"/>
      <c r="O141" s="366"/>
      <c r="P141" s="366"/>
      <c r="Q141" s="366"/>
      <c r="R141" s="366"/>
      <c r="S141" s="366"/>
      <c r="T141" s="366"/>
      <c r="U141" s="366"/>
      <c r="V141" s="346"/>
    </row>
    <row r="142" spans="2:22" ht="15" customHeight="1" x14ac:dyDescent="0.35">
      <c r="B142" s="355"/>
      <c r="C142" s="332"/>
      <c r="D142" s="255" t="s">
        <v>1055</v>
      </c>
      <c r="E142" s="332"/>
      <c r="F142" s="332"/>
      <c r="G142" s="255">
        <v>0.24</v>
      </c>
      <c r="H142" s="329"/>
      <c r="I142" s="329"/>
      <c r="J142" s="344"/>
      <c r="K142" s="366"/>
      <c r="L142" s="366"/>
      <c r="M142" s="366"/>
      <c r="N142" s="366"/>
      <c r="O142" s="366"/>
      <c r="P142" s="366"/>
      <c r="Q142" s="366"/>
      <c r="R142" s="366"/>
      <c r="S142" s="366"/>
      <c r="T142" s="366"/>
      <c r="U142" s="366"/>
      <c r="V142" s="346"/>
    </row>
    <row r="143" spans="2:22" ht="15" customHeight="1" x14ac:dyDescent="0.35">
      <c r="B143" s="355"/>
      <c r="C143" s="332"/>
      <c r="D143" s="255" t="s">
        <v>1827</v>
      </c>
      <c r="E143" s="332"/>
      <c r="F143" s="332"/>
      <c r="G143" s="33">
        <v>0</v>
      </c>
      <c r="H143" s="329"/>
      <c r="I143" s="329"/>
      <c r="J143" s="344"/>
      <c r="K143" s="366"/>
      <c r="L143" s="366"/>
      <c r="M143" s="366"/>
      <c r="N143" s="366"/>
      <c r="O143" s="366"/>
      <c r="P143" s="366"/>
      <c r="Q143" s="366"/>
      <c r="R143" s="366"/>
      <c r="S143" s="366"/>
      <c r="T143" s="366"/>
      <c r="U143" s="366"/>
      <c r="V143" s="346"/>
    </row>
    <row r="144" spans="2:22" ht="15" customHeight="1" x14ac:dyDescent="0.35">
      <c r="B144" s="355"/>
      <c r="C144" s="332"/>
      <c r="D144" s="294" t="s">
        <v>1829</v>
      </c>
      <c r="E144" s="332"/>
      <c r="F144" s="332"/>
      <c r="G144" s="33">
        <v>0</v>
      </c>
      <c r="H144" s="329"/>
      <c r="I144" s="329"/>
      <c r="J144" s="344"/>
      <c r="K144" s="366"/>
      <c r="L144" s="366"/>
      <c r="M144" s="366"/>
      <c r="N144" s="366"/>
      <c r="O144" s="366"/>
      <c r="P144" s="366"/>
      <c r="Q144" s="366"/>
      <c r="R144" s="366"/>
      <c r="S144" s="366"/>
      <c r="T144" s="366"/>
      <c r="U144" s="366"/>
      <c r="V144" s="346"/>
    </row>
    <row r="145" spans="2:22" ht="15" customHeight="1" x14ac:dyDescent="0.35">
      <c r="B145" s="355"/>
      <c r="C145" s="332"/>
      <c r="D145" s="294" t="s">
        <v>1830</v>
      </c>
      <c r="E145" s="332"/>
      <c r="F145" s="333"/>
      <c r="G145" s="33">
        <v>0</v>
      </c>
      <c r="H145" s="329"/>
      <c r="I145" s="329"/>
      <c r="J145" s="344"/>
      <c r="K145" s="366"/>
      <c r="L145" s="366"/>
      <c r="M145" s="366"/>
      <c r="N145" s="366"/>
      <c r="O145" s="366"/>
      <c r="P145" s="366"/>
      <c r="Q145" s="366"/>
      <c r="R145" s="366"/>
      <c r="S145" s="366"/>
      <c r="T145" s="366"/>
      <c r="U145" s="366"/>
      <c r="V145" s="346"/>
    </row>
    <row r="146" spans="2:22" ht="49.5" customHeight="1" x14ac:dyDescent="0.35">
      <c r="B146" s="355"/>
      <c r="C146" s="332"/>
      <c r="D146" s="255" t="s">
        <v>1919</v>
      </c>
      <c r="E146" s="332"/>
      <c r="F146" s="331" t="s">
        <v>748</v>
      </c>
      <c r="G146" s="33">
        <v>0</v>
      </c>
      <c r="H146" s="329"/>
      <c r="I146" s="329"/>
      <c r="J146" s="344"/>
      <c r="K146" s="366"/>
      <c r="L146" s="366"/>
      <c r="M146" s="366"/>
      <c r="N146" s="366"/>
      <c r="O146" s="366"/>
      <c r="P146" s="366"/>
      <c r="Q146" s="366"/>
      <c r="R146" s="366"/>
      <c r="S146" s="366"/>
      <c r="T146" s="366"/>
      <c r="U146" s="366"/>
      <c r="V146" s="346"/>
    </row>
    <row r="147" spans="2:22" ht="49.5" customHeight="1" x14ac:dyDescent="0.35">
      <c r="B147" s="355"/>
      <c r="C147" s="332"/>
      <c r="D147" s="255" t="s">
        <v>1920</v>
      </c>
      <c r="E147" s="332"/>
      <c r="F147" s="332"/>
      <c r="G147" s="33">
        <v>0</v>
      </c>
      <c r="H147" s="329"/>
      <c r="I147" s="329"/>
      <c r="J147" s="344"/>
      <c r="K147" s="366"/>
      <c r="L147" s="366"/>
      <c r="M147" s="366"/>
      <c r="N147" s="366"/>
      <c r="O147" s="366"/>
      <c r="P147" s="366"/>
      <c r="Q147" s="366"/>
      <c r="R147" s="366"/>
      <c r="S147" s="366"/>
      <c r="T147" s="366"/>
      <c r="U147" s="366"/>
      <c r="V147" s="346"/>
    </row>
    <row r="148" spans="2:22" ht="49.5" customHeight="1" x14ac:dyDescent="0.35">
      <c r="B148" s="355"/>
      <c r="C148" s="332"/>
      <c r="D148" s="255" t="s">
        <v>1921</v>
      </c>
      <c r="E148" s="332"/>
      <c r="F148" s="332"/>
      <c r="G148" s="33">
        <v>0</v>
      </c>
      <c r="H148" s="329"/>
      <c r="I148" s="329"/>
      <c r="J148" s="344"/>
      <c r="K148" s="366"/>
      <c r="L148" s="366"/>
      <c r="M148" s="366"/>
      <c r="N148" s="366"/>
      <c r="O148" s="366"/>
      <c r="P148" s="366"/>
      <c r="Q148" s="366"/>
      <c r="R148" s="366"/>
      <c r="S148" s="366"/>
      <c r="T148" s="366"/>
      <c r="U148" s="366"/>
      <c r="V148" s="346"/>
    </row>
    <row r="149" spans="2:22" ht="49.5" customHeight="1" x14ac:dyDescent="0.35">
      <c r="B149" s="355"/>
      <c r="C149" s="332"/>
      <c r="D149" s="255" t="s">
        <v>1922</v>
      </c>
      <c r="E149" s="332"/>
      <c r="F149" s="332"/>
      <c r="G149" s="33">
        <v>0</v>
      </c>
      <c r="H149" s="329"/>
      <c r="I149" s="329"/>
      <c r="J149" s="344"/>
      <c r="K149" s="366"/>
      <c r="L149" s="366"/>
      <c r="M149" s="366"/>
      <c r="N149" s="366"/>
      <c r="O149" s="366"/>
      <c r="P149" s="366"/>
      <c r="Q149" s="366"/>
      <c r="R149" s="366"/>
      <c r="S149" s="366"/>
      <c r="T149" s="366"/>
      <c r="U149" s="366"/>
      <c r="V149" s="346"/>
    </row>
    <row r="150" spans="2:22" ht="49.5" customHeight="1" x14ac:dyDescent="0.35">
      <c r="B150" s="355"/>
      <c r="C150" s="332"/>
      <c r="D150" s="255" t="s">
        <v>1923</v>
      </c>
      <c r="E150" s="332"/>
      <c r="F150" s="332"/>
      <c r="G150" s="33">
        <v>0</v>
      </c>
      <c r="H150" s="329"/>
      <c r="I150" s="329"/>
      <c r="J150" s="344"/>
      <c r="K150" s="366"/>
      <c r="L150" s="366"/>
      <c r="M150" s="366"/>
      <c r="N150" s="366"/>
      <c r="O150" s="366"/>
      <c r="P150" s="366"/>
      <c r="Q150" s="366"/>
      <c r="R150" s="366"/>
      <c r="S150" s="366"/>
      <c r="T150" s="366"/>
      <c r="U150" s="366"/>
      <c r="V150" s="346"/>
    </row>
    <row r="151" spans="2:22" ht="49.5" customHeight="1" x14ac:dyDescent="0.35">
      <c r="B151" s="355"/>
      <c r="C151" s="332"/>
      <c r="D151" s="255" t="s">
        <v>1924</v>
      </c>
      <c r="E151" s="332"/>
      <c r="F151" s="332"/>
      <c r="G151" s="33">
        <v>0</v>
      </c>
      <c r="H151" s="329"/>
      <c r="I151" s="329"/>
      <c r="J151" s="344"/>
      <c r="K151" s="366"/>
      <c r="L151" s="366"/>
      <c r="M151" s="366"/>
      <c r="N151" s="366"/>
      <c r="O151" s="366"/>
      <c r="P151" s="366"/>
      <c r="Q151" s="366"/>
      <c r="R151" s="366"/>
      <c r="S151" s="366"/>
      <c r="T151" s="366"/>
      <c r="U151" s="366"/>
      <c r="V151" s="346"/>
    </row>
    <row r="152" spans="2:22" ht="49.5" customHeight="1" x14ac:dyDescent="0.35">
      <c r="B152" s="355"/>
      <c r="C152" s="332"/>
      <c r="D152" s="255" t="s">
        <v>1925</v>
      </c>
      <c r="E152" s="332"/>
      <c r="F152" s="332"/>
      <c r="G152" s="33">
        <v>0</v>
      </c>
      <c r="H152" s="329"/>
      <c r="I152" s="329"/>
      <c r="J152" s="344"/>
      <c r="K152" s="366"/>
      <c r="L152" s="366"/>
      <c r="M152" s="366"/>
      <c r="N152" s="366"/>
      <c r="O152" s="366"/>
      <c r="P152" s="366"/>
      <c r="Q152" s="366"/>
      <c r="R152" s="366"/>
      <c r="S152" s="366"/>
      <c r="T152" s="366"/>
      <c r="U152" s="366"/>
      <c r="V152" s="346"/>
    </row>
    <row r="153" spans="2:22" ht="49.5" customHeight="1" x14ac:dyDescent="0.35">
      <c r="B153" s="355"/>
      <c r="C153" s="332"/>
      <c r="D153" s="255" t="s">
        <v>1926</v>
      </c>
      <c r="E153" s="332"/>
      <c r="F153" s="332"/>
      <c r="G153" s="33">
        <v>0</v>
      </c>
      <c r="H153" s="329"/>
      <c r="I153" s="329"/>
      <c r="J153" s="344"/>
      <c r="K153" s="366"/>
      <c r="L153" s="366"/>
      <c r="M153" s="366"/>
      <c r="N153" s="366"/>
      <c r="O153" s="366"/>
      <c r="P153" s="366"/>
      <c r="Q153" s="366"/>
      <c r="R153" s="366"/>
      <c r="S153" s="366"/>
      <c r="T153" s="366"/>
      <c r="U153" s="366"/>
      <c r="V153" s="346"/>
    </row>
    <row r="154" spans="2:22" ht="49.5" customHeight="1" x14ac:dyDescent="0.35">
      <c r="B154" s="355"/>
      <c r="C154" s="332"/>
      <c r="D154" s="255" t="s">
        <v>1927</v>
      </c>
      <c r="E154" s="332"/>
      <c r="F154" s="332"/>
      <c r="G154" s="33">
        <v>0</v>
      </c>
      <c r="H154" s="329"/>
      <c r="I154" s="329"/>
      <c r="J154" s="344"/>
      <c r="K154" s="366"/>
      <c r="L154" s="366"/>
      <c r="M154" s="366"/>
      <c r="N154" s="366"/>
      <c r="O154" s="366"/>
      <c r="P154" s="366"/>
      <c r="Q154" s="366"/>
      <c r="R154" s="366"/>
      <c r="S154" s="366"/>
      <c r="T154" s="366"/>
      <c r="U154" s="366"/>
      <c r="V154" s="346"/>
    </row>
    <row r="155" spans="2:22" ht="15" customHeight="1" x14ac:dyDescent="0.35">
      <c r="B155" s="355"/>
      <c r="C155" s="332"/>
      <c r="D155" s="294" t="s">
        <v>903</v>
      </c>
      <c r="E155" s="332"/>
      <c r="F155" s="332"/>
      <c r="G155" s="294">
        <v>0.16</v>
      </c>
      <c r="H155" s="329"/>
      <c r="I155" s="329"/>
      <c r="J155" s="344"/>
      <c r="K155" s="366"/>
      <c r="L155" s="366"/>
      <c r="M155" s="366"/>
      <c r="N155" s="366"/>
      <c r="O155" s="366"/>
      <c r="P155" s="366"/>
      <c r="Q155" s="366"/>
      <c r="R155" s="366"/>
      <c r="S155" s="366"/>
      <c r="T155" s="366"/>
      <c r="U155" s="366"/>
      <c r="V155" s="346"/>
    </row>
    <row r="156" spans="2:22" ht="15" customHeight="1" x14ac:dyDescent="0.35">
      <c r="B156" s="355"/>
      <c r="C156" s="332"/>
      <c r="D156" s="294" t="s">
        <v>791</v>
      </c>
      <c r="E156" s="332"/>
      <c r="F156" s="332"/>
      <c r="G156" s="294">
        <v>0.2</v>
      </c>
      <c r="H156" s="329"/>
      <c r="I156" s="329"/>
      <c r="J156" s="344"/>
      <c r="K156" s="366"/>
      <c r="L156" s="366"/>
      <c r="M156" s="366"/>
      <c r="N156" s="366"/>
      <c r="O156" s="366"/>
      <c r="P156" s="366"/>
      <c r="Q156" s="366"/>
      <c r="R156" s="366"/>
      <c r="S156" s="366"/>
      <c r="T156" s="366"/>
      <c r="U156" s="366"/>
      <c r="V156" s="346"/>
    </row>
    <row r="157" spans="2:22" ht="15" customHeight="1" x14ac:dyDescent="0.35">
      <c r="B157" s="355"/>
      <c r="C157" s="332"/>
      <c r="D157" s="294" t="s">
        <v>1928</v>
      </c>
      <c r="E157" s="332"/>
      <c r="F157" s="332"/>
      <c r="G157" s="294">
        <v>0</v>
      </c>
      <c r="H157" s="329"/>
      <c r="I157" s="329"/>
      <c r="J157" s="344"/>
      <c r="K157" s="366"/>
      <c r="L157" s="366"/>
      <c r="M157" s="366"/>
      <c r="N157" s="366"/>
      <c r="O157" s="366"/>
      <c r="P157" s="366"/>
      <c r="Q157" s="366"/>
      <c r="R157" s="366"/>
      <c r="S157" s="366"/>
      <c r="T157" s="366"/>
      <c r="U157" s="366"/>
      <c r="V157" s="346"/>
    </row>
    <row r="158" spans="2:22" ht="15" customHeight="1" x14ac:dyDescent="0.35">
      <c r="B158" s="355"/>
      <c r="C158" s="332"/>
      <c r="D158" s="255" t="s">
        <v>706</v>
      </c>
      <c r="E158" s="332"/>
      <c r="F158" s="332"/>
      <c r="G158" s="255">
        <v>0.13</v>
      </c>
      <c r="H158" s="329"/>
      <c r="I158" s="329"/>
      <c r="J158" s="344"/>
      <c r="K158" s="366"/>
      <c r="L158" s="366"/>
      <c r="M158" s="366"/>
      <c r="N158" s="366"/>
      <c r="O158" s="366"/>
      <c r="P158" s="366"/>
      <c r="Q158" s="366"/>
      <c r="R158" s="366"/>
      <c r="S158" s="366"/>
      <c r="T158" s="366"/>
      <c r="U158" s="366"/>
      <c r="V158" s="346"/>
    </row>
    <row r="159" spans="2:22" ht="15" customHeight="1" x14ac:dyDescent="0.35">
      <c r="B159" s="355"/>
      <c r="C159" s="332"/>
      <c r="D159" s="294" t="s">
        <v>710</v>
      </c>
      <c r="E159" s="332"/>
      <c r="F159" s="332"/>
      <c r="G159" s="294">
        <v>0.15</v>
      </c>
      <c r="H159" s="329"/>
      <c r="I159" s="329"/>
      <c r="J159" s="344"/>
      <c r="K159" s="366"/>
      <c r="L159" s="366"/>
      <c r="M159" s="366"/>
      <c r="N159" s="366"/>
      <c r="O159" s="366"/>
      <c r="P159" s="366"/>
      <c r="Q159" s="366"/>
      <c r="R159" s="366"/>
      <c r="S159" s="366"/>
      <c r="T159" s="366"/>
      <c r="U159" s="366"/>
      <c r="V159" s="346"/>
    </row>
    <row r="160" spans="2:22" ht="15" customHeight="1" x14ac:dyDescent="0.35">
      <c r="B160" s="355"/>
      <c r="C160" s="332"/>
      <c r="D160" s="294" t="s">
        <v>1048</v>
      </c>
      <c r="E160" s="332"/>
      <c r="F160" s="332"/>
      <c r="G160" s="294">
        <v>0.08</v>
      </c>
      <c r="H160" s="329"/>
      <c r="I160" s="329"/>
      <c r="J160" s="344"/>
      <c r="K160" s="366"/>
      <c r="L160" s="366"/>
      <c r="M160" s="366"/>
      <c r="N160" s="366"/>
      <c r="O160" s="366"/>
      <c r="P160" s="366"/>
      <c r="Q160" s="366"/>
      <c r="R160" s="366"/>
      <c r="S160" s="366"/>
      <c r="T160" s="366"/>
      <c r="U160" s="366"/>
      <c r="V160" s="346"/>
    </row>
    <row r="161" spans="2:22" ht="15" customHeight="1" x14ac:dyDescent="0.35">
      <c r="B161" s="355"/>
      <c r="C161" s="332"/>
      <c r="D161" s="294" t="s">
        <v>1053</v>
      </c>
      <c r="E161" s="332"/>
      <c r="F161" s="332"/>
      <c r="G161" s="294">
        <v>0.16</v>
      </c>
      <c r="H161" s="329"/>
      <c r="I161" s="329"/>
      <c r="J161" s="344"/>
      <c r="K161" s="366"/>
      <c r="L161" s="366"/>
      <c r="M161" s="366"/>
      <c r="N161" s="366"/>
      <c r="O161" s="366"/>
      <c r="P161" s="366"/>
      <c r="Q161" s="366"/>
      <c r="R161" s="366"/>
      <c r="S161" s="366"/>
      <c r="T161" s="366"/>
      <c r="U161" s="366"/>
      <c r="V161" s="346"/>
    </row>
    <row r="162" spans="2:22" ht="15" customHeight="1" x14ac:dyDescent="0.35">
      <c r="B162" s="355"/>
      <c r="C162" s="332"/>
      <c r="D162" s="255" t="s">
        <v>906</v>
      </c>
      <c r="E162" s="332"/>
      <c r="F162" s="332"/>
      <c r="G162" s="294">
        <v>0.08</v>
      </c>
      <c r="H162" s="329"/>
      <c r="I162" s="329"/>
      <c r="J162" s="344"/>
      <c r="K162" s="366"/>
      <c r="L162" s="366"/>
      <c r="M162" s="366"/>
      <c r="N162" s="366"/>
      <c r="O162" s="366"/>
      <c r="P162" s="366"/>
      <c r="Q162" s="366"/>
      <c r="R162" s="366"/>
      <c r="S162" s="366"/>
      <c r="T162" s="366"/>
      <c r="U162" s="366"/>
      <c r="V162" s="346"/>
    </row>
    <row r="163" spans="2:22" ht="15" customHeight="1" x14ac:dyDescent="0.35">
      <c r="B163" s="355"/>
      <c r="C163" s="332"/>
      <c r="D163" s="294" t="s">
        <v>911</v>
      </c>
      <c r="E163" s="332"/>
      <c r="F163" s="332"/>
      <c r="G163" s="294">
        <v>0.19</v>
      </c>
      <c r="H163" s="329"/>
      <c r="I163" s="329"/>
      <c r="J163" s="344"/>
      <c r="K163" s="366"/>
      <c r="L163" s="366"/>
      <c r="M163" s="366"/>
      <c r="N163" s="366"/>
      <c r="O163" s="366"/>
      <c r="P163" s="366"/>
      <c r="Q163" s="366"/>
      <c r="R163" s="366"/>
      <c r="S163" s="366"/>
      <c r="T163" s="366"/>
      <c r="U163" s="366"/>
      <c r="V163" s="346"/>
    </row>
    <row r="164" spans="2:22" ht="15" customHeight="1" x14ac:dyDescent="0.35">
      <c r="B164" s="355"/>
      <c r="C164" s="332"/>
      <c r="D164" s="294" t="s">
        <v>1049</v>
      </c>
      <c r="E164" s="332"/>
      <c r="F164" s="332"/>
      <c r="G164" s="294">
        <v>0.13</v>
      </c>
      <c r="H164" s="329"/>
      <c r="I164" s="329"/>
      <c r="J164" s="344"/>
      <c r="K164" s="366"/>
      <c r="L164" s="366"/>
      <c r="M164" s="366"/>
      <c r="N164" s="366"/>
      <c r="O164" s="366"/>
      <c r="P164" s="366"/>
      <c r="Q164" s="366"/>
      <c r="R164" s="366"/>
      <c r="S164" s="366"/>
      <c r="T164" s="366"/>
      <c r="U164" s="366"/>
      <c r="V164" s="346"/>
    </row>
    <row r="165" spans="2:22" ht="15" customHeight="1" x14ac:dyDescent="0.35">
      <c r="B165" s="355"/>
      <c r="C165" s="332"/>
      <c r="D165" s="294" t="s">
        <v>1050</v>
      </c>
      <c r="E165" s="332"/>
      <c r="F165" s="332"/>
      <c r="G165" s="294">
        <v>0.15</v>
      </c>
      <c r="H165" s="329"/>
      <c r="I165" s="329"/>
      <c r="J165" s="344"/>
      <c r="K165" s="366"/>
      <c r="L165" s="366"/>
      <c r="M165" s="366"/>
      <c r="N165" s="366"/>
      <c r="O165" s="366"/>
      <c r="P165" s="366"/>
      <c r="Q165" s="366"/>
      <c r="R165" s="366"/>
      <c r="S165" s="366"/>
      <c r="T165" s="366"/>
      <c r="U165" s="366"/>
      <c r="V165" s="346"/>
    </row>
    <row r="166" spans="2:22" ht="15" customHeight="1" x14ac:dyDescent="0.35">
      <c r="B166" s="355"/>
      <c r="C166" s="332"/>
      <c r="D166" s="255" t="s">
        <v>1054</v>
      </c>
      <c r="E166" s="332"/>
      <c r="F166" s="332"/>
      <c r="G166" s="294">
        <v>0.2</v>
      </c>
      <c r="H166" s="329"/>
      <c r="I166" s="329"/>
      <c r="J166" s="344"/>
      <c r="K166" s="366"/>
      <c r="L166" s="366"/>
      <c r="M166" s="366"/>
      <c r="N166" s="366"/>
      <c r="O166" s="366"/>
      <c r="P166" s="366"/>
      <c r="Q166" s="366"/>
      <c r="R166" s="366"/>
      <c r="S166" s="366"/>
      <c r="T166" s="366"/>
      <c r="U166" s="366"/>
      <c r="V166" s="346"/>
    </row>
    <row r="167" spans="2:22" ht="15" customHeight="1" x14ac:dyDescent="0.35">
      <c r="B167" s="355"/>
      <c r="C167" s="332"/>
      <c r="D167" s="294" t="s">
        <v>908</v>
      </c>
      <c r="E167" s="332"/>
      <c r="F167" s="332"/>
      <c r="G167" s="294">
        <v>0</v>
      </c>
      <c r="H167" s="329"/>
      <c r="I167" s="329"/>
      <c r="J167" s="344"/>
      <c r="K167" s="366"/>
      <c r="L167" s="366"/>
      <c r="M167" s="366"/>
      <c r="N167" s="366"/>
      <c r="O167" s="366"/>
      <c r="P167" s="366"/>
      <c r="Q167" s="366"/>
      <c r="R167" s="366"/>
      <c r="S167" s="366"/>
      <c r="T167" s="366"/>
      <c r="U167" s="366"/>
      <c r="V167" s="346"/>
    </row>
    <row r="168" spans="2:22" ht="15" customHeight="1" x14ac:dyDescent="0.35">
      <c r="B168" s="355"/>
      <c r="C168" s="332"/>
      <c r="D168" s="294" t="s">
        <v>1051</v>
      </c>
      <c r="E168" s="332"/>
      <c r="F168" s="332"/>
      <c r="G168" s="294">
        <v>0</v>
      </c>
      <c r="H168" s="329"/>
      <c r="I168" s="329"/>
      <c r="J168" s="344"/>
      <c r="K168" s="366"/>
      <c r="L168" s="366"/>
      <c r="M168" s="366"/>
      <c r="N168" s="366"/>
      <c r="O168" s="366"/>
      <c r="P168" s="366"/>
      <c r="Q168" s="366"/>
      <c r="R168" s="366"/>
      <c r="S168" s="366"/>
      <c r="T168" s="366"/>
      <c r="U168" s="366"/>
      <c r="V168" s="346"/>
    </row>
    <row r="169" spans="2:22" ht="15" customHeight="1" x14ac:dyDescent="0.35">
      <c r="B169" s="355"/>
      <c r="C169" s="332"/>
      <c r="D169" s="294" t="s">
        <v>1052</v>
      </c>
      <c r="E169" s="332"/>
      <c r="F169" s="332"/>
      <c r="G169" s="294">
        <v>0.16</v>
      </c>
      <c r="H169" s="329"/>
      <c r="I169" s="329"/>
      <c r="J169" s="344"/>
      <c r="K169" s="366"/>
      <c r="L169" s="366"/>
      <c r="M169" s="366"/>
      <c r="N169" s="366"/>
      <c r="O169" s="366"/>
      <c r="P169" s="366"/>
      <c r="Q169" s="366"/>
      <c r="R169" s="366"/>
      <c r="S169" s="366"/>
      <c r="T169" s="366"/>
      <c r="U169" s="366"/>
      <c r="V169" s="346"/>
    </row>
    <row r="170" spans="2:22" ht="15" customHeight="1" x14ac:dyDescent="0.35">
      <c r="B170" s="355"/>
      <c r="C170" s="332"/>
      <c r="D170" s="255" t="s">
        <v>707</v>
      </c>
      <c r="E170" s="332"/>
      <c r="F170" s="332"/>
      <c r="G170" s="255">
        <v>0</v>
      </c>
      <c r="H170" s="329"/>
      <c r="I170" s="329"/>
      <c r="J170" s="344"/>
      <c r="K170" s="366"/>
      <c r="L170" s="366"/>
      <c r="M170" s="366"/>
      <c r="N170" s="366"/>
      <c r="O170" s="366"/>
      <c r="P170" s="366"/>
      <c r="Q170" s="366"/>
      <c r="R170" s="366"/>
      <c r="S170" s="366"/>
      <c r="T170" s="366"/>
      <c r="U170" s="366"/>
      <c r="V170" s="346"/>
    </row>
    <row r="171" spans="2:22" ht="15" customHeight="1" x14ac:dyDescent="0.35">
      <c r="B171" s="355"/>
      <c r="C171" s="332"/>
      <c r="D171" s="255" t="s">
        <v>1055</v>
      </c>
      <c r="E171" s="332"/>
      <c r="F171" s="332"/>
      <c r="G171" s="255">
        <v>0.1</v>
      </c>
      <c r="H171" s="329"/>
      <c r="I171" s="329"/>
      <c r="J171" s="344"/>
      <c r="K171" s="366"/>
      <c r="L171" s="366"/>
      <c r="M171" s="366"/>
      <c r="N171" s="366"/>
      <c r="O171" s="366"/>
      <c r="P171" s="366"/>
      <c r="Q171" s="366"/>
      <c r="R171" s="366"/>
      <c r="S171" s="366"/>
      <c r="T171" s="366"/>
      <c r="U171" s="366"/>
      <c r="V171" s="346"/>
    </row>
    <row r="172" spans="2:22" ht="15" customHeight="1" x14ac:dyDescent="0.35">
      <c r="B172" s="355"/>
      <c r="C172" s="332"/>
      <c r="D172" s="255" t="s">
        <v>1827</v>
      </c>
      <c r="E172" s="332"/>
      <c r="F172" s="332"/>
      <c r="G172" s="33">
        <v>0</v>
      </c>
      <c r="H172" s="329"/>
      <c r="I172" s="329"/>
      <c r="J172" s="344"/>
      <c r="K172" s="366"/>
      <c r="L172" s="366"/>
      <c r="M172" s="366"/>
      <c r="N172" s="366"/>
      <c r="O172" s="366"/>
      <c r="P172" s="366"/>
      <c r="Q172" s="366"/>
      <c r="R172" s="366"/>
      <c r="S172" s="366"/>
      <c r="T172" s="366"/>
      <c r="U172" s="366"/>
      <c r="V172" s="346"/>
    </row>
    <row r="173" spans="2:22" ht="15" customHeight="1" x14ac:dyDescent="0.35">
      <c r="B173" s="355"/>
      <c r="C173" s="332"/>
      <c r="D173" s="294" t="s">
        <v>1829</v>
      </c>
      <c r="E173" s="332"/>
      <c r="F173" s="332"/>
      <c r="G173" s="33">
        <v>0</v>
      </c>
      <c r="H173" s="329"/>
      <c r="I173" s="329"/>
      <c r="J173" s="344"/>
      <c r="K173" s="366"/>
      <c r="L173" s="366"/>
      <c r="M173" s="366"/>
      <c r="N173" s="366"/>
      <c r="O173" s="366"/>
      <c r="P173" s="366"/>
      <c r="Q173" s="366"/>
      <c r="R173" s="366"/>
      <c r="S173" s="366"/>
      <c r="T173" s="366"/>
      <c r="U173" s="366"/>
      <c r="V173" s="346"/>
    </row>
    <row r="174" spans="2:22" ht="15" customHeight="1" x14ac:dyDescent="0.35">
      <c r="B174" s="356"/>
      <c r="C174" s="333"/>
      <c r="D174" s="294" t="s">
        <v>1830</v>
      </c>
      <c r="E174" s="333"/>
      <c r="F174" s="333"/>
      <c r="G174" s="33">
        <v>0</v>
      </c>
      <c r="H174" s="330"/>
      <c r="I174" s="330"/>
      <c r="J174" s="347"/>
      <c r="K174" s="348"/>
      <c r="L174" s="348"/>
      <c r="M174" s="348"/>
      <c r="N174" s="348"/>
      <c r="O174" s="348"/>
      <c r="P174" s="348"/>
      <c r="Q174" s="348"/>
      <c r="R174" s="348"/>
      <c r="S174" s="348"/>
      <c r="T174" s="348"/>
      <c r="U174" s="348"/>
      <c r="V174" s="349"/>
    </row>
    <row r="175" spans="2:22" ht="45.75" customHeight="1" x14ac:dyDescent="0.35">
      <c r="B175" s="325" t="s">
        <v>587</v>
      </c>
      <c r="C175" s="331" t="s">
        <v>699</v>
      </c>
      <c r="D175" s="255" t="s">
        <v>1919</v>
      </c>
      <c r="E175" s="242"/>
      <c r="F175" s="242"/>
      <c r="G175" s="298">
        <v>1</v>
      </c>
      <c r="H175" s="328" t="s">
        <v>273</v>
      </c>
      <c r="I175" s="328"/>
      <c r="J175" s="341" t="s">
        <v>1838</v>
      </c>
      <c r="K175" s="342"/>
      <c r="L175" s="342"/>
      <c r="M175" s="342"/>
      <c r="N175" s="342"/>
      <c r="O175" s="342"/>
      <c r="P175" s="342"/>
      <c r="Q175" s="342"/>
      <c r="R175" s="342"/>
      <c r="S175" s="342"/>
      <c r="T175" s="342"/>
      <c r="U175" s="342"/>
      <c r="V175" s="343"/>
    </row>
    <row r="176" spans="2:22" ht="45.75" customHeight="1" x14ac:dyDescent="0.35">
      <c r="B176" s="326"/>
      <c r="C176" s="332"/>
      <c r="D176" s="255" t="s">
        <v>1920</v>
      </c>
      <c r="E176" s="242"/>
      <c r="F176" s="242"/>
      <c r="G176" s="298">
        <v>1</v>
      </c>
      <c r="H176" s="329"/>
      <c r="I176" s="329"/>
      <c r="J176" s="344"/>
      <c r="K176" s="366"/>
      <c r="L176" s="366"/>
      <c r="M176" s="366"/>
      <c r="N176" s="366"/>
      <c r="O176" s="366"/>
      <c r="P176" s="366"/>
      <c r="Q176" s="366"/>
      <c r="R176" s="366"/>
      <c r="S176" s="366"/>
      <c r="T176" s="366"/>
      <c r="U176" s="366"/>
      <c r="V176" s="346"/>
    </row>
    <row r="177" spans="2:22" ht="45.75" customHeight="1" x14ac:dyDescent="0.35">
      <c r="B177" s="326"/>
      <c r="C177" s="332"/>
      <c r="D177" s="255" t="s">
        <v>1921</v>
      </c>
      <c r="E177" s="242"/>
      <c r="F177" s="242"/>
      <c r="G177" s="298">
        <v>1</v>
      </c>
      <c r="H177" s="329"/>
      <c r="I177" s="329"/>
      <c r="J177" s="344"/>
      <c r="K177" s="366"/>
      <c r="L177" s="366"/>
      <c r="M177" s="366"/>
      <c r="N177" s="366"/>
      <c r="O177" s="366"/>
      <c r="P177" s="366"/>
      <c r="Q177" s="366"/>
      <c r="R177" s="366"/>
      <c r="S177" s="366"/>
      <c r="T177" s="366"/>
      <c r="U177" s="366"/>
      <c r="V177" s="346"/>
    </row>
    <row r="178" spans="2:22" ht="45.75" customHeight="1" x14ac:dyDescent="0.35">
      <c r="B178" s="326"/>
      <c r="C178" s="332"/>
      <c r="D178" s="255" t="s">
        <v>1922</v>
      </c>
      <c r="E178" s="242"/>
      <c r="F178" s="242"/>
      <c r="G178" s="298">
        <v>1</v>
      </c>
      <c r="H178" s="329"/>
      <c r="I178" s="329"/>
      <c r="J178" s="344"/>
      <c r="K178" s="366"/>
      <c r="L178" s="366"/>
      <c r="M178" s="366"/>
      <c r="N178" s="366"/>
      <c r="O178" s="366"/>
      <c r="P178" s="366"/>
      <c r="Q178" s="366"/>
      <c r="R178" s="366"/>
      <c r="S178" s="366"/>
      <c r="T178" s="366"/>
      <c r="U178" s="366"/>
      <c r="V178" s="346"/>
    </row>
    <row r="179" spans="2:22" ht="45.75" customHeight="1" x14ac:dyDescent="0.35">
      <c r="B179" s="326"/>
      <c r="C179" s="332"/>
      <c r="D179" s="255" t="s">
        <v>1923</v>
      </c>
      <c r="E179" s="242"/>
      <c r="F179" s="242"/>
      <c r="G179" s="298">
        <v>1</v>
      </c>
      <c r="H179" s="329"/>
      <c r="I179" s="329"/>
      <c r="J179" s="344"/>
      <c r="K179" s="366"/>
      <c r="L179" s="366"/>
      <c r="M179" s="366"/>
      <c r="N179" s="366"/>
      <c r="O179" s="366"/>
      <c r="P179" s="366"/>
      <c r="Q179" s="366"/>
      <c r="R179" s="366"/>
      <c r="S179" s="366"/>
      <c r="T179" s="366"/>
      <c r="U179" s="366"/>
      <c r="V179" s="346"/>
    </row>
    <row r="180" spans="2:22" ht="45.75" customHeight="1" x14ac:dyDescent="0.35">
      <c r="B180" s="326"/>
      <c r="C180" s="332"/>
      <c r="D180" s="255" t="s">
        <v>1924</v>
      </c>
      <c r="E180" s="242"/>
      <c r="F180" s="242"/>
      <c r="G180" s="298">
        <v>1</v>
      </c>
      <c r="H180" s="329"/>
      <c r="I180" s="329"/>
      <c r="J180" s="344"/>
      <c r="K180" s="366"/>
      <c r="L180" s="366"/>
      <c r="M180" s="366"/>
      <c r="N180" s="366"/>
      <c r="O180" s="366"/>
      <c r="P180" s="366"/>
      <c r="Q180" s="366"/>
      <c r="R180" s="366"/>
      <c r="S180" s="366"/>
      <c r="T180" s="366"/>
      <c r="U180" s="366"/>
      <c r="V180" s="346"/>
    </row>
    <row r="181" spans="2:22" ht="45.75" customHeight="1" x14ac:dyDescent="0.35">
      <c r="B181" s="326"/>
      <c r="C181" s="332"/>
      <c r="D181" s="255" t="s">
        <v>1925</v>
      </c>
      <c r="E181" s="242"/>
      <c r="F181" s="242"/>
      <c r="G181" s="298">
        <v>1</v>
      </c>
      <c r="H181" s="329"/>
      <c r="I181" s="329"/>
      <c r="J181" s="344"/>
      <c r="K181" s="366"/>
      <c r="L181" s="366"/>
      <c r="M181" s="366"/>
      <c r="N181" s="366"/>
      <c r="O181" s="366"/>
      <c r="P181" s="366"/>
      <c r="Q181" s="366"/>
      <c r="R181" s="366"/>
      <c r="S181" s="366"/>
      <c r="T181" s="366"/>
      <c r="U181" s="366"/>
      <c r="V181" s="346"/>
    </row>
    <row r="182" spans="2:22" ht="45.75" customHeight="1" x14ac:dyDescent="0.35">
      <c r="B182" s="326"/>
      <c r="C182" s="332"/>
      <c r="D182" s="255" t="s">
        <v>1926</v>
      </c>
      <c r="E182" s="242"/>
      <c r="F182" s="242"/>
      <c r="G182" s="298">
        <v>1</v>
      </c>
      <c r="H182" s="329"/>
      <c r="I182" s="329"/>
      <c r="J182" s="344"/>
      <c r="K182" s="366"/>
      <c r="L182" s="366"/>
      <c r="M182" s="366"/>
      <c r="N182" s="366"/>
      <c r="O182" s="366"/>
      <c r="P182" s="366"/>
      <c r="Q182" s="366"/>
      <c r="R182" s="366"/>
      <c r="S182" s="366"/>
      <c r="T182" s="366"/>
      <c r="U182" s="366"/>
      <c r="V182" s="346"/>
    </row>
    <row r="183" spans="2:22" ht="45.75" customHeight="1" x14ac:dyDescent="0.35">
      <c r="B183" s="326"/>
      <c r="C183" s="332"/>
      <c r="D183" s="255" t="s">
        <v>1927</v>
      </c>
      <c r="E183" s="242"/>
      <c r="F183" s="242"/>
      <c r="G183" s="298">
        <v>1</v>
      </c>
      <c r="H183" s="329"/>
      <c r="I183" s="329"/>
      <c r="J183" s="344"/>
      <c r="K183" s="366"/>
      <c r="L183" s="366"/>
      <c r="M183" s="366"/>
      <c r="N183" s="366"/>
      <c r="O183" s="366"/>
      <c r="P183" s="366"/>
      <c r="Q183" s="366"/>
      <c r="R183" s="366"/>
      <c r="S183" s="366"/>
      <c r="T183" s="366"/>
      <c r="U183" s="366"/>
      <c r="V183" s="346"/>
    </row>
    <row r="184" spans="2:22" ht="15" customHeight="1" x14ac:dyDescent="0.35">
      <c r="B184" s="326"/>
      <c r="C184" s="332"/>
      <c r="D184" s="294" t="s">
        <v>903</v>
      </c>
      <c r="E184" s="255"/>
      <c r="F184" s="255"/>
      <c r="G184" s="294">
        <v>1.31</v>
      </c>
      <c r="H184" s="329"/>
      <c r="I184" s="329"/>
      <c r="J184" s="344"/>
      <c r="K184" s="366"/>
      <c r="L184" s="366"/>
      <c r="M184" s="366"/>
      <c r="N184" s="366"/>
      <c r="O184" s="366"/>
      <c r="P184" s="366"/>
      <c r="Q184" s="366"/>
      <c r="R184" s="366"/>
      <c r="S184" s="366"/>
      <c r="T184" s="366"/>
      <c r="U184" s="366"/>
      <c r="V184" s="346"/>
    </row>
    <row r="185" spans="2:22" ht="15" customHeight="1" x14ac:dyDescent="0.35">
      <c r="B185" s="326"/>
      <c r="C185" s="332"/>
      <c r="D185" s="294" t="s">
        <v>791</v>
      </c>
      <c r="E185" s="255"/>
      <c r="F185" s="255"/>
      <c r="G185" s="294">
        <v>1.48</v>
      </c>
      <c r="H185" s="329"/>
      <c r="I185" s="329"/>
      <c r="J185" s="344"/>
      <c r="K185" s="366"/>
      <c r="L185" s="366"/>
      <c r="M185" s="366"/>
      <c r="N185" s="366"/>
      <c r="O185" s="366"/>
      <c r="P185" s="366"/>
      <c r="Q185" s="366"/>
      <c r="R185" s="366"/>
      <c r="S185" s="366"/>
      <c r="T185" s="366"/>
      <c r="U185" s="366"/>
      <c r="V185" s="346"/>
    </row>
    <row r="186" spans="2:22" ht="15" customHeight="1" x14ac:dyDescent="0.35">
      <c r="B186" s="326"/>
      <c r="C186" s="332"/>
      <c r="D186" s="294" t="s">
        <v>1928</v>
      </c>
      <c r="E186" s="255"/>
      <c r="F186" s="255"/>
      <c r="G186" s="298">
        <v>1</v>
      </c>
      <c r="H186" s="329"/>
      <c r="I186" s="329"/>
      <c r="J186" s="344"/>
      <c r="K186" s="366"/>
      <c r="L186" s="366"/>
      <c r="M186" s="366"/>
      <c r="N186" s="366"/>
      <c r="O186" s="366"/>
      <c r="P186" s="366"/>
      <c r="Q186" s="366"/>
      <c r="R186" s="366"/>
      <c r="S186" s="366"/>
      <c r="T186" s="366"/>
      <c r="U186" s="366"/>
      <c r="V186" s="346"/>
    </row>
    <row r="187" spans="2:22" ht="15" customHeight="1" x14ac:dyDescent="0.35">
      <c r="B187" s="326"/>
      <c r="C187" s="332"/>
      <c r="D187" s="255" t="s">
        <v>706</v>
      </c>
      <c r="E187" s="255"/>
      <c r="F187" s="255"/>
      <c r="G187" s="255">
        <v>1.2</v>
      </c>
      <c r="H187" s="329"/>
      <c r="I187" s="329"/>
      <c r="J187" s="344"/>
      <c r="K187" s="366"/>
      <c r="L187" s="366"/>
      <c r="M187" s="366"/>
      <c r="N187" s="366"/>
      <c r="O187" s="366"/>
      <c r="P187" s="366"/>
      <c r="Q187" s="366"/>
      <c r="R187" s="366"/>
      <c r="S187" s="366"/>
      <c r="T187" s="366"/>
      <c r="U187" s="366"/>
      <c r="V187" s="346"/>
    </row>
    <row r="188" spans="2:22" ht="15" customHeight="1" x14ac:dyDescent="0.35">
      <c r="B188" s="326"/>
      <c r="C188" s="332"/>
      <c r="D188" s="294" t="s">
        <v>710</v>
      </c>
      <c r="E188" s="255"/>
      <c r="F188" s="255"/>
      <c r="G188" s="294">
        <v>1.69</v>
      </c>
      <c r="H188" s="329"/>
      <c r="I188" s="329"/>
      <c r="J188" s="344"/>
      <c r="K188" s="366"/>
      <c r="L188" s="366"/>
      <c r="M188" s="366"/>
      <c r="N188" s="366"/>
      <c r="O188" s="366"/>
      <c r="P188" s="366"/>
      <c r="Q188" s="366"/>
      <c r="R188" s="366"/>
      <c r="S188" s="366"/>
      <c r="T188" s="366"/>
      <c r="U188" s="366"/>
      <c r="V188" s="346"/>
    </row>
    <row r="189" spans="2:22" ht="15" customHeight="1" x14ac:dyDescent="0.35">
      <c r="B189" s="326"/>
      <c r="C189" s="332"/>
      <c r="D189" s="294" t="s">
        <v>1048</v>
      </c>
      <c r="E189" s="255"/>
      <c r="F189" s="255"/>
      <c r="G189" s="294">
        <v>1.26</v>
      </c>
      <c r="H189" s="329"/>
      <c r="I189" s="329"/>
      <c r="J189" s="344"/>
      <c r="K189" s="366"/>
      <c r="L189" s="366"/>
      <c r="M189" s="366"/>
      <c r="N189" s="366"/>
      <c r="O189" s="366"/>
      <c r="P189" s="366"/>
      <c r="Q189" s="366"/>
      <c r="R189" s="366"/>
      <c r="S189" s="366"/>
      <c r="T189" s="366"/>
      <c r="U189" s="366"/>
      <c r="V189" s="346"/>
    </row>
    <row r="190" spans="2:22" ht="15" customHeight="1" x14ac:dyDescent="0.35">
      <c r="B190" s="326"/>
      <c r="C190" s="332"/>
      <c r="D190" s="294" t="s">
        <v>1053</v>
      </c>
      <c r="E190" s="255"/>
      <c r="F190" s="255"/>
      <c r="G190" s="294">
        <v>1.02</v>
      </c>
      <c r="H190" s="329"/>
      <c r="I190" s="329"/>
      <c r="J190" s="344"/>
      <c r="K190" s="366"/>
      <c r="L190" s="366"/>
      <c r="M190" s="366"/>
      <c r="N190" s="366"/>
      <c r="O190" s="366"/>
      <c r="P190" s="366"/>
      <c r="Q190" s="366"/>
      <c r="R190" s="366"/>
      <c r="S190" s="366"/>
      <c r="T190" s="366"/>
      <c r="U190" s="366"/>
      <c r="V190" s="346"/>
    </row>
    <row r="191" spans="2:22" ht="15" customHeight="1" x14ac:dyDescent="0.35">
      <c r="B191" s="326"/>
      <c r="C191" s="332"/>
      <c r="D191" s="255" t="s">
        <v>906</v>
      </c>
      <c r="E191" s="255"/>
      <c r="F191" s="255"/>
      <c r="G191" s="294">
        <v>1.47</v>
      </c>
      <c r="H191" s="329"/>
      <c r="I191" s="329"/>
      <c r="J191" s="344"/>
      <c r="K191" s="366"/>
      <c r="L191" s="366"/>
      <c r="M191" s="366"/>
      <c r="N191" s="366"/>
      <c r="O191" s="366"/>
      <c r="P191" s="366"/>
      <c r="Q191" s="366"/>
      <c r="R191" s="366"/>
      <c r="S191" s="366"/>
      <c r="T191" s="366"/>
      <c r="U191" s="366"/>
      <c r="V191" s="346"/>
    </row>
    <row r="192" spans="2:22" ht="15" customHeight="1" x14ac:dyDescent="0.35">
      <c r="B192" s="326"/>
      <c r="C192" s="332"/>
      <c r="D192" s="294" t="s">
        <v>911</v>
      </c>
      <c r="E192" s="255"/>
      <c r="F192" s="255"/>
      <c r="G192" s="294">
        <v>1.1499999999999999</v>
      </c>
      <c r="H192" s="329"/>
      <c r="I192" s="329"/>
      <c r="J192" s="344"/>
      <c r="K192" s="366"/>
      <c r="L192" s="366"/>
      <c r="M192" s="366"/>
      <c r="N192" s="366"/>
      <c r="O192" s="366"/>
      <c r="P192" s="366"/>
      <c r="Q192" s="366"/>
      <c r="R192" s="366"/>
      <c r="S192" s="366"/>
      <c r="T192" s="366"/>
      <c r="U192" s="366"/>
      <c r="V192" s="346"/>
    </row>
    <row r="193" spans="2:22" ht="15" customHeight="1" x14ac:dyDescent="0.35">
      <c r="B193" s="326"/>
      <c r="C193" s="332"/>
      <c r="D193" s="294" t="s">
        <v>1049</v>
      </c>
      <c r="E193" s="255"/>
      <c r="F193" s="255"/>
      <c r="G193" s="294">
        <v>1.04</v>
      </c>
      <c r="H193" s="329"/>
      <c r="I193" s="329"/>
      <c r="J193" s="344"/>
      <c r="K193" s="366"/>
      <c r="L193" s="366"/>
      <c r="M193" s="366"/>
      <c r="N193" s="366"/>
      <c r="O193" s="366"/>
      <c r="P193" s="366"/>
      <c r="Q193" s="366"/>
      <c r="R193" s="366"/>
      <c r="S193" s="366"/>
      <c r="T193" s="366"/>
      <c r="U193" s="366"/>
      <c r="V193" s="346"/>
    </row>
    <row r="194" spans="2:22" ht="15" customHeight="1" x14ac:dyDescent="0.35">
      <c r="B194" s="326"/>
      <c r="C194" s="332"/>
      <c r="D194" s="294" t="s">
        <v>1050</v>
      </c>
      <c r="E194" s="255"/>
      <c r="F194" s="255"/>
      <c r="G194" s="294">
        <v>1.28</v>
      </c>
      <c r="H194" s="329"/>
      <c r="I194" s="329"/>
      <c r="J194" s="344"/>
      <c r="K194" s="366"/>
      <c r="L194" s="366"/>
      <c r="M194" s="366"/>
      <c r="N194" s="366"/>
      <c r="O194" s="366"/>
      <c r="P194" s="366"/>
      <c r="Q194" s="366"/>
      <c r="R194" s="366"/>
      <c r="S194" s="366"/>
      <c r="T194" s="366"/>
      <c r="U194" s="366"/>
      <c r="V194" s="346"/>
    </row>
    <row r="195" spans="2:22" ht="15" customHeight="1" x14ac:dyDescent="0.35">
      <c r="B195" s="326"/>
      <c r="C195" s="332"/>
      <c r="D195" s="255" t="s">
        <v>1054</v>
      </c>
      <c r="E195" s="255"/>
      <c r="F195" s="255"/>
      <c r="G195" s="294">
        <v>1.32</v>
      </c>
      <c r="H195" s="329"/>
      <c r="I195" s="329"/>
      <c r="J195" s="344"/>
      <c r="K195" s="366"/>
      <c r="L195" s="366"/>
      <c r="M195" s="366"/>
      <c r="N195" s="366"/>
      <c r="O195" s="366"/>
      <c r="P195" s="366"/>
      <c r="Q195" s="366"/>
      <c r="R195" s="366"/>
      <c r="S195" s="366"/>
      <c r="T195" s="366"/>
      <c r="U195" s="366"/>
      <c r="V195" s="346"/>
    </row>
    <row r="196" spans="2:22" ht="15" customHeight="1" x14ac:dyDescent="0.35">
      <c r="B196" s="326"/>
      <c r="C196" s="332"/>
      <c r="D196" s="294" t="s">
        <v>908</v>
      </c>
      <c r="E196" s="255"/>
      <c r="F196" s="255"/>
      <c r="G196" s="294">
        <v>1.47</v>
      </c>
      <c r="H196" s="329"/>
      <c r="I196" s="329"/>
      <c r="J196" s="344"/>
      <c r="K196" s="366"/>
      <c r="L196" s="366"/>
      <c r="M196" s="366"/>
      <c r="N196" s="366"/>
      <c r="O196" s="366"/>
      <c r="P196" s="366"/>
      <c r="Q196" s="366"/>
      <c r="R196" s="366"/>
      <c r="S196" s="366"/>
      <c r="T196" s="366"/>
      <c r="U196" s="366"/>
      <c r="V196" s="346"/>
    </row>
    <row r="197" spans="2:22" ht="15" customHeight="1" x14ac:dyDescent="0.35">
      <c r="B197" s="326"/>
      <c r="C197" s="332"/>
      <c r="D197" s="294" t="s">
        <v>1051</v>
      </c>
      <c r="E197" s="255"/>
      <c r="F197" s="255"/>
      <c r="G197" s="294">
        <v>1.28</v>
      </c>
      <c r="H197" s="329"/>
      <c r="I197" s="329"/>
      <c r="J197" s="344"/>
      <c r="K197" s="366"/>
      <c r="L197" s="366"/>
      <c r="M197" s="366"/>
      <c r="N197" s="366"/>
      <c r="O197" s="366"/>
      <c r="P197" s="366"/>
      <c r="Q197" s="366"/>
      <c r="R197" s="366"/>
      <c r="S197" s="366"/>
      <c r="T197" s="366"/>
      <c r="U197" s="366"/>
      <c r="V197" s="346"/>
    </row>
    <row r="198" spans="2:22" ht="15" customHeight="1" x14ac:dyDescent="0.35">
      <c r="B198" s="326"/>
      <c r="C198" s="332"/>
      <c r="D198" s="294" t="s">
        <v>1052</v>
      </c>
      <c r="E198" s="255"/>
      <c r="F198" s="255"/>
      <c r="G198" s="294">
        <v>1.2</v>
      </c>
      <c r="H198" s="329"/>
      <c r="I198" s="329"/>
      <c r="J198" s="344"/>
      <c r="K198" s="366"/>
      <c r="L198" s="366"/>
      <c r="M198" s="366"/>
      <c r="N198" s="366"/>
      <c r="O198" s="366"/>
      <c r="P198" s="366"/>
      <c r="Q198" s="366"/>
      <c r="R198" s="366"/>
      <c r="S198" s="366"/>
      <c r="T198" s="366"/>
      <c r="U198" s="366"/>
      <c r="V198" s="346"/>
    </row>
    <row r="199" spans="2:22" ht="15" customHeight="1" x14ac:dyDescent="0.35">
      <c r="B199" s="326"/>
      <c r="C199" s="332"/>
      <c r="D199" s="255" t="s">
        <v>707</v>
      </c>
      <c r="E199" s="255"/>
      <c r="F199" s="255"/>
      <c r="G199" s="255">
        <v>1.19</v>
      </c>
      <c r="H199" s="329"/>
      <c r="I199" s="329"/>
      <c r="J199" s="344"/>
      <c r="K199" s="366"/>
      <c r="L199" s="366"/>
      <c r="M199" s="366"/>
      <c r="N199" s="366"/>
      <c r="O199" s="366"/>
      <c r="P199" s="366"/>
      <c r="Q199" s="366"/>
      <c r="R199" s="366"/>
      <c r="S199" s="366"/>
      <c r="T199" s="366"/>
      <c r="U199" s="366"/>
      <c r="V199" s="346"/>
    </row>
    <row r="200" spans="2:22" ht="15" customHeight="1" x14ac:dyDescent="0.35">
      <c r="B200" s="326"/>
      <c r="C200" s="332"/>
      <c r="D200" s="255" t="s">
        <v>1055</v>
      </c>
      <c r="E200" s="255"/>
      <c r="F200" s="255"/>
      <c r="G200" s="255">
        <v>1.28</v>
      </c>
      <c r="H200" s="329"/>
      <c r="I200" s="329"/>
      <c r="J200" s="344"/>
      <c r="K200" s="366"/>
      <c r="L200" s="366"/>
      <c r="M200" s="366"/>
      <c r="N200" s="366"/>
      <c r="O200" s="366"/>
      <c r="P200" s="366"/>
      <c r="Q200" s="366"/>
      <c r="R200" s="366"/>
      <c r="S200" s="366"/>
      <c r="T200" s="366"/>
      <c r="U200" s="366"/>
      <c r="V200" s="346"/>
    </row>
    <row r="201" spans="2:22" ht="15" customHeight="1" x14ac:dyDescent="0.35">
      <c r="B201" s="326"/>
      <c r="C201" s="332"/>
      <c r="D201" s="255" t="s">
        <v>1827</v>
      </c>
      <c r="E201" s="255"/>
      <c r="F201" s="255"/>
      <c r="G201" s="298">
        <v>1</v>
      </c>
      <c r="H201" s="329"/>
      <c r="I201" s="329"/>
      <c r="J201" s="344"/>
      <c r="K201" s="366"/>
      <c r="L201" s="366"/>
      <c r="M201" s="366"/>
      <c r="N201" s="366"/>
      <c r="O201" s="366"/>
      <c r="P201" s="366"/>
      <c r="Q201" s="366"/>
      <c r="R201" s="366"/>
      <c r="S201" s="366"/>
      <c r="T201" s="366"/>
      <c r="U201" s="366"/>
      <c r="V201" s="346"/>
    </row>
    <row r="202" spans="2:22" ht="15" customHeight="1" x14ac:dyDescent="0.35">
      <c r="B202" s="326"/>
      <c r="C202" s="332"/>
      <c r="D202" s="294" t="s">
        <v>1829</v>
      </c>
      <c r="E202" s="255"/>
      <c r="F202" s="255"/>
      <c r="G202" s="294">
        <v>1.29</v>
      </c>
      <c r="H202" s="329"/>
      <c r="I202" s="329"/>
      <c r="J202" s="344"/>
      <c r="K202" s="366"/>
      <c r="L202" s="366"/>
      <c r="M202" s="366"/>
      <c r="N202" s="366"/>
      <c r="O202" s="366"/>
      <c r="P202" s="366"/>
      <c r="Q202" s="366"/>
      <c r="R202" s="366"/>
      <c r="S202" s="366"/>
      <c r="T202" s="366"/>
      <c r="U202" s="366"/>
      <c r="V202" s="346"/>
    </row>
    <row r="203" spans="2:22" ht="15" customHeight="1" x14ac:dyDescent="0.35">
      <c r="B203" s="327"/>
      <c r="C203" s="333"/>
      <c r="D203" s="294" t="s">
        <v>1830</v>
      </c>
      <c r="E203" s="255"/>
      <c r="F203" s="255"/>
      <c r="G203" s="294">
        <v>1.5</v>
      </c>
      <c r="H203" s="330"/>
      <c r="I203" s="330"/>
      <c r="J203" s="347"/>
      <c r="K203" s="348"/>
      <c r="L203" s="348"/>
      <c r="M203" s="348"/>
      <c r="N203" s="348"/>
      <c r="O203" s="348"/>
      <c r="P203" s="348"/>
      <c r="Q203" s="348"/>
      <c r="R203" s="348"/>
      <c r="S203" s="348"/>
      <c r="T203" s="348"/>
      <c r="U203" s="348"/>
      <c r="V203" s="349"/>
    </row>
    <row r="204" spans="2:22" ht="43.5" customHeight="1" x14ac:dyDescent="0.35">
      <c r="B204" s="325" t="s">
        <v>289</v>
      </c>
      <c r="C204" s="331" t="s">
        <v>699</v>
      </c>
      <c r="D204" s="255" t="s">
        <v>1919</v>
      </c>
      <c r="E204" s="255"/>
      <c r="F204" s="255"/>
      <c r="G204" s="35">
        <v>0.61799999999999999</v>
      </c>
      <c r="H204" s="328" t="s">
        <v>273</v>
      </c>
      <c r="I204" s="328"/>
      <c r="J204" s="341" t="s">
        <v>1839</v>
      </c>
      <c r="K204" s="342"/>
      <c r="L204" s="342"/>
      <c r="M204" s="342"/>
      <c r="N204" s="342"/>
      <c r="O204" s="342"/>
      <c r="P204" s="342"/>
      <c r="Q204" s="342"/>
      <c r="R204" s="342"/>
      <c r="S204" s="342"/>
      <c r="T204" s="342"/>
      <c r="U204" s="342"/>
      <c r="V204" s="343"/>
    </row>
    <row r="205" spans="2:22" ht="43.5" customHeight="1" x14ac:dyDescent="0.35">
      <c r="B205" s="326"/>
      <c r="C205" s="332"/>
      <c r="D205" s="255" t="s">
        <v>1920</v>
      </c>
      <c r="E205" s="255"/>
      <c r="F205" s="255"/>
      <c r="G205" s="35">
        <v>0.76</v>
      </c>
      <c r="H205" s="329"/>
      <c r="I205" s="329"/>
      <c r="J205" s="344"/>
      <c r="K205" s="366"/>
      <c r="L205" s="366"/>
      <c r="M205" s="366"/>
      <c r="N205" s="366"/>
      <c r="O205" s="366"/>
      <c r="P205" s="366"/>
      <c r="Q205" s="366"/>
      <c r="R205" s="366"/>
      <c r="S205" s="366"/>
      <c r="T205" s="366"/>
      <c r="U205" s="366"/>
      <c r="V205" s="346"/>
    </row>
    <row r="206" spans="2:22" ht="43.5" customHeight="1" x14ac:dyDescent="0.35">
      <c r="B206" s="326"/>
      <c r="C206" s="332"/>
      <c r="D206" s="255" t="s">
        <v>1921</v>
      </c>
      <c r="E206" s="255"/>
      <c r="F206" s="255"/>
      <c r="G206" s="35">
        <v>0.95</v>
      </c>
      <c r="H206" s="329"/>
      <c r="I206" s="329"/>
      <c r="J206" s="344"/>
      <c r="K206" s="366"/>
      <c r="L206" s="366"/>
      <c r="M206" s="366"/>
      <c r="N206" s="366"/>
      <c r="O206" s="366"/>
      <c r="P206" s="366"/>
      <c r="Q206" s="366"/>
      <c r="R206" s="366"/>
      <c r="S206" s="366"/>
      <c r="T206" s="366"/>
      <c r="U206" s="366"/>
      <c r="V206" s="346"/>
    </row>
    <row r="207" spans="2:22" ht="43.5" customHeight="1" x14ac:dyDescent="0.35">
      <c r="B207" s="326"/>
      <c r="C207" s="332"/>
      <c r="D207" s="255" t="s">
        <v>1922</v>
      </c>
      <c r="E207" s="255"/>
      <c r="F207" s="255"/>
      <c r="G207" s="35">
        <v>0.95</v>
      </c>
      <c r="H207" s="329"/>
      <c r="I207" s="329"/>
      <c r="J207" s="344"/>
      <c r="K207" s="366"/>
      <c r="L207" s="366"/>
      <c r="M207" s="366"/>
      <c r="N207" s="366"/>
      <c r="O207" s="366"/>
      <c r="P207" s="366"/>
      <c r="Q207" s="366"/>
      <c r="R207" s="366"/>
      <c r="S207" s="366"/>
      <c r="T207" s="366"/>
      <c r="U207" s="366"/>
      <c r="V207" s="346"/>
    </row>
    <row r="208" spans="2:22" ht="43.5" customHeight="1" x14ac:dyDescent="0.35">
      <c r="B208" s="326"/>
      <c r="C208" s="332"/>
      <c r="D208" s="255" t="s">
        <v>1923</v>
      </c>
      <c r="E208" s="255"/>
      <c r="F208" s="255"/>
      <c r="G208" s="35">
        <v>0.76</v>
      </c>
      <c r="H208" s="329"/>
      <c r="I208" s="329"/>
      <c r="J208" s="344"/>
      <c r="K208" s="366"/>
      <c r="L208" s="366"/>
      <c r="M208" s="366"/>
      <c r="N208" s="366"/>
      <c r="O208" s="366"/>
      <c r="P208" s="366"/>
      <c r="Q208" s="366"/>
      <c r="R208" s="366"/>
      <c r="S208" s="366"/>
      <c r="T208" s="366"/>
      <c r="U208" s="366"/>
      <c r="V208" s="346"/>
    </row>
    <row r="209" spans="2:22" ht="43.5" customHeight="1" x14ac:dyDescent="0.35">
      <c r="B209" s="326"/>
      <c r="C209" s="332"/>
      <c r="D209" s="255" t="s">
        <v>1924</v>
      </c>
      <c r="E209" s="255"/>
      <c r="F209" s="255"/>
      <c r="G209" s="35">
        <v>0.95</v>
      </c>
      <c r="H209" s="329"/>
      <c r="I209" s="329"/>
      <c r="J209" s="344"/>
      <c r="K209" s="366"/>
      <c r="L209" s="366"/>
      <c r="M209" s="366"/>
      <c r="N209" s="366"/>
      <c r="O209" s="366"/>
      <c r="P209" s="366"/>
      <c r="Q209" s="366"/>
      <c r="R209" s="366"/>
      <c r="S209" s="366"/>
      <c r="T209" s="366"/>
      <c r="U209" s="366"/>
      <c r="V209" s="346"/>
    </row>
    <row r="210" spans="2:22" ht="43.5" customHeight="1" x14ac:dyDescent="0.35">
      <c r="B210" s="326"/>
      <c r="C210" s="332"/>
      <c r="D210" s="255" t="s">
        <v>1925</v>
      </c>
      <c r="E210" s="255"/>
      <c r="F210" s="255"/>
      <c r="G210" s="35">
        <v>0.95</v>
      </c>
      <c r="H210" s="329"/>
      <c r="I210" s="329"/>
      <c r="J210" s="344"/>
      <c r="K210" s="366"/>
      <c r="L210" s="366"/>
      <c r="M210" s="366"/>
      <c r="N210" s="366"/>
      <c r="O210" s="366"/>
      <c r="P210" s="366"/>
      <c r="Q210" s="366"/>
      <c r="R210" s="366"/>
      <c r="S210" s="366"/>
      <c r="T210" s="366"/>
      <c r="U210" s="366"/>
      <c r="V210" s="346"/>
    </row>
    <row r="211" spans="2:22" ht="43.5" customHeight="1" x14ac:dyDescent="0.35">
      <c r="B211" s="326"/>
      <c r="C211" s="332"/>
      <c r="D211" s="255" t="s">
        <v>1926</v>
      </c>
      <c r="E211" s="255"/>
      <c r="F211" s="255"/>
      <c r="G211" s="35">
        <v>0.95</v>
      </c>
      <c r="H211" s="329"/>
      <c r="I211" s="329"/>
      <c r="J211" s="344"/>
      <c r="K211" s="366"/>
      <c r="L211" s="366"/>
      <c r="M211" s="366"/>
      <c r="N211" s="366"/>
      <c r="O211" s="366"/>
      <c r="P211" s="366"/>
      <c r="Q211" s="366"/>
      <c r="R211" s="366"/>
      <c r="S211" s="366"/>
      <c r="T211" s="366"/>
      <c r="U211" s="366"/>
      <c r="V211" s="346"/>
    </row>
    <row r="212" spans="2:22" ht="43.5" customHeight="1" x14ac:dyDescent="0.35">
      <c r="B212" s="326"/>
      <c r="C212" s="332"/>
      <c r="D212" s="255" t="s">
        <v>1927</v>
      </c>
      <c r="E212" s="255"/>
      <c r="F212" s="255"/>
      <c r="G212" s="35">
        <v>0.95</v>
      </c>
      <c r="H212" s="329"/>
      <c r="I212" s="329"/>
      <c r="J212" s="344"/>
      <c r="K212" s="366"/>
      <c r="L212" s="366"/>
      <c r="M212" s="366"/>
      <c r="N212" s="366"/>
      <c r="O212" s="366"/>
      <c r="P212" s="366"/>
      <c r="Q212" s="366"/>
      <c r="R212" s="366"/>
      <c r="S212" s="366"/>
      <c r="T212" s="366"/>
      <c r="U212" s="366"/>
      <c r="V212" s="346"/>
    </row>
    <row r="213" spans="2:22" ht="15" customHeight="1" x14ac:dyDescent="0.35">
      <c r="B213" s="326"/>
      <c r="C213" s="332"/>
      <c r="D213" s="294" t="s">
        <v>903</v>
      </c>
      <c r="E213" s="255"/>
      <c r="F213" s="255"/>
      <c r="G213" s="35">
        <v>1</v>
      </c>
      <c r="H213" s="329"/>
      <c r="I213" s="329"/>
      <c r="J213" s="344"/>
      <c r="K213" s="366"/>
      <c r="L213" s="366"/>
      <c r="M213" s="366"/>
      <c r="N213" s="366"/>
      <c r="O213" s="366"/>
      <c r="P213" s="366"/>
      <c r="Q213" s="366"/>
      <c r="R213" s="366"/>
      <c r="S213" s="366"/>
      <c r="T213" s="366"/>
      <c r="U213" s="366"/>
      <c r="V213" s="346"/>
    </row>
    <row r="214" spans="2:22" ht="15" customHeight="1" x14ac:dyDescent="0.35">
      <c r="B214" s="326"/>
      <c r="C214" s="332"/>
      <c r="D214" s="294" t="s">
        <v>791</v>
      </c>
      <c r="E214" s="255"/>
      <c r="F214" s="255"/>
      <c r="G214" s="35">
        <v>0.65269999999999995</v>
      </c>
      <c r="H214" s="329"/>
      <c r="I214" s="329"/>
      <c r="J214" s="344"/>
      <c r="K214" s="366"/>
      <c r="L214" s="366"/>
      <c r="M214" s="366"/>
      <c r="N214" s="366"/>
      <c r="O214" s="366"/>
      <c r="P214" s="366"/>
      <c r="Q214" s="366"/>
      <c r="R214" s="366"/>
      <c r="S214" s="366"/>
      <c r="T214" s="366"/>
      <c r="U214" s="366"/>
      <c r="V214" s="346"/>
    </row>
    <row r="215" spans="2:22" ht="15" customHeight="1" x14ac:dyDescent="0.35">
      <c r="B215" s="326"/>
      <c r="C215" s="332"/>
      <c r="D215" s="294" t="s">
        <v>1928</v>
      </c>
      <c r="E215" s="255"/>
      <c r="F215" s="255"/>
      <c r="G215" s="115">
        <v>0</v>
      </c>
      <c r="H215" s="329"/>
      <c r="I215" s="329"/>
      <c r="J215" s="344"/>
      <c r="K215" s="366"/>
      <c r="L215" s="366"/>
      <c r="M215" s="366"/>
      <c r="N215" s="366"/>
      <c r="O215" s="366"/>
      <c r="P215" s="366"/>
      <c r="Q215" s="366"/>
      <c r="R215" s="366"/>
      <c r="S215" s="366"/>
      <c r="T215" s="366"/>
      <c r="U215" s="366"/>
      <c r="V215" s="346"/>
    </row>
    <row r="216" spans="2:22" ht="15" customHeight="1" x14ac:dyDescent="0.35">
      <c r="B216" s="326"/>
      <c r="C216" s="332"/>
      <c r="D216" s="255" t="s">
        <v>706</v>
      </c>
      <c r="E216" s="255"/>
      <c r="F216" s="255"/>
      <c r="G216" s="39">
        <v>0.82110000000000005</v>
      </c>
      <c r="H216" s="329"/>
      <c r="I216" s="329"/>
      <c r="J216" s="344"/>
      <c r="K216" s="366"/>
      <c r="L216" s="366"/>
      <c r="M216" s="366"/>
      <c r="N216" s="366"/>
      <c r="O216" s="366"/>
      <c r="P216" s="366"/>
      <c r="Q216" s="366"/>
      <c r="R216" s="366"/>
      <c r="S216" s="366"/>
      <c r="T216" s="366"/>
      <c r="U216" s="366"/>
      <c r="V216" s="346"/>
    </row>
    <row r="217" spans="2:22" ht="15" customHeight="1" x14ac:dyDescent="0.35">
      <c r="B217" s="326"/>
      <c r="C217" s="332"/>
      <c r="D217" s="294" t="s">
        <v>710</v>
      </c>
      <c r="E217" s="255"/>
      <c r="F217" s="255"/>
      <c r="G217" s="35">
        <v>0.67</v>
      </c>
      <c r="H217" s="329"/>
      <c r="I217" s="329"/>
      <c r="J217" s="344"/>
      <c r="K217" s="366"/>
      <c r="L217" s="366"/>
      <c r="M217" s="366"/>
      <c r="N217" s="366"/>
      <c r="O217" s="366"/>
      <c r="P217" s="366"/>
      <c r="Q217" s="366"/>
      <c r="R217" s="366"/>
      <c r="S217" s="366"/>
      <c r="T217" s="366"/>
      <c r="U217" s="366"/>
      <c r="V217" s="346"/>
    </row>
    <row r="218" spans="2:22" ht="15" customHeight="1" x14ac:dyDescent="0.35">
      <c r="B218" s="326"/>
      <c r="C218" s="332"/>
      <c r="D218" s="294" t="s">
        <v>1048</v>
      </c>
      <c r="E218" s="255"/>
      <c r="F218" s="255"/>
      <c r="G218" s="39">
        <v>0.5595</v>
      </c>
      <c r="H218" s="329"/>
      <c r="I218" s="329"/>
      <c r="J218" s="344"/>
      <c r="K218" s="366"/>
      <c r="L218" s="366"/>
      <c r="M218" s="366"/>
      <c r="N218" s="366"/>
      <c r="O218" s="366"/>
      <c r="P218" s="366"/>
      <c r="Q218" s="366"/>
      <c r="R218" s="366"/>
      <c r="S218" s="366"/>
      <c r="T218" s="366"/>
      <c r="U218" s="366"/>
      <c r="V218" s="346"/>
    </row>
    <row r="219" spans="2:22" ht="15" customHeight="1" x14ac:dyDescent="0.35">
      <c r="B219" s="326"/>
      <c r="C219" s="332"/>
      <c r="D219" s="294" t="s">
        <v>1053</v>
      </c>
      <c r="E219" s="255"/>
      <c r="F219" s="255"/>
      <c r="G219" s="35">
        <v>0.91800000000000004</v>
      </c>
      <c r="H219" s="329"/>
      <c r="I219" s="329"/>
      <c r="J219" s="344"/>
      <c r="K219" s="366"/>
      <c r="L219" s="366"/>
      <c r="M219" s="366"/>
      <c r="N219" s="366"/>
      <c r="O219" s="366"/>
      <c r="P219" s="366"/>
      <c r="Q219" s="366"/>
      <c r="R219" s="366"/>
      <c r="S219" s="366"/>
      <c r="T219" s="366"/>
      <c r="U219" s="366"/>
      <c r="V219" s="346"/>
    </row>
    <row r="220" spans="2:22" ht="15" customHeight="1" x14ac:dyDescent="0.35">
      <c r="B220" s="326"/>
      <c r="C220" s="332"/>
      <c r="D220" s="255" t="s">
        <v>906</v>
      </c>
      <c r="E220" s="255"/>
      <c r="F220" s="255"/>
      <c r="G220" s="35">
        <v>0.61070000000000002</v>
      </c>
      <c r="H220" s="329"/>
      <c r="I220" s="329"/>
      <c r="J220" s="344"/>
      <c r="K220" s="366"/>
      <c r="L220" s="366"/>
      <c r="M220" s="366"/>
      <c r="N220" s="366"/>
      <c r="O220" s="366"/>
      <c r="P220" s="366"/>
      <c r="Q220" s="366"/>
      <c r="R220" s="366"/>
      <c r="S220" s="366"/>
      <c r="T220" s="366"/>
      <c r="U220" s="366"/>
      <c r="V220" s="346"/>
    </row>
    <row r="221" spans="2:22" ht="15" customHeight="1" x14ac:dyDescent="0.35">
      <c r="B221" s="326"/>
      <c r="C221" s="332"/>
      <c r="D221" s="294" t="s">
        <v>911</v>
      </c>
      <c r="E221" s="255"/>
      <c r="F221" s="255"/>
      <c r="G221" s="35">
        <v>0.7117</v>
      </c>
      <c r="H221" s="329"/>
      <c r="I221" s="329"/>
      <c r="J221" s="344"/>
      <c r="K221" s="366"/>
      <c r="L221" s="366"/>
      <c r="M221" s="366"/>
      <c r="N221" s="366"/>
      <c r="O221" s="366"/>
      <c r="P221" s="366"/>
      <c r="Q221" s="366"/>
      <c r="R221" s="366"/>
      <c r="S221" s="366"/>
      <c r="T221" s="366"/>
      <c r="U221" s="366"/>
      <c r="V221" s="346"/>
    </row>
    <row r="222" spans="2:22" ht="15" customHeight="1" x14ac:dyDescent="0.35">
      <c r="B222" s="326"/>
      <c r="C222" s="332"/>
      <c r="D222" s="294" t="s">
        <v>1049</v>
      </c>
      <c r="E222" s="255"/>
      <c r="F222" s="255"/>
      <c r="G222" s="35">
        <v>0.60199999999999998</v>
      </c>
      <c r="H222" s="329"/>
      <c r="I222" s="329"/>
      <c r="J222" s="344"/>
      <c r="K222" s="366"/>
      <c r="L222" s="366"/>
      <c r="M222" s="366"/>
      <c r="N222" s="366"/>
      <c r="O222" s="366"/>
      <c r="P222" s="366"/>
      <c r="Q222" s="366"/>
      <c r="R222" s="366"/>
      <c r="S222" s="366"/>
      <c r="T222" s="366"/>
      <c r="U222" s="366"/>
      <c r="V222" s="346"/>
    </row>
    <row r="223" spans="2:22" ht="15" customHeight="1" x14ac:dyDescent="0.35">
      <c r="B223" s="326"/>
      <c r="C223" s="332"/>
      <c r="D223" s="294" t="s">
        <v>1050</v>
      </c>
      <c r="E223" s="255"/>
      <c r="F223" s="255"/>
      <c r="G223" s="35">
        <v>0.51790000000000003</v>
      </c>
      <c r="H223" s="329"/>
      <c r="I223" s="329"/>
      <c r="J223" s="344"/>
      <c r="K223" s="366"/>
      <c r="L223" s="366"/>
      <c r="M223" s="366"/>
      <c r="N223" s="366"/>
      <c r="O223" s="366"/>
      <c r="P223" s="366"/>
      <c r="Q223" s="366"/>
      <c r="R223" s="366"/>
      <c r="S223" s="366"/>
      <c r="T223" s="366"/>
      <c r="U223" s="366"/>
      <c r="V223" s="346"/>
    </row>
    <row r="224" spans="2:22" ht="15" customHeight="1" x14ac:dyDescent="0.35">
      <c r="B224" s="326"/>
      <c r="C224" s="332"/>
      <c r="D224" s="255" t="s">
        <v>1054</v>
      </c>
      <c r="E224" s="255"/>
      <c r="F224" s="255"/>
      <c r="G224" s="35">
        <v>0.66</v>
      </c>
      <c r="H224" s="329"/>
      <c r="I224" s="329"/>
      <c r="J224" s="344"/>
      <c r="K224" s="366"/>
      <c r="L224" s="366"/>
      <c r="M224" s="366"/>
      <c r="N224" s="366"/>
      <c r="O224" s="366"/>
      <c r="P224" s="366"/>
      <c r="Q224" s="366"/>
      <c r="R224" s="366"/>
      <c r="S224" s="366"/>
      <c r="T224" s="366"/>
      <c r="U224" s="366"/>
      <c r="V224" s="346"/>
    </row>
    <row r="225" spans="2:22" ht="15" customHeight="1" x14ac:dyDescent="0.35">
      <c r="B225" s="326"/>
      <c r="C225" s="332"/>
      <c r="D225" s="294" t="s">
        <v>908</v>
      </c>
      <c r="E225" s="255"/>
      <c r="F225" s="255"/>
      <c r="G225" s="35">
        <v>1</v>
      </c>
      <c r="H225" s="329"/>
      <c r="I225" s="329"/>
      <c r="J225" s="344"/>
      <c r="K225" s="366"/>
      <c r="L225" s="366"/>
      <c r="M225" s="366"/>
      <c r="N225" s="366"/>
      <c r="O225" s="366"/>
      <c r="P225" s="366"/>
      <c r="Q225" s="366"/>
      <c r="R225" s="366"/>
      <c r="S225" s="366"/>
      <c r="T225" s="366"/>
      <c r="U225" s="366"/>
      <c r="V225" s="346"/>
    </row>
    <row r="226" spans="2:22" ht="15" customHeight="1" x14ac:dyDescent="0.35">
      <c r="B226" s="326"/>
      <c r="C226" s="332"/>
      <c r="D226" s="294" t="s">
        <v>1051</v>
      </c>
      <c r="E226" s="255"/>
      <c r="F226" s="255"/>
      <c r="G226" s="39">
        <v>1</v>
      </c>
      <c r="H226" s="329"/>
      <c r="I226" s="329"/>
      <c r="J226" s="344"/>
      <c r="K226" s="366"/>
      <c r="L226" s="366"/>
      <c r="M226" s="366"/>
      <c r="N226" s="366"/>
      <c r="O226" s="366"/>
      <c r="P226" s="366"/>
      <c r="Q226" s="366"/>
      <c r="R226" s="366"/>
      <c r="S226" s="366"/>
      <c r="T226" s="366"/>
      <c r="U226" s="366"/>
      <c r="V226" s="346"/>
    </row>
    <row r="227" spans="2:22" ht="15" customHeight="1" x14ac:dyDescent="0.35">
      <c r="B227" s="326"/>
      <c r="C227" s="332"/>
      <c r="D227" s="294" t="s">
        <v>1052</v>
      </c>
      <c r="E227" s="255"/>
      <c r="F227" s="255"/>
      <c r="G227" s="39">
        <v>1</v>
      </c>
      <c r="H227" s="329"/>
      <c r="I227" s="329"/>
      <c r="J227" s="344"/>
      <c r="K227" s="366"/>
      <c r="L227" s="366"/>
      <c r="M227" s="366"/>
      <c r="N227" s="366"/>
      <c r="O227" s="366"/>
      <c r="P227" s="366"/>
      <c r="Q227" s="366"/>
      <c r="R227" s="366"/>
      <c r="S227" s="366"/>
      <c r="T227" s="366"/>
      <c r="U227" s="366"/>
      <c r="V227" s="346"/>
    </row>
    <row r="228" spans="2:22" ht="15" customHeight="1" x14ac:dyDescent="0.35">
      <c r="B228" s="326"/>
      <c r="C228" s="332"/>
      <c r="D228" s="255" t="s">
        <v>707</v>
      </c>
      <c r="E228" s="255"/>
      <c r="F228" s="255"/>
      <c r="G228" s="39">
        <v>0.61799999999999999</v>
      </c>
      <c r="H228" s="329"/>
      <c r="I228" s="329"/>
      <c r="J228" s="344"/>
      <c r="K228" s="366"/>
      <c r="L228" s="366"/>
      <c r="M228" s="366"/>
      <c r="N228" s="366"/>
      <c r="O228" s="366"/>
      <c r="P228" s="366"/>
      <c r="Q228" s="366"/>
      <c r="R228" s="366"/>
      <c r="S228" s="366"/>
      <c r="T228" s="366"/>
      <c r="U228" s="366"/>
      <c r="V228" s="346"/>
    </row>
    <row r="229" spans="2:22" ht="15" customHeight="1" x14ac:dyDescent="0.35">
      <c r="B229" s="326"/>
      <c r="C229" s="332"/>
      <c r="D229" s="255" t="s">
        <v>1055</v>
      </c>
      <c r="E229" s="255"/>
      <c r="F229" s="255"/>
      <c r="G229" s="39">
        <v>0.69069999999999998</v>
      </c>
      <c r="H229" s="329"/>
      <c r="I229" s="329"/>
      <c r="J229" s="344"/>
      <c r="K229" s="366"/>
      <c r="L229" s="366"/>
      <c r="M229" s="366"/>
      <c r="N229" s="366"/>
      <c r="O229" s="366"/>
      <c r="P229" s="366"/>
      <c r="Q229" s="366"/>
      <c r="R229" s="366"/>
      <c r="S229" s="366"/>
      <c r="T229" s="366"/>
      <c r="U229" s="366"/>
      <c r="V229" s="346"/>
    </row>
    <row r="230" spans="2:22" ht="29" x14ac:dyDescent="0.35">
      <c r="B230" s="326"/>
      <c r="C230" s="332"/>
      <c r="D230" s="255" t="s">
        <v>1827</v>
      </c>
      <c r="E230" s="255"/>
      <c r="F230" s="255"/>
      <c r="G230" s="31" t="s">
        <v>1828</v>
      </c>
      <c r="H230" s="329"/>
      <c r="I230" s="329"/>
      <c r="J230" s="344"/>
      <c r="K230" s="366"/>
      <c r="L230" s="366"/>
      <c r="M230" s="366"/>
      <c r="N230" s="366"/>
      <c r="O230" s="366"/>
      <c r="P230" s="366"/>
      <c r="Q230" s="366"/>
      <c r="R230" s="366"/>
      <c r="S230" s="366"/>
      <c r="T230" s="366"/>
      <c r="U230" s="366"/>
      <c r="V230" s="346"/>
    </row>
    <row r="231" spans="2:22" ht="29" x14ac:dyDescent="0.35">
      <c r="B231" s="326"/>
      <c r="C231" s="332"/>
      <c r="D231" s="294" t="s">
        <v>1829</v>
      </c>
      <c r="E231" s="255"/>
      <c r="F231" s="255"/>
      <c r="G231" s="31" t="s">
        <v>1828</v>
      </c>
      <c r="H231" s="329"/>
      <c r="I231" s="329"/>
      <c r="J231" s="344"/>
      <c r="K231" s="366"/>
      <c r="L231" s="366"/>
      <c r="M231" s="366"/>
      <c r="N231" s="366"/>
      <c r="O231" s="366"/>
      <c r="P231" s="366"/>
      <c r="Q231" s="366"/>
      <c r="R231" s="366"/>
      <c r="S231" s="366"/>
      <c r="T231" s="366"/>
      <c r="U231" s="366"/>
      <c r="V231" s="346"/>
    </row>
    <row r="232" spans="2:22" ht="29" x14ac:dyDescent="0.35">
      <c r="B232" s="327"/>
      <c r="C232" s="333"/>
      <c r="D232" s="294" t="s">
        <v>1830</v>
      </c>
      <c r="E232" s="255"/>
      <c r="F232" s="255"/>
      <c r="G232" s="31" t="s">
        <v>1828</v>
      </c>
      <c r="H232" s="330"/>
      <c r="I232" s="330"/>
      <c r="J232" s="347"/>
      <c r="K232" s="348"/>
      <c r="L232" s="348"/>
      <c r="M232" s="348"/>
      <c r="N232" s="348"/>
      <c r="O232" s="348"/>
      <c r="P232" s="348"/>
      <c r="Q232" s="348"/>
      <c r="R232" s="348"/>
      <c r="S232" s="348"/>
      <c r="T232" s="348"/>
      <c r="U232" s="348"/>
      <c r="V232" s="349"/>
    </row>
    <row r="233" spans="2:22" ht="43.5" x14ac:dyDescent="0.35">
      <c r="B233" s="325" t="s">
        <v>589</v>
      </c>
      <c r="C233" s="331" t="s">
        <v>699</v>
      </c>
      <c r="D233" s="255" t="s">
        <v>1919</v>
      </c>
      <c r="E233" s="255"/>
      <c r="F233" s="255"/>
      <c r="G233" s="46">
        <v>0</v>
      </c>
      <c r="H233" s="328" t="s">
        <v>273</v>
      </c>
      <c r="I233" s="328"/>
      <c r="J233" s="341" t="s">
        <v>1840</v>
      </c>
      <c r="K233" s="342"/>
      <c r="L233" s="342"/>
      <c r="M233" s="342"/>
      <c r="N233" s="342"/>
      <c r="O233" s="342"/>
      <c r="P233" s="342"/>
      <c r="Q233" s="342"/>
      <c r="R233" s="342"/>
      <c r="S233" s="342"/>
      <c r="T233" s="342"/>
      <c r="U233" s="342"/>
      <c r="V233" s="343"/>
    </row>
    <row r="234" spans="2:22" ht="29" x14ac:dyDescent="0.35">
      <c r="B234" s="326"/>
      <c r="C234" s="332"/>
      <c r="D234" s="255" t="s">
        <v>1920</v>
      </c>
      <c r="E234" s="255"/>
      <c r="F234" s="255"/>
      <c r="G234" s="46">
        <v>0</v>
      </c>
      <c r="H234" s="329"/>
      <c r="I234" s="329"/>
      <c r="J234" s="344"/>
      <c r="K234" s="366"/>
      <c r="L234" s="366"/>
      <c r="M234" s="366"/>
      <c r="N234" s="366"/>
      <c r="O234" s="366"/>
      <c r="P234" s="366"/>
      <c r="Q234" s="366"/>
      <c r="R234" s="366"/>
      <c r="S234" s="366"/>
      <c r="T234" s="366"/>
      <c r="U234" s="366"/>
      <c r="V234" s="346"/>
    </row>
    <row r="235" spans="2:22" ht="29" x14ac:dyDescent="0.35">
      <c r="B235" s="326"/>
      <c r="C235" s="332"/>
      <c r="D235" s="255" t="s">
        <v>1921</v>
      </c>
      <c r="E235" s="255"/>
      <c r="F235" s="255"/>
      <c r="G235" s="46">
        <v>0</v>
      </c>
      <c r="H235" s="329"/>
      <c r="I235" s="329"/>
      <c r="J235" s="344"/>
      <c r="K235" s="366"/>
      <c r="L235" s="366"/>
      <c r="M235" s="366"/>
      <c r="N235" s="366"/>
      <c r="O235" s="366"/>
      <c r="P235" s="366"/>
      <c r="Q235" s="366"/>
      <c r="R235" s="366"/>
      <c r="S235" s="366"/>
      <c r="T235" s="366"/>
      <c r="U235" s="366"/>
      <c r="V235" s="346"/>
    </row>
    <row r="236" spans="2:22" ht="29" x14ac:dyDescent="0.35">
      <c r="B236" s="326"/>
      <c r="C236" s="332"/>
      <c r="D236" s="255" t="s">
        <v>1922</v>
      </c>
      <c r="E236" s="255"/>
      <c r="F236" s="255"/>
      <c r="G236" s="46">
        <v>0</v>
      </c>
      <c r="H236" s="329"/>
      <c r="I236" s="329"/>
      <c r="J236" s="344"/>
      <c r="K236" s="366"/>
      <c r="L236" s="366"/>
      <c r="M236" s="366"/>
      <c r="N236" s="366"/>
      <c r="O236" s="366"/>
      <c r="P236" s="366"/>
      <c r="Q236" s="366"/>
      <c r="R236" s="366"/>
      <c r="S236" s="366"/>
      <c r="T236" s="366"/>
      <c r="U236" s="366"/>
      <c r="V236" s="346"/>
    </row>
    <row r="237" spans="2:22" ht="29" x14ac:dyDescent="0.35">
      <c r="B237" s="326"/>
      <c r="C237" s="332"/>
      <c r="D237" s="255" t="s">
        <v>1923</v>
      </c>
      <c r="E237" s="255"/>
      <c r="F237" s="255"/>
      <c r="G237" s="46">
        <v>0</v>
      </c>
      <c r="H237" s="329"/>
      <c r="I237" s="329"/>
      <c r="J237" s="344"/>
      <c r="K237" s="366"/>
      <c r="L237" s="366"/>
      <c r="M237" s="366"/>
      <c r="N237" s="366"/>
      <c r="O237" s="366"/>
      <c r="P237" s="366"/>
      <c r="Q237" s="366"/>
      <c r="R237" s="366"/>
      <c r="S237" s="366"/>
      <c r="T237" s="366"/>
      <c r="U237" s="366"/>
      <c r="V237" s="346"/>
    </row>
    <row r="238" spans="2:22" ht="29" x14ac:dyDescent="0.35">
      <c r="B238" s="326"/>
      <c r="C238" s="332"/>
      <c r="D238" s="255" t="s">
        <v>1924</v>
      </c>
      <c r="E238" s="255"/>
      <c r="F238" s="255"/>
      <c r="G238" s="46">
        <v>0</v>
      </c>
      <c r="H238" s="329"/>
      <c r="I238" s="329"/>
      <c r="J238" s="344"/>
      <c r="K238" s="366"/>
      <c r="L238" s="366"/>
      <c r="M238" s="366"/>
      <c r="N238" s="366"/>
      <c r="O238" s="366"/>
      <c r="P238" s="366"/>
      <c r="Q238" s="366"/>
      <c r="R238" s="366"/>
      <c r="S238" s="366"/>
      <c r="T238" s="366"/>
      <c r="U238" s="366"/>
      <c r="V238" s="346"/>
    </row>
    <row r="239" spans="2:22" ht="29" x14ac:dyDescent="0.35">
      <c r="B239" s="326"/>
      <c r="C239" s="332"/>
      <c r="D239" s="255" t="s">
        <v>1925</v>
      </c>
      <c r="E239" s="255"/>
      <c r="F239" s="255"/>
      <c r="G239" s="46">
        <v>0</v>
      </c>
      <c r="H239" s="329"/>
      <c r="I239" s="329"/>
      <c r="J239" s="344"/>
      <c r="K239" s="366"/>
      <c r="L239" s="366"/>
      <c r="M239" s="366"/>
      <c r="N239" s="366"/>
      <c r="O239" s="366"/>
      <c r="P239" s="366"/>
      <c r="Q239" s="366"/>
      <c r="R239" s="366"/>
      <c r="S239" s="366"/>
      <c r="T239" s="366"/>
      <c r="U239" s="366"/>
      <c r="V239" s="346"/>
    </row>
    <row r="240" spans="2:22" ht="29" x14ac:dyDescent="0.35">
      <c r="B240" s="326"/>
      <c r="C240" s="332"/>
      <c r="D240" s="255" t="s">
        <v>1926</v>
      </c>
      <c r="E240" s="255"/>
      <c r="F240" s="255"/>
      <c r="G240" s="46">
        <v>0</v>
      </c>
      <c r="H240" s="329"/>
      <c r="I240" s="329"/>
      <c r="J240" s="344"/>
      <c r="K240" s="366"/>
      <c r="L240" s="366"/>
      <c r="M240" s="366"/>
      <c r="N240" s="366"/>
      <c r="O240" s="366"/>
      <c r="P240" s="366"/>
      <c r="Q240" s="366"/>
      <c r="R240" s="366"/>
      <c r="S240" s="366"/>
      <c r="T240" s="366"/>
      <c r="U240" s="366"/>
      <c r="V240" s="346"/>
    </row>
    <row r="241" spans="2:22" ht="29" x14ac:dyDescent="0.35">
      <c r="B241" s="326"/>
      <c r="C241" s="332"/>
      <c r="D241" s="255" t="s">
        <v>1927</v>
      </c>
      <c r="E241" s="255"/>
      <c r="F241" s="255"/>
      <c r="G241" s="46">
        <v>0</v>
      </c>
      <c r="H241" s="329"/>
      <c r="I241" s="329"/>
      <c r="J241" s="344"/>
      <c r="K241" s="366"/>
      <c r="L241" s="366"/>
      <c r="M241" s="366"/>
      <c r="N241" s="366"/>
      <c r="O241" s="366"/>
      <c r="P241" s="366"/>
      <c r="Q241" s="366"/>
      <c r="R241" s="366"/>
      <c r="S241" s="366"/>
      <c r="T241" s="366"/>
      <c r="U241" s="366"/>
      <c r="V241" s="346"/>
    </row>
    <row r="242" spans="2:22" ht="15" customHeight="1" x14ac:dyDescent="0.35">
      <c r="B242" s="326"/>
      <c r="C242" s="332"/>
      <c r="D242" s="294" t="s">
        <v>903</v>
      </c>
      <c r="E242" s="255"/>
      <c r="F242" s="255"/>
      <c r="G242" s="58">
        <v>1.4999999999999999E-2</v>
      </c>
      <c r="H242" s="329"/>
      <c r="I242" s="329"/>
      <c r="J242" s="344"/>
      <c r="K242" s="366"/>
      <c r="L242" s="366"/>
      <c r="M242" s="366"/>
      <c r="N242" s="366"/>
      <c r="O242" s="366"/>
      <c r="P242" s="366"/>
      <c r="Q242" s="366"/>
      <c r="R242" s="366"/>
      <c r="S242" s="366"/>
      <c r="T242" s="366"/>
      <c r="U242" s="366"/>
      <c r="V242" s="346"/>
    </row>
    <row r="243" spans="2:22" ht="15" customHeight="1" x14ac:dyDescent="0.35">
      <c r="B243" s="326"/>
      <c r="C243" s="332"/>
      <c r="D243" s="294" t="s">
        <v>791</v>
      </c>
      <c r="E243" s="255"/>
      <c r="F243" s="255"/>
      <c r="G243" s="58">
        <v>1.9E-2</v>
      </c>
      <c r="H243" s="329"/>
      <c r="I243" s="329"/>
      <c r="J243" s="344"/>
      <c r="K243" s="366"/>
      <c r="L243" s="366"/>
      <c r="M243" s="366"/>
      <c r="N243" s="366"/>
      <c r="O243" s="366"/>
      <c r="P243" s="366"/>
      <c r="Q243" s="366"/>
      <c r="R243" s="366"/>
      <c r="S243" s="366"/>
      <c r="T243" s="366"/>
      <c r="U243" s="366"/>
      <c r="V243" s="346"/>
    </row>
    <row r="244" spans="2:22" ht="15" customHeight="1" x14ac:dyDescent="0.35">
      <c r="B244" s="326"/>
      <c r="C244" s="332"/>
      <c r="D244" s="294" t="s">
        <v>1928</v>
      </c>
      <c r="E244" s="255"/>
      <c r="F244" s="255"/>
      <c r="G244" s="97">
        <v>0</v>
      </c>
      <c r="H244" s="329"/>
      <c r="I244" s="329"/>
      <c r="J244" s="344"/>
      <c r="K244" s="366"/>
      <c r="L244" s="366"/>
      <c r="M244" s="366"/>
      <c r="N244" s="366"/>
      <c r="O244" s="366"/>
      <c r="P244" s="366"/>
      <c r="Q244" s="366"/>
      <c r="R244" s="366"/>
      <c r="S244" s="366"/>
      <c r="T244" s="366"/>
      <c r="U244" s="366"/>
      <c r="V244" s="346"/>
    </row>
    <row r="245" spans="2:22" ht="15" customHeight="1" x14ac:dyDescent="0.35">
      <c r="B245" s="326"/>
      <c r="C245" s="332"/>
      <c r="D245" s="255" t="s">
        <v>706</v>
      </c>
      <c r="E245" s="255"/>
      <c r="F245" s="255"/>
      <c r="G245" s="59">
        <v>1.2999999999999999E-2</v>
      </c>
      <c r="H245" s="329"/>
      <c r="I245" s="329"/>
      <c r="J245" s="344"/>
      <c r="K245" s="366"/>
      <c r="L245" s="366"/>
      <c r="M245" s="366"/>
      <c r="N245" s="366"/>
      <c r="O245" s="366"/>
      <c r="P245" s="366"/>
      <c r="Q245" s="366"/>
      <c r="R245" s="366"/>
      <c r="S245" s="366"/>
      <c r="T245" s="366"/>
      <c r="U245" s="366"/>
      <c r="V245" s="346"/>
    </row>
    <row r="246" spans="2:22" ht="15" customHeight="1" x14ac:dyDescent="0.35">
      <c r="B246" s="326"/>
      <c r="C246" s="332"/>
      <c r="D246" s="294" t="s">
        <v>710</v>
      </c>
      <c r="E246" s="255"/>
      <c r="F246" s="255"/>
      <c r="G246" s="58">
        <v>1.4999999999999999E-2</v>
      </c>
      <c r="H246" s="329"/>
      <c r="I246" s="329"/>
      <c r="J246" s="344"/>
      <c r="K246" s="366"/>
      <c r="L246" s="366"/>
      <c r="M246" s="366"/>
      <c r="N246" s="366"/>
      <c r="O246" s="366"/>
      <c r="P246" s="366"/>
      <c r="Q246" s="366"/>
      <c r="R246" s="366"/>
      <c r="S246" s="366"/>
      <c r="T246" s="366"/>
      <c r="U246" s="366"/>
      <c r="V246" s="346"/>
    </row>
    <row r="247" spans="2:22" ht="15" customHeight="1" x14ac:dyDescent="0.35">
      <c r="B247" s="326"/>
      <c r="C247" s="332"/>
      <c r="D247" s="294" t="s">
        <v>1048</v>
      </c>
      <c r="E247" s="255"/>
      <c r="F247" s="255"/>
      <c r="G247" s="58">
        <v>8.0000000000000002E-3</v>
      </c>
      <c r="H247" s="329"/>
      <c r="I247" s="329"/>
      <c r="J247" s="344"/>
      <c r="K247" s="366"/>
      <c r="L247" s="366"/>
      <c r="M247" s="366"/>
      <c r="N247" s="366"/>
      <c r="O247" s="366"/>
      <c r="P247" s="366"/>
      <c r="Q247" s="366"/>
      <c r="R247" s="366"/>
      <c r="S247" s="366"/>
      <c r="T247" s="366"/>
      <c r="U247" s="366"/>
      <c r="V247" s="346"/>
    </row>
    <row r="248" spans="2:22" ht="15" customHeight="1" x14ac:dyDescent="0.35">
      <c r="B248" s="326"/>
      <c r="C248" s="332"/>
      <c r="D248" s="294" t="s">
        <v>1053</v>
      </c>
      <c r="E248" s="255"/>
      <c r="F248" s="255"/>
      <c r="G248" s="58">
        <v>1.6E-2</v>
      </c>
      <c r="H248" s="329"/>
      <c r="I248" s="329"/>
      <c r="J248" s="344"/>
      <c r="K248" s="366"/>
      <c r="L248" s="366"/>
      <c r="M248" s="366"/>
      <c r="N248" s="366"/>
      <c r="O248" s="366"/>
      <c r="P248" s="366"/>
      <c r="Q248" s="366"/>
      <c r="R248" s="366"/>
      <c r="S248" s="366"/>
      <c r="T248" s="366"/>
      <c r="U248" s="366"/>
      <c r="V248" s="346"/>
    </row>
    <row r="249" spans="2:22" ht="15" customHeight="1" x14ac:dyDescent="0.35">
      <c r="B249" s="326"/>
      <c r="C249" s="332"/>
      <c r="D249" s="255" t="s">
        <v>906</v>
      </c>
      <c r="E249" s="255"/>
      <c r="F249" s="255"/>
      <c r="G249" s="58">
        <v>8.0000000000000002E-3</v>
      </c>
      <c r="H249" s="329"/>
      <c r="I249" s="329"/>
      <c r="J249" s="344"/>
      <c r="K249" s="366"/>
      <c r="L249" s="366"/>
      <c r="M249" s="366"/>
      <c r="N249" s="366"/>
      <c r="O249" s="366"/>
      <c r="P249" s="366"/>
      <c r="Q249" s="366"/>
      <c r="R249" s="366"/>
      <c r="S249" s="366"/>
      <c r="T249" s="366"/>
      <c r="U249" s="366"/>
      <c r="V249" s="346"/>
    </row>
    <row r="250" spans="2:22" ht="15" customHeight="1" x14ac:dyDescent="0.35">
      <c r="B250" s="326"/>
      <c r="C250" s="332"/>
      <c r="D250" s="294" t="s">
        <v>911</v>
      </c>
      <c r="E250" s="255"/>
      <c r="F250" s="255"/>
      <c r="G250" s="58">
        <v>1.9E-2</v>
      </c>
      <c r="H250" s="329"/>
      <c r="I250" s="329"/>
      <c r="J250" s="344"/>
      <c r="K250" s="366"/>
      <c r="L250" s="366"/>
      <c r="M250" s="366"/>
      <c r="N250" s="366"/>
      <c r="O250" s="366"/>
      <c r="P250" s="366"/>
      <c r="Q250" s="366"/>
      <c r="R250" s="366"/>
      <c r="S250" s="366"/>
      <c r="T250" s="366"/>
      <c r="U250" s="366"/>
      <c r="V250" s="346"/>
    </row>
    <row r="251" spans="2:22" ht="15" customHeight="1" x14ac:dyDescent="0.35">
      <c r="B251" s="326"/>
      <c r="C251" s="332"/>
      <c r="D251" s="294" t="s">
        <v>1049</v>
      </c>
      <c r="E251" s="255"/>
      <c r="F251" s="255"/>
      <c r="G251" s="58">
        <v>1.2999999999999999E-2</v>
      </c>
      <c r="H251" s="329"/>
      <c r="I251" s="329"/>
      <c r="J251" s="344"/>
      <c r="K251" s="366"/>
      <c r="L251" s="366"/>
      <c r="M251" s="366"/>
      <c r="N251" s="366"/>
      <c r="O251" s="366"/>
      <c r="P251" s="366"/>
      <c r="Q251" s="366"/>
      <c r="R251" s="366"/>
      <c r="S251" s="366"/>
      <c r="T251" s="366"/>
      <c r="U251" s="366"/>
      <c r="V251" s="346"/>
    </row>
    <row r="252" spans="2:22" ht="15" customHeight="1" x14ac:dyDescent="0.35">
      <c r="B252" s="326"/>
      <c r="C252" s="332"/>
      <c r="D252" s="294" t="s">
        <v>1050</v>
      </c>
      <c r="E252" s="255"/>
      <c r="F252" s="255"/>
      <c r="G252" s="58">
        <v>1.4E-2</v>
      </c>
      <c r="H252" s="329"/>
      <c r="I252" s="329"/>
      <c r="J252" s="344"/>
      <c r="K252" s="366"/>
      <c r="L252" s="366"/>
      <c r="M252" s="366"/>
      <c r="N252" s="366"/>
      <c r="O252" s="366"/>
      <c r="P252" s="366"/>
      <c r="Q252" s="366"/>
      <c r="R252" s="366"/>
      <c r="S252" s="366"/>
      <c r="T252" s="366"/>
      <c r="U252" s="366"/>
      <c r="V252" s="346"/>
    </row>
    <row r="253" spans="2:22" ht="15" customHeight="1" x14ac:dyDescent="0.35">
      <c r="B253" s="326"/>
      <c r="C253" s="332"/>
      <c r="D253" s="255" t="s">
        <v>1054</v>
      </c>
      <c r="E253" s="255"/>
      <c r="F253" s="255"/>
      <c r="G253" s="58">
        <v>0.02</v>
      </c>
      <c r="H253" s="329"/>
      <c r="I253" s="329"/>
      <c r="J253" s="344"/>
      <c r="K253" s="366"/>
      <c r="L253" s="366"/>
      <c r="M253" s="366"/>
      <c r="N253" s="366"/>
      <c r="O253" s="366"/>
      <c r="P253" s="366"/>
      <c r="Q253" s="366"/>
      <c r="R253" s="366"/>
      <c r="S253" s="366"/>
      <c r="T253" s="366"/>
      <c r="U253" s="366"/>
      <c r="V253" s="346"/>
    </row>
    <row r="254" spans="2:22" ht="15" customHeight="1" x14ac:dyDescent="0.35">
      <c r="B254" s="326"/>
      <c r="C254" s="332"/>
      <c r="D254" s="294" t="s">
        <v>908</v>
      </c>
      <c r="E254" s="255"/>
      <c r="F254" s="255"/>
      <c r="G254" s="58">
        <v>0</v>
      </c>
      <c r="H254" s="329"/>
      <c r="I254" s="329"/>
      <c r="J254" s="344"/>
      <c r="K254" s="366"/>
      <c r="L254" s="366"/>
      <c r="M254" s="366"/>
      <c r="N254" s="366"/>
      <c r="O254" s="366"/>
      <c r="P254" s="366"/>
      <c r="Q254" s="366"/>
      <c r="R254" s="366"/>
      <c r="S254" s="366"/>
      <c r="T254" s="366"/>
      <c r="U254" s="366"/>
      <c r="V254" s="346"/>
    </row>
    <row r="255" spans="2:22" ht="15" customHeight="1" x14ac:dyDescent="0.35">
      <c r="B255" s="326"/>
      <c r="C255" s="332"/>
      <c r="D255" s="294" t="s">
        <v>1051</v>
      </c>
      <c r="E255" s="255"/>
      <c r="F255" s="255"/>
      <c r="G255" s="58">
        <v>0</v>
      </c>
      <c r="H255" s="329"/>
      <c r="I255" s="329"/>
      <c r="J255" s="344"/>
      <c r="K255" s="366"/>
      <c r="L255" s="366"/>
      <c r="M255" s="366"/>
      <c r="N255" s="366"/>
      <c r="O255" s="366"/>
      <c r="P255" s="366"/>
      <c r="Q255" s="366"/>
      <c r="R255" s="366"/>
      <c r="S255" s="366"/>
      <c r="T255" s="366"/>
      <c r="U255" s="366"/>
      <c r="V255" s="346"/>
    </row>
    <row r="256" spans="2:22" ht="15" customHeight="1" x14ac:dyDescent="0.35">
      <c r="B256" s="326"/>
      <c r="C256" s="332"/>
      <c r="D256" s="294" t="s">
        <v>1052</v>
      </c>
      <c r="E256" s="255"/>
      <c r="F256" s="255"/>
      <c r="G256" s="58">
        <v>1.4999999999999999E-2</v>
      </c>
      <c r="H256" s="329"/>
      <c r="I256" s="329"/>
      <c r="J256" s="344"/>
      <c r="K256" s="366"/>
      <c r="L256" s="366"/>
      <c r="M256" s="366"/>
      <c r="N256" s="366"/>
      <c r="O256" s="366"/>
      <c r="P256" s="366"/>
      <c r="Q256" s="366"/>
      <c r="R256" s="366"/>
      <c r="S256" s="366"/>
      <c r="T256" s="366"/>
      <c r="U256" s="366"/>
      <c r="V256" s="346"/>
    </row>
    <row r="257" spans="2:22" ht="15" customHeight="1" x14ac:dyDescent="0.35">
      <c r="B257" s="326"/>
      <c r="C257" s="332"/>
      <c r="D257" s="255" t="s">
        <v>707</v>
      </c>
      <c r="E257" s="255"/>
      <c r="F257" s="255"/>
      <c r="G257" s="59">
        <v>0</v>
      </c>
      <c r="H257" s="329"/>
      <c r="I257" s="329"/>
      <c r="J257" s="344"/>
      <c r="K257" s="366"/>
      <c r="L257" s="366"/>
      <c r="M257" s="366"/>
      <c r="N257" s="366"/>
      <c r="O257" s="366"/>
      <c r="P257" s="366"/>
      <c r="Q257" s="366"/>
      <c r="R257" s="366"/>
      <c r="S257" s="366"/>
      <c r="T257" s="366"/>
      <c r="U257" s="366"/>
      <c r="V257" s="346"/>
    </row>
    <row r="258" spans="2:22" ht="15" customHeight="1" x14ac:dyDescent="0.35">
      <c r="B258" s="326"/>
      <c r="C258" s="332"/>
      <c r="D258" s="255" t="s">
        <v>1055</v>
      </c>
      <c r="E258" s="255"/>
      <c r="F258" s="255"/>
      <c r="G258" s="59">
        <v>0.01</v>
      </c>
      <c r="H258" s="329"/>
      <c r="I258" s="329"/>
      <c r="J258" s="344"/>
      <c r="K258" s="366"/>
      <c r="L258" s="366"/>
      <c r="M258" s="366"/>
      <c r="N258" s="366"/>
      <c r="O258" s="366"/>
      <c r="P258" s="366"/>
      <c r="Q258" s="366"/>
      <c r="R258" s="366"/>
      <c r="S258" s="366"/>
      <c r="T258" s="366"/>
      <c r="U258" s="366"/>
      <c r="V258" s="346"/>
    </row>
    <row r="259" spans="2:22" ht="15" customHeight="1" x14ac:dyDescent="0.35">
      <c r="B259" s="326"/>
      <c r="C259" s="332"/>
      <c r="D259" s="255" t="s">
        <v>1827</v>
      </c>
      <c r="E259" s="255"/>
      <c r="F259" s="255"/>
      <c r="G259" s="58">
        <v>0</v>
      </c>
      <c r="H259" s="329"/>
      <c r="I259" s="329"/>
      <c r="J259" s="344"/>
      <c r="K259" s="366"/>
      <c r="L259" s="366"/>
      <c r="M259" s="366"/>
      <c r="N259" s="366"/>
      <c r="O259" s="366"/>
      <c r="P259" s="366"/>
      <c r="Q259" s="366"/>
      <c r="R259" s="366"/>
      <c r="S259" s="366"/>
      <c r="T259" s="366"/>
      <c r="U259" s="366"/>
      <c r="V259" s="346"/>
    </row>
    <row r="260" spans="2:22" ht="15" customHeight="1" x14ac:dyDescent="0.35">
      <c r="B260" s="326"/>
      <c r="C260" s="332"/>
      <c r="D260" s="294" t="s">
        <v>1829</v>
      </c>
      <c r="E260" s="255"/>
      <c r="F260" s="255"/>
      <c r="G260" s="58">
        <v>0</v>
      </c>
      <c r="H260" s="329"/>
      <c r="I260" s="329"/>
      <c r="J260" s="344"/>
      <c r="K260" s="366"/>
      <c r="L260" s="366"/>
      <c r="M260" s="366"/>
      <c r="N260" s="366"/>
      <c r="O260" s="366"/>
      <c r="P260" s="366"/>
      <c r="Q260" s="366"/>
      <c r="R260" s="366"/>
      <c r="S260" s="366"/>
      <c r="T260" s="366"/>
      <c r="U260" s="366"/>
      <c r="V260" s="346"/>
    </row>
    <row r="261" spans="2:22" ht="15" customHeight="1" x14ac:dyDescent="0.35">
      <c r="B261" s="327"/>
      <c r="C261" s="333"/>
      <c r="D261" s="294" t="s">
        <v>1830</v>
      </c>
      <c r="E261" s="255"/>
      <c r="F261" s="255"/>
      <c r="G261" s="58">
        <v>0</v>
      </c>
      <c r="H261" s="330"/>
      <c r="I261" s="330"/>
      <c r="J261" s="347"/>
      <c r="K261" s="348"/>
      <c r="L261" s="348"/>
      <c r="M261" s="348"/>
      <c r="N261" s="348"/>
      <c r="O261" s="348"/>
      <c r="P261" s="348"/>
      <c r="Q261" s="348"/>
      <c r="R261" s="348"/>
      <c r="S261" s="348"/>
      <c r="T261" s="348"/>
      <c r="U261" s="348"/>
      <c r="V261" s="349"/>
    </row>
    <row r="262" spans="2:22" ht="15" customHeight="1" x14ac:dyDescent="0.35">
      <c r="B262" s="265" t="s">
        <v>1371</v>
      </c>
      <c r="C262" s="255"/>
      <c r="D262" s="294"/>
      <c r="E262" s="255"/>
      <c r="F262" s="255"/>
      <c r="G262" s="294"/>
      <c r="H262" s="252" t="s">
        <v>514</v>
      </c>
      <c r="I262" s="252" t="s">
        <v>1372</v>
      </c>
      <c r="J262" s="307" t="s">
        <v>2118</v>
      </c>
      <c r="K262" s="308"/>
      <c r="L262" s="308"/>
      <c r="M262" s="308"/>
      <c r="N262" s="308"/>
      <c r="O262" s="308"/>
      <c r="P262" s="308"/>
      <c r="Q262" s="308"/>
      <c r="R262" s="308"/>
      <c r="S262" s="308"/>
      <c r="T262" s="308"/>
      <c r="U262" s="308"/>
      <c r="V262" s="309"/>
    </row>
    <row r="263" spans="2:22" ht="15" customHeight="1" x14ac:dyDescent="0.35">
      <c r="B263" s="265" t="s">
        <v>592</v>
      </c>
      <c r="C263" s="255"/>
      <c r="D263" s="294"/>
      <c r="E263" s="255"/>
      <c r="F263" s="255"/>
      <c r="G263" s="32">
        <v>197</v>
      </c>
      <c r="H263" s="252" t="s">
        <v>273</v>
      </c>
      <c r="I263" s="252"/>
      <c r="J263" s="307" t="s">
        <v>594</v>
      </c>
      <c r="K263" s="308"/>
      <c r="L263" s="308"/>
      <c r="M263" s="308"/>
      <c r="N263" s="308"/>
      <c r="O263" s="308"/>
      <c r="P263" s="308"/>
      <c r="Q263" s="308"/>
      <c r="R263" s="308"/>
      <c r="S263" s="308"/>
      <c r="T263" s="308"/>
      <c r="U263" s="308"/>
      <c r="V263" s="309"/>
    </row>
    <row r="265" spans="2:22" ht="45" customHeight="1" x14ac:dyDescent="0.35"/>
    <row r="266" spans="2:22" ht="15" customHeight="1" x14ac:dyDescent="0.35"/>
    <row r="267" spans="2:22" ht="15" customHeight="1" x14ac:dyDescent="0.35"/>
  </sheetData>
  <mergeCells count="60">
    <mergeCell ref="J87:V115"/>
    <mergeCell ref="J117:V174"/>
    <mergeCell ref="B175:B203"/>
    <mergeCell ref="C175:C203"/>
    <mergeCell ref="H175:H203"/>
    <mergeCell ref="I175:I203"/>
    <mergeCell ref="J175:V203"/>
    <mergeCell ref="B117:B174"/>
    <mergeCell ref="C117:C174"/>
    <mergeCell ref="E117:E174"/>
    <mergeCell ref="F117:F145"/>
    <mergeCell ref="F146:F174"/>
    <mergeCell ref="H117:H174"/>
    <mergeCell ref="I117:I174"/>
    <mergeCell ref="J116:V116"/>
    <mergeCell ref="B87:B115"/>
    <mergeCell ref="J262:V262"/>
    <mergeCell ref="J263:V263"/>
    <mergeCell ref="B204:B232"/>
    <mergeCell ref="C204:C232"/>
    <mergeCell ref="H204:H232"/>
    <mergeCell ref="I204:I232"/>
    <mergeCell ref="J204:V232"/>
    <mergeCell ref="B233:B261"/>
    <mergeCell ref="C233:C261"/>
    <mergeCell ref="H233:H261"/>
    <mergeCell ref="I233:I261"/>
    <mergeCell ref="J233:V261"/>
    <mergeCell ref="J86:V86"/>
    <mergeCell ref="C41:H41"/>
    <mergeCell ref="B54:V54"/>
    <mergeCell ref="J55:V55"/>
    <mergeCell ref="J56:V56"/>
    <mergeCell ref="B57:B85"/>
    <mergeCell ref="C57:C85"/>
    <mergeCell ref="H57:H85"/>
    <mergeCell ref="I57:I85"/>
    <mergeCell ref="J57:V85"/>
    <mergeCell ref="C87:C115"/>
    <mergeCell ref="H87:H115"/>
    <mergeCell ref="A32:A41"/>
    <mergeCell ref="C32:H32"/>
    <mergeCell ref="C33:H33"/>
    <mergeCell ref="C34:H34"/>
    <mergeCell ref="C35:H35"/>
    <mergeCell ref="C36:H36"/>
    <mergeCell ref="C37:H37"/>
    <mergeCell ref="C38:H38"/>
    <mergeCell ref="C39:H39"/>
    <mergeCell ref="C40:H40"/>
    <mergeCell ref="E44:I44"/>
    <mergeCell ref="E45:I45"/>
    <mergeCell ref="I87:I115"/>
    <mergeCell ref="C26:H26"/>
    <mergeCell ref="A27:A31"/>
    <mergeCell ref="C27:H27"/>
    <mergeCell ref="C28:H28"/>
    <mergeCell ref="C29:H29"/>
    <mergeCell ref="C30:H30"/>
    <mergeCell ref="C31:H31"/>
  </mergeCells>
  <conditionalFormatting sqref="C56:G56 C57:C65 E66:G66 E96:F96 C87:C95 C117:C125 E117:F125 E184:F184 C175:C183 E213:F213 C204:C212 E242:F242 C233:C241">
    <cfRule type="cellIs" dxfId="633" priority="70" operator="notEqual">
      <formula>""</formula>
    </cfRule>
  </conditionalFormatting>
  <conditionalFormatting sqref="D245:F261 E243:F244">
    <cfRule type="cellIs" dxfId="632" priority="56" operator="notEqual">
      <formula>""</formula>
    </cfRule>
  </conditionalFormatting>
  <conditionalFormatting sqref="C86:G86 E87:F95">
    <cfRule type="cellIs" dxfId="631" priority="69" operator="notEqual">
      <formula>""</formula>
    </cfRule>
  </conditionalFormatting>
  <conditionalFormatting sqref="D69:G82 D83:F85 E67:G68">
    <cfRule type="cellIs" dxfId="630" priority="68" operator="notEqual">
      <formula>""</formula>
    </cfRule>
  </conditionalFormatting>
  <conditionalFormatting sqref="G83:G85">
    <cfRule type="cellIs" dxfId="629" priority="67" operator="notEqual">
      <formula>""</formula>
    </cfRule>
  </conditionalFormatting>
  <conditionalFormatting sqref="D99:F115 E97:F98">
    <cfRule type="cellIs" dxfId="628" priority="66" operator="notEqual">
      <formula>""</formula>
    </cfRule>
  </conditionalFormatting>
  <conditionalFormatting sqref="C116:G116">
    <cfRule type="cellIs" dxfId="627" priority="65" operator="notEqual">
      <formula>""</formula>
    </cfRule>
  </conditionalFormatting>
  <conditionalFormatting sqref="D129:D145">
    <cfRule type="cellIs" dxfId="626" priority="63" operator="notEqual">
      <formula>""</formula>
    </cfRule>
  </conditionalFormatting>
  <conditionalFormatting sqref="F146:F154">
    <cfRule type="cellIs" dxfId="625" priority="64" operator="notEqual">
      <formula>""</formula>
    </cfRule>
  </conditionalFormatting>
  <conditionalFormatting sqref="D158:D174">
    <cfRule type="cellIs" dxfId="624" priority="62" operator="notEqual">
      <formula>""</formula>
    </cfRule>
  </conditionalFormatting>
  <conditionalFormatting sqref="D187:F203 E185:F186">
    <cfRule type="cellIs" dxfId="623" priority="60" operator="notEqual">
      <formula>""</formula>
    </cfRule>
  </conditionalFormatting>
  <conditionalFormatting sqref="D216:F232 E214:F215 E233:F241">
    <cfRule type="cellIs" dxfId="622" priority="59" operator="notEqual">
      <formula>""</formula>
    </cfRule>
  </conditionalFormatting>
  <conditionalFormatting sqref="C262:G263">
    <cfRule type="cellIs" dxfId="621" priority="57" operator="notEqual">
      <formula>""</formula>
    </cfRule>
  </conditionalFormatting>
  <conditionalFormatting sqref="G230:G232">
    <cfRule type="cellIs" dxfId="620" priority="52" operator="notEqual">
      <formula>""</formula>
    </cfRule>
  </conditionalFormatting>
  <conditionalFormatting sqref="D66">
    <cfRule type="cellIs" dxfId="619" priority="49" operator="notEqual">
      <formula>""</formula>
    </cfRule>
  </conditionalFormatting>
  <conditionalFormatting sqref="D67">
    <cfRule type="cellIs" dxfId="618" priority="48" operator="notEqual">
      <formula>""</formula>
    </cfRule>
  </conditionalFormatting>
  <conditionalFormatting sqref="D97">
    <cfRule type="cellIs" dxfId="617" priority="44" operator="notEqual">
      <formula>""</formula>
    </cfRule>
  </conditionalFormatting>
  <conditionalFormatting sqref="D68">
    <cfRule type="cellIs" dxfId="616" priority="46" operator="notEqual">
      <formula>""</formula>
    </cfRule>
  </conditionalFormatting>
  <conditionalFormatting sqref="D96">
    <cfRule type="cellIs" dxfId="615" priority="45" operator="notEqual">
      <formula>""</formula>
    </cfRule>
  </conditionalFormatting>
  <conditionalFormatting sqref="D126">
    <cfRule type="cellIs" dxfId="614" priority="41" operator="notEqual">
      <formula>""</formula>
    </cfRule>
  </conditionalFormatting>
  <conditionalFormatting sqref="D98">
    <cfRule type="cellIs" dxfId="613" priority="42" operator="notEqual">
      <formula>""</formula>
    </cfRule>
  </conditionalFormatting>
  <conditionalFormatting sqref="D127">
    <cfRule type="cellIs" dxfId="612" priority="40" operator="notEqual">
      <formula>""</formula>
    </cfRule>
  </conditionalFormatting>
  <conditionalFormatting sqref="D128">
    <cfRule type="cellIs" dxfId="611" priority="38" operator="notEqual">
      <formula>""</formula>
    </cfRule>
  </conditionalFormatting>
  <conditionalFormatting sqref="D155">
    <cfRule type="cellIs" dxfId="610" priority="37" operator="notEqual">
      <formula>""</formula>
    </cfRule>
  </conditionalFormatting>
  <conditionalFormatting sqref="D156">
    <cfRule type="cellIs" dxfId="609" priority="36" operator="notEqual">
      <formula>""</formula>
    </cfRule>
  </conditionalFormatting>
  <conditionalFormatting sqref="D157">
    <cfRule type="cellIs" dxfId="608" priority="34" operator="notEqual">
      <formula>""</formula>
    </cfRule>
  </conditionalFormatting>
  <conditionalFormatting sqref="D184">
    <cfRule type="cellIs" dxfId="607" priority="33" operator="notEqual">
      <formula>""</formula>
    </cfRule>
  </conditionalFormatting>
  <conditionalFormatting sqref="D185">
    <cfRule type="cellIs" dxfId="606" priority="32" operator="notEqual">
      <formula>""</formula>
    </cfRule>
  </conditionalFormatting>
  <conditionalFormatting sqref="D186">
    <cfRule type="cellIs" dxfId="605" priority="30" operator="notEqual">
      <formula>""</formula>
    </cfRule>
  </conditionalFormatting>
  <conditionalFormatting sqref="D213">
    <cfRule type="cellIs" dxfId="604" priority="29" operator="notEqual">
      <formula>""</formula>
    </cfRule>
  </conditionalFormatting>
  <conditionalFormatting sqref="D214">
    <cfRule type="cellIs" dxfId="603" priority="28" operator="notEqual">
      <formula>""</formula>
    </cfRule>
  </conditionalFormatting>
  <conditionalFormatting sqref="D243">
    <cfRule type="cellIs" dxfId="602" priority="24" operator="notEqual">
      <formula>""</formula>
    </cfRule>
  </conditionalFormatting>
  <conditionalFormatting sqref="D215">
    <cfRule type="cellIs" dxfId="601" priority="26" operator="notEqual">
      <formula>""</formula>
    </cfRule>
  </conditionalFormatting>
  <conditionalFormatting sqref="D242">
    <cfRule type="cellIs" dxfId="600" priority="25" operator="notEqual">
      <formula>""</formula>
    </cfRule>
  </conditionalFormatting>
  <conditionalFormatting sqref="D244">
    <cfRule type="cellIs" dxfId="599" priority="22" operator="notEqual">
      <formula>""</formula>
    </cfRule>
  </conditionalFormatting>
  <conditionalFormatting sqref="G96:G115">
    <cfRule type="cellIs" dxfId="598" priority="21" operator="notEqual">
      <formula>""</formula>
    </cfRule>
  </conditionalFormatting>
  <conditionalFormatting sqref="G87:G95">
    <cfRule type="cellIs" dxfId="597" priority="20" operator="notEqual">
      <formula>""</formula>
    </cfRule>
  </conditionalFormatting>
  <conditionalFormatting sqref="G117:G126">
    <cfRule type="cellIs" dxfId="596" priority="19" operator="notEqual">
      <formula>""</formula>
    </cfRule>
  </conditionalFormatting>
  <conditionalFormatting sqref="G155:G174">
    <cfRule type="cellIs" dxfId="595" priority="17" operator="notEqual">
      <formula>""</formula>
    </cfRule>
  </conditionalFormatting>
  <conditionalFormatting sqref="G127:G154">
    <cfRule type="cellIs" dxfId="594" priority="18" operator="notEqual">
      <formula>""</formula>
    </cfRule>
  </conditionalFormatting>
  <conditionalFormatting sqref="G184:G203">
    <cfRule type="cellIs" dxfId="593" priority="16" operator="notEqual">
      <formula>""</formula>
    </cfRule>
  </conditionalFormatting>
  <conditionalFormatting sqref="G175:G183">
    <cfRule type="cellIs" dxfId="592" priority="15" operator="notEqual">
      <formula>""</formula>
    </cfRule>
  </conditionalFormatting>
  <conditionalFormatting sqref="G213:G229">
    <cfRule type="cellIs" dxfId="591" priority="14" operator="notEqual">
      <formula>""</formula>
    </cfRule>
  </conditionalFormatting>
  <conditionalFormatting sqref="G242:G261">
    <cfRule type="cellIs" dxfId="590" priority="13" operator="notEqual">
      <formula>""</formula>
    </cfRule>
  </conditionalFormatting>
  <conditionalFormatting sqref="G233:G241">
    <cfRule type="cellIs" dxfId="589" priority="12" operator="notEqual">
      <formula>""</formula>
    </cfRule>
  </conditionalFormatting>
  <conditionalFormatting sqref="F57:F65">
    <cfRule type="cellIs" dxfId="588" priority="11" operator="notEqual">
      <formula>""</formula>
    </cfRule>
  </conditionalFormatting>
  <conditionalFormatting sqref="D57:D65">
    <cfRule type="cellIs" dxfId="587" priority="10" operator="notEqual">
      <formula>""</formula>
    </cfRule>
  </conditionalFormatting>
  <conditionalFormatting sqref="G57:G65">
    <cfRule type="cellIs" dxfId="586" priority="9" operator="notEqual">
      <formula>""</formula>
    </cfRule>
  </conditionalFormatting>
  <conditionalFormatting sqref="G204:G212">
    <cfRule type="cellIs" dxfId="585" priority="6" operator="notEqual">
      <formula>""</formula>
    </cfRule>
  </conditionalFormatting>
  <conditionalFormatting sqref="E204:F212">
    <cfRule type="cellIs" dxfId="584" priority="8" operator="notEqual">
      <formula>""</formula>
    </cfRule>
  </conditionalFormatting>
  <conditionalFormatting sqref="D204:D212">
    <cfRule type="cellIs" dxfId="583" priority="7" operator="notEqual">
      <formula>""</formula>
    </cfRule>
  </conditionalFormatting>
  <conditionalFormatting sqref="D87:D95">
    <cfRule type="cellIs" dxfId="582" priority="5" operator="notEqual">
      <formula>""</formula>
    </cfRule>
  </conditionalFormatting>
  <conditionalFormatting sqref="D117:D125">
    <cfRule type="cellIs" dxfId="581" priority="4" operator="notEqual">
      <formula>""</formula>
    </cfRule>
  </conditionalFormatting>
  <conditionalFormatting sqref="D146:D154">
    <cfRule type="cellIs" dxfId="580" priority="3" operator="notEqual">
      <formula>""</formula>
    </cfRule>
  </conditionalFormatting>
  <conditionalFormatting sqref="D175:D183">
    <cfRule type="cellIs" dxfId="579" priority="2" operator="notEqual">
      <formula>""</formula>
    </cfRule>
  </conditionalFormatting>
  <conditionalFormatting sqref="D233:D241">
    <cfRule type="cellIs" dxfId="578" priority="1" operator="notEqual">
      <formula>""</formula>
    </cfRule>
  </conditionalFormatting>
  <hyperlinks>
    <hyperlink ref="H12" location="_ftn1" display="_ftn1" xr:uid="{00000000-0004-0000-4600-000000000000}"/>
    <hyperlink ref="I12" location="_ftn2" display="_ftn2" xr:uid="{00000000-0004-0000-4600-000001000000}"/>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7030A0"/>
  </sheetPr>
  <dimension ref="A1:V71"/>
  <sheetViews>
    <sheetView workbookViewId="0">
      <selection activeCell="E8" sqref="E8"/>
    </sheetView>
  </sheetViews>
  <sheetFormatPr defaultRowHeight="14.5" x14ac:dyDescent="0.35"/>
  <cols>
    <col min="1" max="1" customWidth="true" width="4.81640625" collapsed="false"/>
    <col min="2" max="2" customWidth="true" width="37.26953125" collapsed="false"/>
    <col min="3" max="3" customWidth="true" width="15.81640625" collapsed="false"/>
    <col min="4" max="4" customWidth="true" width="18.54296875" collapsed="false"/>
    <col min="5" max="5" customWidth="true" width="17.0" collapsed="false"/>
    <col min="6" max="6" customWidth="true" width="17.81640625" collapsed="false"/>
    <col min="7" max="7" customWidth="true" width="16.453125" collapsed="false"/>
    <col min="8" max="8" customWidth="true" width="18.26953125" collapsed="false"/>
    <col min="9" max="9" customWidth="true" width="17.453125" collapsed="false"/>
    <col min="10" max="10" customWidth="true" width="12.81640625" collapsed="false"/>
    <col min="11" max="12" customWidth="true" width="12.7265625" collapsed="false"/>
    <col min="13" max="13" customWidth="true" width="12.81640625" collapsed="false"/>
    <col min="14" max="14" customWidth="true" width="13.453125" collapsed="false"/>
    <col min="15" max="15" customWidth="true" width="9.26953125" collapsed="false"/>
    <col min="28" max="28" customWidth="true" width="4.54296875" collapsed="false"/>
    <col min="29" max="29" customWidth="true" width="5.26953125" collapsed="false"/>
  </cols>
  <sheetData>
    <row r="1" spans="2:11" ht="23.5" x14ac:dyDescent="0.55000000000000004">
      <c r="B1" s="136" t="str">
        <f ca="1">MID(CELL("Filename",I7),SEARCH("]",CELL("Filename",I7),1)+1,100)</f>
        <v>VFDs for Process</v>
      </c>
    </row>
    <row r="2" spans="2:11" x14ac:dyDescent="0.35">
      <c r="B2" t="s">
        <v>208</v>
      </c>
      <c r="C2" s="47" t="s">
        <v>2235</v>
      </c>
    </row>
    <row r="4" spans="2:11" x14ac:dyDescent="0.35">
      <c r="B4" s="47" t="s">
        <v>209</v>
      </c>
      <c r="G4" s="47" t="s">
        <v>210</v>
      </c>
    </row>
    <row r="5" spans="2:11" ht="38.5" x14ac:dyDescent="0.35">
      <c r="B5" s="244" t="s">
        <v>211</v>
      </c>
      <c r="C5" s="244" t="s">
        <v>212</v>
      </c>
      <c r="D5" s="133" t="s">
        <v>213</v>
      </c>
      <c r="G5" s="244" t="s">
        <v>211</v>
      </c>
      <c r="H5" s="244" t="s">
        <v>212</v>
      </c>
      <c r="I5" s="133" t="s">
        <v>214</v>
      </c>
    </row>
    <row r="6" spans="2:11" ht="15" customHeight="1" x14ac:dyDescent="0.35">
      <c r="B6" s="81"/>
      <c r="C6" s="81"/>
      <c r="D6" s="71">
        <v>15</v>
      </c>
      <c r="G6" s="81"/>
      <c r="H6" s="81"/>
      <c r="I6" s="71"/>
    </row>
    <row r="7" spans="2:11" x14ac:dyDescent="0.35">
      <c r="D7" s="134"/>
    </row>
    <row r="11" spans="2:11" x14ac:dyDescent="0.35">
      <c r="B11" s="47" t="s">
        <v>215</v>
      </c>
      <c r="C11" s="135"/>
      <c r="D11" s="134"/>
      <c r="H11" s="132"/>
      <c r="I11" s="47" t="s">
        <v>216</v>
      </c>
    </row>
    <row r="12" spans="2:11" ht="45.75" customHeight="1" x14ac:dyDescent="0.35">
      <c r="B12" s="244" t="s">
        <v>217</v>
      </c>
      <c r="C12" s="244" t="s">
        <v>212</v>
      </c>
      <c r="D12" s="244" t="s">
        <v>249</v>
      </c>
      <c r="E12" s="244" t="s">
        <v>256</v>
      </c>
      <c r="F12" s="133" t="s">
        <v>218</v>
      </c>
      <c r="G12" s="133" t="s">
        <v>219</v>
      </c>
      <c r="I12" s="244" t="s">
        <v>211</v>
      </c>
      <c r="J12" s="244" t="s">
        <v>212</v>
      </c>
      <c r="K12" s="133" t="s">
        <v>220</v>
      </c>
    </row>
    <row r="13" spans="2:11" x14ac:dyDescent="0.35">
      <c r="B13" s="352" t="s">
        <v>1418</v>
      </c>
      <c r="C13" s="164" t="s">
        <v>259</v>
      </c>
      <c r="D13" s="164"/>
      <c r="E13" s="164"/>
      <c r="F13" s="164" t="s">
        <v>1075</v>
      </c>
      <c r="G13" s="164" t="s">
        <v>297</v>
      </c>
      <c r="I13" s="253"/>
      <c r="J13" s="253"/>
      <c r="K13" s="5"/>
    </row>
    <row r="14" spans="2:11" x14ac:dyDescent="0.35">
      <c r="B14" s="352"/>
      <c r="C14" s="467" t="s">
        <v>269</v>
      </c>
      <c r="D14" s="352" t="s">
        <v>1419</v>
      </c>
      <c r="E14" s="280" t="s">
        <v>1420</v>
      </c>
      <c r="F14" s="36">
        <v>2177</v>
      </c>
      <c r="G14" s="253"/>
    </row>
    <row r="15" spans="2:11" x14ac:dyDescent="0.35">
      <c r="B15" s="352"/>
      <c r="C15" s="467"/>
      <c r="D15" s="352"/>
      <c r="E15" s="280" t="s">
        <v>1421</v>
      </c>
      <c r="F15" s="36">
        <v>3123</v>
      </c>
      <c r="G15" s="253"/>
      <c r="I15" s="132"/>
      <c r="J15" s="132"/>
      <c r="K15" s="141"/>
    </row>
    <row r="16" spans="2:11" x14ac:dyDescent="0.35">
      <c r="B16" s="352"/>
      <c r="C16" s="467"/>
      <c r="D16" s="352"/>
      <c r="E16" s="280" t="s">
        <v>1422</v>
      </c>
      <c r="F16" s="36">
        <v>4280</v>
      </c>
      <c r="G16" s="253"/>
      <c r="I16" s="132"/>
      <c r="J16" s="132"/>
      <c r="K16" s="141"/>
    </row>
    <row r="17" spans="2:11" x14ac:dyDescent="0.35">
      <c r="B17" s="352"/>
      <c r="C17" s="467"/>
      <c r="D17" s="352"/>
      <c r="E17" s="280" t="s">
        <v>1423</v>
      </c>
      <c r="F17" s="36">
        <v>5023</v>
      </c>
      <c r="G17" s="253"/>
      <c r="I17" s="132"/>
      <c r="J17" s="132"/>
      <c r="K17" s="141"/>
    </row>
    <row r="18" spans="2:11" x14ac:dyDescent="0.35">
      <c r="B18" s="352"/>
      <c r="C18" s="467"/>
      <c r="D18" s="352"/>
      <c r="E18" s="280" t="s">
        <v>1424</v>
      </c>
      <c r="F18" s="36">
        <v>5766</v>
      </c>
      <c r="G18" s="253"/>
      <c r="I18" s="132"/>
      <c r="J18" s="132"/>
      <c r="K18" s="141"/>
    </row>
    <row r="19" spans="2:11" x14ac:dyDescent="0.35">
      <c r="B19" s="352"/>
      <c r="C19" s="467"/>
      <c r="D19" s="352"/>
      <c r="E19" s="280" t="s">
        <v>1425</v>
      </c>
      <c r="F19" s="36">
        <v>6591</v>
      </c>
      <c r="G19" s="253"/>
      <c r="I19" s="132"/>
      <c r="J19" s="132"/>
      <c r="K19" s="141"/>
    </row>
    <row r="20" spans="2:11" x14ac:dyDescent="0.35">
      <c r="B20" s="352"/>
      <c r="C20" s="467"/>
      <c r="D20" s="352"/>
      <c r="E20" s="280" t="s">
        <v>1426</v>
      </c>
      <c r="F20" s="36">
        <v>7550</v>
      </c>
      <c r="G20" s="253"/>
      <c r="I20" s="132"/>
      <c r="J20" s="132"/>
      <c r="K20" s="141"/>
    </row>
    <row r="21" spans="2:11" x14ac:dyDescent="0.35">
      <c r="B21" s="352"/>
      <c r="C21" s="467"/>
      <c r="D21" s="352"/>
      <c r="E21" s="280" t="s">
        <v>1427</v>
      </c>
      <c r="F21" s="36">
        <v>8173</v>
      </c>
      <c r="G21" s="253"/>
      <c r="I21" s="132"/>
      <c r="J21" s="132"/>
      <c r="K21" s="141"/>
    </row>
    <row r="22" spans="2:11" x14ac:dyDescent="0.35">
      <c r="B22" s="352"/>
      <c r="C22" s="467"/>
      <c r="D22" s="352"/>
      <c r="E22" s="280" t="s">
        <v>1428</v>
      </c>
      <c r="F22" s="36">
        <v>8796</v>
      </c>
      <c r="G22" s="253"/>
    </row>
    <row r="23" spans="2:11" x14ac:dyDescent="0.35">
      <c r="B23" s="352"/>
      <c r="C23" s="467"/>
      <c r="D23" s="352"/>
      <c r="E23" s="280" t="s">
        <v>1429</v>
      </c>
      <c r="F23" s="36">
        <v>9576</v>
      </c>
      <c r="G23" s="253"/>
    </row>
    <row r="24" spans="2:11" x14ac:dyDescent="0.35">
      <c r="B24" s="132"/>
      <c r="C24" s="132"/>
      <c r="D24" s="132"/>
      <c r="E24" s="132"/>
    </row>
    <row r="25" spans="2:11" x14ac:dyDescent="0.35">
      <c r="B25" s="132"/>
      <c r="C25" s="132"/>
      <c r="D25" s="132"/>
      <c r="E25" s="132"/>
      <c r="F25" s="132"/>
    </row>
    <row r="26" spans="2:11" x14ac:dyDescent="0.35">
      <c r="B26" s="47" t="s">
        <v>221</v>
      </c>
      <c r="E26" s="132"/>
      <c r="F26" s="132"/>
    </row>
    <row r="27" spans="2:11" x14ac:dyDescent="0.35">
      <c r="E27" s="132"/>
      <c r="F27" s="132"/>
    </row>
    <row r="28" spans="2:11" x14ac:dyDescent="0.35">
      <c r="E28" s="132"/>
      <c r="F28" s="132"/>
    </row>
    <row r="31" spans="2:11" x14ac:dyDescent="0.35">
      <c r="B31" s="2"/>
    </row>
    <row r="32" spans="2:11" x14ac:dyDescent="0.35">
      <c r="B32" s="2"/>
    </row>
    <row r="33" spans="1:17" x14ac:dyDescent="0.35">
      <c r="B33" s="47" t="s">
        <v>224</v>
      </c>
    </row>
    <row r="34" spans="1:17" x14ac:dyDescent="0.35">
      <c r="B34" s="130" t="s">
        <v>225</v>
      </c>
      <c r="C34" s="411" t="s">
        <v>226</v>
      </c>
      <c r="D34" s="412"/>
      <c r="E34" s="412"/>
      <c r="F34" s="412"/>
      <c r="G34" s="412"/>
      <c r="H34" s="413"/>
    </row>
    <row r="35" spans="1:17" ht="15" customHeight="1" x14ac:dyDescent="0.35">
      <c r="A35" s="319" t="s">
        <v>227</v>
      </c>
      <c r="B35" s="131" t="s">
        <v>228</v>
      </c>
      <c r="C35" s="336" t="s">
        <v>2236</v>
      </c>
      <c r="D35" s="414"/>
      <c r="E35" s="414"/>
      <c r="F35" s="414"/>
      <c r="G35" s="414"/>
      <c r="H35" s="415"/>
      <c r="P35" s="128"/>
      <c r="Q35" s="128"/>
    </row>
    <row r="36" spans="1:17" x14ac:dyDescent="0.35">
      <c r="A36" s="320"/>
      <c r="B36" s="131" t="s">
        <v>229</v>
      </c>
      <c r="C36" s="336" t="s">
        <v>2237</v>
      </c>
      <c r="D36" s="414"/>
      <c r="E36" s="414"/>
      <c r="F36" s="414"/>
      <c r="G36" s="414"/>
      <c r="H36" s="415"/>
      <c r="P36" s="128"/>
      <c r="Q36" s="128"/>
    </row>
    <row r="37" spans="1:17" x14ac:dyDescent="0.35">
      <c r="A37" s="320"/>
      <c r="B37" s="131" t="s">
        <v>230</v>
      </c>
      <c r="C37" s="418"/>
      <c r="D37" s="419"/>
      <c r="E37" s="419"/>
      <c r="F37" s="419"/>
      <c r="G37" s="419"/>
      <c r="H37" s="420"/>
      <c r="P37" s="128"/>
      <c r="Q37" s="128"/>
    </row>
    <row r="38" spans="1:17" x14ac:dyDescent="0.35">
      <c r="A38" s="320"/>
      <c r="B38" s="131" t="s">
        <v>231</v>
      </c>
      <c r="C38" s="418"/>
      <c r="D38" s="419"/>
      <c r="E38" s="419"/>
      <c r="F38" s="419"/>
      <c r="G38" s="419"/>
      <c r="H38" s="420"/>
      <c r="P38" s="29"/>
      <c r="Q38" s="29"/>
    </row>
    <row r="39" spans="1:17" x14ac:dyDescent="0.35">
      <c r="A39" s="321"/>
      <c r="B39" s="131" t="s">
        <v>232</v>
      </c>
      <c r="C39" s="418"/>
      <c r="D39" s="419"/>
      <c r="E39" s="419"/>
      <c r="F39" s="419"/>
      <c r="G39" s="419"/>
      <c r="H39" s="420"/>
      <c r="P39" s="128"/>
      <c r="Q39" s="128"/>
    </row>
    <row r="40" spans="1:17" ht="15" customHeight="1" x14ac:dyDescent="0.35">
      <c r="A40" s="319" t="s">
        <v>233</v>
      </c>
      <c r="B40" s="131" t="s">
        <v>234</v>
      </c>
      <c r="C40" s="418"/>
      <c r="D40" s="419"/>
      <c r="E40" s="419"/>
      <c r="F40" s="419"/>
      <c r="G40" s="419"/>
      <c r="H40" s="420"/>
      <c r="P40" s="128"/>
      <c r="Q40" s="128"/>
    </row>
    <row r="41" spans="1:17" x14ac:dyDescent="0.35">
      <c r="A41" s="320"/>
      <c r="B41" s="131" t="s">
        <v>235</v>
      </c>
      <c r="C41" s="418"/>
      <c r="D41" s="419"/>
      <c r="E41" s="419"/>
      <c r="F41" s="419"/>
      <c r="G41" s="419"/>
      <c r="H41" s="420"/>
      <c r="P41" s="128"/>
      <c r="Q41" s="128"/>
    </row>
    <row r="42" spans="1:17" x14ac:dyDescent="0.35">
      <c r="A42" s="320"/>
      <c r="B42" s="131" t="s">
        <v>236</v>
      </c>
      <c r="C42" s="418"/>
      <c r="D42" s="419"/>
      <c r="E42" s="419"/>
      <c r="F42" s="419"/>
      <c r="G42" s="419"/>
      <c r="H42" s="420"/>
      <c r="P42" s="128"/>
      <c r="Q42" s="128"/>
    </row>
    <row r="43" spans="1:17" x14ac:dyDescent="0.35">
      <c r="A43" s="320"/>
      <c r="B43" s="131" t="s">
        <v>237</v>
      </c>
      <c r="C43" s="418"/>
      <c r="D43" s="419"/>
      <c r="E43" s="419"/>
      <c r="F43" s="419"/>
      <c r="G43" s="419"/>
      <c r="H43" s="420"/>
      <c r="P43" s="128"/>
      <c r="Q43" s="128"/>
    </row>
    <row r="44" spans="1:17" x14ac:dyDescent="0.35">
      <c r="A44" s="320"/>
      <c r="B44" s="131" t="s">
        <v>238</v>
      </c>
      <c r="C44" s="418"/>
      <c r="D44" s="419"/>
      <c r="E44" s="419"/>
      <c r="F44" s="419"/>
      <c r="G44" s="419"/>
      <c r="H44" s="420"/>
      <c r="P44" s="128"/>
      <c r="Q44" s="128"/>
    </row>
    <row r="45" spans="1:17" x14ac:dyDescent="0.35">
      <c r="A45" s="320"/>
      <c r="B45" s="131" t="s">
        <v>239</v>
      </c>
      <c r="C45" s="418"/>
      <c r="D45" s="419"/>
      <c r="E45" s="419"/>
      <c r="F45" s="419"/>
      <c r="G45" s="419"/>
      <c r="H45" s="420"/>
      <c r="P45" s="128"/>
      <c r="Q45" s="128"/>
    </row>
    <row r="46" spans="1:17" x14ac:dyDescent="0.35">
      <c r="A46" s="320"/>
      <c r="B46" s="131" t="s">
        <v>240</v>
      </c>
      <c r="C46" s="418"/>
      <c r="D46" s="419"/>
      <c r="E46" s="419"/>
      <c r="F46" s="419"/>
      <c r="G46" s="419"/>
      <c r="H46" s="420"/>
      <c r="P46" s="128"/>
      <c r="Q46" s="128"/>
    </row>
    <row r="47" spans="1:17" x14ac:dyDescent="0.35">
      <c r="A47" s="320"/>
      <c r="B47" s="131" t="s">
        <v>241</v>
      </c>
      <c r="C47" s="418"/>
      <c r="D47" s="419"/>
      <c r="E47" s="419"/>
      <c r="F47" s="419"/>
      <c r="G47" s="419"/>
      <c r="H47" s="420"/>
    </row>
    <row r="48" spans="1:17" x14ac:dyDescent="0.35">
      <c r="A48" s="320"/>
      <c r="B48" s="131" t="s">
        <v>242</v>
      </c>
      <c r="C48" s="418"/>
      <c r="D48" s="419"/>
      <c r="E48" s="419"/>
      <c r="F48" s="419"/>
      <c r="G48" s="419"/>
      <c r="H48" s="420"/>
    </row>
    <row r="49" spans="1:22" x14ac:dyDescent="0.35">
      <c r="A49" s="321"/>
      <c r="B49" s="131" t="s">
        <v>243</v>
      </c>
      <c r="C49" s="418"/>
      <c r="D49" s="419"/>
      <c r="E49" s="419"/>
      <c r="F49" s="419"/>
      <c r="G49" s="419"/>
      <c r="H49" s="420"/>
    </row>
    <row r="50" spans="1:22" x14ac:dyDescent="0.35">
      <c r="L50" s="128"/>
      <c r="M50" s="128"/>
    </row>
    <row r="51" spans="1:22" x14ac:dyDescent="0.35">
      <c r="B51" s="47" t="s">
        <v>244</v>
      </c>
      <c r="L51" s="128"/>
      <c r="M51" s="128"/>
    </row>
    <row r="52" spans="1:22" ht="26" x14ac:dyDescent="0.35">
      <c r="B52" s="130" t="s">
        <v>245</v>
      </c>
      <c r="C52" s="244" t="s">
        <v>211</v>
      </c>
      <c r="D52" s="244" t="s">
        <v>212</v>
      </c>
      <c r="E52" s="244" t="s">
        <v>246</v>
      </c>
      <c r="F52" s="244"/>
      <c r="G52" s="244"/>
      <c r="H52" s="244"/>
      <c r="I52" s="244"/>
      <c r="L52" s="128"/>
      <c r="M52" s="128"/>
    </row>
    <row r="53" spans="1:22" ht="15" customHeight="1" x14ac:dyDescent="0.35">
      <c r="B53" s="80"/>
      <c r="C53" s="81"/>
      <c r="D53" s="81"/>
      <c r="E53" s="245"/>
      <c r="F53" s="246"/>
      <c r="G53" s="246"/>
      <c r="H53" s="246"/>
      <c r="I53" s="247"/>
      <c r="L53" s="29"/>
      <c r="M53" s="29"/>
    </row>
    <row r="54" spans="1:22" x14ac:dyDescent="0.35">
      <c r="L54" s="128"/>
      <c r="M54" s="128"/>
    </row>
    <row r="57" spans="1:22" x14ac:dyDescent="0.35">
      <c r="L57" s="128"/>
      <c r="M57" s="128"/>
    </row>
    <row r="58" spans="1:22" x14ac:dyDescent="0.35">
      <c r="L58" s="29"/>
      <c r="M58" s="29"/>
    </row>
    <row r="59" spans="1:22" x14ac:dyDescent="0.35">
      <c r="L59" s="128"/>
      <c r="M59" s="128"/>
    </row>
    <row r="60" spans="1:22" x14ac:dyDescent="0.35">
      <c r="L60" s="128"/>
      <c r="M60" s="128"/>
    </row>
    <row r="62" spans="1:22" s="18" customFormat="1" x14ac:dyDescent="0.35">
      <c r="B62" s="313" t="s">
        <v>247</v>
      </c>
      <c r="C62" s="314"/>
      <c r="D62" s="314"/>
      <c r="E62" s="314"/>
      <c r="F62" s="314"/>
      <c r="G62" s="314"/>
      <c r="H62" s="314"/>
      <c r="I62" s="314"/>
      <c r="J62" s="314"/>
      <c r="K62" s="314"/>
      <c r="L62" s="314"/>
      <c r="M62" s="314"/>
      <c r="N62" s="314"/>
      <c r="O62" s="314"/>
      <c r="P62" s="314"/>
      <c r="Q62" s="314"/>
      <c r="R62" s="314"/>
      <c r="S62" s="314"/>
      <c r="T62" s="314"/>
      <c r="U62" s="314"/>
      <c r="V62" s="315"/>
    </row>
    <row r="63" spans="1:22" s="18" customFormat="1" ht="33" customHeight="1" x14ac:dyDescent="0.35">
      <c r="B63" s="248" t="s">
        <v>248</v>
      </c>
      <c r="C63" s="17" t="s">
        <v>217</v>
      </c>
      <c r="D63" s="17" t="s">
        <v>212</v>
      </c>
      <c r="E63" s="17" t="s">
        <v>249</v>
      </c>
      <c r="F63" s="17" t="s">
        <v>250</v>
      </c>
      <c r="G63" s="17" t="s">
        <v>251</v>
      </c>
      <c r="H63" s="17" t="s">
        <v>252</v>
      </c>
      <c r="I63" s="248" t="s">
        <v>253</v>
      </c>
      <c r="J63" s="316" t="s">
        <v>254</v>
      </c>
      <c r="K63" s="317"/>
      <c r="L63" s="317"/>
      <c r="M63" s="317"/>
      <c r="N63" s="317"/>
      <c r="O63" s="317"/>
      <c r="P63" s="317"/>
      <c r="Q63" s="317"/>
      <c r="R63" s="317"/>
      <c r="S63" s="317"/>
      <c r="T63" s="317"/>
      <c r="U63" s="317"/>
      <c r="V63" s="318"/>
    </row>
    <row r="64" spans="1:22" s="18" customFormat="1" ht="15" customHeight="1" x14ac:dyDescent="0.35">
      <c r="B64" s="265" t="s">
        <v>1088</v>
      </c>
      <c r="C64" s="255"/>
      <c r="D64" s="255"/>
      <c r="E64" s="255"/>
      <c r="F64" s="255"/>
      <c r="G64" s="255"/>
      <c r="H64" s="252" t="s">
        <v>281</v>
      </c>
      <c r="I64" s="252" t="s">
        <v>1089</v>
      </c>
      <c r="J64" s="307" t="s">
        <v>1467</v>
      </c>
      <c r="K64" s="308"/>
      <c r="L64" s="308"/>
      <c r="M64" s="308"/>
      <c r="N64" s="308"/>
      <c r="O64" s="308"/>
      <c r="P64" s="308"/>
      <c r="Q64" s="308"/>
      <c r="R64" s="308"/>
      <c r="S64" s="308"/>
      <c r="T64" s="308"/>
      <c r="U64" s="308"/>
      <c r="V64" s="309"/>
    </row>
    <row r="65" spans="2:22" s="18" customFormat="1" ht="15" customHeight="1" x14ac:dyDescent="0.35">
      <c r="B65" s="265" t="s">
        <v>2238</v>
      </c>
      <c r="C65" s="255"/>
      <c r="D65" s="255"/>
      <c r="E65" s="255"/>
      <c r="F65" s="255"/>
      <c r="G65" s="255"/>
      <c r="H65" s="252" t="s">
        <v>281</v>
      </c>
      <c r="I65" s="252" t="s">
        <v>282</v>
      </c>
      <c r="J65" s="307" t="s">
        <v>2239</v>
      </c>
      <c r="K65" s="308"/>
      <c r="L65" s="308"/>
      <c r="M65" s="308"/>
      <c r="N65" s="308"/>
      <c r="O65" s="308"/>
      <c r="P65" s="308"/>
      <c r="Q65" s="308"/>
      <c r="R65" s="308"/>
      <c r="S65" s="308"/>
      <c r="T65" s="308"/>
      <c r="U65" s="308"/>
      <c r="V65" s="309"/>
    </row>
    <row r="66" spans="2:22" s="18" customFormat="1" ht="15" customHeight="1" x14ac:dyDescent="0.35">
      <c r="B66" s="325" t="s">
        <v>1444</v>
      </c>
      <c r="C66" s="331" t="s">
        <v>318</v>
      </c>
      <c r="D66" s="255" t="s">
        <v>2240</v>
      </c>
      <c r="E66" s="255"/>
      <c r="F66" s="255"/>
      <c r="G66" s="294">
        <v>0.189</v>
      </c>
      <c r="H66" s="328" t="s">
        <v>273</v>
      </c>
      <c r="I66" s="328" t="s">
        <v>2241</v>
      </c>
      <c r="J66" s="341" t="s">
        <v>2242</v>
      </c>
      <c r="K66" s="342"/>
      <c r="L66" s="342"/>
      <c r="M66" s="342"/>
      <c r="N66" s="342"/>
      <c r="O66" s="342"/>
      <c r="P66" s="342"/>
      <c r="Q66" s="342"/>
      <c r="R66" s="342"/>
      <c r="S66" s="342"/>
      <c r="T66" s="342"/>
      <c r="U66" s="342"/>
      <c r="V66" s="343"/>
    </row>
    <row r="67" spans="2:22" s="18" customFormat="1" ht="32.25" customHeight="1" x14ac:dyDescent="0.35">
      <c r="B67" s="327"/>
      <c r="C67" s="333"/>
      <c r="D67" s="255" t="s">
        <v>2243</v>
      </c>
      <c r="E67" s="255"/>
      <c r="F67" s="255"/>
      <c r="G67" s="294">
        <v>0.26</v>
      </c>
      <c r="H67" s="330"/>
      <c r="I67" s="330"/>
      <c r="J67" s="347"/>
      <c r="K67" s="348"/>
      <c r="L67" s="348"/>
      <c r="M67" s="348"/>
      <c r="N67" s="348"/>
      <c r="O67" s="348"/>
      <c r="P67" s="348"/>
      <c r="Q67" s="348"/>
      <c r="R67" s="348"/>
      <c r="S67" s="348"/>
      <c r="T67" s="348"/>
      <c r="U67" s="348"/>
      <c r="V67" s="349"/>
    </row>
    <row r="68" spans="2:22" x14ac:dyDescent="0.35">
      <c r="B68" s="325" t="s">
        <v>1451</v>
      </c>
      <c r="C68" s="331" t="s">
        <v>318</v>
      </c>
      <c r="D68" s="255" t="s">
        <v>2240</v>
      </c>
      <c r="E68" s="255"/>
      <c r="F68" s="255"/>
      <c r="G68" s="294">
        <v>0.16</v>
      </c>
      <c r="H68" s="328" t="s">
        <v>273</v>
      </c>
      <c r="I68" s="328" t="s">
        <v>1447</v>
      </c>
      <c r="J68" s="341" t="s">
        <v>2244</v>
      </c>
      <c r="K68" s="342"/>
      <c r="L68" s="342"/>
      <c r="M68" s="342"/>
      <c r="N68" s="342"/>
      <c r="O68" s="342"/>
      <c r="P68" s="342"/>
      <c r="Q68" s="342"/>
      <c r="R68" s="342"/>
      <c r="S68" s="342"/>
      <c r="T68" s="342"/>
      <c r="U68" s="342"/>
      <c r="V68" s="343"/>
    </row>
    <row r="69" spans="2:22" ht="45" customHeight="1" x14ac:dyDescent="0.35">
      <c r="B69" s="327"/>
      <c r="C69" s="333"/>
      <c r="D69" s="255" t="s">
        <v>2243</v>
      </c>
      <c r="E69" s="255"/>
      <c r="F69" s="255"/>
      <c r="G69" s="294">
        <v>0.26</v>
      </c>
      <c r="H69" s="330"/>
      <c r="I69" s="330"/>
      <c r="J69" s="347"/>
      <c r="K69" s="348"/>
      <c r="L69" s="348"/>
      <c r="M69" s="348"/>
      <c r="N69" s="348"/>
      <c r="O69" s="348"/>
      <c r="P69" s="348"/>
      <c r="Q69" s="348"/>
      <c r="R69" s="348"/>
      <c r="S69" s="348"/>
      <c r="T69" s="348"/>
      <c r="U69" s="348"/>
      <c r="V69" s="349"/>
    </row>
    <row r="70" spans="2:22" ht="15" customHeight="1" x14ac:dyDescent="0.35"/>
    <row r="71" spans="2:22" ht="15" customHeight="1" x14ac:dyDescent="0.35"/>
  </sheetData>
  <mergeCells count="35">
    <mergeCell ref="H68:H69"/>
    <mergeCell ref="I68:I69"/>
    <mergeCell ref="J68:V69"/>
    <mergeCell ref="B13:B23"/>
    <mergeCell ref="C14:C23"/>
    <mergeCell ref="D14:D23"/>
    <mergeCell ref="B68:B69"/>
    <mergeCell ref="C68:C69"/>
    <mergeCell ref="J64:V64"/>
    <mergeCell ref="J65:V65"/>
    <mergeCell ref="C34:H34"/>
    <mergeCell ref="J66:V67"/>
    <mergeCell ref="I66:I67"/>
    <mergeCell ref="H66:H67"/>
    <mergeCell ref="C66:C67"/>
    <mergeCell ref="B62:V62"/>
    <mergeCell ref="J63:V63"/>
    <mergeCell ref="B66:B67"/>
    <mergeCell ref="C49:H49"/>
    <mergeCell ref="A40:A49"/>
    <mergeCell ref="C40:H40"/>
    <mergeCell ref="C41:H41"/>
    <mergeCell ref="C42:H42"/>
    <mergeCell ref="C43:H43"/>
    <mergeCell ref="C44:H44"/>
    <mergeCell ref="C45:H45"/>
    <mergeCell ref="C46:H46"/>
    <mergeCell ref="C47:H47"/>
    <mergeCell ref="C48:H48"/>
    <mergeCell ref="A35:A39"/>
    <mergeCell ref="C35:H35"/>
    <mergeCell ref="C36:H36"/>
    <mergeCell ref="C37:H37"/>
    <mergeCell ref="C38:H38"/>
    <mergeCell ref="C39:H39"/>
  </mergeCells>
  <conditionalFormatting sqref="C64:G66 D67:G67">
    <cfRule type="cellIs" dxfId="577" priority="2" operator="notEqual">
      <formula>""</formula>
    </cfRule>
  </conditionalFormatting>
  <conditionalFormatting sqref="C68:G68 D69:G69">
    <cfRule type="cellIs" dxfId="576" priority="1" operator="notEqual">
      <formula>""</formula>
    </cfRule>
  </conditionalFormatting>
  <hyperlinks>
    <hyperlink ref="H11" location="_ftn1" display="_ftn1" xr:uid="{00000000-0004-0000-4700-000000000000}"/>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7030A0"/>
  </sheetPr>
  <dimension ref="A1:V92"/>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MID(CELL("Filename",I8),SEARCH("]",CELL("Filename",I8),1)+1,100)</f>
        <v>Clothes Washer</v>
      </c>
    </row>
    <row r="2" spans="2:9" x14ac:dyDescent="0.35">
      <c r="B2" s="18" t="s">
        <v>208</v>
      </c>
      <c r="C2" s="42" t="s">
        <v>2245</v>
      </c>
    </row>
    <row r="3" spans="2:9" x14ac:dyDescent="0.35">
      <c r="C3" s="99" t="s">
        <v>2231</v>
      </c>
    </row>
    <row r="4" spans="2:9" x14ac:dyDescent="0.35">
      <c r="C4" s="99"/>
    </row>
    <row r="5" spans="2:9" x14ac:dyDescent="0.35">
      <c r="B5" s="23" t="s">
        <v>209</v>
      </c>
      <c r="G5" s="23" t="s">
        <v>210</v>
      </c>
    </row>
    <row r="6" spans="2:9" ht="37.5" x14ac:dyDescent="0.35">
      <c r="B6" s="303" t="s">
        <v>211</v>
      </c>
      <c r="C6" s="303" t="s">
        <v>212</v>
      </c>
      <c r="D6" s="24" t="s">
        <v>213</v>
      </c>
      <c r="G6" s="303" t="s">
        <v>211</v>
      </c>
      <c r="H6" s="303" t="s">
        <v>212</v>
      </c>
      <c r="I6" s="24" t="s">
        <v>214</v>
      </c>
    </row>
    <row r="7" spans="2:9" ht="15" customHeight="1" x14ac:dyDescent="0.35">
      <c r="B7" s="285"/>
      <c r="C7" s="285"/>
      <c r="D7" s="252">
        <v>11</v>
      </c>
      <c r="G7" s="285"/>
      <c r="H7" s="285"/>
      <c r="I7" s="252"/>
    </row>
    <row r="8" spans="2:9" x14ac:dyDescent="0.35">
      <c r="D8" s="25"/>
    </row>
    <row r="12" spans="2:9" x14ac:dyDescent="0.35">
      <c r="B12" s="23" t="s">
        <v>215</v>
      </c>
      <c r="C12" s="26"/>
      <c r="D12" s="25"/>
      <c r="G12" s="23" t="s">
        <v>216</v>
      </c>
      <c r="H12" s="4"/>
      <c r="I12" s="4"/>
    </row>
    <row r="13" spans="2:9" ht="45.75" customHeight="1" x14ac:dyDescent="0.35">
      <c r="B13" s="303" t="s">
        <v>217</v>
      </c>
      <c r="C13" s="303" t="s">
        <v>212</v>
      </c>
      <c r="D13" s="24" t="s">
        <v>218</v>
      </c>
      <c r="E13" s="24" t="s">
        <v>219</v>
      </c>
      <c r="G13" s="303" t="s">
        <v>211</v>
      </c>
      <c r="H13" s="303" t="s">
        <v>212</v>
      </c>
      <c r="I13" s="24" t="s">
        <v>220</v>
      </c>
    </row>
    <row r="14" spans="2:9" x14ac:dyDescent="0.35">
      <c r="B14" s="253"/>
      <c r="C14" s="253"/>
      <c r="D14" s="36">
        <v>190</v>
      </c>
      <c r="E14" s="253"/>
      <c r="G14" s="253"/>
      <c r="H14" s="253"/>
      <c r="I14" s="5"/>
    </row>
    <row r="15" spans="2:9" x14ac:dyDescent="0.35">
      <c r="B15" s="4"/>
      <c r="C15" s="4"/>
      <c r="D15" s="4"/>
      <c r="E15" s="4"/>
    </row>
    <row r="16" spans="2:9" x14ac:dyDescent="0.35">
      <c r="B16" s="4"/>
      <c r="C16" s="4"/>
      <c r="D16" s="4"/>
      <c r="E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45.75" customHeight="1" x14ac:dyDescent="0.35">
      <c r="A27" s="319" t="s">
        <v>227</v>
      </c>
      <c r="B27" s="28" t="s">
        <v>228</v>
      </c>
      <c r="C27" s="307" t="s">
        <v>2246</v>
      </c>
      <c r="D27" s="373"/>
      <c r="E27" s="373"/>
      <c r="F27" s="373"/>
      <c r="G27" s="373"/>
      <c r="H27" s="374"/>
      <c r="P27" s="29"/>
      <c r="Q27" s="29"/>
    </row>
    <row r="28" spans="1:17" x14ac:dyDescent="0.35">
      <c r="A28" s="320"/>
      <c r="B28" s="28" t="s">
        <v>229</v>
      </c>
      <c r="C28" s="531" t="s">
        <v>2247</v>
      </c>
      <c r="D28" s="532"/>
      <c r="E28" s="532"/>
      <c r="F28" s="532"/>
      <c r="G28" s="532"/>
      <c r="H28" s="533"/>
      <c r="P28" s="29"/>
      <c r="Q28" s="29"/>
    </row>
    <row r="29" spans="1:17" ht="53.25" customHeight="1" x14ac:dyDescent="0.35">
      <c r="A29" s="320"/>
      <c r="B29" s="28" t="s">
        <v>230</v>
      </c>
      <c r="C29" s="307" t="s">
        <v>2248</v>
      </c>
      <c r="D29" s="373"/>
      <c r="E29" s="373"/>
      <c r="F29" s="373"/>
      <c r="G29" s="373"/>
      <c r="H29" s="374"/>
      <c r="P29" s="29"/>
      <c r="Q29" s="29"/>
    </row>
    <row r="30" spans="1:17" x14ac:dyDescent="0.35">
      <c r="A30" s="320"/>
      <c r="B30" s="28" t="s">
        <v>231</v>
      </c>
      <c r="C30" s="363" t="s">
        <v>2249</v>
      </c>
      <c r="D30" s="364"/>
      <c r="E30" s="364"/>
      <c r="F30" s="364"/>
      <c r="G30" s="364"/>
      <c r="H30" s="365"/>
      <c r="P30" s="1"/>
      <c r="Q30" s="1"/>
    </row>
    <row r="31" spans="1:17" x14ac:dyDescent="0.35">
      <c r="A31" s="321"/>
      <c r="B31" s="28" t="s">
        <v>232</v>
      </c>
      <c r="C31" s="363" t="s">
        <v>2250</v>
      </c>
      <c r="D31" s="364"/>
      <c r="E31" s="364"/>
      <c r="F31" s="364"/>
      <c r="G31" s="364"/>
      <c r="H31" s="365"/>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246</v>
      </c>
      <c r="F44" s="303"/>
      <c r="G44" s="303"/>
      <c r="H44" s="303"/>
      <c r="I44" s="303"/>
      <c r="L44" s="29"/>
      <c r="M44" s="29"/>
    </row>
    <row r="45" spans="1:17" ht="15" customHeight="1" x14ac:dyDescent="0.35">
      <c r="B45" s="30"/>
      <c r="C45" s="285"/>
      <c r="D45" s="285"/>
      <c r="E45" s="256"/>
      <c r="F45" s="261"/>
      <c r="G45" s="261"/>
      <c r="H45" s="261"/>
      <c r="I45" s="262"/>
      <c r="L45" s="1"/>
      <c r="M45" s="1"/>
    </row>
    <row r="46" spans="1:17" x14ac:dyDescent="0.35">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265" t="s">
        <v>912</v>
      </c>
      <c r="C56" s="255"/>
      <c r="D56" s="255"/>
      <c r="E56" s="255"/>
      <c r="F56" s="255"/>
      <c r="G56" s="37">
        <v>3.3</v>
      </c>
      <c r="H56" s="252" t="s">
        <v>281</v>
      </c>
      <c r="I56" s="252" t="s">
        <v>2251</v>
      </c>
      <c r="J56" s="307" t="s">
        <v>2252</v>
      </c>
      <c r="K56" s="308"/>
      <c r="L56" s="308"/>
      <c r="M56" s="308"/>
      <c r="N56" s="308"/>
      <c r="O56" s="308"/>
      <c r="P56" s="308"/>
      <c r="Q56" s="308"/>
      <c r="R56" s="308"/>
      <c r="S56" s="308"/>
      <c r="T56" s="308"/>
      <c r="U56" s="308"/>
      <c r="V56" s="309"/>
    </row>
    <row r="57" spans="2:22" ht="15" customHeight="1" x14ac:dyDescent="0.35">
      <c r="B57" s="325" t="s">
        <v>2253</v>
      </c>
      <c r="C57" s="331" t="s">
        <v>1242</v>
      </c>
      <c r="D57" s="331" t="s">
        <v>2254</v>
      </c>
      <c r="E57" s="331" t="s">
        <v>318</v>
      </c>
      <c r="F57" s="255" t="s">
        <v>2255</v>
      </c>
      <c r="G57" s="255">
        <v>1.35</v>
      </c>
      <c r="H57" s="328" t="s">
        <v>273</v>
      </c>
      <c r="I57" s="328"/>
      <c r="J57" s="341" t="s">
        <v>2256</v>
      </c>
      <c r="K57" s="342"/>
      <c r="L57" s="342"/>
      <c r="M57" s="342"/>
      <c r="N57" s="342"/>
      <c r="O57" s="342"/>
      <c r="P57" s="342"/>
      <c r="Q57" s="342"/>
      <c r="R57" s="342"/>
      <c r="S57" s="342"/>
      <c r="T57" s="342"/>
      <c r="U57" s="342"/>
      <c r="V57" s="343"/>
    </row>
    <row r="58" spans="2:22" ht="15" customHeight="1" x14ac:dyDescent="0.35">
      <c r="B58" s="326"/>
      <c r="C58" s="332"/>
      <c r="D58" s="332"/>
      <c r="E58" s="332"/>
      <c r="F58" s="255" t="s">
        <v>2257</v>
      </c>
      <c r="G58" s="298">
        <v>2</v>
      </c>
      <c r="H58" s="329"/>
      <c r="I58" s="329"/>
      <c r="J58" s="344"/>
      <c r="K58" s="366"/>
      <c r="L58" s="366"/>
      <c r="M58" s="366"/>
      <c r="N58" s="366"/>
      <c r="O58" s="366"/>
      <c r="P58" s="366"/>
      <c r="Q58" s="366"/>
      <c r="R58" s="366"/>
      <c r="S58" s="366"/>
      <c r="T58" s="366"/>
      <c r="U58" s="366"/>
      <c r="V58" s="346"/>
    </row>
    <row r="59" spans="2:22" ht="15" customHeight="1" x14ac:dyDescent="0.35">
      <c r="B59" s="327"/>
      <c r="C59" s="333"/>
      <c r="D59" s="333"/>
      <c r="E59" s="333"/>
      <c r="F59" s="255" t="s">
        <v>2258</v>
      </c>
      <c r="G59" s="298">
        <v>1.5</v>
      </c>
      <c r="H59" s="330"/>
      <c r="I59" s="330"/>
      <c r="J59" s="347"/>
      <c r="K59" s="348"/>
      <c r="L59" s="348"/>
      <c r="M59" s="348"/>
      <c r="N59" s="348"/>
      <c r="O59" s="348"/>
      <c r="P59" s="348"/>
      <c r="Q59" s="348"/>
      <c r="R59" s="348"/>
      <c r="S59" s="348"/>
      <c r="T59" s="348"/>
      <c r="U59" s="348"/>
      <c r="V59" s="349"/>
    </row>
    <row r="60" spans="2:22" ht="15" customHeight="1" x14ac:dyDescent="0.35">
      <c r="B60" s="325" t="s">
        <v>2259</v>
      </c>
      <c r="C60" s="331" t="s">
        <v>1242</v>
      </c>
      <c r="D60" s="331" t="s">
        <v>1932</v>
      </c>
      <c r="E60" s="331" t="s">
        <v>318</v>
      </c>
      <c r="F60" s="255" t="s">
        <v>2255</v>
      </c>
      <c r="G60" s="534">
        <v>2.2000000000000002</v>
      </c>
      <c r="H60" s="328" t="s">
        <v>281</v>
      </c>
      <c r="I60" s="328"/>
      <c r="J60" s="341" t="s">
        <v>2260</v>
      </c>
      <c r="K60" s="342"/>
      <c r="L60" s="342"/>
      <c r="M60" s="342"/>
      <c r="N60" s="342"/>
      <c r="O60" s="342"/>
      <c r="P60" s="342"/>
      <c r="Q60" s="342"/>
      <c r="R60" s="342"/>
      <c r="S60" s="342"/>
      <c r="T60" s="342"/>
      <c r="U60" s="342"/>
      <c r="V60" s="343"/>
    </row>
    <row r="61" spans="2:22" ht="15" customHeight="1" x14ac:dyDescent="0.35">
      <c r="B61" s="326"/>
      <c r="C61" s="332"/>
      <c r="D61" s="332"/>
      <c r="E61" s="332"/>
      <c r="F61" s="255" t="s">
        <v>2257</v>
      </c>
      <c r="G61" s="535"/>
      <c r="H61" s="329"/>
      <c r="I61" s="329"/>
      <c r="J61" s="344"/>
      <c r="K61" s="366"/>
      <c r="L61" s="366"/>
      <c r="M61" s="366"/>
      <c r="N61" s="366"/>
      <c r="O61" s="366"/>
      <c r="P61" s="366"/>
      <c r="Q61" s="366"/>
      <c r="R61" s="366"/>
      <c r="S61" s="366"/>
      <c r="T61" s="366"/>
      <c r="U61" s="366"/>
      <c r="V61" s="346"/>
    </row>
    <row r="62" spans="2:22" ht="15" customHeight="1" x14ac:dyDescent="0.35">
      <c r="B62" s="327"/>
      <c r="C62" s="333"/>
      <c r="D62" s="333"/>
      <c r="E62" s="333"/>
      <c r="F62" s="255" t="s">
        <v>2258</v>
      </c>
      <c r="G62" s="536"/>
      <c r="H62" s="330"/>
      <c r="I62" s="330"/>
      <c r="J62" s="347"/>
      <c r="K62" s="348"/>
      <c r="L62" s="348"/>
      <c r="M62" s="348"/>
      <c r="N62" s="348"/>
      <c r="O62" s="348"/>
      <c r="P62" s="348"/>
      <c r="Q62" s="348"/>
      <c r="R62" s="348"/>
      <c r="S62" s="348"/>
      <c r="T62" s="348"/>
      <c r="U62" s="348"/>
      <c r="V62" s="349"/>
    </row>
    <row r="63" spans="2:22" ht="15" customHeight="1" x14ac:dyDescent="0.35">
      <c r="B63" s="265" t="s">
        <v>2261</v>
      </c>
      <c r="C63" s="255"/>
      <c r="D63" s="294"/>
      <c r="E63" s="255"/>
      <c r="F63" s="255"/>
      <c r="G63" s="32">
        <v>2190</v>
      </c>
      <c r="H63" s="252" t="s">
        <v>273</v>
      </c>
      <c r="I63" s="252"/>
      <c r="J63" s="307" t="s">
        <v>2262</v>
      </c>
      <c r="K63" s="308"/>
      <c r="L63" s="308"/>
      <c r="M63" s="308"/>
      <c r="N63" s="308"/>
      <c r="O63" s="308"/>
      <c r="P63" s="308"/>
      <c r="Q63" s="308"/>
      <c r="R63" s="308"/>
      <c r="S63" s="308"/>
      <c r="T63" s="308"/>
      <c r="U63" s="308"/>
      <c r="V63" s="309"/>
    </row>
    <row r="64" spans="2:22" ht="15" customHeight="1" x14ac:dyDescent="0.35">
      <c r="B64" s="325" t="s">
        <v>2263</v>
      </c>
      <c r="C64" s="255" t="s">
        <v>2254</v>
      </c>
      <c r="D64" s="294"/>
      <c r="E64" s="255"/>
      <c r="F64" s="255"/>
      <c r="G64" s="35">
        <v>7.0000000000000007E-2</v>
      </c>
      <c r="H64" s="328" t="s">
        <v>273</v>
      </c>
      <c r="I64" s="328"/>
      <c r="J64" s="341" t="s">
        <v>2264</v>
      </c>
      <c r="K64" s="342"/>
      <c r="L64" s="342"/>
      <c r="M64" s="342"/>
      <c r="N64" s="342"/>
      <c r="O64" s="342"/>
      <c r="P64" s="342"/>
      <c r="Q64" s="342"/>
      <c r="R64" s="342"/>
      <c r="S64" s="342"/>
      <c r="T64" s="342"/>
      <c r="U64" s="342"/>
      <c r="V64" s="343"/>
    </row>
    <row r="65" spans="2:22" ht="15" customHeight="1" x14ac:dyDescent="0.35">
      <c r="B65" s="327"/>
      <c r="C65" s="255" t="s">
        <v>1932</v>
      </c>
      <c r="D65" s="294"/>
      <c r="E65" s="255"/>
      <c r="F65" s="255"/>
      <c r="G65" s="35">
        <v>3.9E-2</v>
      </c>
      <c r="H65" s="330"/>
      <c r="I65" s="330"/>
      <c r="J65" s="347"/>
      <c r="K65" s="348"/>
      <c r="L65" s="348"/>
      <c r="M65" s="348"/>
      <c r="N65" s="348"/>
      <c r="O65" s="348"/>
      <c r="P65" s="348"/>
      <c r="Q65" s="348"/>
      <c r="R65" s="348"/>
      <c r="S65" s="348"/>
      <c r="T65" s="348"/>
      <c r="U65" s="348"/>
      <c r="V65" s="349"/>
    </row>
    <row r="66" spans="2:22" ht="15" customHeight="1" x14ac:dyDescent="0.35">
      <c r="B66" s="325" t="s">
        <v>2265</v>
      </c>
      <c r="C66" s="255" t="s">
        <v>2254</v>
      </c>
      <c r="D66" s="294"/>
      <c r="E66" s="255"/>
      <c r="F66" s="294"/>
      <c r="G66" s="35">
        <v>0.28100000000000003</v>
      </c>
      <c r="H66" s="328" t="s">
        <v>273</v>
      </c>
      <c r="I66" s="328"/>
      <c r="J66" s="341" t="s">
        <v>2266</v>
      </c>
      <c r="K66" s="342"/>
      <c r="L66" s="342"/>
      <c r="M66" s="342"/>
      <c r="N66" s="342"/>
      <c r="O66" s="342"/>
      <c r="P66" s="342"/>
      <c r="Q66" s="342"/>
      <c r="R66" s="342"/>
      <c r="S66" s="342"/>
      <c r="T66" s="342"/>
      <c r="U66" s="342"/>
      <c r="V66" s="343"/>
    </row>
    <row r="67" spans="2:22" ht="15" customHeight="1" x14ac:dyDescent="0.35">
      <c r="B67" s="327"/>
      <c r="C67" s="255" t="s">
        <v>1932</v>
      </c>
      <c r="D67" s="294"/>
      <c r="E67" s="255"/>
      <c r="F67" s="294"/>
      <c r="G67" s="35">
        <v>0.155</v>
      </c>
      <c r="H67" s="330"/>
      <c r="I67" s="330"/>
      <c r="J67" s="347"/>
      <c r="K67" s="348"/>
      <c r="L67" s="348"/>
      <c r="M67" s="348"/>
      <c r="N67" s="348"/>
      <c r="O67" s="348"/>
      <c r="P67" s="348"/>
      <c r="Q67" s="348"/>
      <c r="R67" s="348"/>
      <c r="S67" s="348"/>
      <c r="T67" s="348"/>
      <c r="U67" s="348"/>
      <c r="V67" s="349"/>
    </row>
    <row r="68" spans="2:22" ht="15" customHeight="1" x14ac:dyDescent="0.35">
      <c r="B68" s="325" t="s">
        <v>2267</v>
      </c>
      <c r="C68" s="255" t="s">
        <v>2254</v>
      </c>
      <c r="D68" s="294"/>
      <c r="E68" s="255"/>
      <c r="F68" s="294"/>
      <c r="G68" s="35">
        <v>0.64900000000000002</v>
      </c>
      <c r="H68" s="328" t="s">
        <v>273</v>
      </c>
      <c r="I68" s="328"/>
      <c r="J68" s="341" t="s">
        <v>2268</v>
      </c>
      <c r="K68" s="342"/>
      <c r="L68" s="342"/>
      <c r="M68" s="342"/>
      <c r="N68" s="342"/>
      <c r="O68" s="342"/>
      <c r="P68" s="342"/>
      <c r="Q68" s="342"/>
      <c r="R68" s="342"/>
      <c r="S68" s="342"/>
      <c r="T68" s="342"/>
      <c r="U68" s="342"/>
      <c r="V68" s="343"/>
    </row>
    <row r="69" spans="2:22" ht="15" customHeight="1" x14ac:dyDescent="0.35">
      <c r="B69" s="327"/>
      <c r="C69" s="255" t="s">
        <v>1932</v>
      </c>
      <c r="D69" s="294"/>
      <c r="E69" s="255"/>
      <c r="F69" s="255"/>
      <c r="G69" s="35">
        <v>0.80600000000000005</v>
      </c>
      <c r="H69" s="330"/>
      <c r="I69" s="330"/>
      <c r="J69" s="347"/>
      <c r="K69" s="348"/>
      <c r="L69" s="348"/>
      <c r="M69" s="348"/>
      <c r="N69" s="348"/>
      <c r="O69" s="348"/>
      <c r="P69" s="348"/>
      <c r="Q69" s="348"/>
      <c r="R69" s="348"/>
      <c r="S69" s="348"/>
      <c r="T69" s="348"/>
      <c r="U69" s="348"/>
      <c r="V69" s="349"/>
    </row>
    <row r="70" spans="2:22" ht="15" customHeight="1" x14ac:dyDescent="0.35">
      <c r="B70" s="325" t="s">
        <v>681</v>
      </c>
      <c r="C70" s="331" t="s">
        <v>2269</v>
      </c>
      <c r="D70" s="294" t="s">
        <v>683</v>
      </c>
      <c r="E70" s="255"/>
      <c r="F70" s="255"/>
      <c r="G70" s="41">
        <v>1</v>
      </c>
      <c r="H70" s="328" t="s">
        <v>273</v>
      </c>
      <c r="I70" s="328"/>
      <c r="J70" s="341" t="s">
        <v>2270</v>
      </c>
      <c r="K70" s="342"/>
      <c r="L70" s="342"/>
      <c r="M70" s="342"/>
      <c r="N70" s="342"/>
      <c r="O70" s="342"/>
      <c r="P70" s="342"/>
      <c r="Q70" s="342"/>
      <c r="R70" s="342"/>
      <c r="S70" s="342"/>
      <c r="T70" s="342"/>
      <c r="U70" s="342"/>
      <c r="V70" s="343"/>
    </row>
    <row r="71" spans="2:22" ht="15" customHeight="1" x14ac:dyDescent="0.35">
      <c r="B71" s="327"/>
      <c r="C71" s="333"/>
      <c r="D71" s="294" t="s">
        <v>1507</v>
      </c>
      <c r="E71" s="255"/>
      <c r="F71" s="255"/>
      <c r="G71" s="41">
        <v>0</v>
      </c>
      <c r="H71" s="330"/>
      <c r="I71" s="330"/>
      <c r="J71" s="347"/>
      <c r="K71" s="348"/>
      <c r="L71" s="348"/>
      <c r="M71" s="348"/>
      <c r="N71" s="348"/>
      <c r="O71" s="348"/>
      <c r="P71" s="348"/>
      <c r="Q71" s="348"/>
      <c r="R71" s="348"/>
      <c r="S71" s="348"/>
      <c r="T71" s="348"/>
      <c r="U71" s="348"/>
      <c r="V71" s="349"/>
    </row>
    <row r="72" spans="2:22" ht="15" customHeight="1" x14ac:dyDescent="0.35">
      <c r="B72" s="325" t="s">
        <v>2271</v>
      </c>
      <c r="C72" s="331" t="s">
        <v>2272</v>
      </c>
      <c r="D72" s="294" t="s">
        <v>683</v>
      </c>
      <c r="E72" s="255"/>
      <c r="F72" s="255"/>
      <c r="G72" s="41">
        <v>1</v>
      </c>
      <c r="H72" s="328" t="s">
        <v>273</v>
      </c>
      <c r="I72" s="328"/>
      <c r="J72" s="341" t="s">
        <v>2273</v>
      </c>
      <c r="K72" s="342"/>
      <c r="L72" s="342"/>
      <c r="M72" s="342"/>
      <c r="N72" s="342"/>
      <c r="O72" s="342"/>
      <c r="P72" s="342"/>
      <c r="Q72" s="342"/>
      <c r="R72" s="342"/>
      <c r="S72" s="342"/>
      <c r="T72" s="342"/>
      <c r="U72" s="342"/>
      <c r="V72" s="343"/>
    </row>
    <row r="73" spans="2:22" ht="15" customHeight="1" x14ac:dyDescent="0.35">
      <c r="B73" s="327"/>
      <c r="C73" s="333"/>
      <c r="D73" s="294" t="s">
        <v>1507</v>
      </c>
      <c r="E73" s="255"/>
      <c r="F73" s="255"/>
      <c r="G73" s="41">
        <v>0</v>
      </c>
      <c r="H73" s="330"/>
      <c r="I73" s="330"/>
      <c r="J73" s="347"/>
      <c r="K73" s="348"/>
      <c r="L73" s="348"/>
      <c r="M73" s="348"/>
      <c r="N73" s="348"/>
      <c r="O73" s="348"/>
      <c r="P73" s="348"/>
      <c r="Q73" s="348"/>
      <c r="R73" s="348"/>
      <c r="S73" s="348"/>
      <c r="T73" s="348"/>
      <c r="U73" s="348"/>
      <c r="V73" s="349"/>
    </row>
    <row r="74" spans="2:22" ht="15" customHeight="1" x14ac:dyDescent="0.35">
      <c r="B74" s="265" t="s">
        <v>739</v>
      </c>
      <c r="C74" s="255"/>
      <c r="D74" s="255"/>
      <c r="E74" s="255"/>
      <c r="F74" s="255"/>
      <c r="G74" s="255"/>
      <c r="H74" s="252" t="s">
        <v>514</v>
      </c>
      <c r="I74" s="252" t="s">
        <v>451</v>
      </c>
      <c r="J74" s="307" t="s">
        <v>2274</v>
      </c>
      <c r="K74" s="308"/>
      <c r="L74" s="308"/>
      <c r="M74" s="308"/>
      <c r="N74" s="308"/>
      <c r="O74" s="308"/>
      <c r="P74" s="308"/>
      <c r="Q74" s="308"/>
      <c r="R74" s="308"/>
      <c r="S74" s="308"/>
      <c r="T74" s="308"/>
      <c r="U74" s="308"/>
      <c r="V74" s="309"/>
    </row>
    <row r="75" spans="2:22" ht="15" customHeight="1" x14ac:dyDescent="0.35">
      <c r="B75" s="265" t="s">
        <v>278</v>
      </c>
      <c r="C75" s="255"/>
      <c r="D75" s="294"/>
      <c r="E75" s="255"/>
      <c r="F75" s="255"/>
      <c r="G75" s="32">
        <v>1643</v>
      </c>
      <c r="H75" s="252" t="s">
        <v>273</v>
      </c>
      <c r="I75" s="252" t="s">
        <v>282</v>
      </c>
      <c r="J75" s="307" t="s">
        <v>2275</v>
      </c>
      <c r="K75" s="308"/>
      <c r="L75" s="308"/>
      <c r="M75" s="308"/>
      <c r="N75" s="308"/>
      <c r="O75" s="308"/>
      <c r="P75" s="308"/>
      <c r="Q75" s="308"/>
      <c r="R75" s="308"/>
      <c r="S75" s="308"/>
      <c r="T75" s="308"/>
      <c r="U75" s="308"/>
      <c r="V75" s="309"/>
    </row>
    <row r="76" spans="2:22" ht="15" customHeight="1" x14ac:dyDescent="0.35">
      <c r="B76" s="265" t="s">
        <v>289</v>
      </c>
      <c r="C76" s="255"/>
      <c r="D76" s="294"/>
      <c r="E76" s="255"/>
      <c r="F76" s="255"/>
      <c r="G76" s="298">
        <v>0.5</v>
      </c>
      <c r="H76" s="252" t="s">
        <v>273</v>
      </c>
      <c r="I76" s="252"/>
      <c r="J76" s="307" t="s">
        <v>2276</v>
      </c>
      <c r="K76" s="308"/>
      <c r="L76" s="308"/>
      <c r="M76" s="308"/>
      <c r="N76" s="308"/>
      <c r="O76" s="308"/>
      <c r="P76" s="308"/>
      <c r="Q76" s="308"/>
      <c r="R76" s="308"/>
      <c r="S76" s="308"/>
      <c r="T76" s="308"/>
      <c r="U76" s="308"/>
      <c r="V76" s="309"/>
    </row>
    <row r="77" spans="2:22" ht="15" customHeight="1" x14ac:dyDescent="0.35">
      <c r="B77" s="325" t="s">
        <v>2277</v>
      </c>
      <c r="C77" s="331" t="s">
        <v>2278</v>
      </c>
      <c r="D77" s="294" t="s">
        <v>683</v>
      </c>
      <c r="E77" s="255"/>
      <c r="F77" s="255"/>
      <c r="G77" s="41">
        <v>0</v>
      </c>
      <c r="H77" s="328" t="s">
        <v>273</v>
      </c>
      <c r="I77" s="328"/>
      <c r="J77" s="341" t="s">
        <v>2279</v>
      </c>
      <c r="K77" s="342"/>
      <c r="L77" s="342"/>
      <c r="M77" s="342"/>
      <c r="N77" s="342"/>
      <c r="O77" s="342"/>
      <c r="P77" s="342"/>
      <c r="Q77" s="342"/>
      <c r="R77" s="342"/>
      <c r="S77" s="342"/>
      <c r="T77" s="342"/>
      <c r="U77" s="342"/>
      <c r="V77" s="343"/>
    </row>
    <row r="78" spans="2:22" ht="15" customHeight="1" x14ac:dyDescent="0.35">
      <c r="B78" s="327"/>
      <c r="C78" s="333"/>
      <c r="D78" s="255" t="s">
        <v>1507</v>
      </c>
      <c r="E78" s="255"/>
      <c r="F78" s="255"/>
      <c r="G78" s="41">
        <v>1</v>
      </c>
      <c r="H78" s="330"/>
      <c r="I78" s="330"/>
      <c r="J78" s="347"/>
      <c r="K78" s="348"/>
      <c r="L78" s="348"/>
      <c r="M78" s="348"/>
      <c r="N78" s="348"/>
      <c r="O78" s="348"/>
      <c r="P78" s="348"/>
      <c r="Q78" s="348"/>
      <c r="R78" s="348"/>
      <c r="S78" s="348"/>
      <c r="T78" s="348"/>
      <c r="U78" s="348"/>
      <c r="V78" s="349"/>
    </row>
    <row r="79" spans="2:22" x14ac:dyDescent="0.35">
      <c r="B79" s="265" t="s">
        <v>2280</v>
      </c>
      <c r="C79" s="255"/>
      <c r="D79" s="294"/>
      <c r="E79" s="255"/>
      <c r="F79" s="255"/>
      <c r="G79" s="294">
        <v>1.26</v>
      </c>
      <c r="H79" s="252" t="s">
        <v>273</v>
      </c>
      <c r="I79" s="252"/>
      <c r="J79" s="307" t="s">
        <v>2281</v>
      </c>
      <c r="K79" s="308"/>
      <c r="L79" s="308"/>
      <c r="M79" s="308"/>
      <c r="N79" s="308"/>
      <c r="O79" s="308"/>
      <c r="P79" s="308"/>
      <c r="Q79" s="308"/>
      <c r="R79" s="308"/>
      <c r="S79" s="308"/>
      <c r="T79" s="308"/>
      <c r="U79" s="308"/>
      <c r="V79" s="309"/>
    </row>
    <row r="80" spans="2:22" ht="15" customHeight="1" x14ac:dyDescent="0.35">
      <c r="B80" s="325" t="s">
        <v>2282</v>
      </c>
      <c r="C80" s="331" t="s">
        <v>2272</v>
      </c>
      <c r="D80" s="294" t="s">
        <v>683</v>
      </c>
      <c r="E80" s="255"/>
      <c r="F80" s="255"/>
      <c r="G80" s="41">
        <v>0</v>
      </c>
      <c r="H80" s="328" t="s">
        <v>273</v>
      </c>
      <c r="I80" s="328"/>
      <c r="J80" s="341" t="s">
        <v>2283</v>
      </c>
      <c r="K80" s="342"/>
      <c r="L80" s="342"/>
      <c r="M80" s="342"/>
      <c r="N80" s="342"/>
      <c r="O80" s="342"/>
      <c r="P80" s="342"/>
      <c r="Q80" s="342"/>
      <c r="R80" s="342"/>
      <c r="S80" s="342"/>
      <c r="T80" s="342"/>
      <c r="U80" s="342"/>
      <c r="V80" s="343"/>
    </row>
    <row r="81" spans="2:22" x14ac:dyDescent="0.35">
      <c r="B81" s="327"/>
      <c r="C81" s="333"/>
      <c r="D81" s="294" t="s">
        <v>1507</v>
      </c>
      <c r="E81" s="255"/>
      <c r="F81" s="255"/>
      <c r="G81" s="41">
        <v>1</v>
      </c>
      <c r="H81" s="330"/>
      <c r="I81" s="330"/>
      <c r="J81" s="347"/>
      <c r="K81" s="348"/>
      <c r="L81" s="348"/>
      <c r="M81" s="348"/>
      <c r="N81" s="348"/>
      <c r="O81" s="348"/>
      <c r="P81" s="348"/>
      <c r="Q81" s="348"/>
      <c r="R81" s="348"/>
      <c r="S81" s="348"/>
      <c r="T81" s="348"/>
      <c r="U81" s="348"/>
      <c r="V81" s="349"/>
    </row>
    <row r="82" spans="2:22" ht="15" customHeight="1" x14ac:dyDescent="0.35">
      <c r="B82" s="265" t="s">
        <v>2284</v>
      </c>
      <c r="C82" s="255"/>
      <c r="D82" s="255"/>
      <c r="E82" s="255"/>
      <c r="F82" s="255"/>
      <c r="G82" s="61">
        <v>3.4119999999999998E-2</v>
      </c>
      <c r="H82" s="252" t="s">
        <v>273</v>
      </c>
      <c r="I82" s="252" t="s">
        <v>2285</v>
      </c>
      <c r="J82" s="307" t="s">
        <v>2286</v>
      </c>
      <c r="K82" s="308"/>
      <c r="L82" s="308"/>
      <c r="M82" s="308"/>
      <c r="N82" s="308"/>
      <c r="O82" s="308"/>
      <c r="P82" s="308"/>
      <c r="Q82" s="308"/>
      <c r="R82" s="308"/>
      <c r="S82" s="308"/>
      <c r="T82" s="308"/>
      <c r="U82" s="308"/>
      <c r="V82" s="309"/>
    </row>
    <row r="83" spans="2:22" ht="15" customHeight="1" x14ac:dyDescent="0.35">
      <c r="B83" s="265" t="s">
        <v>1371</v>
      </c>
      <c r="C83" s="255"/>
      <c r="D83" s="294"/>
      <c r="E83" s="255"/>
      <c r="F83" s="255"/>
      <c r="G83" s="294"/>
      <c r="H83" s="252" t="s">
        <v>514</v>
      </c>
      <c r="I83" s="252" t="s">
        <v>1372</v>
      </c>
      <c r="J83" s="307" t="s">
        <v>2118</v>
      </c>
      <c r="K83" s="308"/>
      <c r="L83" s="308"/>
      <c r="M83" s="308"/>
      <c r="N83" s="308"/>
      <c r="O83" s="308"/>
      <c r="P83" s="308"/>
      <c r="Q83" s="308"/>
      <c r="R83" s="308"/>
      <c r="S83" s="308"/>
      <c r="T83" s="308"/>
      <c r="U83" s="308"/>
      <c r="V83" s="309"/>
    </row>
    <row r="84" spans="2:22" ht="15" customHeight="1" x14ac:dyDescent="0.35">
      <c r="B84" s="265" t="s">
        <v>2287</v>
      </c>
      <c r="C84" s="255"/>
      <c r="D84" s="294"/>
      <c r="E84" s="255"/>
      <c r="F84" s="255"/>
      <c r="G84" s="32">
        <v>365</v>
      </c>
      <c r="H84" s="252" t="s">
        <v>273</v>
      </c>
      <c r="I84" s="252" t="s">
        <v>593</v>
      </c>
      <c r="J84" s="307" t="s">
        <v>771</v>
      </c>
      <c r="K84" s="308"/>
      <c r="L84" s="308"/>
      <c r="M84" s="308"/>
      <c r="N84" s="308"/>
      <c r="O84" s="308"/>
      <c r="P84" s="308"/>
      <c r="Q84" s="308"/>
      <c r="R84" s="308"/>
      <c r="S84" s="308"/>
      <c r="T84" s="308"/>
      <c r="U84" s="308"/>
      <c r="V84" s="309"/>
    </row>
    <row r="85" spans="2:22" ht="15" customHeight="1" x14ac:dyDescent="0.35">
      <c r="B85" s="234" t="s">
        <v>2288</v>
      </c>
      <c r="C85" s="240"/>
      <c r="D85" s="267"/>
      <c r="E85" s="240"/>
      <c r="F85" s="255"/>
      <c r="G85" s="32">
        <v>19874</v>
      </c>
      <c r="H85" s="237" t="s">
        <v>514</v>
      </c>
      <c r="I85" s="237" t="s">
        <v>2289</v>
      </c>
      <c r="J85" s="307" t="s">
        <v>2290</v>
      </c>
      <c r="K85" s="308"/>
      <c r="L85" s="308"/>
      <c r="M85" s="308"/>
      <c r="N85" s="308"/>
      <c r="O85" s="308"/>
      <c r="P85" s="308"/>
      <c r="Q85" s="308"/>
      <c r="R85" s="308"/>
      <c r="S85" s="308"/>
      <c r="T85" s="308"/>
      <c r="U85" s="308"/>
      <c r="V85" s="309"/>
    </row>
    <row r="86" spans="2:22" ht="15" customHeight="1" x14ac:dyDescent="0.35">
      <c r="B86" s="325" t="s">
        <v>2291</v>
      </c>
      <c r="C86" s="331" t="s">
        <v>1242</v>
      </c>
      <c r="D86" s="331" t="s">
        <v>2254</v>
      </c>
      <c r="E86" s="331" t="s">
        <v>318</v>
      </c>
      <c r="F86" s="255" t="s">
        <v>2255</v>
      </c>
      <c r="G86" s="298">
        <v>8.8000000000000007</v>
      </c>
      <c r="H86" s="328" t="s">
        <v>273</v>
      </c>
      <c r="I86" s="328"/>
      <c r="J86" s="341" t="s">
        <v>2292</v>
      </c>
      <c r="K86" s="342"/>
      <c r="L86" s="342"/>
      <c r="M86" s="342"/>
      <c r="N86" s="342"/>
      <c r="O86" s="342"/>
      <c r="P86" s="342"/>
      <c r="Q86" s="342"/>
      <c r="R86" s="342"/>
      <c r="S86" s="342"/>
      <c r="T86" s="342"/>
      <c r="U86" s="342"/>
      <c r="V86" s="343"/>
    </row>
    <row r="87" spans="2:22" x14ac:dyDescent="0.35">
      <c r="B87" s="326"/>
      <c r="C87" s="332"/>
      <c r="D87" s="332"/>
      <c r="E87" s="332"/>
      <c r="F87" s="255" t="s">
        <v>2257</v>
      </c>
      <c r="G87" s="37">
        <v>4.0999999999999996</v>
      </c>
      <c r="H87" s="329"/>
      <c r="I87" s="329"/>
      <c r="J87" s="344"/>
      <c r="K87" s="366"/>
      <c r="L87" s="366"/>
      <c r="M87" s="366"/>
      <c r="N87" s="366"/>
      <c r="O87" s="366"/>
      <c r="P87" s="366"/>
      <c r="Q87" s="366"/>
      <c r="R87" s="366"/>
      <c r="S87" s="366"/>
      <c r="T87" s="366"/>
      <c r="U87" s="366"/>
      <c r="V87" s="346"/>
    </row>
    <row r="88" spans="2:22" x14ac:dyDescent="0.35">
      <c r="B88" s="326"/>
      <c r="C88" s="332"/>
      <c r="D88" s="333"/>
      <c r="E88" s="332"/>
      <c r="F88" s="255" t="s">
        <v>2258</v>
      </c>
      <c r="G88" s="37">
        <v>7.5</v>
      </c>
      <c r="H88" s="329"/>
      <c r="I88" s="329"/>
      <c r="J88" s="344"/>
      <c r="K88" s="366"/>
      <c r="L88" s="366"/>
      <c r="M88" s="366"/>
      <c r="N88" s="366"/>
      <c r="O88" s="366"/>
      <c r="P88" s="366"/>
      <c r="Q88" s="366"/>
      <c r="R88" s="366"/>
      <c r="S88" s="366"/>
      <c r="T88" s="366"/>
      <c r="U88" s="366"/>
      <c r="V88" s="346"/>
    </row>
    <row r="89" spans="2:22" ht="15" customHeight="1" x14ac:dyDescent="0.35">
      <c r="B89" s="388" t="s">
        <v>2293</v>
      </c>
      <c r="C89" s="362" t="s">
        <v>1242</v>
      </c>
      <c r="D89" s="362" t="s">
        <v>1932</v>
      </c>
      <c r="E89" s="362" t="s">
        <v>318</v>
      </c>
      <c r="F89" s="255" t="s">
        <v>2255</v>
      </c>
      <c r="G89" s="537">
        <v>4</v>
      </c>
      <c r="H89" s="351" t="s">
        <v>273</v>
      </c>
      <c r="I89" s="351"/>
      <c r="J89" s="425" t="s">
        <v>2294</v>
      </c>
      <c r="K89" s="425"/>
      <c r="L89" s="425"/>
      <c r="M89" s="425"/>
      <c r="N89" s="425"/>
      <c r="O89" s="425"/>
      <c r="P89" s="425"/>
      <c r="Q89" s="425"/>
      <c r="R89" s="425"/>
      <c r="S89" s="425"/>
      <c r="T89" s="425"/>
      <c r="U89" s="425"/>
      <c r="V89" s="425"/>
    </row>
    <row r="90" spans="2:22" ht="15" customHeight="1" x14ac:dyDescent="0.35">
      <c r="B90" s="388"/>
      <c r="C90" s="362"/>
      <c r="D90" s="362"/>
      <c r="E90" s="362"/>
      <c r="F90" s="255" t="s">
        <v>2257</v>
      </c>
      <c r="G90" s="537"/>
      <c r="H90" s="351"/>
      <c r="I90" s="351"/>
      <c r="J90" s="425"/>
      <c r="K90" s="425"/>
      <c r="L90" s="425"/>
      <c r="M90" s="425"/>
      <c r="N90" s="425"/>
      <c r="O90" s="425"/>
      <c r="P90" s="425"/>
      <c r="Q90" s="425"/>
      <c r="R90" s="425"/>
      <c r="S90" s="425"/>
      <c r="T90" s="425"/>
      <c r="U90" s="425"/>
      <c r="V90" s="425"/>
    </row>
    <row r="91" spans="2:22" ht="15" customHeight="1" x14ac:dyDescent="0.35">
      <c r="B91" s="388"/>
      <c r="C91" s="362"/>
      <c r="D91" s="362"/>
      <c r="E91" s="362"/>
      <c r="F91" s="255" t="s">
        <v>2258</v>
      </c>
      <c r="G91" s="537"/>
      <c r="H91" s="351"/>
      <c r="I91" s="351"/>
      <c r="J91" s="425"/>
      <c r="K91" s="425"/>
      <c r="L91" s="425"/>
      <c r="M91" s="425"/>
      <c r="N91" s="425"/>
      <c r="O91" s="425"/>
      <c r="P91" s="425"/>
      <c r="Q91" s="425"/>
      <c r="R91" s="425"/>
      <c r="S91" s="425"/>
      <c r="T91" s="425"/>
      <c r="U91" s="425"/>
      <c r="V91" s="425"/>
    </row>
    <row r="92" spans="2:22" ht="15" customHeight="1" x14ac:dyDescent="0.35"/>
  </sheetData>
  <mergeCells count="92">
    <mergeCell ref="I89:I91"/>
    <mergeCell ref="J89:V91"/>
    <mergeCell ref="C89:C91"/>
    <mergeCell ref="D89:D91"/>
    <mergeCell ref="E89:E91"/>
    <mergeCell ref="B86:B88"/>
    <mergeCell ref="D86:D88"/>
    <mergeCell ref="G89:G91"/>
    <mergeCell ref="B89:B91"/>
    <mergeCell ref="H89:H91"/>
    <mergeCell ref="J86:V88"/>
    <mergeCell ref="C80:C81"/>
    <mergeCell ref="H80:H81"/>
    <mergeCell ref="I80:I81"/>
    <mergeCell ref="J80:V81"/>
    <mergeCell ref="J83:V83"/>
    <mergeCell ref="J84:V84"/>
    <mergeCell ref="J82:V82"/>
    <mergeCell ref="C86:C88"/>
    <mergeCell ref="E86:E88"/>
    <mergeCell ref="H86:H88"/>
    <mergeCell ref="I86:I88"/>
    <mergeCell ref="J85:V85"/>
    <mergeCell ref="B80:B81"/>
    <mergeCell ref="C72:C73"/>
    <mergeCell ref="H72:H73"/>
    <mergeCell ref="I72:I73"/>
    <mergeCell ref="J72:V73"/>
    <mergeCell ref="B72:B73"/>
    <mergeCell ref="H77:H78"/>
    <mergeCell ref="I77:I78"/>
    <mergeCell ref="J77:V78"/>
    <mergeCell ref="C77:C78"/>
    <mergeCell ref="B77:B78"/>
    <mergeCell ref="J79:V79"/>
    <mergeCell ref="J74:V74"/>
    <mergeCell ref="J75:V75"/>
    <mergeCell ref="J76:V76"/>
    <mergeCell ref="H70:H71"/>
    <mergeCell ref="I70:I71"/>
    <mergeCell ref="J70:V71"/>
    <mergeCell ref="C70:C71"/>
    <mergeCell ref="B70:B71"/>
    <mergeCell ref="J64:V65"/>
    <mergeCell ref="H68:H69"/>
    <mergeCell ref="I68:I69"/>
    <mergeCell ref="J68:V69"/>
    <mergeCell ref="B68:B69"/>
    <mergeCell ref="J60:V62"/>
    <mergeCell ref="H66:H67"/>
    <mergeCell ref="I66:I67"/>
    <mergeCell ref="J66:V67"/>
    <mergeCell ref="B66:B67"/>
    <mergeCell ref="C60:C62"/>
    <mergeCell ref="D60:D62"/>
    <mergeCell ref="E60:E62"/>
    <mergeCell ref="G60:G62"/>
    <mergeCell ref="H60:H62"/>
    <mergeCell ref="I60:I62"/>
    <mergeCell ref="J63:V63"/>
    <mergeCell ref="B60:B62"/>
    <mergeCell ref="H64:H65"/>
    <mergeCell ref="B64:B65"/>
    <mergeCell ref="I64:I65"/>
    <mergeCell ref="B54:V54"/>
    <mergeCell ref="J55:V55"/>
    <mergeCell ref="J56:V56"/>
    <mergeCell ref="D57:D59"/>
    <mergeCell ref="C57:C59"/>
    <mergeCell ref="B57:B59"/>
    <mergeCell ref="E57:E59"/>
    <mergeCell ref="J57:V59"/>
    <mergeCell ref="H57:H59"/>
    <mergeCell ref="I57:I59"/>
    <mergeCell ref="A32:A41"/>
    <mergeCell ref="C32:H32"/>
    <mergeCell ref="C33:H33"/>
    <mergeCell ref="C34:H34"/>
    <mergeCell ref="C35:H35"/>
    <mergeCell ref="C36:H36"/>
    <mergeCell ref="C37:H37"/>
    <mergeCell ref="C38:H38"/>
    <mergeCell ref="C39:H39"/>
    <mergeCell ref="C40:H40"/>
    <mergeCell ref="C41:H41"/>
    <mergeCell ref="C26:H26"/>
    <mergeCell ref="A27:A31"/>
    <mergeCell ref="C27:H27"/>
    <mergeCell ref="C28:H28"/>
    <mergeCell ref="C29:H29"/>
    <mergeCell ref="C30:H30"/>
    <mergeCell ref="C31:H31"/>
  </mergeCells>
  <conditionalFormatting sqref="C56:G57 F58:G59 G60 C63:G70 C74:G77 D71:G71 E72:F73 C79:G79 D78:G78 C82:G85 E80:G81 G86:G89">
    <cfRule type="cellIs" dxfId="575" priority="12" operator="notEqual">
      <formula>""</formula>
    </cfRule>
  </conditionalFormatting>
  <conditionalFormatting sqref="C60:F60 F61:F62">
    <cfRule type="cellIs" dxfId="574" priority="11" operator="notEqual">
      <formula>""</formula>
    </cfRule>
  </conditionalFormatting>
  <conditionalFormatting sqref="C72:D72 D73">
    <cfRule type="cellIs" dxfId="573" priority="10" operator="notEqual">
      <formula>""</formula>
    </cfRule>
  </conditionalFormatting>
  <conditionalFormatting sqref="G72:G73">
    <cfRule type="cellIs" dxfId="572" priority="9" operator="notEqual">
      <formula>""</formula>
    </cfRule>
  </conditionalFormatting>
  <conditionalFormatting sqref="C80:D80 D81">
    <cfRule type="cellIs" dxfId="571" priority="8" operator="notEqual">
      <formula>""</formula>
    </cfRule>
  </conditionalFormatting>
  <conditionalFormatting sqref="C86:F86 F87:F88">
    <cfRule type="cellIs" dxfId="570" priority="7" operator="notEqual">
      <formula>""</formula>
    </cfRule>
  </conditionalFormatting>
  <conditionalFormatting sqref="C89:F89 F90:F91">
    <cfRule type="cellIs" dxfId="569" priority="3" operator="notEqual">
      <formula>""</formula>
    </cfRule>
  </conditionalFormatting>
  <hyperlinks>
    <hyperlink ref="H12" location="_ftn1" display="_ftn1" xr:uid="{00000000-0004-0000-4800-000000000000}"/>
    <hyperlink ref="I12" location="_ftn2" display="_ftn2" xr:uid="{00000000-0004-0000-4800-000001000000}"/>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7030A0"/>
  </sheetPr>
  <dimension ref="A1:X427"/>
  <sheetViews>
    <sheetView zoomScale="90" zoomScaleNormal="90" workbookViewId="0">
      <selection activeCell="C3" sqref="C3"/>
    </sheetView>
  </sheetViews>
  <sheetFormatPr defaultColWidth="9.1796875" defaultRowHeight="14.5" x14ac:dyDescent="0.35"/>
  <cols>
    <col min="1" max="1" customWidth="true" style="18" width="4.81640625" collapsed="false"/>
    <col min="2" max="4" customWidth="true" style="18" width="37.26953125" collapsed="false"/>
    <col min="5" max="5" customWidth="true" style="18" width="15.81640625" collapsed="false"/>
    <col min="6" max="6" customWidth="true" style="18" width="18.54296875" collapsed="false"/>
    <col min="7" max="7" customWidth="true" style="18" width="17.0" collapsed="false"/>
    <col min="8" max="8" customWidth="true" style="18" width="17.81640625" collapsed="false"/>
    <col min="9" max="9" customWidth="true" style="18" width="16.453125" collapsed="false"/>
    <col min="10" max="10" customWidth="true" style="18" width="18.26953125" collapsed="false"/>
    <col min="11" max="11" customWidth="true" style="18" width="17.453125" collapsed="false"/>
    <col min="12" max="12" customWidth="true" style="18" width="12.81640625" collapsed="false"/>
    <col min="13" max="14" customWidth="true" style="18" width="12.7265625" collapsed="false"/>
    <col min="15" max="15" customWidth="true" style="18" width="12.81640625" collapsed="false"/>
    <col min="16" max="16" customWidth="true" style="18" width="13.453125" collapsed="false"/>
    <col min="17" max="17" customWidth="true" style="18" width="9.26953125" collapsed="false"/>
    <col min="18" max="29" style="18" width="9.1796875" collapsed="false"/>
    <col min="30" max="30" customWidth="true" style="18" width="4.54296875" collapsed="false"/>
    <col min="31" max="31" customWidth="true" style="18" width="5.26953125" collapsed="false"/>
    <col min="32" max="16384" style="18" width="9.1796875" collapsed="false"/>
  </cols>
  <sheetData>
    <row r="1" spans="2:14" ht="23.5" x14ac:dyDescent="0.35">
      <c r="B1" s="22" t="str">
        <f ca="1">MID(CELL("Filename",N7),SEARCH("]",CELL("Filename",N7),1)+1,100)</f>
        <v>Motors</v>
      </c>
      <c r="C1" s="22"/>
      <c r="D1" s="22"/>
    </row>
    <row r="2" spans="2:14" x14ac:dyDescent="0.35">
      <c r="B2" s="18" t="s">
        <v>208</v>
      </c>
      <c r="C2" s="42" t="s">
        <v>2295</v>
      </c>
    </row>
    <row r="4" spans="2:14" x14ac:dyDescent="0.35">
      <c r="B4" s="23" t="s">
        <v>209</v>
      </c>
      <c r="L4" s="23" t="s">
        <v>210</v>
      </c>
    </row>
    <row r="5" spans="2:14" ht="37.5" x14ac:dyDescent="0.35">
      <c r="B5" s="303" t="s">
        <v>211</v>
      </c>
      <c r="C5" s="303" t="s">
        <v>212</v>
      </c>
      <c r="D5" s="24" t="s">
        <v>213</v>
      </c>
      <c r="L5" s="303" t="s">
        <v>211</v>
      </c>
      <c r="M5" s="303" t="s">
        <v>212</v>
      </c>
      <c r="N5" s="24" t="s">
        <v>214</v>
      </c>
    </row>
    <row r="6" spans="2:14" ht="15" customHeight="1" x14ac:dyDescent="0.35">
      <c r="B6" s="285"/>
      <c r="C6" s="285"/>
      <c r="D6" s="252">
        <v>16</v>
      </c>
      <c r="L6" s="285"/>
      <c r="M6" s="285"/>
      <c r="N6" s="252"/>
    </row>
    <row r="7" spans="2:14" x14ac:dyDescent="0.35">
      <c r="F7" s="25"/>
    </row>
    <row r="11" spans="2:14" x14ac:dyDescent="0.35">
      <c r="B11" s="23" t="s">
        <v>215</v>
      </c>
      <c r="C11" s="23"/>
      <c r="D11" s="23"/>
      <c r="E11" s="26"/>
      <c r="F11" s="25"/>
      <c r="L11" s="23" t="s">
        <v>216</v>
      </c>
      <c r="M11" s="4"/>
      <c r="N11" s="4"/>
    </row>
    <row r="12" spans="2:14" ht="45.75" customHeight="1" x14ac:dyDescent="0.35">
      <c r="B12" s="303" t="s">
        <v>217</v>
      </c>
      <c r="C12" s="303" t="s">
        <v>212</v>
      </c>
      <c r="D12" s="303" t="s">
        <v>249</v>
      </c>
      <c r="E12" s="303" t="s">
        <v>256</v>
      </c>
      <c r="F12" s="24" t="s">
        <v>218</v>
      </c>
      <c r="G12" s="24" t="s">
        <v>219</v>
      </c>
      <c r="L12" s="303" t="s">
        <v>211</v>
      </c>
      <c r="M12" s="303" t="s">
        <v>212</v>
      </c>
      <c r="N12" s="24" t="s">
        <v>220</v>
      </c>
    </row>
    <row r="13" spans="2:14" x14ac:dyDescent="0.35">
      <c r="B13" s="352" t="s">
        <v>258</v>
      </c>
      <c r="C13" s="253" t="s">
        <v>259</v>
      </c>
      <c r="D13" s="285"/>
      <c r="E13" s="285"/>
      <c r="F13" s="36" t="s">
        <v>1075</v>
      </c>
      <c r="G13" s="253"/>
      <c r="L13" s="253"/>
      <c r="M13" s="253"/>
      <c r="N13" s="5"/>
    </row>
    <row r="14" spans="2:14" ht="30" customHeight="1" x14ac:dyDescent="0.35">
      <c r="B14" s="352"/>
      <c r="C14" s="378" t="s">
        <v>269</v>
      </c>
      <c r="D14" s="328" t="s">
        <v>2296</v>
      </c>
      <c r="E14" s="282" t="s">
        <v>2297</v>
      </c>
      <c r="F14" s="286" t="s">
        <v>2298</v>
      </c>
      <c r="G14" s="253"/>
    </row>
    <row r="15" spans="2:14" ht="30" customHeight="1" x14ac:dyDescent="0.35">
      <c r="B15" s="352"/>
      <c r="C15" s="379"/>
      <c r="D15" s="330"/>
      <c r="E15" s="253" t="s">
        <v>2299</v>
      </c>
      <c r="F15" s="286" t="s">
        <v>2300</v>
      </c>
      <c r="G15" s="285"/>
    </row>
    <row r="16" spans="2:14" x14ac:dyDescent="0.35">
      <c r="B16" s="4"/>
      <c r="C16" s="4"/>
      <c r="D16" s="4"/>
      <c r="E16" s="4"/>
      <c r="F16" s="4"/>
      <c r="G16" s="4"/>
      <c r="H16" s="4"/>
    </row>
    <row r="17" spans="1:19" x14ac:dyDescent="0.35">
      <c r="B17" s="4"/>
      <c r="C17" s="4"/>
      <c r="D17" s="4"/>
      <c r="E17" s="4"/>
      <c r="F17" s="4"/>
      <c r="G17" s="4"/>
      <c r="H17" s="4"/>
    </row>
    <row r="18" spans="1:19" x14ac:dyDescent="0.35">
      <c r="B18" s="23" t="s">
        <v>221</v>
      </c>
      <c r="C18" s="23"/>
      <c r="D18" s="23"/>
      <c r="G18" s="4"/>
      <c r="H18" s="4"/>
    </row>
    <row r="19" spans="1:19" x14ac:dyDescent="0.35">
      <c r="G19" s="4"/>
      <c r="H19" s="4"/>
    </row>
    <row r="20" spans="1:19" x14ac:dyDescent="0.35">
      <c r="B20" s="303" t="s">
        <v>217</v>
      </c>
      <c r="C20" s="303" t="s">
        <v>212</v>
      </c>
      <c r="D20" s="19" t="s">
        <v>222</v>
      </c>
      <c r="E20" s="19" t="s">
        <v>223</v>
      </c>
      <c r="H20" s="4"/>
    </row>
    <row r="21" spans="1:19" x14ac:dyDescent="0.35">
      <c r="B21" s="20"/>
      <c r="C21" s="285"/>
      <c r="D21" s="252"/>
      <c r="E21" s="287"/>
    </row>
    <row r="22" spans="1:19" x14ac:dyDescent="0.35">
      <c r="B22" s="20"/>
      <c r="C22" s="285"/>
      <c r="D22" s="252"/>
      <c r="E22" s="252"/>
    </row>
    <row r="23" spans="1:19" x14ac:dyDescent="0.35">
      <c r="B23" s="2"/>
      <c r="C23" s="2"/>
      <c r="D23" s="2"/>
    </row>
    <row r="24" spans="1:19" x14ac:dyDescent="0.35">
      <c r="B24" s="2"/>
      <c r="C24" s="2"/>
      <c r="D24" s="2"/>
    </row>
    <row r="25" spans="1:19" x14ac:dyDescent="0.35">
      <c r="B25" s="23" t="s">
        <v>224</v>
      </c>
      <c r="C25" s="23"/>
      <c r="D25" s="23"/>
    </row>
    <row r="26" spans="1:19" x14ac:dyDescent="0.35">
      <c r="B26" s="27" t="s">
        <v>225</v>
      </c>
      <c r="C26" s="322" t="s">
        <v>226</v>
      </c>
      <c r="D26" s="323"/>
      <c r="E26" s="323"/>
      <c r="F26" s="323"/>
      <c r="G26" s="323"/>
      <c r="H26" s="324"/>
    </row>
    <row r="27" spans="1:19" ht="15" customHeight="1" x14ac:dyDescent="0.35">
      <c r="A27" s="319" t="s">
        <v>227</v>
      </c>
      <c r="B27" s="28" t="s">
        <v>228</v>
      </c>
      <c r="C27" s="363" t="s">
        <v>2301</v>
      </c>
      <c r="D27" s="380"/>
      <c r="E27" s="380"/>
      <c r="F27" s="380"/>
      <c r="G27" s="380"/>
      <c r="H27" s="381"/>
      <c r="R27" s="29"/>
      <c r="S27" s="29"/>
    </row>
    <row r="28" spans="1:19" x14ac:dyDescent="0.35">
      <c r="A28" s="320"/>
      <c r="B28" s="28" t="s">
        <v>229</v>
      </c>
      <c r="C28" s="363" t="s">
        <v>2302</v>
      </c>
      <c r="D28" s="380"/>
      <c r="E28" s="380"/>
      <c r="F28" s="380"/>
      <c r="G28" s="380"/>
      <c r="H28" s="381"/>
      <c r="R28" s="29"/>
      <c r="S28" s="29"/>
    </row>
    <row r="29" spans="1:19" x14ac:dyDescent="0.35">
      <c r="A29" s="320"/>
      <c r="B29" s="28" t="s">
        <v>230</v>
      </c>
      <c r="C29" s="310"/>
      <c r="D29" s="311"/>
      <c r="E29" s="311"/>
      <c r="F29" s="311"/>
      <c r="G29" s="311"/>
      <c r="H29" s="312"/>
      <c r="R29" s="29"/>
      <c r="S29" s="29"/>
    </row>
    <row r="30" spans="1:19" x14ac:dyDescent="0.35">
      <c r="A30" s="320"/>
      <c r="B30" s="28" t="s">
        <v>231</v>
      </c>
      <c r="C30" s="310"/>
      <c r="D30" s="311"/>
      <c r="E30" s="311"/>
      <c r="F30" s="311"/>
      <c r="G30" s="311"/>
      <c r="H30" s="312"/>
      <c r="R30" s="1"/>
      <c r="S30" s="1"/>
    </row>
    <row r="31" spans="1:19" x14ac:dyDescent="0.35">
      <c r="A31" s="321"/>
      <c r="B31" s="28" t="s">
        <v>232</v>
      </c>
      <c r="C31" s="310"/>
      <c r="D31" s="311"/>
      <c r="E31" s="311"/>
      <c r="F31" s="311"/>
      <c r="G31" s="311"/>
      <c r="H31" s="312"/>
      <c r="R31" s="29"/>
      <c r="S31" s="29"/>
    </row>
    <row r="32" spans="1:19" ht="15" customHeight="1" x14ac:dyDescent="0.35">
      <c r="A32" s="319" t="s">
        <v>233</v>
      </c>
      <c r="B32" s="28" t="s">
        <v>234</v>
      </c>
      <c r="C32" s="310"/>
      <c r="D32" s="311"/>
      <c r="E32" s="311"/>
      <c r="F32" s="311"/>
      <c r="G32" s="311"/>
      <c r="H32" s="312"/>
      <c r="R32" s="29"/>
      <c r="S32" s="29"/>
    </row>
    <row r="33" spans="1:19" x14ac:dyDescent="0.35">
      <c r="A33" s="320"/>
      <c r="B33" s="28" t="s">
        <v>235</v>
      </c>
      <c r="C33" s="310"/>
      <c r="D33" s="311"/>
      <c r="E33" s="311"/>
      <c r="F33" s="311"/>
      <c r="G33" s="311"/>
      <c r="H33" s="312"/>
      <c r="R33" s="29"/>
      <c r="S33" s="29"/>
    </row>
    <row r="34" spans="1:19" x14ac:dyDescent="0.35">
      <c r="A34" s="320"/>
      <c r="B34" s="28" t="s">
        <v>236</v>
      </c>
      <c r="C34" s="310"/>
      <c r="D34" s="311"/>
      <c r="E34" s="311"/>
      <c r="F34" s="311"/>
      <c r="G34" s="311"/>
      <c r="H34" s="312"/>
      <c r="R34" s="29"/>
      <c r="S34" s="29"/>
    </row>
    <row r="35" spans="1:19" x14ac:dyDescent="0.35">
      <c r="A35" s="320"/>
      <c r="B35" s="28" t="s">
        <v>237</v>
      </c>
      <c r="C35" s="310"/>
      <c r="D35" s="311"/>
      <c r="E35" s="311"/>
      <c r="F35" s="311"/>
      <c r="G35" s="311"/>
      <c r="H35" s="312"/>
      <c r="R35" s="29"/>
      <c r="S35" s="29"/>
    </row>
    <row r="36" spans="1:19" x14ac:dyDescent="0.35">
      <c r="A36" s="320"/>
      <c r="B36" s="28" t="s">
        <v>238</v>
      </c>
      <c r="C36" s="310"/>
      <c r="D36" s="311"/>
      <c r="E36" s="311"/>
      <c r="F36" s="311"/>
      <c r="G36" s="311"/>
      <c r="H36" s="312"/>
      <c r="R36" s="29"/>
      <c r="S36" s="29"/>
    </row>
    <row r="37" spans="1:19" x14ac:dyDescent="0.35">
      <c r="A37" s="320"/>
      <c r="B37" s="28" t="s">
        <v>239</v>
      </c>
      <c r="C37" s="310"/>
      <c r="D37" s="311"/>
      <c r="E37" s="311"/>
      <c r="F37" s="311"/>
      <c r="G37" s="311"/>
      <c r="H37" s="312"/>
      <c r="R37" s="29"/>
      <c r="S37" s="29"/>
    </row>
    <row r="38" spans="1:19" x14ac:dyDescent="0.35">
      <c r="A38" s="320"/>
      <c r="B38" s="28" t="s">
        <v>240</v>
      </c>
      <c r="C38" s="310"/>
      <c r="D38" s="311"/>
      <c r="E38" s="311"/>
      <c r="F38" s="311"/>
      <c r="G38" s="311"/>
      <c r="H38" s="312"/>
      <c r="R38" s="29"/>
      <c r="S38" s="29"/>
    </row>
    <row r="39" spans="1:19" x14ac:dyDescent="0.35">
      <c r="A39" s="320"/>
      <c r="B39" s="28" t="s">
        <v>241</v>
      </c>
      <c r="C39" s="310"/>
      <c r="D39" s="311"/>
      <c r="E39" s="311"/>
      <c r="F39" s="311"/>
      <c r="G39" s="311"/>
      <c r="H39" s="312"/>
    </row>
    <row r="40" spans="1:19" x14ac:dyDescent="0.35">
      <c r="A40" s="320"/>
      <c r="B40" s="28" t="s">
        <v>242</v>
      </c>
      <c r="C40" s="310"/>
      <c r="D40" s="311"/>
      <c r="E40" s="311"/>
      <c r="F40" s="311"/>
      <c r="G40" s="311"/>
      <c r="H40" s="312"/>
    </row>
    <row r="41" spans="1:19" x14ac:dyDescent="0.35">
      <c r="A41" s="321"/>
      <c r="B41" s="28" t="s">
        <v>243</v>
      </c>
      <c r="C41" s="310"/>
      <c r="D41" s="311"/>
      <c r="E41" s="311"/>
      <c r="F41" s="311"/>
      <c r="G41" s="311"/>
      <c r="H41" s="312"/>
    </row>
    <row r="42" spans="1:19" x14ac:dyDescent="0.35">
      <c r="N42" s="29"/>
      <c r="O42" s="29"/>
    </row>
    <row r="43" spans="1:19" x14ac:dyDescent="0.35">
      <c r="B43" s="23" t="s">
        <v>244</v>
      </c>
      <c r="C43" s="23"/>
      <c r="D43" s="23"/>
      <c r="N43" s="29"/>
      <c r="O43" s="29"/>
    </row>
    <row r="44" spans="1:19" x14ac:dyDescent="0.35">
      <c r="B44" s="27" t="s">
        <v>245</v>
      </c>
      <c r="C44" s="303" t="s">
        <v>211</v>
      </c>
      <c r="D44" s="303" t="s">
        <v>212</v>
      </c>
      <c r="E44" s="322" t="s">
        <v>246</v>
      </c>
      <c r="F44" s="323"/>
      <c r="G44" s="323"/>
      <c r="H44" s="323"/>
      <c r="I44" s="324"/>
      <c r="N44" s="29"/>
      <c r="O44" s="29"/>
    </row>
    <row r="45" spans="1:19" ht="15" customHeight="1" x14ac:dyDescent="0.35">
      <c r="B45" s="301" t="s">
        <v>2303</v>
      </c>
      <c r="C45" s="285"/>
      <c r="D45" s="237"/>
      <c r="E45" s="363" t="s">
        <v>2304</v>
      </c>
      <c r="F45" s="380"/>
      <c r="G45" s="380"/>
      <c r="H45" s="380"/>
      <c r="I45" s="381"/>
      <c r="N45" s="1"/>
      <c r="O45" s="1"/>
    </row>
    <row r="46" spans="1:19" x14ac:dyDescent="0.35">
      <c r="B46" s="265" t="s">
        <v>2305</v>
      </c>
      <c r="C46" s="285"/>
      <c r="D46" s="265"/>
      <c r="E46" s="363" t="s">
        <v>2304</v>
      </c>
      <c r="F46" s="380"/>
      <c r="G46" s="380"/>
      <c r="H46" s="380"/>
      <c r="I46" s="381"/>
    </row>
    <row r="47" spans="1:19" x14ac:dyDescent="0.35">
      <c r="N47" s="29"/>
      <c r="O47" s="29"/>
    </row>
    <row r="48" spans="1:19" x14ac:dyDescent="0.35">
      <c r="N48" s="1"/>
      <c r="O48" s="1"/>
    </row>
    <row r="49" spans="2:24" x14ac:dyDescent="0.35">
      <c r="N49" s="29"/>
      <c r="O49" s="29"/>
    </row>
    <row r="50" spans="2:24" x14ac:dyDescent="0.35">
      <c r="N50" s="29"/>
      <c r="O50" s="29"/>
    </row>
    <row r="52" spans="2:24" x14ac:dyDescent="0.35">
      <c r="B52" s="313" t="s">
        <v>247</v>
      </c>
      <c r="C52" s="314"/>
      <c r="D52" s="314"/>
      <c r="E52" s="314"/>
      <c r="F52" s="314"/>
      <c r="G52" s="314"/>
      <c r="H52" s="314"/>
      <c r="I52" s="314"/>
      <c r="J52" s="314"/>
      <c r="K52" s="314"/>
      <c r="L52" s="314"/>
      <c r="M52" s="314"/>
      <c r="N52" s="314"/>
      <c r="O52" s="314"/>
      <c r="P52" s="314"/>
      <c r="Q52" s="314"/>
      <c r="R52" s="314"/>
      <c r="S52" s="314"/>
      <c r="T52" s="314"/>
      <c r="U52" s="314"/>
      <c r="V52" s="314"/>
      <c r="W52" s="314"/>
      <c r="X52" s="315"/>
    </row>
    <row r="53" spans="2:24" ht="33" customHeight="1" x14ac:dyDescent="0.35">
      <c r="B53" s="248" t="s">
        <v>248</v>
      </c>
      <c r="C53" s="17" t="s">
        <v>217</v>
      </c>
      <c r="D53" s="17" t="s">
        <v>212</v>
      </c>
      <c r="E53" s="17" t="s">
        <v>249</v>
      </c>
      <c r="F53" s="17" t="s">
        <v>256</v>
      </c>
      <c r="G53" s="17" t="s">
        <v>815</v>
      </c>
      <c r="H53" s="17" t="s">
        <v>816</v>
      </c>
      <c r="I53" s="17" t="s">
        <v>251</v>
      </c>
      <c r="J53" s="17" t="s">
        <v>252</v>
      </c>
      <c r="K53" s="248" t="s">
        <v>253</v>
      </c>
      <c r="L53" s="316" t="s">
        <v>254</v>
      </c>
      <c r="M53" s="317"/>
      <c r="N53" s="317"/>
      <c r="O53" s="317"/>
      <c r="P53" s="317"/>
      <c r="Q53" s="317"/>
      <c r="R53" s="317"/>
      <c r="S53" s="317"/>
      <c r="T53" s="317"/>
      <c r="U53" s="317"/>
      <c r="V53" s="317"/>
      <c r="W53" s="317"/>
      <c r="X53" s="318"/>
    </row>
    <row r="54" spans="2:24" ht="15" customHeight="1" x14ac:dyDescent="0.35">
      <c r="B54" s="265" t="s">
        <v>1460</v>
      </c>
      <c r="C54" s="255"/>
      <c r="D54" s="255"/>
      <c r="E54" s="255"/>
      <c r="F54" s="255"/>
      <c r="G54" s="255"/>
      <c r="H54" s="255"/>
      <c r="I54" s="46"/>
      <c r="J54" s="252" t="s">
        <v>514</v>
      </c>
      <c r="K54" s="252" t="s">
        <v>755</v>
      </c>
      <c r="L54" s="307" t="s">
        <v>2306</v>
      </c>
      <c r="M54" s="308"/>
      <c r="N54" s="308"/>
      <c r="O54" s="308"/>
      <c r="P54" s="308"/>
      <c r="Q54" s="308"/>
      <c r="R54" s="308"/>
      <c r="S54" s="308"/>
      <c r="T54" s="308"/>
      <c r="U54" s="308"/>
      <c r="V54" s="308"/>
      <c r="W54" s="308"/>
      <c r="X54" s="309"/>
    </row>
    <row r="55" spans="2:24" ht="15" customHeight="1" x14ac:dyDescent="0.35">
      <c r="B55" s="265" t="s">
        <v>2307</v>
      </c>
      <c r="C55" s="255"/>
      <c r="D55" s="255"/>
      <c r="E55" s="255"/>
      <c r="F55" s="255"/>
      <c r="G55" s="255"/>
      <c r="H55" s="255"/>
      <c r="I55" s="46"/>
      <c r="J55" s="252" t="s">
        <v>514</v>
      </c>
      <c r="K55" s="252" t="s">
        <v>755</v>
      </c>
      <c r="L55" s="307" t="s">
        <v>2308</v>
      </c>
      <c r="M55" s="308"/>
      <c r="N55" s="308"/>
      <c r="O55" s="308"/>
      <c r="P55" s="308"/>
      <c r="Q55" s="308"/>
      <c r="R55" s="308"/>
      <c r="S55" s="308"/>
      <c r="T55" s="308"/>
      <c r="U55" s="308"/>
      <c r="V55" s="308"/>
      <c r="W55" s="308"/>
      <c r="X55" s="309"/>
    </row>
    <row r="56" spans="2:24" ht="15" customHeight="1" x14ac:dyDescent="0.35">
      <c r="B56" s="265" t="s">
        <v>611</v>
      </c>
      <c r="C56" s="255"/>
      <c r="D56" s="255"/>
      <c r="E56" s="255"/>
      <c r="F56" s="255"/>
      <c r="G56" s="255"/>
      <c r="H56" s="255"/>
      <c r="I56" s="46">
        <v>0.746</v>
      </c>
      <c r="J56" s="252" t="s">
        <v>273</v>
      </c>
      <c r="K56" s="252"/>
      <c r="L56" s="307" t="s">
        <v>1466</v>
      </c>
      <c r="M56" s="308"/>
      <c r="N56" s="308"/>
      <c r="O56" s="308"/>
      <c r="P56" s="308"/>
      <c r="Q56" s="308"/>
      <c r="R56" s="308"/>
      <c r="S56" s="308"/>
      <c r="T56" s="308"/>
      <c r="U56" s="308"/>
      <c r="V56" s="308"/>
      <c r="W56" s="308"/>
      <c r="X56" s="309"/>
    </row>
    <row r="57" spans="2:24" ht="15" customHeight="1" x14ac:dyDescent="0.35">
      <c r="B57" s="265" t="s">
        <v>1088</v>
      </c>
      <c r="C57" s="255"/>
      <c r="D57" s="255"/>
      <c r="E57" s="255"/>
      <c r="F57" s="255"/>
      <c r="G57" s="255"/>
      <c r="H57" s="255"/>
      <c r="I57" s="255"/>
      <c r="J57" s="252" t="s">
        <v>281</v>
      </c>
      <c r="K57" s="252" t="s">
        <v>1089</v>
      </c>
      <c r="L57" s="307" t="s">
        <v>1467</v>
      </c>
      <c r="M57" s="308"/>
      <c r="N57" s="308"/>
      <c r="O57" s="308"/>
      <c r="P57" s="308"/>
      <c r="Q57" s="308"/>
      <c r="R57" s="308"/>
      <c r="S57" s="308"/>
      <c r="T57" s="308"/>
      <c r="U57" s="308"/>
      <c r="V57" s="308"/>
      <c r="W57" s="308"/>
      <c r="X57" s="309"/>
    </row>
    <row r="58" spans="2:24" ht="15" customHeight="1" x14ac:dyDescent="0.35">
      <c r="B58" s="265" t="s">
        <v>921</v>
      </c>
      <c r="C58" s="255"/>
      <c r="D58" s="255"/>
      <c r="E58" s="255"/>
      <c r="F58" s="255"/>
      <c r="G58" s="255"/>
      <c r="H58" s="255"/>
      <c r="I58" s="41">
        <v>0.75</v>
      </c>
      <c r="J58" s="252" t="s">
        <v>281</v>
      </c>
      <c r="K58" s="252"/>
      <c r="L58" s="307" t="s">
        <v>2309</v>
      </c>
      <c r="M58" s="308"/>
      <c r="N58" s="308"/>
      <c r="O58" s="308"/>
      <c r="P58" s="308"/>
      <c r="Q58" s="308"/>
      <c r="R58" s="308"/>
      <c r="S58" s="308"/>
      <c r="T58" s="308"/>
      <c r="U58" s="308"/>
      <c r="V58" s="308"/>
      <c r="W58" s="308"/>
      <c r="X58" s="309"/>
    </row>
    <row r="59" spans="2:24" ht="15" customHeight="1" x14ac:dyDescent="0.35">
      <c r="B59" s="431" t="s">
        <v>2310</v>
      </c>
      <c r="C59" s="431" t="s">
        <v>2311</v>
      </c>
      <c r="D59" s="331" t="s">
        <v>2312</v>
      </c>
      <c r="E59" s="331" t="s">
        <v>2313</v>
      </c>
      <c r="F59" s="538" t="s">
        <v>2314</v>
      </c>
      <c r="G59" s="331" t="s">
        <v>2315</v>
      </c>
      <c r="H59" s="255" t="s">
        <v>2316</v>
      </c>
      <c r="I59" s="52">
        <v>0.755</v>
      </c>
      <c r="J59" s="328" t="s">
        <v>273</v>
      </c>
      <c r="K59" s="328"/>
      <c r="L59" s="341" t="s">
        <v>2317</v>
      </c>
      <c r="M59" s="342"/>
      <c r="N59" s="342"/>
      <c r="O59" s="342"/>
      <c r="P59" s="342"/>
      <c r="Q59" s="342"/>
      <c r="R59" s="342"/>
      <c r="S59" s="342"/>
      <c r="T59" s="342"/>
      <c r="U59" s="342"/>
      <c r="V59" s="342"/>
      <c r="W59" s="342"/>
      <c r="X59" s="343"/>
    </row>
    <row r="60" spans="2:24" ht="15" customHeight="1" x14ac:dyDescent="0.35">
      <c r="B60" s="432"/>
      <c r="C60" s="432"/>
      <c r="D60" s="332"/>
      <c r="E60" s="332"/>
      <c r="F60" s="539"/>
      <c r="G60" s="332"/>
      <c r="H60" s="255" t="s">
        <v>2318</v>
      </c>
      <c r="I60" s="52">
        <v>0.82499999999999996</v>
      </c>
      <c r="J60" s="329"/>
      <c r="K60" s="329"/>
      <c r="L60" s="344"/>
      <c r="M60" s="366"/>
      <c r="N60" s="366"/>
      <c r="O60" s="366"/>
      <c r="P60" s="366"/>
      <c r="Q60" s="366"/>
      <c r="R60" s="366"/>
      <c r="S60" s="366"/>
      <c r="T60" s="366"/>
      <c r="U60" s="366"/>
      <c r="V60" s="366"/>
      <c r="W60" s="366"/>
      <c r="X60" s="346"/>
    </row>
    <row r="61" spans="2:24" ht="15" customHeight="1" x14ac:dyDescent="0.35">
      <c r="B61" s="432"/>
      <c r="C61" s="432"/>
      <c r="D61" s="332"/>
      <c r="E61" s="332"/>
      <c r="F61" s="539"/>
      <c r="G61" s="332"/>
      <c r="H61" s="255" t="s">
        <v>2319</v>
      </c>
      <c r="I61" s="52">
        <v>0.85499999999999998</v>
      </c>
      <c r="J61" s="329"/>
      <c r="K61" s="329"/>
      <c r="L61" s="344"/>
      <c r="M61" s="366"/>
      <c r="N61" s="366"/>
      <c r="O61" s="366"/>
      <c r="P61" s="366"/>
      <c r="Q61" s="366"/>
      <c r="R61" s="366"/>
      <c r="S61" s="366"/>
      <c r="T61" s="366"/>
      <c r="U61" s="366"/>
      <c r="V61" s="366"/>
      <c r="W61" s="366"/>
      <c r="X61" s="346"/>
    </row>
    <row r="62" spans="2:24" ht="15" customHeight="1" x14ac:dyDescent="0.35">
      <c r="B62" s="432"/>
      <c r="C62" s="432"/>
      <c r="D62" s="332"/>
      <c r="E62" s="332"/>
      <c r="F62" s="540"/>
      <c r="G62" s="332"/>
      <c r="H62" s="255" t="s">
        <v>2320</v>
      </c>
      <c r="I62" s="52">
        <v>0.77</v>
      </c>
      <c r="J62" s="329"/>
      <c r="K62" s="329"/>
      <c r="L62" s="344"/>
      <c r="M62" s="366"/>
      <c r="N62" s="366"/>
      <c r="O62" s="366"/>
      <c r="P62" s="366"/>
      <c r="Q62" s="366"/>
      <c r="R62" s="366"/>
      <c r="S62" s="366"/>
      <c r="T62" s="366"/>
      <c r="U62" s="366"/>
      <c r="V62" s="366"/>
      <c r="W62" s="366"/>
      <c r="X62" s="346"/>
    </row>
    <row r="63" spans="2:24" ht="15" customHeight="1" x14ac:dyDescent="0.35">
      <c r="B63" s="432"/>
      <c r="C63" s="432"/>
      <c r="D63" s="332"/>
      <c r="E63" s="332"/>
      <c r="F63" s="534" t="s">
        <v>2321</v>
      </c>
      <c r="G63" s="332"/>
      <c r="H63" s="255" t="s">
        <v>2316</v>
      </c>
      <c r="I63" s="52">
        <v>0.77</v>
      </c>
      <c r="J63" s="329"/>
      <c r="K63" s="329"/>
      <c r="L63" s="344"/>
      <c r="M63" s="366"/>
      <c r="N63" s="366"/>
      <c r="O63" s="366"/>
      <c r="P63" s="366"/>
      <c r="Q63" s="366"/>
      <c r="R63" s="366"/>
      <c r="S63" s="366"/>
      <c r="T63" s="366"/>
      <c r="U63" s="366"/>
      <c r="V63" s="366"/>
      <c r="W63" s="366"/>
      <c r="X63" s="346"/>
    </row>
    <row r="64" spans="2:24" ht="15" customHeight="1" x14ac:dyDescent="0.35">
      <c r="B64" s="432"/>
      <c r="C64" s="432"/>
      <c r="D64" s="332"/>
      <c r="E64" s="332"/>
      <c r="F64" s="535"/>
      <c r="G64" s="332"/>
      <c r="H64" s="255" t="s">
        <v>2318</v>
      </c>
      <c r="I64" s="62">
        <v>0.86499999999999999</v>
      </c>
      <c r="J64" s="329"/>
      <c r="K64" s="329"/>
      <c r="L64" s="344"/>
      <c r="M64" s="366"/>
      <c r="N64" s="366"/>
      <c r="O64" s="366"/>
      <c r="P64" s="366"/>
      <c r="Q64" s="366"/>
      <c r="R64" s="366"/>
      <c r="S64" s="366"/>
      <c r="T64" s="366"/>
      <c r="U64" s="366"/>
      <c r="V64" s="366"/>
      <c r="W64" s="366"/>
      <c r="X64" s="346"/>
    </row>
    <row r="65" spans="2:24" ht="15" customHeight="1" x14ac:dyDescent="0.35">
      <c r="B65" s="432"/>
      <c r="C65" s="432"/>
      <c r="D65" s="332"/>
      <c r="E65" s="332"/>
      <c r="F65" s="535"/>
      <c r="G65" s="332"/>
      <c r="H65" s="255" t="s">
        <v>2319</v>
      </c>
      <c r="I65" s="52">
        <v>0.86499999999999999</v>
      </c>
      <c r="J65" s="329"/>
      <c r="K65" s="329"/>
      <c r="L65" s="344"/>
      <c r="M65" s="366"/>
      <c r="N65" s="366"/>
      <c r="O65" s="366"/>
      <c r="P65" s="366"/>
      <c r="Q65" s="366"/>
      <c r="R65" s="366"/>
      <c r="S65" s="366"/>
      <c r="T65" s="366"/>
      <c r="U65" s="366"/>
      <c r="V65" s="366"/>
      <c r="W65" s="366"/>
      <c r="X65" s="346"/>
    </row>
    <row r="66" spans="2:24" ht="15" customHeight="1" x14ac:dyDescent="0.35">
      <c r="B66" s="432"/>
      <c r="C66" s="432"/>
      <c r="D66" s="332"/>
      <c r="E66" s="332"/>
      <c r="F66" s="536"/>
      <c r="G66" s="332"/>
      <c r="H66" s="255" t="s">
        <v>2320</v>
      </c>
      <c r="I66" s="52">
        <v>0.84</v>
      </c>
      <c r="J66" s="329"/>
      <c r="K66" s="329"/>
      <c r="L66" s="344"/>
      <c r="M66" s="366"/>
      <c r="N66" s="366"/>
      <c r="O66" s="366"/>
      <c r="P66" s="366"/>
      <c r="Q66" s="366"/>
      <c r="R66" s="366"/>
      <c r="S66" s="366"/>
      <c r="T66" s="366"/>
      <c r="U66" s="366"/>
      <c r="V66" s="366"/>
      <c r="W66" s="366"/>
      <c r="X66" s="346"/>
    </row>
    <row r="67" spans="2:24" ht="15" customHeight="1" x14ac:dyDescent="0.35">
      <c r="B67" s="432"/>
      <c r="C67" s="432"/>
      <c r="D67" s="332"/>
      <c r="E67" s="332"/>
      <c r="F67" s="538" t="s">
        <v>2322</v>
      </c>
      <c r="G67" s="332"/>
      <c r="H67" s="255" t="s">
        <v>2316</v>
      </c>
      <c r="I67" s="52">
        <v>0.86499999999999999</v>
      </c>
      <c r="J67" s="329"/>
      <c r="K67" s="329"/>
      <c r="L67" s="344"/>
      <c r="M67" s="366"/>
      <c r="N67" s="366"/>
      <c r="O67" s="366"/>
      <c r="P67" s="366"/>
      <c r="Q67" s="366"/>
      <c r="R67" s="366"/>
      <c r="S67" s="366"/>
      <c r="T67" s="366"/>
      <c r="U67" s="366"/>
      <c r="V67" s="366"/>
      <c r="W67" s="366"/>
      <c r="X67" s="346"/>
    </row>
    <row r="68" spans="2:24" ht="15" customHeight="1" x14ac:dyDescent="0.35">
      <c r="B68" s="432"/>
      <c r="C68" s="432"/>
      <c r="D68" s="332"/>
      <c r="E68" s="332"/>
      <c r="F68" s="539"/>
      <c r="G68" s="332"/>
      <c r="H68" s="255" t="s">
        <v>2318</v>
      </c>
      <c r="I68" s="52">
        <v>0.875</v>
      </c>
      <c r="J68" s="329"/>
      <c r="K68" s="329"/>
      <c r="L68" s="344"/>
      <c r="M68" s="366"/>
      <c r="N68" s="366"/>
      <c r="O68" s="366"/>
      <c r="P68" s="366"/>
      <c r="Q68" s="366"/>
      <c r="R68" s="366"/>
      <c r="S68" s="366"/>
      <c r="T68" s="366"/>
      <c r="U68" s="366"/>
      <c r="V68" s="366"/>
      <c r="W68" s="366"/>
      <c r="X68" s="346"/>
    </row>
    <row r="69" spans="2:24" ht="15" customHeight="1" x14ac:dyDescent="0.35">
      <c r="B69" s="432"/>
      <c r="C69" s="432"/>
      <c r="D69" s="332"/>
      <c r="E69" s="332"/>
      <c r="F69" s="539"/>
      <c r="G69" s="332"/>
      <c r="H69" s="255" t="s">
        <v>2319</v>
      </c>
      <c r="I69" s="52">
        <v>0.86499999999999999</v>
      </c>
      <c r="J69" s="329"/>
      <c r="K69" s="329"/>
      <c r="L69" s="344"/>
      <c r="M69" s="366"/>
      <c r="N69" s="366"/>
      <c r="O69" s="366"/>
      <c r="P69" s="366"/>
      <c r="Q69" s="366"/>
      <c r="R69" s="366"/>
      <c r="S69" s="366"/>
      <c r="T69" s="366"/>
      <c r="U69" s="366"/>
      <c r="V69" s="366"/>
      <c r="W69" s="366"/>
      <c r="X69" s="346"/>
    </row>
    <row r="70" spans="2:24" ht="15" customHeight="1" x14ac:dyDescent="0.35">
      <c r="B70" s="432"/>
      <c r="C70" s="432"/>
      <c r="D70" s="332"/>
      <c r="E70" s="332"/>
      <c r="F70" s="540"/>
      <c r="G70" s="332"/>
      <c r="H70" s="255" t="s">
        <v>2320</v>
      </c>
      <c r="I70" s="52">
        <v>0.85499999999999998</v>
      </c>
      <c r="J70" s="329"/>
      <c r="K70" s="329"/>
      <c r="L70" s="344"/>
      <c r="M70" s="366"/>
      <c r="N70" s="366"/>
      <c r="O70" s="366"/>
      <c r="P70" s="366"/>
      <c r="Q70" s="366"/>
      <c r="R70" s="366"/>
      <c r="S70" s="366"/>
      <c r="T70" s="366"/>
      <c r="U70" s="366"/>
      <c r="V70" s="366"/>
      <c r="W70" s="366"/>
      <c r="X70" s="346"/>
    </row>
    <row r="71" spans="2:24" ht="15" customHeight="1" x14ac:dyDescent="0.35">
      <c r="B71" s="432"/>
      <c r="C71" s="432"/>
      <c r="D71" s="332"/>
      <c r="E71" s="332"/>
      <c r="F71" s="538" t="s">
        <v>2323</v>
      </c>
      <c r="G71" s="332"/>
      <c r="H71" s="255" t="s">
        <v>2316</v>
      </c>
      <c r="I71" s="52">
        <v>0.875</v>
      </c>
      <c r="J71" s="329"/>
      <c r="K71" s="329"/>
      <c r="L71" s="344"/>
      <c r="M71" s="366"/>
      <c r="N71" s="366"/>
      <c r="O71" s="366"/>
      <c r="P71" s="366"/>
      <c r="Q71" s="366"/>
      <c r="R71" s="366"/>
      <c r="S71" s="366"/>
      <c r="T71" s="366"/>
      <c r="U71" s="366"/>
      <c r="V71" s="366"/>
      <c r="W71" s="366"/>
      <c r="X71" s="346"/>
    </row>
    <row r="72" spans="2:24" ht="15" customHeight="1" x14ac:dyDescent="0.35">
      <c r="B72" s="432"/>
      <c r="C72" s="432"/>
      <c r="D72" s="332"/>
      <c r="E72" s="332"/>
      <c r="F72" s="539"/>
      <c r="G72" s="332"/>
      <c r="H72" s="255" t="s">
        <v>2318</v>
      </c>
      <c r="I72" s="52">
        <v>0.88500000000000001</v>
      </c>
      <c r="J72" s="329"/>
      <c r="K72" s="329"/>
      <c r="L72" s="344"/>
      <c r="M72" s="366"/>
      <c r="N72" s="366"/>
      <c r="O72" s="366"/>
      <c r="P72" s="366"/>
      <c r="Q72" s="366"/>
      <c r="R72" s="366"/>
      <c r="S72" s="366"/>
      <c r="T72" s="366"/>
      <c r="U72" s="366"/>
      <c r="V72" s="366"/>
      <c r="W72" s="366"/>
      <c r="X72" s="346"/>
    </row>
    <row r="73" spans="2:24" ht="15" customHeight="1" x14ac:dyDescent="0.35">
      <c r="B73" s="432"/>
      <c r="C73" s="432"/>
      <c r="D73" s="332"/>
      <c r="E73" s="332"/>
      <c r="F73" s="539"/>
      <c r="G73" s="332"/>
      <c r="H73" s="255" t="s">
        <v>2319</v>
      </c>
      <c r="I73" s="52">
        <v>0.89500000000000002</v>
      </c>
      <c r="J73" s="329"/>
      <c r="K73" s="329"/>
      <c r="L73" s="344"/>
      <c r="M73" s="366"/>
      <c r="N73" s="366"/>
      <c r="O73" s="366"/>
      <c r="P73" s="366"/>
      <c r="Q73" s="366"/>
      <c r="R73" s="366"/>
      <c r="S73" s="366"/>
      <c r="T73" s="366"/>
      <c r="U73" s="366"/>
      <c r="V73" s="366"/>
      <c r="W73" s="366"/>
      <c r="X73" s="346"/>
    </row>
    <row r="74" spans="2:24" ht="15" customHeight="1" x14ac:dyDescent="0.35">
      <c r="B74" s="432"/>
      <c r="C74" s="432"/>
      <c r="D74" s="332"/>
      <c r="E74" s="332"/>
      <c r="F74" s="540"/>
      <c r="G74" s="332"/>
      <c r="H74" s="255" t="s">
        <v>2320</v>
      </c>
      <c r="I74" s="52">
        <v>0.85499999999999998</v>
      </c>
      <c r="J74" s="329"/>
      <c r="K74" s="329"/>
      <c r="L74" s="344"/>
      <c r="M74" s="366"/>
      <c r="N74" s="366"/>
      <c r="O74" s="366"/>
      <c r="P74" s="366"/>
      <c r="Q74" s="366"/>
      <c r="R74" s="366"/>
      <c r="S74" s="366"/>
      <c r="T74" s="366"/>
      <c r="U74" s="366"/>
      <c r="V74" s="366"/>
      <c r="W74" s="366"/>
      <c r="X74" s="346"/>
    </row>
    <row r="75" spans="2:24" ht="15" customHeight="1" x14ac:dyDescent="0.35">
      <c r="B75" s="432"/>
      <c r="C75" s="432"/>
      <c r="D75" s="332"/>
      <c r="E75" s="332"/>
      <c r="F75" s="538" t="s">
        <v>2324</v>
      </c>
      <c r="G75" s="332"/>
      <c r="H75" s="255" t="s">
        <v>2316</v>
      </c>
      <c r="I75" s="52">
        <v>0.88500000000000001</v>
      </c>
      <c r="J75" s="329"/>
      <c r="K75" s="329"/>
      <c r="L75" s="344"/>
      <c r="M75" s="366"/>
      <c r="N75" s="366"/>
      <c r="O75" s="366"/>
      <c r="P75" s="366"/>
      <c r="Q75" s="366"/>
      <c r="R75" s="366"/>
      <c r="S75" s="366"/>
      <c r="T75" s="366"/>
      <c r="U75" s="366"/>
      <c r="V75" s="366"/>
      <c r="W75" s="366"/>
      <c r="X75" s="346"/>
    </row>
    <row r="76" spans="2:24" ht="15" customHeight="1" x14ac:dyDescent="0.35">
      <c r="B76" s="432"/>
      <c r="C76" s="432"/>
      <c r="D76" s="332"/>
      <c r="E76" s="332"/>
      <c r="F76" s="539"/>
      <c r="G76" s="332"/>
      <c r="H76" s="255" t="s">
        <v>2318</v>
      </c>
      <c r="I76" s="52">
        <v>0.89500000000000002</v>
      </c>
      <c r="J76" s="329"/>
      <c r="K76" s="329"/>
      <c r="L76" s="344"/>
      <c r="M76" s="366"/>
      <c r="N76" s="366"/>
      <c r="O76" s="366"/>
      <c r="P76" s="366"/>
      <c r="Q76" s="366"/>
      <c r="R76" s="366"/>
      <c r="S76" s="366"/>
      <c r="T76" s="366"/>
      <c r="U76" s="366"/>
      <c r="V76" s="366"/>
      <c r="W76" s="366"/>
      <c r="X76" s="346"/>
    </row>
    <row r="77" spans="2:24" ht="15" customHeight="1" x14ac:dyDescent="0.35">
      <c r="B77" s="432"/>
      <c r="C77" s="432"/>
      <c r="D77" s="332"/>
      <c r="E77" s="332"/>
      <c r="F77" s="539"/>
      <c r="G77" s="332"/>
      <c r="H77" s="255" t="s">
        <v>2319</v>
      </c>
      <c r="I77" s="52">
        <v>0.89500000000000002</v>
      </c>
      <c r="J77" s="329"/>
      <c r="K77" s="329"/>
      <c r="L77" s="344"/>
      <c r="M77" s="366"/>
      <c r="N77" s="366"/>
      <c r="O77" s="366"/>
      <c r="P77" s="366"/>
      <c r="Q77" s="366"/>
      <c r="R77" s="366"/>
      <c r="S77" s="366"/>
      <c r="T77" s="366"/>
      <c r="U77" s="366"/>
      <c r="V77" s="366"/>
      <c r="W77" s="366"/>
      <c r="X77" s="346"/>
    </row>
    <row r="78" spans="2:24" ht="15" customHeight="1" x14ac:dyDescent="0.35">
      <c r="B78" s="432"/>
      <c r="C78" s="432"/>
      <c r="D78" s="332"/>
      <c r="E78" s="332"/>
      <c r="F78" s="540"/>
      <c r="G78" s="332"/>
      <c r="H78" s="255" t="s">
        <v>2320</v>
      </c>
      <c r="I78" s="52">
        <v>0.86499999999999999</v>
      </c>
      <c r="J78" s="329"/>
      <c r="K78" s="329"/>
      <c r="L78" s="344"/>
      <c r="M78" s="366"/>
      <c r="N78" s="366"/>
      <c r="O78" s="366"/>
      <c r="P78" s="366"/>
      <c r="Q78" s="366"/>
      <c r="R78" s="366"/>
      <c r="S78" s="366"/>
      <c r="T78" s="366"/>
      <c r="U78" s="366"/>
      <c r="V78" s="366"/>
      <c r="W78" s="366"/>
      <c r="X78" s="346"/>
    </row>
    <row r="79" spans="2:24" ht="15" customHeight="1" x14ac:dyDescent="0.35">
      <c r="B79" s="432"/>
      <c r="C79" s="432"/>
      <c r="D79" s="332"/>
      <c r="E79" s="332"/>
      <c r="F79" s="542" t="s">
        <v>2325</v>
      </c>
      <c r="G79" s="332"/>
      <c r="H79" s="255" t="s">
        <v>2316</v>
      </c>
      <c r="I79" s="52">
        <v>0.89500000000000002</v>
      </c>
      <c r="J79" s="329"/>
      <c r="K79" s="329"/>
      <c r="L79" s="344"/>
      <c r="M79" s="366"/>
      <c r="N79" s="366"/>
      <c r="O79" s="366"/>
      <c r="P79" s="366"/>
      <c r="Q79" s="366"/>
      <c r="R79" s="366"/>
      <c r="S79" s="366"/>
      <c r="T79" s="366"/>
      <c r="U79" s="366"/>
      <c r="V79" s="366"/>
      <c r="W79" s="366"/>
      <c r="X79" s="346"/>
    </row>
    <row r="80" spans="2:24" ht="15" customHeight="1" x14ac:dyDescent="0.35">
      <c r="B80" s="432"/>
      <c r="C80" s="432"/>
      <c r="D80" s="332"/>
      <c r="E80" s="332"/>
      <c r="F80" s="543"/>
      <c r="G80" s="332"/>
      <c r="H80" s="255" t="s">
        <v>2318</v>
      </c>
      <c r="I80" s="62">
        <v>0.90200000000000002</v>
      </c>
      <c r="J80" s="329"/>
      <c r="K80" s="329"/>
      <c r="L80" s="344"/>
      <c r="M80" s="366"/>
      <c r="N80" s="366"/>
      <c r="O80" s="366"/>
      <c r="P80" s="366"/>
      <c r="Q80" s="366"/>
      <c r="R80" s="366"/>
      <c r="S80" s="366"/>
      <c r="T80" s="366"/>
      <c r="U80" s="366"/>
      <c r="V80" s="366"/>
      <c r="W80" s="366"/>
      <c r="X80" s="346"/>
    </row>
    <row r="81" spans="2:24" ht="15" customHeight="1" x14ac:dyDescent="0.35">
      <c r="B81" s="432"/>
      <c r="C81" s="432"/>
      <c r="D81" s="332"/>
      <c r="E81" s="332"/>
      <c r="F81" s="543"/>
      <c r="G81" s="332"/>
      <c r="H81" s="255" t="s">
        <v>2319</v>
      </c>
      <c r="I81" s="52">
        <v>0.91</v>
      </c>
      <c r="J81" s="329"/>
      <c r="K81" s="329"/>
      <c r="L81" s="344"/>
      <c r="M81" s="366"/>
      <c r="N81" s="366"/>
      <c r="O81" s="366"/>
      <c r="P81" s="366"/>
      <c r="Q81" s="366"/>
      <c r="R81" s="366"/>
      <c r="S81" s="366"/>
      <c r="T81" s="366"/>
      <c r="U81" s="366"/>
      <c r="V81" s="366"/>
      <c r="W81" s="366"/>
      <c r="X81" s="346"/>
    </row>
    <row r="82" spans="2:24" ht="15" customHeight="1" x14ac:dyDescent="0.35">
      <c r="B82" s="432"/>
      <c r="C82" s="432"/>
      <c r="D82" s="332"/>
      <c r="E82" s="332"/>
      <c r="F82" s="544"/>
      <c r="G82" s="332"/>
      <c r="H82" s="255" t="s">
        <v>2320</v>
      </c>
      <c r="I82" s="52">
        <v>0.88500000000000001</v>
      </c>
      <c r="J82" s="329"/>
      <c r="K82" s="329"/>
      <c r="L82" s="344"/>
      <c r="M82" s="366"/>
      <c r="N82" s="366"/>
      <c r="O82" s="366"/>
      <c r="P82" s="366"/>
      <c r="Q82" s="366"/>
      <c r="R82" s="366"/>
      <c r="S82" s="366"/>
      <c r="T82" s="366"/>
      <c r="U82" s="366"/>
      <c r="V82" s="366"/>
      <c r="W82" s="366"/>
      <c r="X82" s="346"/>
    </row>
    <row r="83" spans="2:24" ht="15" customHeight="1" x14ac:dyDescent="0.35">
      <c r="B83" s="432"/>
      <c r="C83" s="432"/>
      <c r="D83" s="332"/>
      <c r="E83" s="332"/>
      <c r="F83" s="538" t="s">
        <v>2326</v>
      </c>
      <c r="G83" s="332"/>
      <c r="H83" s="255" t="s">
        <v>2316</v>
      </c>
      <c r="I83" s="52">
        <v>0.90200000000000002</v>
      </c>
      <c r="J83" s="329"/>
      <c r="K83" s="329"/>
      <c r="L83" s="344"/>
      <c r="M83" s="366"/>
      <c r="N83" s="366"/>
      <c r="O83" s="366"/>
      <c r="P83" s="366"/>
      <c r="Q83" s="366"/>
      <c r="R83" s="366"/>
      <c r="S83" s="366"/>
      <c r="T83" s="366"/>
      <c r="U83" s="366"/>
      <c r="V83" s="366"/>
      <c r="W83" s="366"/>
      <c r="X83" s="346"/>
    </row>
    <row r="84" spans="2:24" ht="15" customHeight="1" x14ac:dyDescent="0.35">
      <c r="B84" s="432"/>
      <c r="C84" s="432"/>
      <c r="D84" s="332"/>
      <c r="E84" s="332"/>
      <c r="F84" s="539"/>
      <c r="G84" s="332"/>
      <c r="H84" s="255" t="s">
        <v>2318</v>
      </c>
      <c r="I84" s="52">
        <v>0.91700000000000004</v>
      </c>
      <c r="J84" s="329"/>
      <c r="K84" s="329"/>
      <c r="L84" s="344"/>
      <c r="M84" s="366"/>
      <c r="N84" s="366"/>
      <c r="O84" s="366"/>
      <c r="P84" s="366"/>
      <c r="Q84" s="366"/>
      <c r="R84" s="366"/>
      <c r="S84" s="366"/>
      <c r="T84" s="366"/>
      <c r="U84" s="366"/>
      <c r="V84" s="366"/>
      <c r="W84" s="366"/>
      <c r="X84" s="346"/>
    </row>
    <row r="85" spans="2:24" ht="15" customHeight="1" x14ac:dyDescent="0.35">
      <c r="B85" s="432"/>
      <c r="C85" s="432"/>
      <c r="D85" s="332"/>
      <c r="E85" s="332"/>
      <c r="F85" s="539"/>
      <c r="G85" s="332"/>
      <c r="H85" s="255" t="s">
        <v>2319</v>
      </c>
      <c r="I85" s="52">
        <v>0.91700000000000004</v>
      </c>
      <c r="J85" s="329"/>
      <c r="K85" s="329"/>
      <c r="L85" s="344"/>
      <c r="M85" s="366"/>
      <c r="N85" s="366"/>
      <c r="O85" s="366"/>
      <c r="P85" s="366"/>
      <c r="Q85" s="366"/>
      <c r="R85" s="366"/>
      <c r="S85" s="366"/>
      <c r="T85" s="366"/>
      <c r="U85" s="366"/>
      <c r="V85" s="366"/>
      <c r="W85" s="366"/>
      <c r="X85" s="346"/>
    </row>
    <row r="86" spans="2:24" x14ac:dyDescent="0.35">
      <c r="B86" s="432"/>
      <c r="C86" s="432"/>
      <c r="D86" s="332"/>
      <c r="E86" s="332"/>
      <c r="F86" s="540"/>
      <c r="G86" s="332"/>
      <c r="H86" s="255" t="s">
        <v>2320</v>
      </c>
      <c r="I86" s="52">
        <v>0.89500000000000002</v>
      </c>
      <c r="J86" s="329"/>
      <c r="K86" s="329"/>
      <c r="L86" s="344"/>
      <c r="M86" s="366"/>
      <c r="N86" s="366"/>
      <c r="O86" s="366"/>
      <c r="P86" s="366"/>
      <c r="Q86" s="366"/>
      <c r="R86" s="366"/>
      <c r="S86" s="366"/>
      <c r="T86" s="366"/>
      <c r="U86" s="366"/>
      <c r="V86" s="366"/>
      <c r="W86" s="366"/>
      <c r="X86" s="346"/>
    </row>
    <row r="87" spans="2:24" x14ac:dyDescent="0.35">
      <c r="B87" s="432"/>
      <c r="C87" s="432"/>
      <c r="D87" s="332"/>
      <c r="E87" s="332"/>
      <c r="F87" s="545" t="s">
        <v>2327</v>
      </c>
      <c r="G87" s="332"/>
      <c r="H87" s="255" t="s">
        <v>2316</v>
      </c>
      <c r="I87" s="52">
        <v>0.90200000000000002</v>
      </c>
      <c r="J87" s="329"/>
      <c r="K87" s="329"/>
      <c r="L87" s="344"/>
      <c r="M87" s="366"/>
      <c r="N87" s="366"/>
      <c r="O87" s="366"/>
      <c r="P87" s="366"/>
      <c r="Q87" s="366"/>
      <c r="R87" s="366"/>
      <c r="S87" s="366"/>
      <c r="T87" s="366"/>
      <c r="U87" s="366"/>
      <c r="V87" s="366"/>
      <c r="W87" s="366"/>
      <c r="X87" s="346"/>
    </row>
    <row r="88" spans="2:24" x14ac:dyDescent="0.35">
      <c r="B88" s="432"/>
      <c r="C88" s="432"/>
      <c r="D88" s="332"/>
      <c r="E88" s="332"/>
      <c r="F88" s="546"/>
      <c r="G88" s="332"/>
      <c r="H88" s="255" t="s">
        <v>2318</v>
      </c>
      <c r="I88" s="52">
        <v>0.91700000000000004</v>
      </c>
      <c r="J88" s="329"/>
      <c r="K88" s="329"/>
      <c r="L88" s="344"/>
      <c r="M88" s="366"/>
      <c r="N88" s="366"/>
      <c r="O88" s="366"/>
      <c r="P88" s="366"/>
      <c r="Q88" s="366"/>
      <c r="R88" s="366"/>
      <c r="S88" s="366"/>
      <c r="T88" s="366"/>
      <c r="U88" s="366"/>
      <c r="V88" s="366"/>
      <c r="W88" s="366"/>
      <c r="X88" s="346"/>
    </row>
    <row r="89" spans="2:24" x14ac:dyDescent="0.35">
      <c r="B89" s="432"/>
      <c r="C89" s="432"/>
      <c r="D89" s="332"/>
      <c r="E89" s="332"/>
      <c r="F89" s="546"/>
      <c r="G89" s="332"/>
      <c r="H89" s="255" t="s">
        <v>2319</v>
      </c>
      <c r="I89" s="52">
        <v>0.93</v>
      </c>
      <c r="J89" s="329"/>
      <c r="K89" s="329"/>
      <c r="L89" s="344"/>
      <c r="M89" s="366"/>
      <c r="N89" s="366"/>
      <c r="O89" s="366"/>
      <c r="P89" s="366"/>
      <c r="Q89" s="366"/>
      <c r="R89" s="366"/>
      <c r="S89" s="366"/>
      <c r="T89" s="366"/>
      <c r="U89" s="366"/>
      <c r="V89" s="366"/>
      <c r="W89" s="366"/>
      <c r="X89" s="346"/>
    </row>
    <row r="90" spans="2:24" ht="15" customHeight="1" x14ac:dyDescent="0.35">
      <c r="B90" s="432"/>
      <c r="C90" s="432"/>
      <c r="D90" s="332"/>
      <c r="E90" s="332"/>
      <c r="F90" s="547"/>
      <c r="G90" s="332"/>
      <c r="H90" s="255" t="s">
        <v>2320</v>
      </c>
      <c r="I90" s="52">
        <v>0.90200000000000002</v>
      </c>
      <c r="J90" s="329"/>
      <c r="K90" s="329"/>
      <c r="L90" s="344"/>
      <c r="M90" s="366"/>
      <c r="N90" s="366"/>
      <c r="O90" s="366"/>
      <c r="P90" s="366"/>
      <c r="Q90" s="366"/>
      <c r="R90" s="366"/>
      <c r="S90" s="366"/>
      <c r="T90" s="366"/>
      <c r="U90" s="366"/>
      <c r="V90" s="366"/>
      <c r="W90" s="366"/>
      <c r="X90" s="346"/>
    </row>
    <row r="91" spans="2:24" ht="15" customHeight="1" x14ac:dyDescent="0.35">
      <c r="B91" s="432"/>
      <c r="C91" s="432"/>
      <c r="D91" s="332"/>
      <c r="E91" s="332"/>
      <c r="F91" s="538" t="s">
        <v>2328</v>
      </c>
      <c r="G91" s="332"/>
      <c r="H91" s="255" t="s">
        <v>2316</v>
      </c>
      <c r="I91" s="52">
        <v>0.91</v>
      </c>
      <c r="J91" s="329"/>
      <c r="K91" s="329"/>
      <c r="L91" s="344"/>
      <c r="M91" s="366"/>
      <c r="N91" s="366"/>
      <c r="O91" s="366"/>
      <c r="P91" s="366"/>
      <c r="Q91" s="366"/>
      <c r="R91" s="366"/>
      <c r="S91" s="366"/>
      <c r="T91" s="366"/>
      <c r="U91" s="366"/>
      <c r="V91" s="366"/>
      <c r="W91" s="366"/>
      <c r="X91" s="346"/>
    </row>
    <row r="92" spans="2:24" ht="15" customHeight="1" x14ac:dyDescent="0.35">
      <c r="B92" s="432"/>
      <c r="C92" s="432"/>
      <c r="D92" s="332"/>
      <c r="E92" s="332"/>
      <c r="F92" s="539"/>
      <c r="G92" s="332"/>
      <c r="H92" s="255" t="s">
        <v>2318</v>
      </c>
      <c r="I92" s="52">
        <v>0.92400000000000004</v>
      </c>
      <c r="J92" s="329"/>
      <c r="K92" s="329"/>
      <c r="L92" s="344"/>
      <c r="M92" s="366"/>
      <c r="N92" s="366"/>
      <c r="O92" s="366"/>
      <c r="P92" s="366"/>
      <c r="Q92" s="366"/>
      <c r="R92" s="366"/>
      <c r="S92" s="366"/>
      <c r="T92" s="366"/>
      <c r="U92" s="366"/>
      <c r="V92" s="366"/>
      <c r="W92" s="366"/>
      <c r="X92" s="346"/>
    </row>
    <row r="93" spans="2:24" ht="15" customHeight="1" x14ac:dyDescent="0.35">
      <c r="B93" s="432"/>
      <c r="C93" s="432"/>
      <c r="D93" s="332"/>
      <c r="E93" s="332"/>
      <c r="F93" s="539"/>
      <c r="G93" s="332"/>
      <c r="H93" s="255" t="s">
        <v>2319</v>
      </c>
      <c r="I93" s="52">
        <v>0.93</v>
      </c>
      <c r="J93" s="329"/>
      <c r="K93" s="329"/>
      <c r="L93" s="344"/>
      <c r="M93" s="366"/>
      <c r="N93" s="366"/>
      <c r="O93" s="366"/>
      <c r="P93" s="366"/>
      <c r="Q93" s="366"/>
      <c r="R93" s="366"/>
      <c r="S93" s="366"/>
      <c r="T93" s="366"/>
      <c r="U93" s="366"/>
      <c r="V93" s="366"/>
      <c r="W93" s="366"/>
      <c r="X93" s="346"/>
    </row>
    <row r="94" spans="2:24" ht="15" customHeight="1" x14ac:dyDescent="0.35">
      <c r="B94" s="432"/>
      <c r="C94" s="432"/>
      <c r="D94" s="332"/>
      <c r="E94" s="332"/>
      <c r="F94" s="540"/>
      <c r="G94" s="332"/>
      <c r="H94" s="255" t="s">
        <v>2320</v>
      </c>
      <c r="I94" s="52">
        <v>0.91</v>
      </c>
      <c r="J94" s="329"/>
      <c r="K94" s="329"/>
      <c r="L94" s="344"/>
      <c r="M94" s="366"/>
      <c r="N94" s="366"/>
      <c r="O94" s="366"/>
      <c r="P94" s="366"/>
      <c r="Q94" s="366"/>
      <c r="R94" s="366"/>
      <c r="S94" s="366"/>
      <c r="T94" s="366"/>
      <c r="U94" s="366"/>
      <c r="V94" s="366"/>
      <c r="W94" s="366"/>
      <c r="X94" s="346"/>
    </row>
    <row r="95" spans="2:24" ht="15" customHeight="1" x14ac:dyDescent="0.35">
      <c r="B95" s="432"/>
      <c r="C95" s="432"/>
      <c r="D95" s="332"/>
      <c r="E95" s="332"/>
      <c r="F95" s="538" t="s">
        <v>2329</v>
      </c>
      <c r="G95" s="332"/>
      <c r="H95" s="255" t="s">
        <v>2316</v>
      </c>
      <c r="I95" s="52">
        <v>0.91</v>
      </c>
      <c r="J95" s="329"/>
      <c r="K95" s="329"/>
      <c r="L95" s="344"/>
      <c r="M95" s="366"/>
      <c r="N95" s="366"/>
      <c r="O95" s="366"/>
      <c r="P95" s="366"/>
      <c r="Q95" s="366"/>
      <c r="R95" s="366"/>
      <c r="S95" s="366"/>
      <c r="T95" s="366"/>
      <c r="U95" s="366"/>
      <c r="V95" s="366"/>
      <c r="W95" s="366"/>
      <c r="X95" s="346"/>
    </row>
    <row r="96" spans="2:24" x14ac:dyDescent="0.35">
      <c r="B96" s="432"/>
      <c r="C96" s="432"/>
      <c r="D96" s="332"/>
      <c r="E96" s="332"/>
      <c r="F96" s="539"/>
      <c r="G96" s="332"/>
      <c r="H96" s="255" t="s">
        <v>2318</v>
      </c>
      <c r="I96" s="62">
        <v>0.93</v>
      </c>
      <c r="J96" s="329"/>
      <c r="K96" s="329"/>
      <c r="L96" s="344"/>
      <c r="M96" s="366"/>
      <c r="N96" s="366"/>
      <c r="O96" s="366"/>
      <c r="P96" s="366"/>
      <c r="Q96" s="366"/>
      <c r="R96" s="366"/>
      <c r="S96" s="366"/>
      <c r="T96" s="366"/>
      <c r="U96" s="366"/>
      <c r="V96" s="366"/>
      <c r="W96" s="366"/>
      <c r="X96" s="346"/>
    </row>
    <row r="97" spans="2:24" x14ac:dyDescent="0.35">
      <c r="B97" s="432"/>
      <c r="C97" s="432"/>
      <c r="D97" s="332"/>
      <c r="E97" s="332"/>
      <c r="F97" s="539"/>
      <c r="G97" s="332"/>
      <c r="H97" s="255" t="s">
        <v>2319</v>
      </c>
      <c r="I97" s="62">
        <v>0.93600000000000005</v>
      </c>
      <c r="J97" s="329"/>
      <c r="K97" s="329"/>
      <c r="L97" s="344"/>
      <c r="M97" s="366"/>
      <c r="N97" s="366"/>
      <c r="O97" s="366"/>
      <c r="P97" s="366"/>
      <c r="Q97" s="366"/>
      <c r="R97" s="366"/>
      <c r="S97" s="366"/>
      <c r="T97" s="366"/>
      <c r="U97" s="366"/>
      <c r="V97" s="366"/>
      <c r="W97" s="366"/>
      <c r="X97" s="346"/>
    </row>
    <row r="98" spans="2:24" ht="15" customHeight="1" x14ac:dyDescent="0.35">
      <c r="B98" s="432"/>
      <c r="C98" s="432"/>
      <c r="D98" s="332"/>
      <c r="E98" s="332"/>
      <c r="F98" s="540"/>
      <c r="G98" s="332"/>
      <c r="H98" s="255" t="s">
        <v>2320</v>
      </c>
      <c r="I98" s="52">
        <v>0.91700000000000004</v>
      </c>
      <c r="J98" s="329"/>
      <c r="K98" s="329"/>
      <c r="L98" s="344"/>
      <c r="M98" s="366"/>
      <c r="N98" s="366"/>
      <c r="O98" s="366"/>
      <c r="P98" s="366"/>
      <c r="Q98" s="366"/>
      <c r="R98" s="366"/>
      <c r="S98" s="366"/>
      <c r="T98" s="366"/>
      <c r="U98" s="366"/>
      <c r="V98" s="366"/>
      <c r="W98" s="366"/>
      <c r="X98" s="346"/>
    </row>
    <row r="99" spans="2:24" ht="15" customHeight="1" x14ac:dyDescent="0.35">
      <c r="B99" s="432"/>
      <c r="C99" s="432"/>
      <c r="D99" s="332"/>
      <c r="E99" s="332"/>
      <c r="F99" s="538" t="s">
        <v>2330</v>
      </c>
      <c r="G99" s="332"/>
      <c r="H99" s="255" t="s">
        <v>2316</v>
      </c>
      <c r="I99" s="52">
        <v>0.91700000000000004</v>
      </c>
      <c r="J99" s="329"/>
      <c r="K99" s="329"/>
      <c r="L99" s="344"/>
      <c r="M99" s="366"/>
      <c r="N99" s="366"/>
      <c r="O99" s="366"/>
      <c r="P99" s="366"/>
      <c r="Q99" s="366"/>
      <c r="R99" s="366"/>
      <c r="S99" s="366"/>
      <c r="T99" s="366"/>
      <c r="U99" s="366"/>
      <c r="V99" s="366"/>
      <c r="W99" s="366"/>
      <c r="X99" s="346"/>
    </row>
    <row r="100" spans="2:24" ht="15" customHeight="1" x14ac:dyDescent="0.35">
      <c r="B100" s="432"/>
      <c r="C100" s="432"/>
      <c r="D100" s="332"/>
      <c r="E100" s="332"/>
      <c r="F100" s="539"/>
      <c r="G100" s="332"/>
      <c r="H100" s="255" t="s">
        <v>2318</v>
      </c>
      <c r="I100" s="52">
        <v>0.93600000000000005</v>
      </c>
      <c r="J100" s="329"/>
      <c r="K100" s="329"/>
      <c r="L100" s="344"/>
      <c r="M100" s="366"/>
      <c r="N100" s="366"/>
      <c r="O100" s="366"/>
      <c r="P100" s="366"/>
      <c r="Q100" s="366"/>
      <c r="R100" s="366"/>
      <c r="S100" s="366"/>
      <c r="T100" s="366"/>
      <c r="U100" s="366"/>
      <c r="V100" s="366"/>
      <c r="W100" s="366"/>
      <c r="X100" s="346"/>
    </row>
    <row r="101" spans="2:24" ht="15" customHeight="1" x14ac:dyDescent="0.35">
      <c r="B101" s="432"/>
      <c r="C101" s="432"/>
      <c r="D101" s="332"/>
      <c r="E101" s="332"/>
      <c r="F101" s="539"/>
      <c r="G101" s="332"/>
      <c r="H101" s="255" t="s">
        <v>2319</v>
      </c>
      <c r="I101" s="52">
        <v>0.94099999999999995</v>
      </c>
      <c r="J101" s="329"/>
      <c r="K101" s="329"/>
      <c r="L101" s="344"/>
      <c r="M101" s="366"/>
      <c r="N101" s="366"/>
      <c r="O101" s="366"/>
      <c r="P101" s="366"/>
      <c r="Q101" s="366"/>
      <c r="R101" s="366"/>
      <c r="S101" s="366"/>
      <c r="T101" s="366"/>
      <c r="U101" s="366"/>
      <c r="V101" s="366"/>
      <c r="W101" s="366"/>
      <c r="X101" s="346"/>
    </row>
    <row r="102" spans="2:24" ht="15" customHeight="1" x14ac:dyDescent="0.35">
      <c r="B102" s="432"/>
      <c r="C102" s="432"/>
      <c r="D102" s="332"/>
      <c r="E102" s="332"/>
      <c r="F102" s="540"/>
      <c r="G102" s="332"/>
      <c r="H102" s="255" t="s">
        <v>2320</v>
      </c>
      <c r="I102" s="52">
        <v>0.91700000000000004</v>
      </c>
      <c r="J102" s="329"/>
      <c r="K102" s="329"/>
      <c r="L102" s="344"/>
      <c r="M102" s="366"/>
      <c r="N102" s="366"/>
      <c r="O102" s="366"/>
      <c r="P102" s="366"/>
      <c r="Q102" s="366"/>
      <c r="R102" s="366"/>
      <c r="S102" s="366"/>
      <c r="T102" s="366"/>
      <c r="U102" s="366"/>
      <c r="V102" s="366"/>
      <c r="W102" s="366"/>
      <c r="X102" s="346"/>
    </row>
    <row r="103" spans="2:24" ht="15" customHeight="1" x14ac:dyDescent="0.35">
      <c r="B103" s="432"/>
      <c r="C103" s="432"/>
      <c r="D103" s="332"/>
      <c r="E103" s="332"/>
      <c r="F103" s="538" t="s">
        <v>2331</v>
      </c>
      <c r="G103" s="332"/>
      <c r="H103" s="255" t="s">
        <v>2316</v>
      </c>
      <c r="I103" s="52">
        <v>0.91700000000000004</v>
      </c>
      <c r="J103" s="329"/>
      <c r="K103" s="329"/>
      <c r="L103" s="344"/>
      <c r="M103" s="366"/>
      <c r="N103" s="366"/>
      <c r="O103" s="366"/>
      <c r="P103" s="366"/>
      <c r="Q103" s="366"/>
      <c r="R103" s="366"/>
      <c r="S103" s="366"/>
      <c r="T103" s="366"/>
      <c r="U103" s="366"/>
      <c r="V103" s="366"/>
      <c r="W103" s="366"/>
      <c r="X103" s="346"/>
    </row>
    <row r="104" spans="2:24" ht="15" customHeight="1" x14ac:dyDescent="0.35">
      <c r="B104" s="432"/>
      <c r="C104" s="432"/>
      <c r="D104" s="332"/>
      <c r="E104" s="332"/>
      <c r="F104" s="539"/>
      <c r="G104" s="332"/>
      <c r="H104" s="255" t="s">
        <v>2318</v>
      </c>
      <c r="I104" s="52">
        <v>0.94099999999999995</v>
      </c>
      <c r="J104" s="329"/>
      <c r="K104" s="329"/>
      <c r="L104" s="344"/>
      <c r="M104" s="366"/>
      <c r="N104" s="366"/>
      <c r="O104" s="366"/>
      <c r="P104" s="366"/>
      <c r="Q104" s="366"/>
      <c r="R104" s="366"/>
      <c r="S104" s="366"/>
      <c r="T104" s="366"/>
      <c r="U104" s="366"/>
      <c r="V104" s="366"/>
      <c r="W104" s="366"/>
      <c r="X104" s="346"/>
    </row>
    <row r="105" spans="2:24" ht="15" customHeight="1" x14ac:dyDescent="0.35">
      <c r="B105" s="432"/>
      <c r="C105" s="432"/>
      <c r="D105" s="332"/>
      <c r="E105" s="332"/>
      <c r="F105" s="539"/>
      <c r="G105" s="332"/>
      <c r="H105" s="255" t="s">
        <v>2319</v>
      </c>
      <c r="I105" s="52">
        <v>0.94099999999999995</v>
      </c>
      <c r="J105" s="329"/>
      <c r="K105" s="329"/>
      <c r="L105" s="344"/>
      <c r="M105" s="366"/>
      <c r="N105" s="366"/>
      <c r="O105" s="366"/>
      <c r="P105" s="366"/>
      <c r="Q105" s="366"/>
      <c r="R105" s="366"/>
      <c r="S105" s="366"/>
      <c r="T105" s="366"/>
      <c r="U105" s="366"/>
      <c r="V105" s="366"/>
      <c r="W105" s="366"/>
      <c r="X105" s="346"/>
    </row>
    <row r="106" spans="2:24" ht="15" customHeight="1" x14ac:dyDescent="0.35">
      <c r="B106" s="432"/>
      <c r="C106" s="432"/>
      <c r="D106" s="332"/>
      <c r="E106" s="332"/>
      <c r="F106" s="540"/>
      <c r="G106" s="332"/>
      <c r="H106" s="255" t="s">
        <v>2320</v>
      </c>
      <c r="I106" s="52">
        <v>0.92400000000000004</v>
      </c>
      <c r="J106" s="329"/>
      <c r="K106" s="329"/>
      <c r="L106" s="344"/>
      <c r="M106" s="366"/>
      <c r="N106" s="366"/>
      <c r="O106" s="366"/>
      <c r="P106" s="366"/>
      <c r="Q106" s="366"/>
      <c r="R106" s="366"/>
      <c r="S106" s="366"/>
      <c r="T106" s="366"/>
      <c r="U106" s="366"/>
      <c r="V106" s="366"/>
      <c r="W106" s="366"/>
      <c r="X106" s="346"/>
    </row>
    <row r="107" spans="2:24" ht="15" customHeight="1" x14ac:dyDescent="0.35">
      <c r="B107" s="432"/>
      <c r="C107" s="432"/>
      <c r="D107" s="332"/>
      <c r="E107" s="332"/>
      <c r="F107" s="538" t="s">
        <v>2332</v>
      </c>
      <c r="G107" s="332"/>
      <c r="H107" s="255" t="s">
        <v>2316</v>
      </c>
      <c r="I107" s="52">
        <v>0.92400000000000004</v>
      </c>
      <c r="J107" s="329"/>
      <c r="K107" s="329"/>
      <c r="L107" s="344"/>
      <c r="M107" s="366"/>
      <c r="N107" s="366"/>
      <c r="O107" s="366"/>
      <c r="P107" s="366"/>
      <c r="Q107" s="366"/>
      <c r="R107" s="366"/>
      <c r="S107" s="366"/>
      <c r="T107" s="366"/>
      <c r="U107" s="366"/>
      <c r="V107" s="366"/>
      <c r="W107" s="366"/>
      <c r="X107" s="346"/>
    </row>
    <row r="108" spans="2:24" ht="15" customHeight="1" x14ac:dyDescent="0.35">
      <c r="B108" s="432"/>
      <c r="C108" s="432"/>
      <c r="D108" s="332"/>
      <c r="E108" s="332"/>
      <c r="F108" s="539"/>
      <c r="G108" s="332"/>
      <c r="H108" s="255" t="s">
        <v>2318</v>
      </c>
      <c r="I108" s="52">
        <v>0.94099999999999995</v>
      </c>
      <c r="J108" s="329"/>
      <c r="K108" s="329"/>
      <c r="L108" s="344"/>
      <c r="M108" s="366"/>
      <c r="N108" s="366"/>
      <c r="O108" s="366"/>
      <c r="P108" s="366"/>
      <c r="Q108" s="366"/>
      <c r="R108" s="366"/>
      <c r="S108" s="366"/>
      <c r="T108" s="366"/>
      <c r="U108" s="366"/>
      <c r="V108" s="366"/>
      <c r="W108" s="366"/>
      <c r="X108" s="346"/>
    </row>
    <row r="109" spans="2:24" ht="15" customHeight="1" x14ac:dyDescent="0.35">
      <c r="B109" s="432"/>
      <c r="C109" s="432"/>
      <c r="D109" s="332"/>
      <c r="E109" s="332"/>
      <c r="F109" s="539"/>
      <c r="G109" s="332"/>
      <c r="H109" s="255" t="s">
        <v>2319</v>
      </c>
      <c r="I109" s="52">
        <v>0.94499999999999995</v>
      </c>
      <c r="J109" s="329"/>
      <c r="K109" s="329"/>
      <c r="L109" s="344"/>
      <c r="M109" s="366"/>
      <c r="N109" s="366"/>
      <c r="O109" s="366"/>
      <c r="P109" s="366"/>
      <c r="Q109" s="366"/>
      <c r="R109" s="366"/>
      <c r="S109" s="366"/>
      <c r="T109" s="366"/>
      <c r="U109" s="366"/>
      <c r="V109" s="366"/>
      <c r="W109" s="366"/>
      <c r="X109" s="346"/>
    </row>
    <row r="110" spans="2:24" ht="15" customHeight="1" x14ac:dyDescent="0.35">
      <c r="B110" s="432"/>
      <c r="C110" s="432"/>
      <c r="D110" s="332"/>
      <c r="E110" s="332"/>
      <c r="F110" s="540"/>
      <c r="G110" s="332"/>
      <c r="H110" s="255" t="s">
        <v>2320</v>
      </c>
      <c r="I110" s="52">
        <v>0.93</v>
      </c>
      <c r="J110" s="329"/>
      <c r="K110" s="329"/>
      <c r="L110" s="344"/>
      <c r="M110" s="366"/>
      <c r="N110" s="366"/>
      <c r="O110" s="366"/>
      <c r="P110" s="366"/>
      <c r="Q110" s="366"/>
      <c r="R110" s="366"/>
      <c r="S110" s="366"/>
      <c r="T110" s="366"/>
      <c r="U110" s="366"/>
      <c r="V110" s="366"/>
      <c r="W110" s="366"/>
      <c r="X110" s="346"/>
    </row>
    <row r="111" spans="2:24" ht="15" customHeight="1" x14ac:dyDescent="0.35">
      <c r="B111" s="432"/>
      <c r="C111" s="432"/>
      <c r="D111" s="332"/>
      <c r="E111" s="332"/>
      <c r="F111" s="538" t="s">
        <v>2333</v>
      </c>
      <c r="G111" s="332"/>
      <c r="H111" s="255" t="s">
        <v>2316</v>
      </c>
      <c r="I111" s="52">
        <v>0.93</v>
      </c>
      <c r="J111" s="329"/>
      <c r="K111" s="329"/>
      <c r="L111" s="344"/>
      <c r="M111" s="366"/>
      <c r="N111" s="366"/>
      <c r="O111" s="366"/>
      <c r="P111" s="366"/>
      <c r="Q111" s="366"/>
      <c r="R111" s="366"/>
      <c r="S111" s="366"/>
      <c r="T111" s="366"/>
      <c r="U111" s="366"/>
      <c r="V111" s="366"/>
      <c r="W111" s="366"/>
      <c r="X111" s="346"/>
    </row>
    <row r="112" spans="2:24" ht="15" customHeight="1" x14ac:dyDescent="0.35">
      <c r="B112" s="432"/>
      <c r="C112" s="432"/>
      <c r="D112" s="332"/>
      <c r="E112" s="332"/>
      <c r="F112" s="539"/>
      <c r="G112" s="332"/>
      <c r="H112" s="255" t="s">
        <v>2318</v>
      </c>
      <c r="I112" s="52">
        <v>0.94499999999999995</v>
      </c>
      <c r="J112" s="329"/>
      <c r="K112" s="329"/>
      <c r="L112" s="344"/>
      <c r="M112" s="366"/>
      <c r="N112" s="366"/>
      <c r="O112" s="366"/>
      <c r="P112" s="366"/>
      <c r="Q112" s="366"/>
      <c r="R112" s="366"/>
      <c r="S112" s="366"/>
      <c r="T112" s="366"/>
      <c r="U112" s="366"/>
      <c r="V112" s="366"/>
      <c r="W112" s="366"/>
      <c r="X112" s="346"/>
    </row>
    <row r="113" spans="2:24" ht="15" customHeight="1" x14ac:dyDescent="0.35">
      <c r="B113" s="432"/>
      <c r="C113" s="432"/>
      <c r="D113" s="332"/>
      <c r="E113" s="332"/>
      <c r="F113" s="539"/>
      <c r="G113" s="332"/>
      <c r="H113" s="255" t="s">
        <v>2319</v>
      </c>
      <c r="I113" s="52">
        <v>0.95</v>
      </c>
      <c r="J113" s="329"/>
      <c r="K113" s="329"/>
      <c r="L113" s="344"/>
      <c r="M113" s="366"/>
      <c r="N113" s="366"/>
      <c r="O113" s="366"/>
      <c r="P113" s="366"/>
      <c r="Q113" s="366"/>
      <c r="R113" s="366"/>
      <c r="S113" s="366"/>
      <c r="T113" s="366"/>
      <c r="U113" s="366"/>
      <c r="V113" s="366"/>
      <c r="W113" s="366"/>
      <c r="X113" s="346"/>
    </row>
    <row r="114" spans="2:24" ht="15" customHeight="1" x14ac:dyDescent="0.35">
      <c r="B114" s="432"/>
      <c r="C114" s="432"/>
      <c r="D114" s="332"/>
      <c r="E114" s="332"/>
      <c r="F114" s="540"/>
      <c r="G114" s="332"/>
      <c r="H114" s="255" t="s">
        <v>2320</v>
      </c>
      <c r="I114" s="52">
        <v>0.93600000000000005</v>
      </c>
      <c r="J114" s="329"/>
      <c r="K114" s="329"/>
      <c r="L114" s="344"/>
      <c r="M114" s="366"/>
      <c r="N114" s="366"/>
      <c r="O114" s="366"/>
      <c r="P114" s="366"/>
      <c r="Q114" s="366"/>
      <c r="R114" s="366"/>
      <c r="S114" s="366"/>
      <c r="T114" s="366"/>
      <c r="U114" s="366"/>
      <c r="V114" s="366"/>
      <c r="W114" s="366"/>
      <c r="X114" s="346"/>
    </row>
    <row r="115" spans="2:24" ht="15" customHeight="1" x14ac:dyDescent="0.35">
      <c r="B115" s="432"/>
      <c r="C115" s="432"/>
      <c r="D115" s="332"/>
      <c r="E115" s="332"/>
      <c r="F115" s="538" t="s">
        <v>2334</v>
      </c>
      <c r="G115" s="332"/>
      <c r="H115" s="255" t="s">
        <v>2316</v>
      </c>
      <c r="I115" s="52">
        <v>0.94099999999999995</v>
      </c>
      <c r="J115" s="329"/>
      <c r="K115" s="329"/>
      <c r="L115" s="344"/>
      <c r="M115" s="366"/>
      <c r="N115" s="366"/>
      <c r="O115" s="366"/>
      <c r="P115" s="366"/>
      <c r="Q115" s="366"/>
      <c r="R115" s="366"/>
      <c r="S115" s="366"/>
      <c r="T115" s="366"/>
      <c r="U115" s="366"/>
      <c r="V115" s="366"/>
      <c r="W115" s="366"/>
      <c r="X115" s="346"/>
    </row>
    <row r="116" spans="2:24" ht="15" customHeight="1" x14ac:dyDescent="0.35">
      <c r="B116" s="432"/>
      <c r="C116" s="432"/>
      <c r="D116" s="332"/>
      <c r="E116" s="332"/>
      <c r="F116" s="539"/>
      <c r="G116" s="332"/>
      <c r="H116" s="255" t="s">
        <v>2318</v>
      </c>
      <c r="I116" s="52">
        <v>0.94499999999999995</v>
      </c>
      <c r="J116" s="329"/>
      <c r="K116" s="329"/>
      <c r="L116" s="344"/>
      <c r="M116" s="366"/>
      <c r="N116" s="366"/>
      <c r="O116" s="366"/>
      <c r="P116" s="366"/>
      <c r="Q116" s="366"/>
      <c r="R116" s="366"/>
      <c r="S116" s="366"/>
      <c r="T116" s="366"/>
      <c r="U116" s="366"/>
      <c r="V116" s="366"/>
      <c r="W116" s="366"/>
      <c r="X116" s="346"/>
    </row>
    <row r="117" spans="2:24" ht="15" customHeight="1" x14ac:dyDescent="0.35">
      <c r="B117" s="432"/>
      <c r="C117" s="432"/>
      <c r="D117" s="332"/>
      <c r="E117" s="332"/>
      <c r="F117" s="539"/>
      <c r="G117" s="332"/>
      <c r="H117" s="255" t="s">
        <v>2319</v>
      </c>
      <c r="I117" s="52">
        <v>0.95</v>
      </c>
      <c r="J117" s="329"/>
      <c r="K117" s="329"/>
      <c r="L117" s="344"/>
      <c r="M117" s="366"/>
      <c r="N117" s="366"/>
      <c r="O117" s="366"/>
      <c r="P117" s="366"/>
      <c r="Q117" s="366"/>
      <c r="R117" s="366"/>
      <c r="S117" s="366"/>
      <c r="T117" s="366"/>
      <c r="U117" s="366"/>
      <c r="V117" s="366"/>
      <c r="W117" s="366"/>
      <c r="X117" s="346"/>
    </row>
    <row r="118" spans="2:24" ht="15" customHeight="1" x14ac:dyDescent="0.35">
      <c r="B118" s="432"/>
      <c r="C118" s="432"/>
      <c r="D118" s="332"/>
      <c r="E118" s="332"/>
      <c r="F118" s="540"/>
      <c r="G118" s="332"/>
      <c r="H118" s="255" t="s">
        <v>2320</v>
      </c>
      <c r="I118" s="52">
        <v>0.93600000000000005</v>
      </c>
      <c r="J118" s="329"/>
      <c r="K118" s="329"/>
      <c r="L118" s="344"/>
      <c r="M118" s="366"/>
      <c r="N118" s="366"/>
      <c r="O118" s="366"/>
      <c r="P118" s="366"/>
      <c r="Q118" s="366"/>
      <c r="R118" s="366"/>
      <c r="S118" s="366"/>
      <c r="T118" s="366"/>
      <c r="U118" s="366"/>
      <c r="V118" s="366"/>
      <c r="W118" s="366"/>
      <c r="X118" s="346"/>
    </row>
    <row r="119" spans="2:24" ht="15" customHeight="1" x14ac:dyDescent="0.35">
      <c r="B119" s="432"/>
      <c r="C119" s="432"/>
      <c r="D119" s="332"/>
      <c r="E119" s="332"/>
      <c r="F119" s="538" t="s">
        <v>2335</v>
      </c>
      <c r="G119" s="332"/>
      <c r="H119" s="255" t="s">
        <v>2316</v>
      </c>
      <c r="I119" s="52">
        <v>0.94099999999999995</v>
      </c>
      <c r="J119" s="329"/>
      <c r="K119" s="329"/>
      <c r="L119" s="344"/>
      <c r="M119" s="366"/>
      <c r="N119" s="366"/>
      <c r="O119" s="366"/>
      <c r="P119" s="366"/>
      <c r="Q119" s="366"/>
      <c r="R119" s="366"/>
      <c r="S119" s="366"/>
      <c r="T119" s="366"/>
      <c r="U119" s="366"/>
      <c r="V119" s="366"/>
      <c r="W119" s="366"/>
      <c r="X119" s="346"/>
    </row>
    <row r="120" spans="2:24" ht="15" customHeight="1" x14ac:dyDescent="0.35">
      <c r="B120" s="432"/>
      <c r="C120" s="432"/>
      <c r="D120" s="332"/>
      <c r="E120" s="332"/>
      <c r="F120" s="539"/>
      <c r="G120" s="332"/>
      <c r="H120" s="255" t="s">
        <v>2318</v>
      </c>
      <c r="I120" s="52">
        <v>0.95</v>
      </c>
      <c r="J120" s="329"/>
      <c r="K120" s="329"/>
      <c r="L120" s="344"/>
      <c r="M120" s="366"/>
      <c r="N120" s="366"/>
      <c r="O120" s="366"/>
      <c r="P120" s="366"/>
      <c r="Q120" s="366"/>
      <c r="R120" s="366"/>
      <c r="S120" s="366"/>
      <c r="T120" s="366"/>
      <c r="U120" s="366"/>
      <c r="V120" s="366"/>
      <c r="W120" s="366"/>
      <c r="X120" s="346"/>
    </row>
    <row r="121" spans="2:24" ht="15" customHeight="1" x14ac:dyDescent="0.35">
      <c r="B121" s="432"/>
      <c r="C121" s="432"/>
      <c r="D121" s="332"/>
      <c r="E121" s="332"/>
      <c r="F121" s="539"/>
      <c r="G121" s="332"/>
      <c r="H121" s="255" t="s">
        <v>2319</v>
      </c>
      <c r="I121" s="52">
        <v>0.95399999999999996</v>
      </c>
      <c r="J121" s="329"/>
      <c r="K121" s="329"/>
      <c r="L121" s="344"/>
      <c r="M121" s="366"/>
      <c r="N121" s="366"/>
      <c r="O121" s="366"/>
      <c r="P121" s="366"/>
      <c r="Q121" s="366"/>
      <c r="R121" s="366"/>
      <c r="S121" s="366"/>
      <c r="T121" s="366"/>
      <c r="U121" s="366"/>
      <c r="V121" s="366"/>
      <c r="W121" s="366"/>
      <c r="X121" s="346"/>
    </row>
    <row r="122" spans="2:24" ht="15" customHeight="1" x14ac:dyDescent="0.35">
      <c r="B122" s="432"/>
      <c r="C122" s="432"/>
      <c r="D122" s="332"/>
      <c r="E122" s="332"/>
      <c r="F122" s="540"/>
      <c r="G122" s="332"/>
      <c r="H122" s="255" t="s">
        <v>2320</v>
      </c>
      <c r="I122" s="52">
        <v>0.93600000000000005</v>
      </c>
      <c r="J122" s="329"/>
      <c r="K122" s="329"/>
      <c r="L122" s="344"/>
      <c r="M122" s="366"/>
      <c r="N122" s="366"/>
      <c r="O122" s="366"/>
      <c r="P122" s="366"/>
      <c r="Q122" s="366"/>
      <c r="R122" s="366"/>
      <c r="S122" s="366"/>
      <c r="T122" s="366"/>
      <c r="U122" s="366"/>
      <c r="V122" s="366"/>
      <c r="W122" s="366"/>
      <c r="X122" s="346"/>
    </row>
    <row r="123" spans="2:24" ht="15" customHeight="1" x14ac:dyDescent="0.35">
      <c r="B123" s="432"/>
      <c r="C123" s="432"/>
      <c r="D123" s="332"/>
      <c r="E123" s="332"/>
      <c r="F123" s="538" t="s">
        <v>2336</v>
      </c>
      <c r="G123" s="332"/>
      <c r="H123" s="255" t="s">
        <v>2316</v>
      </c>
      <c r="I123" s="52">
        <v>0.94099999999999995</v>
      </c>
      <c r="J123" s="329"/>
      <c r="K123" s="329"/>
      <c r="L123" s="344"/>
      <c r="M123" s="366"/>
      <c r="N123" s="366"/>
      <c r="O123" s="366"/>
      <c r="P123" s="366"/>
      <c r="Q123" s="366"/>
      <c r="R123" s="366"/>
      <c r="S123" s="366"/>
      <c r="T123" s="366"/>
      <c r="U123" s="366"/>
      <c r="V123" s="366"/>
      <c r="W123" s="366"/>
      <c r="X123" s="346"/>
    </row>
    <row r="124" spans="2:24" ht="15" customHeight="1" x14ac:dyDescent="0.35">
      <c r="B124" s="432"/>
      <c r="C124" s="432"/>
      <c r="D124" s="332"/>
      <c r="E124" s="332"/>
      <c r="F124" s="539"/>
      <c r="G124" s="332"/>
      <c r="H124" s="255" t="s">
        <v>2318</v>
      </c>
      <c r="I124" s="52">
        <v>0.95</v>
      </c>
      <c r="J124" s="329"/>
      <c r="K124" s="329"/>
      <c r="L124" s="344"/>
      <c r="M124" s="366"/>
      <c r="N124" s="366"/>
      <c r="O124" s="366"/>
      <c r="P124" s="366"/>
      <c r="Q124" s="366"/>
      <c r="R124" s="366"/>
      <c r="S124" s="366"/>
      <c r="T124" s="366"/>
      <c r="U124" s="366"/>
      <c r="V124" s="366"/>
      <c r="W124" s="366"/>
      <c r="X124" s="346"/>
    </row>
    <row r="125" spans="2:24" ht="15" customHeight="1" x14ac:dyDescent="0.35">
      <c r="B125" s="432"/>
      <c r="C125" s="432"/>
      <c r="D125" s="332"/>
      <c r="E125" s="332"/>
      <c r="F125" s="539"/>
      <c r="G125" s="332"/>
      <c r="H125" s="255" t="s">
        <v>2319</v>
      </c>
      <c r="I125" s="52">
        <v>0.95399999999999996</v>
      </c>
      <c r="J125" s="329"/>
      <c r="K125" s="329"/>
      <c r="L125" s="344"/>
      <c r="M125" s="366"/>
      <c r="N125" s="366"/>
      <c r="O125" s="366"/>
      <c r="P125" s="366"/>
      <c r="Q125" s="366"/>
      <c r="R125" s="366"/>
      <c r="S125" s="366"/>
      <c r="T125" s="366"/>
      <c r="U125" s="366"/>
      <c r="V125" s="366"/>
      <c r="W125" s="366"/>
      <c r="X125" s="346"/>
    </row>
    <row r="126" spans="2:24" ht="15" customHeight="1" x14ac:dyDescent="0.35">
      <c r="B126" s="432"/>
      <c r="C126" s="432"/>
      <c r="D126" s="332"/>
      <c r="E126" s="332"/>
      <c r="F126" s="540"/>
      <c r="G126" s="332"/>
      <c r="H126" s="255" t="s">
        <v>2320</v>
      </c>
      <c r="I126" s="52">
        <v>0.94099999999999995</v>
      </c>
      <c r="J126" s="329"/>
      <c r="K126" s="329"/>
      <c r="L126" s="344"/>
      <c r="M126" s="366"/>
      <c r="N126" s="366"/>
      <c r="O126" s="366"/>
      <c r="P126" s="366"/>
      <c r="Q126" s="366"/>
      <c r="R126" s="366"/>
      <c r="S126" s="366"/>
      <c r="T126" s="366"/>
      <c r="U126" s="366"/>
      <c r="V126" s="366"/>
      <c r="W126" s="366"/>
      <c r="X126" s="346"/>
    </row>
    <row r="127" spans="2:24" ht="15" customHeight="1" x14ac:dyDescent="0.35">
      <c r="B127" s="432"/>
      <c r="C127" s="432"/>
      <c r="D127" s="332"/>
      <c r="E127" s="332"/>
      <c r="F127" s="538" t="s">
        <v>2337</v>
      </c>
      <c r="G127" s="332"/>
      <c r="H127" s="255" t="s">
        <v>2316</v>
      </c>
      <c r="I127" s="52">
        <v>0.94099999999999995</v>
      </c>
      <c r="J127" s="329"/>
      <c r="K127" s="329"/>
      <c r="L127" s="344"/>
      <c r="M127" s="366"/>
      <c r="N127" s="366"/>
      <c r="O127" s="366"/>
      <c r="P127" s="366"/>
      <c r="Q127" s="366"/>
      <c r="R127" s="366"/>
      <c r="S127" s="366"/>
      <c r="T127" s="366"/>
      <c r="U127" s="366"/>
      <c r="V127" s="366"/>
      <c r="W127" s="366"/>
      <c r="X127" s="346"/>
    </row>
    <row r="128" spans="2:24" ht="15" customHeight="1" x14ac:dyDescent="0.35">
      <c r="B128" s="432"/>
      <c r="C128" s="432"/>
      <c r="D128" s="332"/>
      <c r="E128" s="332"/>
      <c r="F128" s="539"/>
      <c r="G128" s="332"/>
      <c r="H128" s="255" t="s">
        <v>2318</v>
      </c>
      <c r="I128" s="52">
        <v>0.95399999999999996</v>
      </c>
      <c r="J128" s="329"/>
      <c r="K128" s="329"/>
      <c r="L128" s="344"/>
      <c r="M128" s="366"/>
      <c r="N128" s="366"/>
      <c r="O128" s="366"/>
      <c r="P128" s="366"/>
      <c r="Q128" s="366"/>
      <c r="R128" s="366"/>
      <c r="S128" s="366"/>
      <c r="T128" s="366"/>
      <c r="U128" s="366"/>
      <c r="V128" s="366"/>
      <c r="W128" s="366"/>
      <c r="X128" s="346"/>
    </row>
    <row r="129" spans="2:24" ht="15" customHeight="1" x14ac:dyDescent="0.35">
      <c r="B129" s="432"/>
      <c r="C129" s="432"/>
      <c r="D129" s="332"/>
      <c r="E129" s="332"/>
      <c r="F129" s="539"/>
      <c r="G129" s="332"/>
      <c r="H129" s="255" t="s">
        <v>2319</v>
      </c>
      <c r="I129" s="52">
        <v>0.95799999999999996</v>
      </c>
      <c r="J129" s="329"/>
      <c r="K129" s="329"/>
      <c r="L129" s="344"/>
      <c r="M129" s="366"/>
      <c r="N129" s="366"/>
      <c r="O129" s="366"/>
      <c r="P129" s="366"/>
      <c r="Q129" s="366"/>
      <c r="R129" s="366"/>
      <c r="S129" s="366"/>
      <c r="T129" s="366"/>
      <c r="U129" s="366"/>
      <c r="V129" s="366"/>
      <c r="W129" s="366"/>
      <c r="X129" s="346"/>
    </row>
    <row r="130" spans="2:24" ht="15" customHeight="1" x14ac:dyDescent="0.35">
      <c r="B130" s="432"/>
      <c r="C130" s="432"/>
      <c r="D130" s="332"/>
      <c r="E130" s="332"/>
      <c r="F130" s="540"/>
      <c r="G130" s="332"/>
      <c r="H130" s="255" t="s">
        <v>2320</v>
      </c>
      <c r="I130" s="52">
        <v>0.94099999999999995</v>
      </c>
      <c r="J130" s="329"/>
      <c r="K130" s="329"/>
      <c r="L130" s="344"/>
      <c r="M130" s="366"/>
      <c r="N130" s="366"/>
      <c r="O130" s="366"/>
      <c r="P130" s="366"/>
      <c r="Q130" s="366"/>
      <c r="R130" s="366"/>
      <c r="S130" s="366"/>
      <c r="T130" s="366"/>
      <c r="U130" s="366"/>
      <c r="V130" s="366"/>
      <c r="W130" s="366"/>
      <c r="X130" s="346"/>
    </row>
    <row r="131" spans="2:24" ht="15" customHeight="1" x14ac:dyDescent="0.35">
      <c r="B131" s="432"/>
      <c r="C131" s="432"/>
      <c r="D131" s="332"/>
      <c r="E131" s="332"/>
      <c r="F131" s="538" t="s">
        <v>2338</v>
      </c>
      <c r="G131" s="332"/>
      <c r="H131" s="255" t="s">
        <v>2316</v>
      </c>
      <c r="I131" s="52">
        <v>0.94099999999999995</v>
      </c>
      <c r="J131" s="329"/>
      <c r="K131" s="329"/>
      <c r="L131" s="344"/>
      <c r="M131" s="366"/>
      <c r="N131" s="366"/>
      <c r="O131" s="366"/>
      <c r="P131" s="366"/>
      <c r="Q131" s="366"/>
      <c r="R131" s="366"/>
      <c r="S131" s="366"/>
      <c r="T131" s="366"/>
      <c r="U131" s="366"/>
      <c r="V131" s="366"/>
      <c r="W131" s="366"/>
      <c r="X131" s="346"/>
    </row>
    <row r="132" spans="2:24" ht="15" customHeight="1" x14ac:dyDescent="0.35">
      <c r="B132" s="432"/>
      <c r="C132" s="432"/>
      <c r="D132" s="332"/>
      <c r="E132" s="332"/>
      <c r="F132" s="539"/>
      <c r="G132" s="332"/>
      <c r="H132" s="255" t="s">
        <v>2318</v>
      </c>
      <c r="I132" s="52">
        <v>0.95399999999999996</v>
      </c>
      <c r="J132" s="329"/>
      <c r="K132" s="329"/>
      <c r="L132" s="344"/>
      <c r="M132" s="366"/>
      <c r="N132" s="366"/>
      <c r="O132" s="366"/>
      <c r="P132" s="366"/>
      <c r="Q132" s="366"/>
      <c r="R132" s="366"/>
      <c r="S132" s="366"/>
      <c r="T132" s="366"/>
      <c r="U132" s="366"/>
      <c r="V132" s="366"/>
      <c r="W132" s="366"/>
      <c r="X132" s="346"/>
    </row>
    <row r="133" spans="2:24" ht="15" customHeight="1" x14ac:dyDescent="0.35">
      <c r="B133" s="432"/>
      <c r="C133" s="432"/>
      <c r="D133" s="332"/>
      <c r="E133" s="332"/>
      <c r="F133" s="539"/>
      <c r="G133" s="332"/>
      <c r="H133" s="255" t="s">
        <v>2319</v>
      </c>
      <c r="I133" s="52">
        <v>0.95799999999999996</v>
      </c>
      <c r="J133" s="329"/>
      <c r="K133" s="329"/>
      <c r="L133" s="344"/>
      <c r="M133" s="366"/>
      <c r="N133" s="366"/>
      <c r="O133" s="366"/>
      <c r="P133" s="366"/>
      <c r="Q133" s="366"/>
      <c r="R133" s="366"/>
      <c r="S133" s="366"/>
      <c r="T133" s="366"/>
      <c r="U133" s="366"/>
      <c r="V133" s="366"/>
      <c r="W133" s="366"/>
      <c r="X133" s="346"/>
    </row>
    <row r="134" spans="2:24" ht="15" hidden="1" customHeight="1" x14ac:dyDescent="0.35">
      <c r="B134" s="432"/>
      <c r="C134" s="432"/>
      <c r="D134" s="332"/>
      <c r="E134" s="332"/>
      <c r="F134" s="540"/>
      <c r="G134" s="332"/>
      <c r="H134" s="255" t="s">
        <v>2320</v>
      </c>
      <c r="I134" s="52">
        <v>0.95</v>
      </c>
      <c r="J134" s="329"/>
      <c r="K134" s="329"/>
      <c r="L134" s="344"/>
      <c r="M134" s="366"/>
      <c r="N134" s="366"/>
      <c r="O134" s="366"/>
      <c r="P134" s="366"/>
      <c r="Q134" s="366"/>
      <c r="R134" s="366"/>
      <c r="S134" s="366"/>
      <c r="T134" s="366"/>
      <c r="U134" s="366"/>
      <c r="V134" s="366"/>
      <c r="W134" s="366"/>
      <c r="X134" s="346"/>
    </row>
    <row r="135" spans="2:24" ht="15" customHeight="1" x14ac:dyDescent="0.35">
      <c r="B135" s="432"/>
      <c r="C135" s="432"/>
      <c r="D135" s="332"/>
      <c r="E135" s="332"/>
      <c r="F135" s="538" t="s">
        <v>2339</v>
      </c>
      <c r="G135" s="332"/>
      <c r="H135" s="255" t="s">
        <v>2316</v>
      </c>
      <c r="I135" s="52">
        <v>0.95</v>
      </c>
      <c r="J135" s="329"/>
      <c r="K135" s="329"/>
      <c r="L135" s="344"/>
      <c r="M135" s="366"/>
      <c r="N135" s="366"/>
      <c r="O135" s="366"/>
      <c r="P135" s="366"/>
      <c r="Q135" s="366"/>
      <c r="R135" s="366"/>
      <c r="S135" s="366"/>
      <c r="T135" s="366"/>
      <c r="U135" s="366"/>
      <c r="V135" s="366"/>
      <c r="W135" s="366"/>
      <c r="X135" s="346"/>
    </row>
    <row r="136" spans="2:24" ht="15" customHeight="1" x14ac:dyDescent="0.35">
      <c r="B136" s="432"/>
      <c r="C136" s="432"/>
      <c r="D136" s="332"/>
      <c r="E136" s="332"/>
      <c r="F136" s="539"/>
      <c r="G136" s="332"/>
      <c r="H136" s="255" t="s">
        <v>2318</v>
      </c>
      <c r="I136" s="52">
        <v>0.95799999999999996</v>
      </c>
      <c r="J136" s="329"/>
      <c r="K136" s="329"/>
      <c r="L136" s="344"/>
      <c r="M136" s="366"/>
      <c r="N136" s="366"/>
      <c r="O136" s="366"/>
      <c r="P136" s="366"/>
      <c r="Q136" s="366"/>
      <c r="R136" s="366"/>
      <c r="S136" s="366"/>
      <c r="T136" s="366"/>
      <c r="U136" s="366"/>
      <c r="V136" s="366"/>
      <c r="W136" s="366"/>
      <c r="X136" s="346"/>
    </row>
    <row r="137" spans="2:24" ht="15" customHeight="1" x14ac:dyDescent="0.35">
      <c r="B137" s="432"/>
      <c r="C137" s="432"/>
      <c r="D137" s="332"/>
      <c r="E137" s="332"/>
      <c r="F137" s="539"/>
      <c r="G137" s="332"/>
      <c r="H137" s="255" t="s">
        <v>2319</v>
      </c>
      <c r="I137" s="52">
        <v>0.95799999999999996</v>
      </c>
      <c r="J137" s="329"/>
      <c r="K137" s="329"/>
      <c r="L137" s="344"/>
      <c r="M137" s="366"/>
      <c r="N137" s="366"/>
      <c r="O137" s="366"/>
      <c r="P137" s="366"/>
      <c r="Q137" s="366"/>
      <c r="R137" s="366"/>
      <c r="S137" s="366"/>
      <c r="T137" s="366"/>
      <c r="U137" s="366"/>
      <c r="V137" s="366"/>
      <c r="W137" s="366"/>
      <c r="X137" s="346"/>
    </row>
    <row r="138" spans="2:24" ht="15" customHeight="1" x14ac:dyDescent="0.35">
      <c r="B138" s="432"/>
      <c r="C138" s="432"/>
      <c r="D138" s="332"/>
      <c r="E138" s="332"/>
      <c r="F138" s="540"/>
      <c r="G138" s="332"/>
      <c r="H138" s="255" t="s">
        <v>2320</v>
      </c>
      <c r="I138" s="52">
        <v>0.95</v>
      </c>
      <c r="J138" s="329"/>
      <c r="K138" s="329"/>
      <c r="L138" s="344"/>
      <c r="M138" s="366"/>
      <c r="N138" s="366"/>
      <c r="O138" s="366"/>
      <c r="P138" s="366"/>
      <c r="Q138" s="366"/>
      <c r="R138" s="366"/>
      <c r="S138" s="366"/>
      <c r="T138" s="366"/>
      <c r="U138" s="366"/>
      <c r="V138" s="366"/>
      <c r="W138" s="366"/>
      <c r="X138" s="346"/>
    </row>
    <row r="139" spans="2:24" ht="15" customHeight="1" x14ac:dyDescent="0.35">
      <c r="B139" s="432"/>
      <c r="C139" s="432"/>
      <c r="D139" s="332"/>
      <c r="E139" s="332"/>
      <c r="F139" s="538" t="s">
        <v>2340</v>
      </c>
      <c r="G139" s="332"/>
      <c r="H139" s="255" t="s">
        <v>2318</v>
      </c>
      <c r="I139" s="52">
        <v>0.95799999999999996</v>
      </c>
      <c r="J139" s="329"/>
      <c r="K139" s="329"/>
      <c r="L139" s="344"/>
      <c r="M139" s="366"/>
      <c r="N139" s="366"/>
      <c r="O139" s="366"/>
      <c r="P139" s="366"/>
      <c r="Q139" s="366"/>
      <c r="R139" s="366"/>
      <c r="S139" s="366"/>
      <c r="T139" s="366"/>
      <c r="U139" s="366"/>
      <c r="V139" s="366"/>
      <c r="W139" s="366"/>
      <c r="X139" s="346"/>
    </row>
    <row r="140" spans="2:24" ht="15" customHeight="1" x14ac:dyDescent="0.35">
      <c r="B140" s="432"/>
      <c r="C140" s="432"/>
      <c r="D140" s="332"/>
      <c r="E140" s="332"/>
      <c r="F140" s="539"/>
      <c r="G140" s="332"/>
      <c r="H140" s="255" t="s">
        <v>2319</v>
      </c>
      <c r="I140" s="52">
        <v>0.95799999999999996</v>
      </c>
      <c r="J140" s="329"/>
      <c r="K140" s="329"/>
      <c r="L140" s="344"/>
      <c r="M140" s="366"/>
      <c r="N140" s="366"/>
      <c r="O140" s="366"/>
      <c r="P140" s="366"/>
      <c r="Q140" s="366"/>
      <c r="R140" s="366"/>
      <c r="S140" s="366"/>
      <c r="T140" s="366"/>
      <c r="U140" s="366"/>
      <c r="V140" s="366"/>
      <c r="W140" s="366"/>
      <c r="X140" s="346"/>
    </row>
    <row r="141" spans="2:24" ht="15" customHeight="1" x14ac:dyDescent="0.35">
      <c r="B141" s="432"/>
      <c r="C141" s="432"/>
      <c r="D141" s="332"/>
      <c r="E141" s="332"/>
      <c r="F141" s="540"/>
      <c r="G141" s="332"/>
      <c r="H141" s="255" t="s">
        <v>2320</v>
      </c>
      <c r="I141" s="52">
        <v>0.95399999999999996</v>
      </c>
      <c r="J141" s="329"/>
      <c r="K141" s="329"/>
      <c r="L141" s="344"/>
      <c r="M141" s="366"/>
      <c r="N141" s="366"/>
      <c r="O141" s="366"/>
      <c r="P141" s="366"/>
      <c r="Q141" s="366"/>
      <c r="R141" s="366"/>
      <c r="S141" s="366"/>
      <c r="T141" s="366"/>
      <c r="U141" s="366"/>
      <c r="V141" s="366"/>
      <c r="W141" s="366"/>
      <c r="X141" s="346"/>
    </row>
    <row r="142" spans="2:24" ht="15" customHeight="1" x14ac:dyDescent="0.35">
      <c r="B142" s="432"/>
      <c r="C142" s="432"/>
      <c r="D142" s="332"/>
      <c r="E142" s="332"/>
      <c r="F142" s="538" t="s">
        <v>2341</v>
      </c>
      <c r="G142" s="332"/>
      <c r="H142" s="255" t="s">
        <v>2318</v>
      </c>
      <c r="I142" s="52">
        <v>0.95799999999999996</v>
      </c>
      <c r="J142" s="329"/>
      <c r="K142" s="329"/>
      <c r="L142" s="344"/>
      <c r="M142" s="366"/>
      <c r="N142" s="366"/>
      <c r="O142" s="366"/>
      <c r="P142" s="366"/>
      <c r="Q142" s="366"/>
      <c r="R142" s="366"/>
      <c r="S142" s="366"/>
      <c r="T142" s="366"/>
      <c r="U142" s="366"/>
      <c r="V142" s="366"/>
      <c r="W142" s="366"/>
      <c r="X142" s="346"/>
    </row>
    <row r="143" spans="2:24" ht="15" customHeight="1" x14ac:dyDescent="0.35">
      <c r="B143" s="432"/>
      <c r="C143" s="432"/>
      <c r="D143" s="332"/>
      <c r="E143" s="332"/>
      <c r="F143" s="539"/>
      <c r="G143" s="332"/>
      <c r="H143" s="255" t="s">
        <v>2319</v>
      </c>
      <c r="I143" s="52">
        <v>0.95799999999999996</v>
      </c>
      <c r="J143" s="329"/>
      <c r="K143" s="329"/>
      <c r="L143" s="344"/>
      <c r="M143" s="366"/>
      <c r="N143" s="366"/>
      <c r="O143" s="366"/>
      <c r="P143" s="366"/>
      <c r="Q143" s="366"/>
      <c r="R143" s="366"/>
      <c r="S143" s="366"/>
      <c r="T143" s="366"/>
      <c r="U143" s="366"/>
      <c r="V143" s="366"/>
      <c r="W143" s="366"/>
      <c r="X143" s="346"/>
    </row>
    <row r="144" spans="2:24" ht="15" customHeight="1" x14ac:dyDescent="0.35">
      <c r="B144" s="432"/>
      <c r="C144" s="432"/>
      <c r="D144" s="332"/>
      <c r="E144" s="332"/>
      <c r="F144" s="539"/>
      <c r="G144" s="332"/>
      <c r="H144" s="255" t="s">
        <v>2320</v>
      </c>
      <c r="I144" s="52">
        <v>0.95399999999999996</v>
      </c>
      <c r="J144" s="329"/>
      <c r="K144" s="329"/>
      <c r="L144" s="344"/>
      <c r="M144" s="366"/>
      <c r="N144" s="366"/>
      <c r="O144" s="366"/>
      <c r="P144" s="366"/>
      <c r="Q144" s="366"/>
      <c r="R144" s="366"/>
      <c r="S144" s="366"/>
      <c r="T144" s="366"/>
      <c r="U144" s="366"/>
      <c r="V144" s="366"/>
      <c r="W144" s="366"/>
      <c r="X144" s="346"/>
    </row>
    <row r="145" spans="2:24" ht="15" customHeight="1" x14ac:dyDescent="0.35">
      <c r="B145" s="432"/>
      <c r="C145" s="432"/>
      <c r="D145" s="332"/>
      <c r="E145" s="332"/>
      <c r="F145" s="541" t="s">
        <v>2342</v>
      </c>
      <c r="G145" s="332"/>
      <c r="H145" s="255" t="s">
        <v>2319</v>
      </c>
      <c r="I145" s="91">
        <v>0.95799999999999996</v>
      </c>
      <c r="J145" s="329"/>
      <c r="K145" s="329"/>
      <c r="L145" s="344"/>
      <c r="M145" s="366"/>
      <c r="N145" s="366"/>
      <c r="O145" s="366"/>
      <c r="P145" s="366"/>
      <c r="Q145" s="366"/>
      <c r="R145" s="366"/>
      <c r="S145" s="366"/>
      <c r="T145" s="366"/>
      <c r="U145" s="366"/>
      <c r="V145" s="366"/>
      <c r="W145" s="366"/>
      <c r="X145" s="346"/>
    </row>
    <row r="146" spans="2:24" ht="15" customHeight="1" x14ac:dyDescent="0.35">
      <c r="B146" s="432"/>
      <c r="C146" s="432"/>
      <c r="D146" s="332"/>
      <c r="E146" s="332"/>
      <c r="F146" s="541"/>
      <c r="G146" s="332"/>
      <c r="H146" s="255" t="s">
        <v>2320</v>
      </c>
      <c r="I146" s="91">
        <v>0.95799999999999996</v>
      </c>
      <c r="J146" s="329"/>
      <c r="K146" s="329"/>
      <c r="L146" s="344"/>
      <c r="M146" s="366"/>
      <c r="N146" s="366"/>
      <c r="O146" s="366"/>
      <c r="P146" s="366"/>
      <c r="Q146" s="366"/>
      <c r="R146" s="366"/>
      <c r="S146" s="366"/>
      <c r="T146" s="366"/>
      <c r="U146" s="366"/>
      <c r="V146" s="366"/>
      <c r="W146" s="366"/>
      <c r="X146" s="346"/>
    </row>
    <row r="147" spans="2:24" ht="15" customHeight="1" x14ac:dyDescent="0.35">
      <c r="B147" s="432"/>
      <c r="C147" s="432"/>
      <c r="D147" s="332"/>
      <c r="E147" s="332"/>
      <c r="F147" s="541" t="s">
        <v>2343</v>
      </c>
      <c r="G147" s="332"/>
      <c r="H147" s="255" t="s">
        <v>2319</v>
      </c>
      <c r="I147" s="91">
        <v>0.96199999999999997</v>
      </c>
      <c r="J147" s="329"/>
      <c r="K147" s="329"/>
      <c r="L147" s="344"/>
      <c r="M147" s="366"/>
      <c r="N147" s="366"/>
      <c r="O147" s="366"/>
      <c r="P147" s="366"/>
      <c r="Q147" s="366"/>
      <c r="R147" s="366"/>
      <c r="S147" s="366"/>
      <c r="T147" s="366"/>
      <c r="U147" s="366"/>
      <c r="V147" s="366"/>
      <c r="W147" s="366"/>
      <c r="X147" s="346"/>
    </row>
    <row r="148" spans="2:24" ht="15" customHeight="1" x14ac:dyDescent="0.35">
      <c r="B148" s="432"/>
      <c r="C148" s="432"/>
      <c r="D148" s="332"/>
      <c r="E148" s="332"/>
      <c r="F148" s="541"/>
      <c r="G148" s="332"/>
      <c r="H148" s="255" t="s">
        <v>2320</v>
      </c>
      <c r="I148" s="91">
        <v>0.96199999999999997</v>
      </c>
      <c r="J148" s="329"/>
      <c r="K148" s="329"/>
      <c r="L148" s="344"/>
      <c r="M148" s="366"/>
      <c r="N148" s="366"/>
      <c r="O148" s="366"/>
      <c r="P148" s="366"/>
      <c r="Q148" s="366"/>
      <c r="R148" s="366"/>
      <c r="S148" s="366"/>
      <c r="T148" s="366"/>
      <c r="U148" s="366"/>
      <c r="V148" s="366"/>
      <c r="W148" s="366"/>
      <c r="X148" s="346"/>
    </row>
    <row r="149" spans="2:24" ht="15" customHeight="1" x14ac:dyDescent="0.35">
      <c r="B149" s="432"/>
      <c r="C149" s="432"/>
      <c r="D149" s="332"/>
      <c r="E149" s="332"/>
      <c r="F149" s="541" t="s">
        <v>2344</v>
      </c>
      <c r="G149" s="332"/>
      <c r="H149" s="255" t="s">
        <v>2319</v>
      </c>
      <c r="I149" s="91">
        <v>0.96199999999999997</v>
      </c>
      <c r="J149" s="329"/>
      <c r="K149" s="329"/>
      <c r="L149" s="344"/>
      <c r="M149" s="366"/>
      <c r="N149" s="366"/>
      <c r="O149" s="366"/>
      <c r="P149" s="366"/>
      <c r="Q149" s="366"/>
      <c r="R149" s="366"/>
      <c r="S149" s="366"/>
      <c r="T149" s="366"/>
      <c r="U149" s="366"/>
      <c r="V149" s="366"/>
      <c r="W149" s="366"/>
      <c r="X149" s="346"/>
    </row>
    <row r="150" spans="2:24" ht="15" customHeight="1" x14ac:dyDescent="0.35">
      <c r="B150" s="432"/>
      <c r="C150" s="432"/>
      <c r="D150" s="332"/>
      <c r="E150" s="332"/>
      <c r="F150" s="541"/>
      <c r="G150" s="332"/>
      <c r="H150" s="255" t="s">
        <v>2320</v>
      </c>
      <c r="I150" s="91">
        <v>0.96199999999999997</v>
      </c>
      <c r="J150" s="329"/>
      <c r="K150" s="329"/>
      <c r="L150" s="344"/>
      <c r="M150" s="366"/>
      <c r="N150" s="366"/>
      <c r="O150" s="366"/>
      <c r="P150" s="366"/>
      <c r="Q150" s="366"/>
      <c r="R150" s="366"/>
      <c r="S150" s="366"/>
      <c r="T150" s="366"/>
      <c r="U150" s="366"/>
      <c r="V150" s="366"/>
      <c r="W150" s="366"/>
      <c r="X150" s="346"/>
    </row>
    <row r="151" spans="2:24" ht="15" customHeight="1" x14ac:dyDescent="0.35">
      <c r="B151" s="432"/>
      <c r="C151" s="432"/>
      <c r="D151" s="332"/>
      <c r="E151" s="332"/>
      <c r="F151" s="538" t="s">
        <v>2314</v>
      </c>
      <c r="G151" s="332"/>
      <c r="H151" s="255" t="s">
        <v>2345</v>
      </c>
      <c r="I151" s="52">
        <v>0.755</v>
      </c>
      <c r="J151" s="329"/>
      <c r="K151" s="329"/>
      <c r="L151" s="344"/>
      <c r="M151" s="366"/>
      <c r="N151" s="366"/>
      <c r="O151" s="366"/>
      <c r="P151" s="366"/>
      <c r="Q151" s="366"/>
      <c r="R151" s="366"/>
      <c r="S151" s="366"/>
      <c r="T151" s="366"/>
      <c r="U151" s="366"/>
      <c r="V151" s="366"/>
      <c r="W151" s="366"/>
      <c r="X151" s="346"/>
    </row>
    <row r="152" spans="2:24" ht="15" customHeight="1" x14ac:dyDescent="0.35">
      <c r="B152" s="432"/>
      <c r="C152" s="432"/>
      <c r="D152" s="332"/>
      <c r="E152" s="332"/>
      <c r="F152" s="539"/>
      <c r="G152" s="332"/>
      <c r="H152" s="255" t="s">
        <v>2346</v>
      </c>
      <c r="I152" s="52">
        <v>0.82499999999999996</v>
      </c>
      <c r="J152" s="329"/>
      <c r="K152" s="329"/>
      <c r="L152" s="344"/>
      <c r="M152" s="366"/>
      <c r="N152" s="366"/>
      <c r="O152" s="366"/>
      <c r="P152" s="366"/>
      <c r="Q152" s="366"/>
      <c r="R152" s="366"/>
      <c r="S152" s="366"/>
      <c r="T152" s="366"/>
      <c r="U152" s="366"/>
      <c r="V152" s="366"/>
      <c r="W152" s="366"/>
      <c r="X152" s="346"/>
    </row>
    <row r="153" spans="2:24" ht="15" customHeight="1" x14ac:dyDescent="0.35">
      <c r="B153" s="432"/>
      <c r="C153" s="432"/>
      <c r="D153" s="332"/>
      <c r="E153" s="332"/>
      <c r="F153" s="539"/>
      <c r="G153" s="332"/>
      <c r="H153" s="255" t="s">
        <v>2347</v>
      </c>
      <c r="I153" s="52">
        <v>0.85499999999999998</v>
      </c>
      <c r="J153" s="329"/>
      <c r="K153" s="329"/>
      <c r="L153" s="344"/>
      <c r="M153" s="366"/>
      <c r="N153" s="366"/>
      <c r="O153" s="366"/>
      <c r="P153" s="366"/>
      <c r="Q153" s="366"/>
      <c r="R153" s="366"/>
      <c r="S153" s="366"/>
      <c r="T153" s="366"/>
      <c r="U153" s="366"/>
      <c r="V153" s="366"/>
      <c r="W153" s="366"/>
      <c r="X153" s="346"/>
    </row>
    <row r="154" spans="2:24" ht="15" customHeight="1" x14ac:dyDescent="0.35">
      <c r="B154" s="432"/>
      <c r="C154" s="432"/>
      <c r="D154" s="332"/>
      <c r="E154" s="332"/>
      <c r="F154" s="540"/>
      <c r="G154" s="332"/>
      <c r="H154" s="255" t="s">
        <v>2348</v>
      </c>
      <c r="I154" s="52">
        <v>0.77</v>
      </c>
      <c r="J154" s="329"/>
      <c r="K154" s="329"/>
      <c r="L154" s="344"/>
      <c r="M154" s="366"/>
      <c r="N154" s="366"/>
      <c r="O154" s="366"/>
      <c r="P154" s="366"/>
      <c r="Q154" s="366"/>
      <c r="R154" s="366"/>
      <c r="S154" s="366"/>
      <c r="T154" s="366"/>
      <c r="U154" s="366"/>
      <c r="V154" s="366"/>
      <c r="W154" s="366"/>
      <c r="X154" s="346"/>
    </row>
    <row r="155" spans="2:24" ht="15" customHeight="1" x14ac:dyDescent="0.35">
      <c r="B155" s="432"/>
      <c r="C155" s="432"/>
      <c r="D155" s="332"/>
      <c r="E155" s="332"/>
      <c r="F155" s="534" t="s">
        <v>2321</v>
      </c>
      <c r="G155" s="332"/>
      <c r="H155" s="255" t="s">
        <v>2345</v>
      </c>
      <c r="I155" s="52">
        <v>0.78500000000000003</v>
      </c>
      <c r="J155" s="329"/>
      <c r="K155" s="329"/>
      <c r="L155" s="344"/>
      <c r="M155" s="366"/>
      <c r="N155" s="366"/>
      <c r="O155" s="366"/>
      <c r="P155" s="366"/>
      <c r="Q155" s="366"/>
      <c r="R155" s="366"/>
      <c r="S155" s="366"/>
      <c r="T155" s="366"/>
      <c r="U155" s="366"/>
      <c r="V155" s="366"/>
      <c r="W155" s="366"/>
      <c r="X155" s="346"/>
    </row>
    <row r="156" spans="2:24" ht="15" customHeight="1" x14ac:dyDescent="0.35">
      <c r="B156" s="432"/>
      <c r="C156" s="432"/>
      <c r="D156" s="332"/>
      <c r="E156" s="332"/>
      <c r="F156" s="535"/>
      <c r="G156" s="332"/>
      <c r="H156" s="255" t="s">
        <v>2346</v>
      </c>
      <c r="I156" s="52">
        <v>0.875</v>
      </c>
      <c r="J156" s="329"/>
      <c r="K156" s="329"/>
      <c r="L156" s="344"/>
      <c r="M156" s="366"/>
      <c r="N156" s="366"/>
      <c r="O156" s="366"/>
      <c r="P156" s="366"/>
      <c r="Q156" s="366"/>
      <c r="R156" s="366"/>
      <c r="S156" s="366"/>
      <c r="T156" s="366"/>
      <c r="U156" s="366"/>
      <c r="V156" s="366"/>
      <c r="W156" s="366"/>
      <c r="X156" s="346"/>
    </row>
    <row r="157" spans="2:24" ht="15" customHeight="1" x14ac:dyDescent="0.35">
      <c r="B157" s="432"/>
      <c r="C157" s="432"/>
      <c r="D157" s="332"/>
      <c r="E157" s="332"/>
      <c r="F157" s="535"/>
      <c r="G157" s="332"/>
      <c r="H157" s="255" t="s">
        <v>2347</v>
      </c>
      <c r="I157" s="52">
        <v>0.86499999999999999</v>
      </c>
      <c r="J157" s="329"/>
      <c r="K157" s="329"/>
      <c r="L157" s="344"/>
      <c r="M157" s="366"/>
      <c r="N157" s="366"/>
      <c r="O157" s="366"/>
      <c r="P157" s="366"/>
      <c r="Q157" s="366"/>
      <c r="R157" s="366"/>
      <c r="S157" s="366"/>
      <c r="T157" s="366"/>
      <c r="U157" s="366"/>
      <c r="V157" s="366"/>
      <c r="W157" s="366"/>
      <c r="X157" s="346"/>
    </row>
    <row r="158" spans="2:24" ht="15" customHeight="1" x14ac:dyDescent="0.35">
      <c r="B158" s="432"/>
      <c r="C158" s="432"/>
      <c r="D158" s="332"/>
      <c r="E158" s="332"/>
      <c r="F158" s="536"/>
      <c r="G158" s="332"/>
      <c r="H158" s="255" t="s">
        <v>2348</v>
      </c>
      <c r="I158" s="52">
        <v>0.84</v>
      </c>
      <c r="J158" s="329"/>
      <c r="K158" s="329"/>
      <c r="L158" s="344"/>
      <c r="M158" s="366"/>
      <c r="N158" s="366"/>
      <c r="O158" s="366"/>
      <c r="P158" s="366"/>
      <c r="Q158" s="366"/>
      <c r="R158" s="366"/>
      <c r="S158" s="366"/>
      <c r="T158" s="366"/>
      <c r="U158" s="366"/>
      <c r="V158" s="366"/>
      <c r="W158" s="366"/>
      <c r="X158" s="346"/>
    </row>
    <row r="159" spans="2:24" ht="15" customHeight="1" x14ac:dyDescent="0.35">
      <c r="B159" s="432"/>
      <c r="C159" s="432"/>
      <c r="D159" s="332"/>
      <c r="E159" s="332"/>
      <c r="F159" s="538" t="s">
        <v>2322</v>
      </c>
      <c r="G159" s="332"/>
      <c r="H159" s="255" t="s">
        <v>2345</v>
      </c>
      <c r="I159" s="52">
        <v>0.84</v>
      </c>
      <c r="J159" s="329"/>
      <c r="K159" s="329"/>
      <c r="L159" s="344"/>
      <c r="M159" s="366"/>
      <c r="N159" s="366"/>
      <c r="O159" s="366"/>
      <c r="P159" s="366"/>
      <c r="Q159" s="366"/>
      <c r="R159" s="366"/>
      <c r="S159" s="366"/>
      <c r="T159" s="366"/>
      <c r="U159" s="366"/>
      <c r="V159" s="366"/>
      <c r="W159" s="366"/>
      <c r="X159" s="346"/>
    </row>
    <row r="160" spans="2:24" ht="15" customHeight="1" x14ac:dyDescent="0.35">
      <c r="B160" s="432"/>
      <c r="C160" s="432"/>
      <c r="D160" s="332"/>
      <c r="E160" s="332"/>
      <c r="F160" s="539"/>
      <c r="G160" s="332"/>
      <c r="H160" s="255" t="s">
        <v>2346</v>
      </c>
      <c r="I160" s="52">
        <v>0.88500000000000001</v>
      </c>
      <c r="J160" s="329"/>
      <c r="K160" s="329"/>
      <c r="L160" s="344"/>
      <c r="M160" s="366"/>
      <c r="N160" s="366"/>
      <c r="O160" s="366"/>
      <c r="P160" s="366"/>
      <c r="Q160" s="366"/>
      <c r="R160" s="366"/>
      <c r="S160" s="366"/>
      <c r="T160" s="366"/>
      <c r="U160" s="366"/>
      <c r="V160" s="366"/>
      <c r="W160" s="366"/>
      <c r="X160" s="346"/>
    </row>
    <row r="161" spans="2:24" ht="15" customHeight="1" x14ac:dyDescent="0.35">
      <c r="B161" s="432"/>
      <c r="C161" s="432"/>
      <c r="D161" s="332"/>
      <c r="E161" s="332"/>
      <c r="F161" s="539"/>
      <c r="G161" s="332"/>
      <c r="H161" s="255" t="s">
        <v>2347</v>
      </c>
      <c r="I161" s="52">
        <v>0.86499999999999999</v>
      </c>
      <c r="J161" s="329"/>
      <c r="K161" s="329"/>
      <c r="L161" s="344"/>
      <c r="M161" s="366"/>
      <c r="N161" s="366"/>
      <c r="O161" s="366"/>
      <c r="P161" s="366"/>
      <c r="Q161" s="366"/>
      <c r="R161" s="366"/>
      <c r="S161" s="366"/>
      <c r="T161" s="366"/>
      <c r="U161" s="366"/>
      <c r="V161" s="366"/>
      <c r="W161" s="366"/>
      <c r="X161" s="346"/>
    </row>
    <row r="162" spans="2:24" ht="15" customHeight="1" x14ac:dyDescent="0.35">
      <c r="B162" s="432"/>
      <c r="C162" s="432"/>
      <c r="D162" s="332"/>
      <c r="E162" s="332"/>
      <c r="F162" s="540"/>
      <c r="G162" s="332"/>
      <c r="H162" s="255" t="s">
        <v>2348</v>
      </c>
      <c r="I162" s="52">
        <v>0.85499999999999998</v>
      </c>
      <c r="J162" s="329"/>
      <c r="K162" s="329"/>
      <c r="L162" s="344"/>
      <c r="M162" s="366"/>
      <c r="N162" s="366"/>
      <c r="O162" s="366"/>
      <c r="P162" s="366"/>
      <c r="Q162" s="366"/>
      <c r="R162" s="366"/>
      <c r="S162" s="366"/>
      <c r="T162" s="366"/>
      <c r="U162" s="366"/>
      <c r="V162" s="366"/>
      <c r="W162" s="366"/>
      <c r="X162" s="346"/>
    </row>
    <row r="163" spans="2:24" ht="15" customHeight="1" x14ac:dyDescent="0.35">
      <c r="B163" s="432"/>
      <c r="C163" s="432"/>
      <c r="D163" s="332"/>
      <c r="E163" s="332"/>
      <c r="F163" s="538" t="s">
        <v>2323</v>
      </c>
      <c r="G163" s="332"/>
      <c r="H163" s="255" t="s">
        <v>2345</v>
      </c>
      <c r="I163" s="52">
        <v>0.85499999999999998</v>
      </c>
      <c r="J163" s="329"/>
      <c r="K163" s="329"/>
      <c r="L163" s="344"/>
      <c r="M163" s="366"/>
      <c r="N163" s="366"/>
      <c r="O163" s="366"/>
      <c r="P163" s="366"/>
      <c r="Q163" s="366"/>
      <c r="R163" s="366"/>
      <c r="S163" s="366"/>
      <c r="T163" s="366"/>
      <c r="U163" s="366"/>
      <c r="V163" s="366"/>
      <c r="W163" s="366"/>
      <c r="X163" s="346"/>
    </row>
    <row r="164" spans="2:24" ht="15" customHeight="1" x14ac:dyDescent="0.35">
      <c r="B164" s="432"/>
      <c r="C164" s="432"/>
      <c r="D164" s="332"/>
      <c r="E164" s="332"/>
      <c r="F164" s="539"/>
      <c r="G164" s="332"/>
      <c r="H164" s="255" t="s">
        <v>2346</v>
      </c>
      <c r="I164" s="52">
        <v>0.89500000000000002</v>
      </c>
      <c r="J164" s="329"/>
      <c r="K164" s="329"/>
      <c r="L164" s="344"/>
      <c r="M164" s="366"/>
      <c r="N164" s="366"/>
      <c r="O164" s="366"/>
      <c r="P164" s="366"/>
      <c r="Q164" s="366"/>
      <c r="R164" s="366"/>
      <c r="S164" s="366"/>
      <c r="T164" s="366"/>
      <c r="U164" s="366"/>
      <c r="V164" s="366"/>
      <c r="W164" s="366"/>
      <c r="X164" s="346"/>
    </row>
    <row r="165" spans="2:24" ht="15" customHeight="1" x14ac:dyDescent="0.35">
      <c r="B165" s="432"/>
      <c r="C165" s="432"/>
      <c r="D165" s="332"/>
      <c r="E165" s="332"/>
      <c r="F165" s="539"/>
      <c r="G165" s="332"/>
      <c r="H165" s="255" t="s">
        <v>2347</v>
      </c>
      <c r="I165" s="52">
        <v>0.89500000000000002</v>
      </c>
      <c r="J165" s="329"/>
      <c r="K165" s="329"/>
      <c r="L165" s="344"/>
      <c r="M165" s="366"/>
      <c r="N165" s="366"/>
      <c r="O165" s="366"/>
      <c r="P165" s="366"/>
      <c r="Q165" s="366"/>
      <c r="R165" s="366"/>
      <c r="S165" s="366"/>
      <c r="T165" s="366"/>
      <c r="U165" s="366"/>
      <c r="V165" s="366"/>
      <c r="W165" s="366"/>
      <c r="X165" s="346"/>
    </row>
    <row r="166" spans="2:24" ht="15" customHeight="1" x14ac:dyDescent="0.35">
      <c r="B166" s="432"/>
      <c r="C166" s="432"/>
      <c r="D166" s="332"/>
      <c r="E166" s="332"/>
      <c r="F166" s="540"/>
      <c r="G166" s="332"/>
      <c r="H166" s="255" t="s">
        <v>2348</v>
      </c>
      <c r="I166" s="52">
        <v>0.86499999999999999</v>
      </c>
      <c r="J166" s="329"/>
      <c r="K166" s="329"/>
      <c r="L166" s="344"/>
      <c r="M166" s="366"/>
      <c r="N166" s="366"/>
      <c r="O166" s="366"/>
      <c r="P166" s="366"/>
      <c r="Q166" s="366"/>
      <c r="R166" s="366"/>
      <c r="S166" s="366"/>
      <c r="T166" s="366"/>
      <c r="U166" s="366"/>
      <c r="V166" s="366"/>
      <c r="W166" s="366"/>
      <c r="X166" s="346"/>
    </row>
    <row r="167" spans="2:24" ht="15" customHeight="1" x14ac:dyDescent="0.35">
      <c r="B167" s="432"/>
      <c r="C167" s="432"/>
      <c r="D167" s="332"/>
      <c r="E167" s="332"/>
      <c r="F167" s="538" t="s">
        <v>2324</v>
      </c>
      <c r="G167" s="332"/>
      <c r="H167" s="255" t="s">
        <v>2345</v>
      </c>
      <c r="I167" s="52">
        <v>0.86499999999999999</v>
      </c>
      <c r="J167" s="329"/>
      <c r="K167" s="329"/>
      <c r="L167" s="344"/>
      <c r="M167" s="366"/>
      <c r="N167" s="366"/>
      <c r="O167" s="366"/>
      <c r="P167" s="366"/>
      <c r="Q167" s="366"/>
      <c r="R167" s="366"/>
      <c r="S167" s="366"/>
      <c r="T167" s="366"/>
      <c r="U167" s="366"/>
      <c r="V167" s="366"/>
      <c r="W167" s="366"/>
      <c r="X167" s="346"/>
    </row>
    <row r="168" spans="2:24" ht="15" customHeight="1" x14ac:dyDescent="0.35">
      <c r="B168" s="432"/>
      <c r="C168" s="432"/>
      <c r="D168" s="332"/>
      <c r="E168" s="332"/>
      <c r="F168" s="539"/>
      <c r="G168" s="332"/>
      <c r="H168" s="255" t="s">
        <v>2346</v>
      </c>
      <c r="I168" s="52">
        <v>0.89500000000000002</v>
      </c>
      <c r="J168" s="329"/>
      <c r="K168" s="329"/>
      <c r="L168" s="344"/>
      <c r="M168" s="366"/>
      <c r="N168" s="366"/>
      <c r="O168" s="366"/>
      <c r="P168" s="366"/>
      <c r="Q168" s="366"/>
      <c r="R168" s="366"/>
      <c r="S168" s="366"/>
      <c r="T168" s="366"/>
      <c r="U168" s="366"/>
      <c r="V168" s="366"/>
      <c r="W168" s="366"/>
      <c r="X168" s="346"/>
    </row>
    <row r="169" spans="2:24" ht="15" customHeight="1" x14ac:dyDescent="0.35">
      <c r="B169" s="432"/>
      <c r="C169" s="432"/>
      <c r="D169" s="332"/>
      <c r="E169" s="332"/>
      <c r="F169" s="539"/>
      <c r="G169" s="332"/>
      <c r="H169" s="255" t="s">
        <v>2347</v>
      </c>
      <c r="I169" s="52">
        <v>0.89500000000000002</v>
      </c>
      <c r="J169" s="329"/>
      <c r="K169" s="329"/>
      <c r="L169" s="344"/>
      <c r="M169" s="366"/>
      <c r="N169" s="366"/>
      <c r="O169" s="366"/>
      <c r="P169" s="366"/>
      <c r="Q169" s="366"/>
      <c r="R169" s="366"/>
      <c r="S169" s="366"/>
      <c r="T169" s="366"/>
      <c r="U169" s="366"/>
      <c r="V169" s="366"/>
      <c r="W169" s="366"/>
      <c r="X169" s="346"/>
    </row>
    <row r="170" spans="2:24" ht="15" customHeight="1" x14ac:dyDescent="0.35">
      <c r="B170" s="432"/>
      <c r="C170" s="432"/>
      <c r="D170" s="332"/>
      <c r="E170" s="332"/>
      <c r="F170" s="540"/>
      <c r="G170" s="332"/>
      <c r="H170" s="255" t="s">
        <v>2348</v>
      </c>
      <c r="I170" s="52">
        <v>0.88500000000000001</v>
      </c>
      <c r="J170" s="329"/>
      <c r="K170" s="329"/>
      <c r="L170" s="344"/>
      <c r="M170" s="366"/>
      <c r="N170" s="366"/>
      <c r="O170" s="366"/>
      <c r="P170" s="366"/>
      <c r="Q170" s="366"/>
      <c r="R170" s="366"/>
      <c r="S170" s="366"/>
      <c r="T170" s="366"/>
      <c r="U170" s="366"/>
      <c r="V170" s="366"/>
      <c r="W170" s="366"/>
      <c r="X170" s="346"/>
    </row>
    <row r="171" spans="2:24" ht="15" customHeight="1" x14ac:dyDescent="0.35">
      <c r="B171" s="432"/>
      <c r="C171" s="432"/>
      <c r="D171" s="332"/>
      <c r="E171" s="332"/>
      <c r="F171" s="542" t="s">
        <v>2325</v>
      </c>
      <c r="G171" s="332"/>
      <c r="H171" s="255" t="s">
        <v>2345</v>
      </c>
      <c r="I171" s="52">
        <v>0.86499999999999999</v>
      </c>
      <c r="J171" s="329"/>
      <c r="K171" s="329"/>
      <c r="L171" s="344"/>
      <c r="M171" s="366"/>
      <c r="N171" s="366"/>
      <c r="O171" s="366"/>
      <c r="P171" s="366"/>
      <c r="Q171" s="366"/>
      <c r="R171" s="366"/>
      <c r="S171" s="366"/>
      <c r="T171" s="366"/>
      <c r="U171" s="366"/>
      <c r="V171" s="366"/>
      <c r="W171" s="366"/>
      <c r="X171" s="346"/>
    </row>
    <row r="172" spans="2:24" ht="15" customHeight="1" x14ac:dyDescent="0.35">
      <c r="B172" s="432"/>
      <c r="C172" s="432"/>
      <c r="D172" s="332"/>
      <c r="E172" s="332"/>
      <c r="F172" s="543"/>
      <c r="G172" s="332"/>
      <c r="H172" s="255" t="s">
        <v>2346</v>
      </c>
      <c r="I172" s="52">
        <v>0.91</v>
      </c>
      <c r="J172" s="329"/>
      <c r="K172" s="329"/>
      <c r="L172" s="344"/>
      <c r="M172" s="366"/>
      <c r="N172" s="366"/>
      <c r="O172" s="366"/>
      <c r="P172" s="366"/>
      <c r="Q172" s="366"/>
      <c r="R172" s="366"/>
      <c r="S172" s="366"/>
      <c r="T172" s="366"/>
      <c r="U172" s="366"/>
      <c r="V172" s="366"/>
      <c r="W172" s="366"/>
      <c r="X172" s="346"/>
    </row>
    <row r="173" spans="2:24" ht="15" customHeight="1" x14ac:dyDescent="0.35">
      <c r="B173" s="432"/>
      <c r="C173" s="432"/>
      <c r="D173" s="332"/>
      <c r="E173" s="332"/>
      <c r="F173" s="543"/>
      <c r="G173" s="332"/>
      <c r="H173" s="255" t="s">
        <v>2347</v>
      </c>
      <c r="I173" s="52">
        <v>0.91700000000000004</v>
      </c>
      <c r="J173" s="329"/>
      <c r="K173" s="329"/>
      <c r="L173" s="344"/>
      <c r="M173" s="366"/>
      <c r="N173" s="366"/>
      <c r="O173" s="366"/>
      <c r="P173" s="366"/>
      <c r="Q173" s="366"/>
      <c r="R173" s="366"/>
      <c r="S173" s="366"/>
      <c r="T173" s="366"/>
      <c r="U173" s="366"/>
      <c r="V173" s="366"/>
      <c r="W173" s="366"/>
      <c r="X173" s="346"/>
    </row>
    <row r="174" spans="2:24" ht="15" customHeight="1" x14ac:dyDescent="0.35">
      <c r="B174" s="432"/>
      <c r="C174" s="432"/>
      <c r="D174" s="332"/>
      <c r="E174" s="332"/>
      <c r="F174" s="544"/>
      <c r="G174" s="332"/>
      <c r="H174" s="255" t="s">
        <v>2348</v>
      </c>
      <c r="I174" s="52">
        <v>0.89500000000000002</v>
      </c>
      <c r="J174" s="329"/>
      <c r="K174" s="329"/>
      <c r="L174" s="344"/>
      <c r="M174" s="366"/>
      <c r="N174" s="366"/>
      <c r="O174" s="366"/>
      <c r="P174" s="366"/>
      <c r="Q174" s="366"/>
      <c r="R174" s="366"/>
      <c r="S174" s="366"/>
      <c r="T174" s="366"/>
      <c r="U174" s="366"/>
      <c r="V174" s="366"/>
      <c r="W174" s="366"/>
      <c r="X174" s="346"/>
    </row>
    <row r="175" spans="2:24" ht="15" customHeight="1" x14ac:dyDescent="0.35">
      <c r="B175" s="432"/>
      <c r="C175" s="432"/>
      <c r="D175" s="332"/>
      <c r="E175" s="332"/>
      <c r="F175" s="538" t="s">
        <v>2326</v>
      </c>
      <c r="G175" s="332"/>
      <c r="H175" s="255" t="s">
        <v>2345</v>
      </c>
      <c r="I175" s="52">
        <v>0.89500000000000002</v>
      </c>
      <c r="J175" s="329"/>
      <c r="K175" s="329"/>
      <c r="L175" s="344"/>
      <c r="M175" s="366"/>
      <c r="N175" s="366"/>
      <c r="O175" s="366"/>
      <c r="P175" s="366"/>
      <c r="Q175" s="366"/>
      <c r="R175" s="366"/>
      <c r="S175" s="366"/>
      <c r="T175" s="366"/>
      <c r="U175" s="366"/>
      <c r="V175" s="366"/>
      <c r="W175" s="366"/>
      <c r="X175" s="346"/>
    </row>
    <row r="176" spans="2:24" ht="15" customHeight="1" x14ac:dyDescent="0.35">
      <c r="B176" s="432"/>
      <c r="C176" s="432"/>
      <c r="D176" s="332"/>
      <c r="E176" s="332"/>
      <c r="F176" s="539"/>
      <c r="G176" s="332"/>
      <c r="H176" s="255" t="s">
        <v>2346</v>
      </c>
      <c r="I176" s="52">
        <v>0.91</v>
      </c>
      <c r="J176" s="329"/>
      <c r="K176" s="329"/>
      <c r="L176" s="344"/>
      <c r="M176" s="366"/>
      <c r="N176" s="366"/>
      <c r="O176" s="366"/>
      <c r="P176" s="366"/>
      <c r="Q176" s="366"/>
      <c r="R176" s="366"/>
      <c r="S176" s="366"/>
      <c r="T176" s="366"/>
      <c r="U176" s="366"/>
      <c r="V176" s="366"/>
      <c r="W176" s="366"/>
      <c r="X176" s="346"/>
    </row>
    <row r="177" spans="2:24" ht="15" customHeight="1" x14ac:dyDescent="0.35">
      <c r="B177" s="432"/>
      <c r="C177" s="432"/>
      <c r="D177" s="332"/>
      <c r="E177" s="332"/>
      <c r="F177" s="539"/>
      <c r="G177" s="332"/>
      <c r="H177" s="255" t="s">
        <v>2347</v>
      </c>
      <c r="I177" s="52">
        <v>0.91700000000000004</v>
      </c>
      <c r="J177" s="329"/>
      <c r="K177" s="329"/>
      <c r="L177" s="344"/>
      <c r="M177" s="366"/>
      <c r="N177" s="366"/>
      <c r="O177" s="366"/>
      <c r="P177" s="366"/>
      <c r="Q177" s="366"/>
      <c r="R177" s="366"/>
      <c r="S177" s="366"/>
      <c r="T177" s="366"/>
      <c r="U177" s="366"/>
      <c r="V177" s="366"/>
      <c r="W177" s="366"/>
      <c r="X177" s="346"/>
    </row>
    <row r="178" spans="2:24" ht="15" customHeight="1" x14ac:dyDescent="0.35">
      <c r="B178" s="432"/>
      <c r="C178" s="432"/>
      <c r="D178" s="332"/>
      <c r="E178" s="332"/>
      <c r="F178" s="540"/>
      <c r="G178" s="332"/>
      <c r="H178" s="255" t="s">
        <v>2348</v>
      </c>
      <c r="I178" s="52">
        <v>0.90200000000000002</v>
      </c>
      <c r="J178" s="329"/>
      <c r="K178" s="329"/>
      <c r="L178" s="344"/>
      <c r="M178" s="366"/>
      <c r="N178" s="366"/>
      <c r="O178" s="366"/>
      <c r="P178" s="366"/>
      <c r="Q178" s="366"/>
      <c r="R178" s="366"/>
      <c r="S178" s="366"/>
      <c r="T178" s="366"/>
      <c r="U178" s="366"/>
      <c r="V178" s="366"/>
      <c r="W178" s="366"/>
      <c r="X178" s="346"/>
    </row>
    <row r="179" spans="2:24" ht="15" customHeight="1" x14ac:dyDescent="0.35">
      <c r="B179" s="432"/>
      <c r="C179" s="432"/>
      <c r="D179" s="332"/>
      <c r="E179" s="332"/>
      <c r="F179" s="545" t="s">
        <v>2327</v>
      </c>
      <c r="G179" s="332"/>
      <c r="H179" s="255" t="s">
        <v>2345</v>
      </c>
      <c r="I179" s="52">
        <v>0.89500000000000002</v>
      </c>
      <c r="J179" s="329"/>
      <c r="K179" s="329"/>
      <c r="L179" s="344"/>
      <c r="M179" s="366"/>
      <c r="N179" s="366"/>
      <c r="O179" s="366"/>
      <c r="P179" s="366"/>
      <c r="Q179" s="366"/>
      <c r="R179" s="366"/>
      <c r="S179" s="366"/>
      <c r="T179" s="366"/>
      <c r="U179" s="366"/>
      <c r="V179" s="366"/>
      <c r="W179" s="366"/>
      <c r="X179" s="346"/>
    </row>
    <row r="180" spans="2:24" ht="15" customHeight="1" x14ac:dyDescent="0.35">
      <c r="B180" s="432"/>
      <c r="C180" s="432"/>
      <c r="D180" s="332"/>
      <c r="E180" s="332"/>
      <c r="F180" s="546"/>
      <c r="G180" s="332"/>
      <c r="H180" s="255" t="s">
        <v>2346</v>
      </c>
      <c r="I180" s="52">
        <v>0.91700000000000004</v>
      </c>
      <c r="J180" s="329"/>
      <c r="K180" s="329"/>
      <c r="L180" s="344"/>
      <c r="M180" s="366"/>
      <c r="N180" s="366"/>
      <c r="O180" s="366"/>
      <c r="P180" s="366"/>
      <c r="Q180" s="366"/>
      <c r="R180" s="366"/>
      <c r="S180" s="366"/>
      <c r="T180" s="366"/>
      <c r="U180" s="366"/>
      <c r="V180" s="366"/>
      <c r="W180" s="366"/>
      <c r="X180" s="346"/>
    </row>
    <row r="181" spans="2:24" ht="15" customHeight="1" x14ac:dyDescent="0.35">
      <c r="B181" s="432"/>
      <c r="C181" s="432"/>
      <c r="D181" s="332"/>
      <c r="E181" s="332"/>
      <c r="F181" s="546"/>
      <c r="G181" s="332"/>
      <c r="H181" s="255" t="s">
        <v>2347</v>
      </c>
      <c r="I181" s="52">
        <v>0.92400000000000004</v>
      </c>
      <c r="J181" s="329"/>
      <c r="K181" s="329"/>
      <c r="L181" s="344"/>
      <c r="M181" s="366"/>
      <c r="N181" s="366"/>
      <c r="O181" s="366"/>
      <c r="P181" s="366"/>
      <c r="Q181" s="366"/>
      <c r="R181" s="366"/>
      <c r="S181" s="366"/>
      <c r="T181" s="366"/>
      <c r="U181" s="366"/>
      <c r="V181" s="366"/>
      <c r="W181" s="366"/>
      <c r="X181" s="346"/>
    </row>
    <row r="182" spans="2:24" ht="15" customHeight="1" x14ac:dyDescent="0.35">
      <c r="B182" s="432"/>
      <c r="C182" s="432"/>
      <c r="D182" s="332"/>
      <c r="E182" s="332"/>
      <c r="F182" s="547"/>
      <c r="G182" s="332"/>
      <c r="H182" s="255" t="s">
        <v>2348</v>
      </c>
      <c r="I182" s="52">
        <v>0.91</v>
      </c>
      <c r="J182" s="329"/>
      <c r="K182" s="329"/>
      <c r="L182" s="344"/>
      <c r="M182" s="366"/>
      <c r="N182" s="366"/>
      <c r="O182" s="366"/>
      <c r="P182" s="366"/>
      <c r="Q182" s="366"/>
      <c r="R182" s="366"/>
      <c r="S182" s="366"/>
      <c r="T182" s="366"/>
      <c r="U182" s="366"/>
      <c r="V182" s="366"/>
      <c r="W182" s="366"/>
      <c r="X182" s="346"/>
    </row>
    <row r="183" spans="2:24" ht="15" customHeight="1" x14ac:dyDescent="0.35">
      <c r="B183" s="432"/>
      <c r="C183" s="432"/>
      <c r="D183" s="332"/>
      <c r="E183" s="332"/>
      <c r="F183" s="538" t="s">
        <v>2328</v>
      </c>
      <c r="G183" s="332"/>
      <c r="H183" s="255" t="s">
        <v>2345</v>
      </c>
      <c r="I183" s="52">
        <v>0.90200000000000002</v>
      </c>
      <c r="J183" s="329"/>
      <c r="K183" s="329"/>
      <c r="L183" s="344"/>
      <c r="M183" s="366"/>
      <c r="N183" s="366"/>
      <c r="O183" s="366"/>
      <c r="P183" s="366"/>
      <c r="Q183" s="366"/>
      <c r="R183" s="366"/>
      <c r="S183" s="366"/>
      <c r="T183" s="366"/>
      <c r="U183" s="366"/>
      <c r="V183" s="366"/>
      <c r="W183" s="366"/>
      <c r="X183" s="346"/>
    </row>
    <row r="184" spans="2:24" ht="15" customHeight="1" x14ac:dyDescent="0.35">
      <c r="B184" s="432"/>
      <c r="C184" s="432"/>
      <c r="D184" s="332"/>
      <c r="E184" s="332"/>
      <c r="F184" s="539"/>
      <c r="G184" s="332"/>
      <c r="H184" s="255" t="s">
        <v>2346</v>
      </c>
      <c r="I184" s="52">
        <v>0.91700000000000004</v>
      </c>
      <c r="J184" s="329"/>
      <c r="K184" s="329"/>
      <c r="L184" s="344"/>
      <c r="M184" s="366"/>
      <c r="N184" s="366"/>
      <c r="O184" s="366"/>
      <c r="P184" s="366"/>
      <c r="Q184" s="366"/>
      <c r="R184" s="366"/>
      <c r="S184" s="366"/>
      <c r="T184" s="366"/>
      <c r="U184" s="366"/>
      <c r="V184" s="366"/>
      <c r="W184" s="366"/>
      <c r="X184" s="346"/>
    </row>
    <row r="185" spans="2:24" ht="15" customHeight="1" x14ac:dyDescent="0.35">
      <c r="B185" s="432"/>
      <c r="C185" s="432"/>
      <c r="D185" s="332"/>
      <c r="E185" s="332"/>
      <c r="F185" s="539"/>
      <c r="G185" s="332"/>
      <c r="H185" s="255" t="s">
        <v>2347</v>
      </c>
      <c r="I185" s="52">
        <v>0.93</v>
      </c>
      <c r="J185" s="329"/>
      <c r="K185" s="329"/>
      <c r="L185" s="344"/>
      <c r="M185" s="366"/>
      <c r="N185" s="366"/>
      <c r="O185" s="366"/>
      <c r="P185" s="366"/>
      <c r="Q185" s="366"/>
      <c r="R185" s="366"/>
      <c r="S185" s="366"/>
      <c r="T185" s="366"/>
      <c r="U185" s="366"/>
      <c r="V185" s="366"/>
      <c r="W185" s="366"/>
      <c r="X185" s="346"/>
    </row>
    <row r="186" spans="2:24" ht="15" customHeight="1" x14ac:dyDescent="0.35">
      <c r="B186" s="432"/>
      <c r="C186" s="432"/>
      <c r="D186" s="332"/>
      <c r="E186" s="332"/>
      <c r="F186" s="540"/>
      <c r="G186" s="332"/>
      <c r="H186" s="255" t="s">
        <v>2348</v>
      </c>
      <c r="I186" s="52">
        <v>0.91</v>
      </c>
      <c r="J186" s="329"/>
      <c r="K186" s="329"/>
      <c r="L186" s="344"/>
      <c r="M186" s="366"/>
      <c r="N186" s="366"/>
      <c r="O186" s="366"/>
      <c r="P186" s="366"/>
      <c r="Q186" s="366"/>
      <c r="R186" s="366"/>
      <c r="S186" s="366"/>
      <c r="T186" s="366"/>
      <c r="U186" s="366"/>
      <c r="V186" s="366"/>
      <c r="W186" s="366"/>
      <c r="X186" s="346"/>
    </row>
    <row r="187" spans="2:24" ht="15" customHeight="1" x14ac:dyDescent="0.35">
      <c r="B187" s="432"/>
      <c r="C187" s="432"/>
      <c r="D187" s="332"/>
      <c r="E187" s="332"/>
      <c r="F187" s="538" t="s">
        <v>2329</v>
      </c>
      <c r="G187" s="332"/>
      <c r="H187" s="255" t="s">
        <v>2345</v>
      </c>
      <c r="I187" s="52">
        <v>0.90200000000000002</v>
      </c>
      <c r="J187" s="329"/>
      <c r="K187" s="329"/>
      <c r="L187" s="344"/>
      <c r="M187" s="366"/>
      <c r="N187" s="366"/>
      <c r="O187" s="366"/>
      <c r="P187" s="366"/>
      <c r="Q187" s="366"/>
      <c r="R187" s="366"/>
      <c r="S187" s="366"/>
      <c r="T187" s="366"/>
      <c r="U187" s="366"/>
      <c r="V187" s="366"/>
      <c r="W187" s="366"/>
      <c r="X187" s="346"/>
    </row>
    <row r="188" spans="2:24" ht="15" customHeight="1" x14ac:dyDescent="0.35">
      <c r="B188" s="432"/>
      <c r="C188" s="432"/>
      <c r="D188" s="332"/>
      <c r="E188" s="332"/>
      <c r="F188" s="539"/>
      <c r="G188" s="332"/>
      <c r="H188" s="255" t="s">
        <v>2346</v>
      </c>
      <c r="I188" s="52">
        <v>0.93</v>
      </c>
      <c r="J188" s="329"/>
      <c r="K188" s="329"/>
      <c r="L188" s="344"/>
      <c r="M188" s="366"/>
      <c r="N188" s="366"/>
      <c r="O188" s="366"/>
      <c r="P188" s="366"/>
      <c r="Q188" s="366"/>
      <c r="R188" s="366"/>
      <c r="S188" s="366"/>
      <c r="T188" s="366"/>
      <c r="U188" s="366"/>
      <c r="V188" s="366"/>
      <c r="W188" s="366"/>
      <c r="X188" s="346"/>
    </row>
    <row r="189" spans="2:24" ht="15" customHeight="1" x14ac:dyDescent="0.35">
      <c r="B189" s="432"/>
      <c r="C189" s="432"/>
      <c r="D189" s="332"/>
      <c r="E189" s="332"/>
      <c r="F189" s="539"/>
      <c r="G189" s="332"/>
      <c r="H189" s="255" t="s">
        <v>2347</v>
      </c>
      <c r="I189" s="52">
        <v>0.93600000000000005</v>
      </c>
      <c r="J189" s="329"/>
      <c r="K189" s="329"/>
      <c r="L189" s="344"/>
      <c r="M189" s="366"/>
      <c r="N189" s="366"/>
      <c r="O189" s="366"/>
      <c r="P189" s="366"/>
      <c r="Q189" s="366"/>
      <c r="R189" s="366"/>
      <c r="S189" s="366"/>
      <c r="T189" s="366"/>
      <c r="U189" s="366"/>
      <c r="V189" s="366"/>
      <c r="W189" s="366"/>
      <c r="X189" s="346"/>
    </row>
    <row r="190" spans="2:24" ht="15" customHeight="1" x14ac:dyDescent="0.35">
      <c r="B190" s="432"/>
      <c r="C190" s="432"/>
      <c r="D190" s="332"/>
      <c r="E190" s="332"/>
      <c r="F190" s="540"/>
      <c r="G190" s="332"/>
      <c r="H190" s="255" t="s">
        <v>2348</v>
      </c>
      <c r="I190" s="52">
        <v>0.91700000000000004</v>
      </c>
      <c r="J190" s="329"/>
      <c r="K190" s="329"/>
      <c r="L190" s="344"/>
      <c r="M190" s="366"/>
      <c r="N190" s="366"/>
      <c r="O190" s="366"/>
      <c r="P190" s="366"/>
      <c r="Q190" s="366"/>
      <c r="R190" s="366"/>
      <c r="S190" s="366"/>
      <c r="T190" s="366"/>
      <c r="U190" s="366"/>
      <c r="V190" s="366"/>
      <c r="W190" s="366"/>
      <c r="X190" s="346"/>
    </row>
    <row r="191" spans="2:24" ht="15" customHeight="1" x14ac:dyDescent="0.35">
      <c r="B191" s="432"/>
      <c r="C191" s="432"/>
      <c r="D191" s="332"/>
      <c r="E191" s="332"/>
      <c r="F191" s="538" t="s">
        <v>2330</v>
      </c>
      <c r="G191" s="332"/>
      <c r="H191" s="255" t="s">
        <v>2345</v>
      </c>
      <c r="I191" s="52">
        <v>0.91700000000000004</v>
      </c>
      <c r="J191" s="329"/>
      <c r="K191" s="329"/>
      <c r="L191" s="344"/>
      <c r="M191" s="366"/>
      <c r="N191" s="366"/>
      <c r="O191" s="366"/>
      <c r="P191" s="366"/>
      <c r="Q191" s="366"/>
      <c r="R191" s="366"/>
      <c r="S191" s="366"/>
      <c r="T191" s="366"/>
      <c r="U191" s="366"/>
      <c r="V191" s="366"/>
      <c r="W191" s="366"/>
      <c r="X191" s="346"/>
    </row>
    <row r="192" spans="2:24" ht="15" customHeight="1" x14ac:dyDescent="0.35">
      <c r="B192" s="432"/>
      <c r="C192" s="432"/>
      <c r="D192" s="332"/>
      <c r="E192" s="332"/>
      <c r="F192" s="539"/>
      <c r="G192" s="332"/>
      <c r="H192" s="255" t="s">
        <v>2346</v>
      </c>
      <c r="I192" s="52">
        <v>0.93</v>
      </c>
      <c r="J192" s="329"/>
      <c r="K192" s="329"/>
      <c r="L192" s="344"/>
      <c r="M192" s="366"/>
      <c r="N192" s="366"/>
      <c r="O192" s="366"/>
      <c r="P192" s="366"/>
      <c r="Q192" s="366"/>
      <c r="R192" s="366"/>
      <c r="S192" s="366"/>
      <c r="T192" s="366"/>
      <c r="U192" s="366"/>
      <c r="V192" s="366"/>
      <c r="W192" s="366"/>
      <c r="X192" s="346"/>
    </row>
    <row r="193" spans="2:24" ht="15" customHeight="1" x14ac:dyDescent="0.35">
      <c r="B193" s="432"/>
      <c r="C193" s="432"/>
      <c r="D193" s="332"/>
      <c r="E193" s="332"/>
      <c r="F193" s="539"/>
      <c r="G193" s="332"/>
      <c r="H193" s="255" t="s">
        <v>2347</v>
      </c>
      <c r="I193" s="52">
        <v>0.93600000000000005</v>
      </c>
      <c r="J193" s="329"/>
      <c r="K193" s="329"/>
      <c r="L193" s="344"/>
      <c r="M193" s="366"/>
      <c r="N193" s="366"/>
      <c r="O193" s="366"/>
      <c r="P193" s="366"/>
      <c r="Q193" s="366"/>
      <c r="R193" s="366"/>
      <c r="S193" s="366"/>
      <c r="T193" s="366"/>
      <c r="U193" s="366"/>
      <c r="V193" s="366"/>
      <c r="W193" s="366"/>
      <c r="X193" s="346"/>
    </row>
    <row r="194" spans="2:24" ht="15" customHeight="1" x14ac:dyDescent="0.35">
      <c r="B194" s="432"/>
      <c r="C194" s="432"/>
      <c r="D194" s="332"/>
      <c r="E194" s="332"/>
      <c r="F194" s="540"/>
      <c r="G194" s="332"/>
      <c r="H194" s="255" t="s">
        <v>2348</v>
      </c>
      <c r="I194" s="52">
        <v>0.91700000000000004</v>
      </c>
      <c r="J194" s="329"/>
      <c r="K194" s="329"/>
      <c r="L194" s="344"/>
      <c r="M194" s="366"/>
      <c r="N194" s="366"/>
      <c r="O194" s="366"/>
      <c r="P194" s="366"/>
      <c r="Q194" s="366"/>
      <c r="R194" s="366"/>
      <c r="S194" s="366"/>
      <c r="T194" s="366"/>
      <c r="U194" s="366"/>
      <c r="V194" s="366"/>
      <c r="W194" s="366"/>
      <c r="X194" s="346"/>
    </row>
    <row r="195" spans="2:24" ht="15" customHeight="1" x14ac:dyDescent="0.35">
      <c r="B195" s="432"/>
      <c r="C195" s="432"/>
      <c r="D195" s="332"/>
      <c r="E195" s="332"/>
      <c r="F195" s="538" t="s">
        <v>2331</v>
      </c>
      <c r="G195" s="332"/>
      <c r="H195" s="255" t="s">
        <v>2345</v>
      </c>
      <c r="I195" s="52">
        <v>0.91700000000000004</v>
      </c>
      <c r="J195" s="329"/>
      <c r="K195" s="329"/>
      <c r="L195" s="344"/>
      <c r="M195" s="366"/>
      <c r="N195" s="366"/>
      <c r="O195" s="366"/>
      <c r="P195" s="366"/>
      <c r="Q195" s="366"/>
      <c r="R195" s="366"/>
      <c r="S195" s="366"/>
      <c r="T195" s="366"/>
      <c r="U195" s="366"/>
      <c r="V195" s="366"/>
      <c r="W195" s="366"/>
      <c r="X195" s="346"/>
    </row>
    <row r="196" spans="2:24" ht="15" customHeight="1" x14ac:dyDescent="0.35">
      <c r="B196" s="432"/>
      <c r="C196" s="432"/>
      <c r="D196" s="332"/>
      <c r="E196" s="332"/>
      <c r="F196" s="539"/>
      <c r="G196" s="332"/>
      <c r="H196" s="255" t="s">
        <v>2346</v>
      </c>
      <c r="I196" s="52">
        <v>0.94099999999999995</v>
      </c>
      <c r="J196" s="329"/>
      <c r="K196" s="329"/>
      <c r="L196" s="344"/>
      <c r="M196" s="366"/>
      <c r="N196" s="366"/>
      <c r="O196" s="366"/>
      <c r="P196" s="366"/>
      <c r="Q196" s="366"/>
      <c r="R196" s="366"/>
      <c r="S196" s="366"/>
      <c r="T196" s="366"/>
      <c r="U196" s="366"/>
      <c r="V196" s="366"/>
      <c r="W196" s="366"/>
      <c r="X196" s="346"/>
    </row>
    <row r="197" spans="2:24" ht="15" customHeight="1" x14ac:dyDescent="0.35">
      <c r="B197" s="432"/>
      <c r="C197" s="432"/>
      <c r="D197" s="332"/>
      <c r="E197" s="332"/>
      <c r="F197" s="539"/>
      <c r="G197" s="332"/>
      <c r="H197" s="255" t="s">
        <v>2347</v>
      </c>
      <c r="I197" s="52">
        <v>0.94099999999999995</v>
      </c>
      <c r="J197" s="329"/>
      <c r="K197" s="329"/>
      <c r="L197" s="344"/>
      <c r="M197" s="366"/>
      <c r="N197" s="366"/>
      <c r="O197" s="366"/>
      <c r="P197" s="366"/>
      <c r="Q197" s="366"/>
      <c r="R197" s="366"/>
      <c r="S197" s="366"/>
      <c r="T197" s="366"/>
      <c r="U197" s="366"/>
      <c r="V197" s="366"/>
      <c r="W197" s="366"/>
      <c r="X197" s="346"/>
    </row>
    <row r="198" spans="2:24" ht="15" customHeight="1" x14ac:dyDescent="0.35">
      <c r="B198" s="432"/>
      <c r="C198" s="432"/>
      <c r="D198" s="332"/>
      <c r="E198" s="332"/>
      <c r="F198" s="540"/>
      <c r="G198" s="332"/>
      <c r="H198" s="255" t="s">
        <v>2348</v>
      </c>
      <c r="I198" s="52">
        <v>0.92400000000000004</v>
      </c>
      <c r="J198" s="329"/>
      <c r="K198" s="329"/>
      <c r="L198" s="344"/>
      <c r="M198" s="366"/>
      <c r="N198" s="366"/>
      <c r="O198" s="366"/>
      <c r="P198" s="366"/>
      <c r="Q198" s="366"/>
      <c r="R198" s="366"/>
      <c r="S198" s="366"/>
      <c r="T198" s="366"/>
      <c r="U198" s="366"/>
      <c r="V198" s="366"/>
      <c r="W198" s="366"/>
      <c r="X198" s="346"/>
    </row>
    <row r="199" spans="2:24" ht="15" customHeight="1" x14ac:dyDescent="0.35">
      <c r="B199" s="432"/>
      <c r="C199" s="432"/>
      <c r="D199" s="332"/>
      <c r="E199" s="332"/>
      <c r="F199" s="538" t="s">
        <v>2332</v>
      </c>
      <c r="G199" s="332"/>
      <c r="H199" s="255" t="s">
        <v>2345</v>
      </c>
      <c r="I199" s="52">
        <v>0.92400000000000004</v>
      </c>
      <c r="J199" s="329"/>
      <c r="K199" s="329"/>
      <c r="L199" s="344"/>
      <c r="M199" s="366"/>
      <c r="N199" s="366"/>
      <c r="O199" s="366"/>
      <c r="P199" s="366"/>
      <c r="Q199" s="366"/>
      <c r="R199" s="366"/>
      <c r="S199" s="366"/>
      <c r="T199" s="366"/>
      <c r="U199" s="366"/>
      <c r="V199" s="366"/>
      <c r="W199" s="366"/>
      <c r="X199" s="346"/>
    </row>
    <row r="200" spans="2:24" ht="15" customHeight="1" x14ac:dyDescent="0.35">
      <c r="B200" s="432"/>
      <c r="C200" s="432"/>
      <c r="D200" s="332"/>
      <c r="E200" s="332"/>
      <c r="F200" s="539"/>
      <c r="G200" s="332"/>
      <c r="H200" s="255" t="s">
        <v>2346</v>
      </c>
      <c r="I200" s="52">
        <v>0.94099999999999995</v>
      </c>
      <c r="J200" s="329"/>
      <c r="K200" s="329"/>
      <c r="L200" s="344"/>
      <c r="M200" s="366"/>
      <c r="N200" s="366"/>
      <c r="O200" s="366"/>
      <c r="P200" s="366"/>
      <c r="Q200" s="366"/>
      <c r="R200" s="366"/>
      <c r="S200" s="366"/>
      <c r="T200" s="366"/>
      <c r="U200" s="366"/>
      <c r="V200" s="366"/>
      <c r="W200" s="366"/>
      <c r="X200" s="346"/>
    </row>
    <row r="201" spans="2:24" ht="15" customHeight="1" x14ac:dyDescent="0.35">
      <c r="B201" s="432"/>
      <c r="C201" s="432"/>
      <c r="D201" s="332"/>
      <c r="E201" s="332"/>
      <c r="F201" s="539"/>
      <c r="G201" s="332"/>
      <c r="H201" s="255" t="s">
        <v>2347</v>
      </c>
      <c r="I201" s="52">
        <v>0.94499999999999995</v>
      </c>
      <c r="J201" s="329"/>
      <c r="K201" s="329"/>
      <c r="L201" s="344"/>
      <c r="M201" s="366"/>
      <c r="N201" s="366"/>
      <c r="O201" s="366"/>
      <c r="P201" s="366"/>
      <c r="Q201" s="366"/>
      <c r="R201" s="366"/>
      <c r="S201" s="366"/>
      <c r="T201" s="366"/>
      <c r="U201" s="366"/>
      <c r="V201" s="366"/>
      <c r="W201" s="366"/>
      <c r="X201" s="346"/>
    </row>
    <row r="202" spans="2:24" ht="15" customHeight="1" x14ac:dyDescent="0.35">
      <c r="B202" s="432"/>
      <c r="C202" s="432"/>
      <c r="D202" s="332"/>
      <c r="E202" s="332"/>
      <c r="F202" s="540"/>
      <c r="G202" s="332"/>
      <c r="H202" s="255" t="s">
        <v>2348</v>
      </c>
      <c r="I202" s="52">
        <v>0.93</v>
      </c>
      <c r="J202" s="329"/>
      <c r="K202" s="329"/>
      <c r="L202" s="344"/>
      <c r="M202" s="366"/>
      <c r="N202" s="366"/>
      <c r="O202" s="366"/>
      <c r="P202" s="366"/>
      <c r="Q202" s="366"/>
      <c r="R202" s="366"/>
      <c r="S202" s="366"/>
      <c r="T202" s="366"/>
      <c r="U202" s="366"/>
      <c r="V202" s="366"/>
      <c r="W202" s="366"/>
      <c r="X202" s="346"/>
    </row>
    <row r="203" spans="2:24" ht="15" customHeight="1" x14ac:dyDescent="0.35">
      <c r="B203" s="432"/>
      <c r="C203" s="432"/>
      <c r="D203" s="332"/>
      <c r="E203" s="332"/>
      <c r="F203" s="538" t="s">
        <v>2333</v>
      </c>
      <c r="G203" s="332"/>
      <c r="H203" s="255" t="s">
        <v>2345</v>
      </c>
      <c r="I203" s="52">
        <v>0.92400000000000004</v>
      </c>
      <c r="J203" s="329"/>
      <c r="K203" s="329"/>
      <c r="L203" s="344"/>
      <c r="M203" s="366"/>
      <c r="N203" s="366"/>
      <c r="O203" s="366"/>
      <c r="P203" s="366"/>
      <c r="Q203" s="366"/>
      <c r="R203" s="366"/>
      <c r="S203" s="366"/>
      <c r="T203" s="366"/>
      <c r="U203" s="366"/>
      <c r="V203" s="366"/>
      <c r="W203" s="366"/>
      <c r="X203" s="346"/>
    </row>
    <row r="204" spans="2:24" ht="15" customHeight="1" x14ac:dyDescent="0.35">
      <c r="B204" s="432"/>
      <c r="C204" s="432"/>
      <c r="D204" s="332"/>
      <c r="E204" s="332"/>
      <c r="F204" s="539"/>
      <c r="G204" s="332"/>
      <c r="H204" s="255" t="s">
        <v>2346</v>
      </c>
      <c r="I204" s="52">
        <v>0.94499999999999995</v>
      </c>
      <c r="J204" s="329"/>
      <c r="K204" s="329"/>
      <c r="L204" s="344"/>
      <c r="M204" s="366"/>
      <c r="N204" s="366"/>
      <c r="O204" s="366"/>
      <c r="P204" s="366"/>
      <c r="Q204" s="366"/>
      <c r="R204" s="366"/>
      <c r="S204" s="366"/>
      <c r="T204" s="366"/>
      <c r="U204" s="366"/>
      <c r="V204" s="366"/>
      <c r="W204" s="366"/>
      <c r="X204" s="346"/>
    </row>
    <row r="205" spans="2:24" ht="15" customHeight="1" x14ac:dyDescent="0.35">
      <c r="B205" s="432"/>
      <c r="C205" s="432"/>
      <c r="D205" s="332"/>
      <c r="E205" s="332"/>
      <c r="F205" s="539"/>
      <c r="G205" s="332"/>
      <c r="H205" s="255" t="s">
        <v>2347</v>
      </c>
      <c r="I205" s="52">
        <v>0.95</v>
      </c>
      <c r="J205" s="329"/>
      <c r="K205" s="329"/>
      <c r="L205" s="344"/>
      <c r="M205" s="366"/>
      <c r="N205" s="366"/>
      <c r="O205" s="366"/>
      <c r="P205" s="366"/>
      <c r="Q205" s="366"/>
      <c r="R205" s="366"/>
      <c r="S205" s="366"/>
      <c r="T205" s="366"/>
      <c r="U205" s="366"/>
      <c r="V205" s="366"/>
      <c r="W205" s="366"/>
      <c r="X205" s="346"/>
    </row>
    <row r="206" spans="2:24" ht="15" customHeight="1" x14ac:dyDescent="0.35">
      <c r="B206" s="432"/>
      <c r="C206" s="432"/>
      <c r="D206" s="332"/>
      <c r="E206" s="332"/>
      <c r="F206" s="540"/>
      <c r="G206" s="332"/>
      <c r="H206" s="255" t="s">
        <v>2348</v>
      </c>
      <c r="I206" s="52">
        <v>0.93600000000000005</v>
      </c>
      <c r="J206" s="329"/>
      <c r="K206" s="329"/>
      <c r="L206" s="344"/>
      <c r="M206" s="366"/>
      <c r="N206" s="366"/>
      <c r="O206" s="366"/>
      <c r="P206" s="366"/>
      <c r="Q206" s="366"/>
      <c r="R206" s="366"/>
      <c r="S206" s="366"/>
      <c r="T206" s="366"/>
      <c r="U206" s="366"/>
      <c r="V206" s="366"/>
      <c r="W206" s="366"/>
      <c r="X206" s="346"/>
    </row>
    <row r="207" spans="2:24" ht="15" customHeight="1" x14ac:dyDescent="0.35">
      <c r="B207" s="432"/>
      <c r="C207" s="432"/>
      <c r="D207" s="332"/>
      <c r="E207" s="332"/>
      <c r="F207" s="538" t="s">
        <v>2334</v>
      </c>
      <c r="G207" s="332"/>
      <c r="H207" s="255" t="s">
        <v>2345</v>
      </c>
      <c r="I207" s="52">
        <v>0.93600000000000005</v>
      </c>
      <c r="J207" s="329"/>
      <c r="K207" s="329"/>
      <c r="L207" s="344"/>
      <c r="M207" s="366"/>
      <c r="N207" s="366"/>
      <c r="O207" s="366"/>
      <c r="P207" s="366"/>
      <c r="Q207" s="366"/>
      <c r="R207" s="366"/>
      <c r="S207" s="366"/>
      <c r="T207" s="366"/>
      <c r="U207" s="366"/>
      <c r="V207" s="366"/>
      <c r="W207" s="366"/>
      <c r="X207" s="346"/>
    </row>
    <row r="208" spans="2:24" ht="15" customHeight="1" x14ac:dyDescent="0.35">
      <c r="B208" s="432"/>
      <c r="C208" s="432"/>
      <c r="D208" s="332"/>
      <c r="E208" s="332"/>
      <c r="F208" s="539"/>
      <c r="G208" s="332"/>
      <c r="H208" s="255" t="s">
        <v>2346</v>
      </c>
      <c r="I208" s="52">
        <v>0.94499999999999995</v>
      </c>
      <c r="J208" s="329"/>
      <c r="K208" s="329"/>
      <c r="L208" s="344"/>
      <c r="M208" s="366"/>
      <c r="N208" s="366"/>
      <c r="O208" s="366"/>
      <c r="P208" s="366"/>
      <c r="Q208" s="366"/>
      <c r="R208" s="366"/>
      <c r="S208" s="366"/>
      <c r="T208" s="366"/>
      <c r="U208" s="366"/>
      <c r="V208" s="366"/>
      <c r="W208" s="366"/>
      <c r="X208" s="346"/>
    </row>
    <row r="209" spans="2:24" ht="15" customHeight="1" x14ac:dyDescent="0.35">
      <c r="B209" s="432"/>
      <c r="C209" s="432"/>
      <c r="D209" s="332"/>
      <c r="E209" s="332"/>
      <c r="F209" s="539"/>
      <c r="G209" s="332"/>
      <c r="H209" s="255" t="s">
        <v>2347</v>
      </c>
      <c r="I209" s="52">
        <v>0.95399999999999996</v>
      </c>
      <c r="J209" s="329"/>
      <c r="K209" s="329"/>
      <c r="L209" s="344"/>
      <c r="M209" s="366"/>
      <c r="N209" s="366"/>
      <c r="O209" s="366"/>
      <c r="P209" s="366"/>
      <c r="Q209" s="366"/>
      <c r="R209" s="366"/>
      <c r="S209" s="366"/>
      <c r="T209" s="366"/>
      <c r="U209" s="366"/>
      <c r="V209" s="366"/>
      <c r="W209" s="366"/>
      <c r="X209" s="346"/>
    </row>
    <row r="210" spans="2:24" ht="15" customHeight="1" x14ac:dyDescent="0.35">
      <c r="B210" s="432"/>
      <c r="C210" s="432"/>
      <c r="D210" s="332"/>
      <c r="E210" s="332"/>
      <c r="F210" s="540"/>
      <c r="G210" s="332"/>
      <c r="H210" s="255" t="s">
        <v>2348</v>
      </c>
      <c r="I210" s="52">
        <v>0.93600000000000005</v>
      </c>
      <c r="J210" s="329"/>
      <c r="K210" s="329"/>
      <c r="L210" s="344"/>
      <c r="M210" s="366"/>
      <c r="N210" s="366"/>
      <c r="O210" s="366"/>
      <c r="P210" s="366"/>
      <c r="Q210" s="366"/>
      <c r="R210" s="366"/>
      <c r="S210" s="366"/>
      <c r="T210" s="366"/>
      <c r="U210" s="366"/>
      <c r="V210" s="366"/>
      <c r="W210" s="366"/>
      <c r="X210" s="346"/>
    </row>
    <row r="211" spans="2:24" ht="15" customHeight="1" x14ac:dyDescent="0.35">
      <c r="B211" s="432"/>
      <c r="C211" s="432"/>
      <c r="D211" s="332"/>
      <c r="E211" s="332"/>
      <c r="F211" s="538" t="s">
        <v>2335</v>
      </c>
      <c r="G211" s="332"/>
      <c r="H211" s="255" t="s">
        <v>2345</v>
      </c>
      <c r="I211" s="52">
        <v>0.93600000000000005</v>
      </c>
      <c r="J211" s="329"/>
      <c r="K211" s="329"/>
      <c r="L211" s="344"/>
      <c r="M211" s="366"/>
      <c r="N211" s="366"/>
      <c r="O211" s="366"/>
      <c r="P211" s="366"/>
      <c r="Q211" s="366"/>
      <c r="R211" s="366"/>
      <c r="S211" s="366"/>
      <c r="T211" s="366"/>
      <c r="U211" s="366"/>
      <c r="V211" s="366"/>
      <c r="W211" s="366"/>
      <c r="X211" s="346"/>
    </row>
    <row r="212" spans="2:24" ht="15" customHeight="1" x14ac:dyDescent="0.35">
      <c r="B212" s="432"/>
      <c r="C212" s="432"/>
      <c r="D212" s="332"/>
      <c r="E212" s="332"/>
      <c r="F212" s="539"/>
      <c r="G212" s="332"/>
      <c r="H212" s="255" t="s">
        <v>2346</v>
      </c>
      <c r="I212" s="52">
        <v>0.95</v>
      </c>
      <c r="J212" s="329"/>
      <c r="K212" s="329"/>
      <c r="L212" s="344"/>
      <c r="M212" s="366"/>
      <c r="N212" s="366"/>
      <c r="O212" s="366"/>
      <c r="P212" s="366"/>
      <c r="Q212" s="366"/>
      <c r="R212" s="366"/>
      <c r="S212" s="366"/>
      <c r="T212" s="366"/>
      <c r="U212" s="366"/>
      <c r="V212" s="366"/>
      <c r="W212" s="366"/>
      <c r="X212" s="346"/>
    </row>
    <row r="213" spans="2:24" ht="15" customHeight="1" x14ac:dyDescent="0.35">
      <c r="B213" s="432"/>
      <c r="C213" s="432"/>
      <c r="D213" s="332"/>
      <c r="E213" s="332"/>
      <c r="F213" s="539"/>
      <c r="G213" s="332"/>
      <c r="H213" s="255" t="s">
        <v>2347</v>
      </c>
      <c r="I213" s="52">
        <v>0.95399999999999996</v>
      </c>
      <c r="J213" s="329"/>
      <c r="K213" s="329"/>
      <c r="L213" s="344"/>
      <c r="M213" s="366"/>
      <c r="N213" s="366"/>
      <c r="O213" s="366"/>
      <c r="P213" s="366"/>
      <c r="Q213" s="366"/>
      <c r="R213" s="366"/>
      <c r="S213" s="366"/>
      <c r="T213" s="366"/>
      <c r="U213" s="366"/>
      <c r="V213" s="366"/>
      <c r="W213" s="366"/>
      <c r="X213" s="346"/>
    </row>
    <row r="214" spans="2:24" ht="15" customHeight="1" x14ac:dyDescent="0.35">
      <c r="B214" s="432"/>
      <c r="C214" s="432"/>
      <c r="D214" s="332"/>
      <c r="E214" s="332"/>
      <c r="F214" s="540"/>
      <c r="G214" s="332"/>
      <c r="H214" s="255" t="s">
        <v>2348</v>
      </c>
      <c r="I214" s="52">
        <v>0.94099999999999995</v>
      </c>
      <c r="J214" s="329"/>
      <c r="K214" s="329"/>
      <c r="L214" s="344"/>
      <c r="M214" s="366"/>
      <c r="N214" s="366"/>
      <c r="O214" s="366"/>
      <c r="P214" s="366"/>
      <c r="Q214" s="366"/>
      <c r="R214" s="366"/>
      <c r="S214" s="366"/>
      <c r="T214" s="366"/>
      <c r="U214" s="366"/>
      <c r="V214" s="366"/>
      <c r="W214" s="366"/>
      <c r="X214" s="346"/>
    </row>
    <row r="215" spans="2:24" ht="15" customHeight="1" x14ac:dyDescent="0.35">
      <c r="B215" s="432"/>
      <c r="C215" s="432"/>
      <c r="D215" s="332"/>
      <c r="E215" s="332"/>
      <c r="F215" s="538" t="s">
        <v>2336</v>
      </c>
      <c r="G215" s="332"/>
      <c r="H215" s="255" t="s">
        <v>2345</v>
      </c>
      <c r="I215" s="52">
        <v>0.94099999999999995</v>
      </c>
      <c r="J215" s="329"/>
      <c r="K215" s="329"/>
      <c r="L215" s="344"/>
      <c r="M215" s="366"/>
      <c r="N215" s="366"/>
      <c r="O215" s="366"/>
      <c r="P215" s="366"/>
      <c r="Q215" s="366"/>
      <c r="R215" s="366"/>
      <c r="S215" s="366"/>
      <c r="T215" s="366"/>
      <c r="U215" s="366"/>
      <c r="V215" s="366"/>
      <c r="W215" s="366"/>
      <c r="X215" s="346"/>
    </row>
    <row r="216" spans="2:24" ht="15" customHeight="1" x14ac:dyDescent="0.35">
      <c r="B216" s="432"/>
      <c r="C216" s="432"/>
      <c r="D216" s="332"/>
      <c r="E216" s="332"/>
      <c r="F216" s="539"/>
      <c r="G216" s="332"/>
      <c r="H216" s="255" t="s">
        <v>2346</v>
      </c>
      <c r="I216" s="52">
        <v>0.95</v>
      </c>
      <c r="J216" s="329"/>
      <c r="K216" s="329"/>
      <c r="L216" s="344"/>
      <c r="M216" s="366"/>
      <c r="N216" s="366"/>
      <c r="O216" s="366"/>
      <c r="P216" s="366"/>
      <c r="Q216" s="366"/>
      <c r="R216" s="366"/>
      <c r="S216" s="366"/>
      <c r="T216" s="366"/>
      <c r="U216" s="366"/>
      <c r="V216" s="366"/>
      <c r="W216" s="366"/>
      <c r="X216" s="346"/>
    </row>
    <row r="217" spans="2:24" ht="15" customHeight="1" x14ac:dyDescent="0.35">
      <c r="B217" s="432"/>
      <c r="C217" s="432"/>
      <c r="D217" s="332"/>
      <c r="E217" s="332"/>
      <c r="F217" s="539"/>
      <c r="G217" s="332"/>
      <c r="H217" s="255" t="s">
        <v>2347</v>
      </c>
      <c r="I217" s="52">
        <v>0.95399999999999996</v>
      </c>
      <c r="J217" s="329"/>
      <c r="K217" s="329"/>
      <c r="L217" s="344"/>
      <c r="M217" s="366"/>
      <c r="N217" s="366"/>
      <c r="O217" s="366"/>
      <c r="P217" s="366"/>
      <c r="Q217" s="366"/>
      <c r="R217" s="366"/>
      <c r="S217" s="366"/>
      <c r="T217" s="366"/>
      <c r="U217" s="366"/>
      <c r="V217" s="366"/>
      <c r="W217" s="366"/>
      <c r="X217" s="346"/>
    </row>
    <row r="218" spans="2:24" ht="15" customHeight="1" x14ac:dyDescent="0.35">
      <c r="B218" s="432"/>
      <c r="C218" s="432"/>
      <c r="D218" s="332"/>
      <c r="E218" s="332"/>
      <c r="F218" s="540"/>
      <c r="G218" s="332"/>
      <c r="H218" s="255" t="s">
        <v>2348</v>
      </c>
      <c r="I218" s="52">
        <v>0.95</v>
      </c>
      <c r="J218" s="329"/>
      <c r="K218" s="329"/>
      <c r="L218" s="344"/>
      <c r="M218" s="366"/>
      <c r="N218" s="366"/>
      <c r="O218" s="366"/>
      <c r="P218" s="366"/>
      <c r="Q218" s="366"/>
      <c r="R218" s="366"/>
      <c r="S218" s="366"/>
      <c r="T218" s="366"/>
      <c r="U218" s="366"/>
      <c r="V218" s="366"/>
      <c r="W218" s="366"/>
      <c r="X218" s="346"/>
    </row>
    <row r="219" spans="2:24" ht="15" customHeight="1" x14ac:dyDescent="0.35">
      <c r="B219" s="432"/>
      <c r="C219" s="432"/>
      <c r="D219" s="332"/>
      <c r="E219" s="332"/>
      <c r="F219" s="538" t="s">
        <v>2337</v>
      </c>
      <c r="G219" s="332"/>
      <c r="H219" s="255" t="s">
        <v>2345</v>
      </c>
      <c r="I219" s="52">
        <v>0.94099999999999995</v>
      </c>
      <c r="J219" s="329"/>
      <c r="K219" s="329"/>
      <c r="L219" s="344"/>
      <c r="M219" s="366"/>
      <c r="N219" s="366"/>
      <c r="O219" s="366"/>
      <c r="P219" s="366"/>
      <c r="Q219" s="366"/>
      <c r="R219" s="366"/>
      <c r="S219" s="366"/>
      <c r="T219" s="366"/>
      <c r="U219" s="366"/>
      <c r="V219" s="366"/>
      <c r="W219" s="366"/>
      <c r="X219" s="346"/>
    </row>
    <row r="220" spans="2:24" ht="15" customHeight="1" x14ac:dyDescent="0.35">
      <c r="B220" s="432"/>
      <c r="C220" s="432"/>
      <c r="D220" s="332"/>
      <c r="E220" s="332"/>
      <c r="F220" s="539"/>
      <c r="G220" s="332"/>
      <c r="H220" s="255" t="s">
        <v>2346</v>
      </c>
      <c r="I220" s="52">
        <v>0.95799999999999996</v>
      </c>
      <c r="J220" s="329"/>
      <c r="K220" s="329"/>
      <c r="L220" s="344"/>
      <c r="M220" s="366"/>
      <c r="N220" s="366"/>
      <c r="O220" s="366"/>
      <c r="P220" s="366"/>
      <c r="Q220" s="366"/>
      <c r="R220" s="366"/>
      <c r="S220" s="366"/>
      <c r="T220" s="366"/>
      <c r="U220" s="366"/>
      <c r="V220" s="366"/>
      <c r="W220" s="366"/>
      <c r="X220" s="346"/>
    </row>
    <row r="221" spans="2:24" ht="15" customHeight="1" x14ac:dyDescent="0.35">
      <c r="B221" s="432"/>
      <c r="C221" s="432"/>
      <c r="D221" s="332"/>
      <c r="E221" s="332"/>
      <c r="F221" s="539"/>
      <c r="G221" s="332"/>
      <c r="H221" s="255" t="s">
        <v>2347</v>
      </c>
      <c r="I221" s="52">
        <v>0.95799999999999996</v>
      </c>
      <c r="J221" s="329"/>
      <c r="K221" s="329"/>
      <c r="L221" s="344"/>
      <c r="M221" s="366"/>
      <c r="N221" s="366"/>
      <c r="O221" s="366"/>
      <c r="P221" s="366"/>
      <c r="Q221" s="366"/>
      <c r="R221" s="366"/>
      <c r="S221" s="366"/>
      <c r="T221" s="366"/>
      <c r="U221" s="366"/>
      <c r="V221" s="366"/>
      <c r="W221" s="366"/>
      <c r="X221" s="346"/>
    </row>
    <row r="222" spans="2:24" ht="15" customHeight="1" x14ac:dyDescent="0.35">
      <c r="B222" s="432"/>
      <c r="C222" s="432"/>
      <c r="D222" s="332"/>
      <c r="E222" s="332"/>
      <c r="F222" s="540"/>
      <c r="G222" s="332"/>
      <c r="H222" s="255" t="s">
        <v>2348</v>
      </c>
      <c r="I222" s="52">
        <v>0.95</v>
      </c>
      <c r="J222" s="329"/>
      <c r="K222" s="329"/>
      <c r="L222" s="344"/>
      <c r="M222" s="366"/>
      <c r="N222" s="366"/>
      <c r="O222" s="366"/>
      <c r="P222" s="366"/>
      <c r="Q222" s="366"/>
      <c r="R222" s="366"/>
      <c r="S222" s="366"/>
      <c r="T222" s="366"/>
      <c r="U222" s="366"/>
      <c r="V222" s="366"/>
      <c r="W222" s="366"/>
      <c r="X222" s="346"/>
    </row>
    <row r="223" spans="2:24" ht="15" customHeight="1" x14ac:dyDescent="0.35">
      <c r="B223" s="432"/>
      <c r="C223" s="432"/>
      <c r="D223" s="332"/>
      <c r="E223" s="332"/>
      <c r="F223" s="538" t="s">
        <v>2338</v>
      </c>
      <c r="G223" s="332"/>
      <c r="H223" s="255" t="s">
        <v>2345</v>
      </c>
      <c r="I223" s="52">
        <v>0.94499999999999995</v>
      </c>
      <c r="J223" s="329"/>
      <c r="K223" s="329"/>
      <c r="L223" s="344"/>
      <c r="M223" s="366"/>
      <c r="N223" s="366"/>
      <c r="O223" s="366"/>
      <c r="P223" s="366"/>
      <c r="Q223" s="366"/>
      <c r="R223" s="366"/>
      <c r="S223" s="366"/>
      <c r="T223" s="366"/>
      <c r="U223" s="366"/>
      <c r="V223" s="366"/>
      <c r="W223" s="366"/>
      <c r="X223" s="346"/>
    </row>
    <row r="224" spans="2:24" ht="15" customHeight="1" x14ac:dyDescent="0.35">
      <c r="B224" s="432"/>
      <c r="C224" s="432"/>
      <c r="D224" s="332"/>
      <c r="E224" s="332"/>
      <c r="F224" s="539"/>
      <c r="G224" s="332"/>
      <c r="H224" s="255" t="s">
        <v>2346</v>
      </c>
      <c r="I224" s="52">
        <v>0.95799999999999996</v>
      </c>
      <c r="J224" s="329"/>
      <c r="K224" s="329"/>
      <c r="L224" s="344"/>
      <c r="M224" s="366"/>
      <c r="N224" s="366"/>
      <c r="O224" s="366"/>
      <c r="P224" s="366"/>
      <c r="Q224" s="366"/>
      <c r="R224" s="366"/>
      <c r="S224" s="366"/>
      <c r="T224" s="366"/>
      <c r="U224" s="366"/>
      <c r="V224" s="366"/>
      <c r="W224" s="366"/>
      <c r="X224" s="346"/>
    </row>
    <row r="225" spans="2:24" ht="15" customHeight="1" x14ac:dyDescent="0.35">
      <c r="B225" s="432"/>
      <c r="C225" s="432"/>
      <c r="D225" s="332"/>
      <c r="E225" s="332"/>
      <c r="F225" s="539"/>
      <c r="G225" s="332"/>
      <c r="H225" s="255" t="s">
        <v>2347</v>
      </c>
      <c r="I225" s="52">
        <v>0.96199999999999997</v>
      </c>
      <c r="J225" s="329"/>
      <c r="K225" s="329"/>
      <c r="L225" s="344"/>
      <c r="M225" s="366"/>
      <c r="N225" s="366"/>
      <c r="O225" s="366"/>
      <c r="P225" s="366"/>
      <c r="Q225" s="366"/>
      <c r="R225" s="366"/>
      <c r="S225" s="366"/>
      <c r="T225" s="366"/>
      <c r="U225" s="366"/>
      <c r="V225" s="366"/>
      <c r="W225" s="366"/>
      <c r="X225" s="346"/>
    </row>
    <row r="226" spans="2:24" ht="15" customHeight="1" x14ac:dyDescent="0.35">
      <c r="B226" s="432"/>
      <c r="C226" s="432"/>
      <c r="D226" s="332"/>
      <c r="E226" s="332"/>
      <c r="F226" s="540"/>
      <c r="G226" s="332"/>
      <c r="H226" s="255" t="s">
        <v>2348</v>
      </c>
      <c r="I226" s="52">
        <v>0.95399999999999996</v>
      </c>
      <c r="J226" s="329"/>
      <c r="K226" s="329"/>
      <c r="L226" s="344"/>
      <c r="M226" s="366"/>
      <c r="N226" s="366"/>
      <c r="O226" s="366"/>
      <c r="P226" s="366"/>
      <c r="Q226" s="366"/>
      <c r="R226" s="366"/>
      <c r="S226" s="366"/>
      <c r="T226" s="366"/>
      <c r="U226" s="366"/>
      <c r="V226" s="366"/>
      <c r="W226" s="366"/>
      <c r="X226" s="346"/>
    </row>
    <row r="227" spans="2:24" ht="15" customHeight="1" x14ac:dyDescent="0.35">
      <c r="B227" s="432"/>
      <c r="C227" s="432"/>
      <c r="D227" s="332"/>
      <c r="E227" s="332"/>
      <c r="F227" s="538" t="s">
        <v>2339</v>
      </c>
      <c r="G227" s="332"/>
      <c r="H227" s="255" t="s">
        <v>2345</v>
      </c>
      <c r="I227" s="52">
        <v>0.95</v>
      </c>
      <c r="J227" s="329"/>
      <c r="K227" s="329"/>
      <c r="L227" s="344"/>
      <c r="M227" s="366"/>
      <c r="N227" s="366"/>
      <c r="O227" s="366"/>
      <c r="P227" s="366"/>
      <c r="Q227" s="366"/>
      <c r="R227" s="366"/>
      <c r="S227" s="366"/>
      <c r="T227" s="366"/>
      <c r="U227" s="366"/>
      <c r="V227" s="366"/>
      <c r="W227" s="366"/>
      <c r="X227" s="346"/>
    </row>
    <row r="228" spans="2:24" ht="15" customHeight="1" x14ac:dyDescent="0.35">
      <c r="B228" s="432"/>
      <c r="C228" s="432"/>
      <c r="D228" s="332"/>
      <c r="E228" s="332"/>
      <c r="F228" s="539"/>
      <c r="G228" s="332"/>
      <c r="H228" s="255" t="s">
        <v>2346</v>
      </c>
      <c r="I228" s="52">
        <v>0.95799999999999996</v>
      </c>
      <c r="J228" s="329"/>
      <c r="K228" s="329"/>
      <c r="L228" s="344"/>
      <c r="M228" s="366"/>
      <c r="N228" s="366"/>
      <c r="O228" s="366"/>
      <c r="P228" s="366"/>
      <c r="Q228" s="366"/>
      <c r="R228" s="366"/>
      <c r="S228" s="366"/>
      <c r="T228" s="366"/>
      <c r="U228" s="366"/>
      <c r="V228" s="366"/>
      <c r="W228" s="366"/>
      <c r="X228" s="346"/>
    </row>
    <row r="229" spans="2:24" ht="15" customHeight="1" x14ac:dyDescent="0.35">
      <c r="B229" s="432"/>
      <c r="C229" s="432"/>
      <c r="D229" s="332"/>
      <c r="E229" s="332"/>
      <c r="F229" s="539"/>
      <c r="G229" s="332"/>
      <c r="H229" s="255" t="s">
        <v>2347</v>
      </c>
      <c r="I229" s="52">
        <v>0.96199999999999997</v>
      </c>
      <c r="J229" s="329"/>
      <c r="K229" s="329"/>
      <c r="L229" s="344"/>
      <c r="M229" s="366"/>
      <c r="N229" s="366"/>
      <c r="O229" s="366"/>
      <c r="P229" s="366"/>
      <c r="Q229" s="366"/>
      <c r="R229" s="366"/>
      <c r="S229" s="366"/>
      <c r="T229" s="366"/>
      <c r="U229" s="366"/>
      <c r="V229" s="366"/>
      <c r="W229" s="366"/>
      <c r="X229" s="346"/>
    </row>
    <row r="230" spans="2:24" ht="15" customHeight="1" x14ac:dyDescent="0.35">
      <c r="B230" s="432"/>
      <c r="C230" s="432"/>
      <c r="D230" s="332"/>
      <c r="E230" s="332"/>
      <c r="F230" s="540"/>
      <c r="G230" s="332"/>
      <c r="H230" s="255" t="s">
        <v>2348</v>
      </c>
      <c r="I230" s="52">
        <v>0.95799999999999996</v>
      </c>
      <c r="J230" s="329"/>
      <c r="K230" s="329"/>
      <c r="L230" s="344"/>
      <c r="M230" s="366"/>
      <c r="N230" s="366"/>
      <c r="O230" s="366"/>
      <c r="P230" s="366"/>
      <c r="Q230" s="366"/>
      <c r="R230" s="366"/>
      <c r="S230" s="366"/>
      <c r="T230" s="366"/>
      <c r="U230" s="366"/>
      <c r="V230" s="366"/>
      <c r="W230" s="366"/>
      <c r="X230" s="346"/>
    </row>
    <row r="231" spans="2:24" ht="15" customHeight="1" x14ac:dyDescent="0.35">
      <c r="B231" s="432"/>
      <c r="C231" s="432"/>
      <c r="D231" s="332"/>
      <c r="E231" s="332"/>
      <c r="F231" s="538" t="s">
        <v>2340</v>
      </c>
      <c r="G231" s="332"/>
      <c r="H231" s="255" t="s">
        <v>2346</v>
      </c>
      <c r="I231" s="52">
        <v>0.95799999999999996</v>
      </c>
      <c r="J231" s="329"/>
      <c r="K231" s="329"/>
      <c r="L231" s="344"/>
      <c r="M231" s="366"/>
      <c r="N231" s="366"/>
      <c r="O231" s="366"/>
      <c r="P231" s="366"/>
      <c r="Q231" s="366"/>
      <c r="R231" s="366"/>
      <c r="S231" s="366"/>
      <c r="T231" s="366"/>
      <c r="U231" s="366"/>
      <c r="V231" s="366"/>
      <c r="W231" s="366"/>
      <c r="X231" s="346"/>
    </row>
    <row r="232" spans="2:24" ht="15" customHeight="1" x14ac:dyDescent="0.35">
      <c r="B232" s="432"/>
      <c r="C232" s="432"/>
      <c r="D232" s="332"/>
      <c r="E232" s="332"/>
      <c r="F232" s="539"/>
      <c r="G232" s="332"/>
      <c r="H232" s="255" t="s">
        <v>2347</v>
      </c>
      <c r="I232" s="52">
        <v>0.96199999999999997</v>
      </c>
      <c r="J232" s="329"/>
      <c r="K232" s="329"/>
      <c r="L232" s="344"/>
      <c r="M232" s="366"/>
      <c r="N232" s="366"/>
      <c r="O232" s="366"/>
      <c r="P232" s="366"/>
      <c r="Q232" s="366"/>
      <c r="R232" s="366"/>
      <c r="S232" s="366"/>
      <c r="T232" s="366"/>
      <c r="U232" s="366"/>
      <c r="V232" s="366"/>
      <c r="W232" s="366"/>
      <c r="X232" s="346"/>
    </row>
    <row r="233" spans="2:24" ht="15" customHeight="1" x14ac:dyDescent="0.35">
      <c r="B233" s="432"/>
      <c r="C233" s="432"/>
      <c r="D233" s="332"/>
      <c r="E233" s="332"/>
      <c r="F233" s="540"/>
      <c r="G233" s="332"/>
      <c r="H233" s="255" t="s">
        <v>2348</v>
      </c>
      <c r="I233" s="52">
        <v>0.95799999999999996</v>
      </c>
      <c r="J233" s="329"/>
      <c r="K233" s="329"/>
      <c r="L233" s="344"/>
      <c r="M233" s="366"/>
      <c r="N233" s="366"/>
      <c r="O233" s="366"/>
      <c r="P233" s="366"/>
      <c r="Q233" s="366"/>
      <c r="R233" s="366"/>
      <c r="S233" s="366"/>
      <c r="T233" s="366"/>
      <c r="U233" s="366"/>
      <c r="V233" s="366"/>
      <c r="W233" s="366"/>
      <c r="X233" s="346"/>
    </row>
    <row r="234" spans="2:24" ht="15" customHeight="1" x14ac:dyDescent="0.35">
      <c r="B234" s="432"/>
      <c r="C234" s="432"/>
      <c r="D234" s="332"/>
      <c r="E234" s="332"/>
      <c r="F234" s="538" t="s">
        <v>2341</v>
      </c>
      <c r="G234" s="332"/>
      <c r="H234" s="255" t="s">
        <v>2346</v>
      </c>
      <c r="I234" s="52">
        <v>0.95799999999999996</v>
      </c>
      <c r="J234" s="329"/>
      <c r="K234" s="329"/>
      <c r="L234" s="344"/>
      <c r="M234" s="366"/>
      <c r="N234" s="366"/>
      <c r="O234" s="366"/>
      <c r="P234" s="366"/>
      <c r="Q234" s="366"/>
      <c r="R234" s="366"/>
      <c r="S234" s="366"/>
      <c r="T234" s="366"/>
      <c r="U234" s="366"/>
      <c r="V234" s="366"/>
      <c r="W234" s="366"/>
      <c r="X234" s="346"/>
    </row>
    <row r="235" spans="2:24" ht="15" customHeight="1" x14ac:dyDescent="0.35">
      <c r="B235" s="432"/>
      <c r="C235" s="432"/>
      <c r="D235" s="332"/>
      <c r="E235" s="332"/>
      <c r="F235" s="539"/>
      <c r="G235" s="332"/>
      <c r="H235" s="255" t="s">
        <v>2347</v>
      </c>
      <c r="I235" s="52">
        <v>0.96199999999999997</v>
      </c>
      <c r="J235" s="329"/>
      <c r="K235" s="329"/>
      <c r="L235" s="344"/>
      <c r="M235" s="366"/>
      <c r="N235" s="366"/>
      <c r="O235" s="366"/>
      <c r="P235" s="366"/>
      <c r="Q235" s="366"/>
      <c r="R235" s="366"/>
      <c r="S235" s="366"/>
      <c r="T235" s="366"/>
      <c r="U235" s="366"/>
      <c r="V235" s="366"/>
      <c r="W235" s="366"/>
      <c r="X235" s="346"/>
    </row>
    <row r="236" spans="2:24" ht="15" customHeight="1" x14ac:dyDescent="0.35">
      <c r="B236" s="432"/>
      <c r="C236" s="432"/>
      <c r="D236" s="332"/>
      <c r="E236" s="332"/>
      <c r="F236" s="539"/>
      <c r="G236" s="332"/>
      <c r="H236" s="255" t="s">
        <v>2348</v>
      </c>
      <c r="I236" s="52">
        <v>0.95799999999999996</v>
      </c>
      <c r="J236" s="329"/>
      <c r="K236" s="329"/>
      <c r="L236" s="344"/>
      <c r="M236" s="366"/>
      <c r="N236" s="366"/>
      <c r="O236" s="366"/>
      <c r="P236" s="366"/>
      <c r="Q236" s="366"/>
      <c r="R236" s="366"/>
      <c r="S236" s="366"/>
      <c r="T236" s="366"/>
      <c r="U236" s="366"/>
      <c r="V236" s="366"/>
      <c r="W236" s="366"/>
      <c r="X236" s="346"/>
    </row>
    <row r="237" spans="2:24" ht="15" customHeight="1" x14ac:dyDescent="0.35">
      <c r="B237" s="432"/>
      <c r="C237" s="432"/>
      <c r="D237" s="332"/>
      <c r="E237" s="332"/>
      <c r="F237" s="541" t="s">
        <v>2342</v>
      </c>
      <c r="G237" s="332"/>
      <c r="H237" s="255" t="s">
        <v>2347</v>
      </c>
      <c r="I237" s="52">
        <v>0.96199999999999997</v>
      </c>
      <c r="J237" s="329"/>
      <c r="K237" s="329"/>
      <c r="L237" s="344"/>
      <c r="M237" s="366"/>
      <c r="N237" s="366"/>
      <c r="O237" s="366"/>
      <c r="P237" s="366"/>
      <c r="Q237" s="366"/>
      <c r="R237" s="366"/>
      <c r="S237" s="366"/>
      <c r="T237" s="366"/>
      <c r="U237" s="366"/>
      <c r="V237" s="366"/>
      <c r="W237" s="366"/>
      <c r="X237" s="346"/>
    </row>
    <row r="238" spans="2:24" ht="15" customHeight="1" x14ac:dyDescent="0.35">
      <c r="B238" s="432"/>
      <c r="C238" s="432"/>
      <c r="D238" s="332"/>
      <c r="E238" s="332"/>
      <c r="F238" s="541"/>
      <c r="G238" s="332"/>
      <c r="H238" s="255" t="s">
        <v>2348</v>
      </c>
      <c r="I238" s="52">
        <v>0.95799999999999996</v>
      </c>
      <c r="J238" s="329"/>
      <c r="K238" s="329"/>
      <c r="L238" s="344"/>
      <c r="M238" s="366"/>
      <c r="N238" s="366"/>
      <c r="O238" s="366"/>
      <c r="P238" s="366"/>
      <c r="Q238" s="366"/>
      <c r="R238" s="366"/>
      <c r="S238" s="366"/>
      <c r="T238" s="366"/>
      <c r="U238" s="366"/>
      <c r="V238" s="366"/>
      <c r="W238" s="366"/>
      <c r="X238" s="346"/>
    </row>
    <row r="239" spans="2:24" ht="15" customHeight="1" x14ac:dyDescent="0.35">
      <c r="B239" s="432"/>
      <c r="C239" s="432"/>
      <c r="D239" s="332"/>
      <c r="E239" s="332"/>
      <c r="F239" s="541" t="s">
        <v>2343</v>
      </c>
      <c r="G239" s="332"/>
      <c r="H239" s="255" t="s">
        <v>2347</v>
      </c>
      <c r="I239" s="52">
        <v>0.96199999999999997</v>
      </c>
      <c r="J239" s="329"/>
      <c r="K239" s="329"/>
      <c r="L239" s="344"/>
      <c r="M239" s="366"/>
      <c r="N239" s="366"/>
      <c r="O239" s="366"/>
      <c r="P239" s="366"/>
      <c r="Q239" s="366"/>
      <c r="R239" s="366"/>
      <c r="S239" s="366"/>
      <c r="T239" s="366"/>
      <c r="U239" s="366"/>
      <c r="V239" s="366"/>
      <c r="W239" s="366"/>
      <c r="X239" s="346"/>
    </row>
    <row r="240" spans="2:24" ht="15" customHeight="1" x14ac:dyDescent="0.35">
      <c r="B240" s="432"/>
      <c r="C240" s="432"/>
      <c r="D240" s="332"/>
      <c r="E240" s="332"/>
      <c r="F240" s="541"/>
      <c r="G240" s="332"/>
      <c r="H240" s="255" t="s">
        <v>2348</v>
      </c>
      <c r="I240" s="52">
        <v>0.95799999999999996</v>
      </c>
      <c r="J240" s="329"/>
      <c r="K240" s="329"/>
      <c r="L240" s="344"/>
      <c r="M240" s="366"/>
      <c r="N240" s="366"/>
      <c r="O240" s="366"/>
      <c r="P240" s="366"/>
      <c r="Q240" s="366"/>
      <c r="R240" s="366"/>
      <c r="S240" s="366"/>
      <c r="T240" s="366"/>
      <c r="U240" s="366"/>
      <c r="V240" s="366"/>
      <c r="W240" s="366"/>
      <c r="X240" s="346"/>
    </row>
    <row r="241" spans="2:24" ht="15" customHeight="1" x14ac:dyDescent="0.35">
      <c r="B241" s="432"/>
      <c r="C241" s="432"/>
      <c r="D241" s="332"/>
      <c r="E241" s="332"/>
      <c r="F241" s="541" t="s">
        <v>2344</v>
      </c>
      <c r="G241" s="332"/>
      <c r="H241" s="255" t="s">
        <v>2347</v>
      </c>
      <c r="I241" s="52">
        <v>0.96199999999999997</v>
      </c>
      <c r="J241" s="329"/>
      <c r="K241" s="329"/>
      <c r="L241" s="344"/>
      <c r="M241" s="366"/>
      <c r="N241" s="366"/>
      <c r="O241" s="366"/>
      <c r="P241" s="366"/>
      <c r="Q241" s="366"/>
      <c r="R241" s="366"/>
      <c r="S241" s="366"/>
      <c r="T241" s="366"/>
      <c r="U241" s="366"/>
      <c r="V241" s="366"/>
      <c r="W241" s="366"/>
      <c r="X241" s="346"/>
    </row>
    <row r="242" spans="2:24" ht="15" customHeight="1" x14ac:dyDescent="0.35">
      <c r="B242" s="432"/>
      <c r="C242" s="432"/>
      <c r="D242" s="333"/>
      <c r="E242" s="332"/>
      <c r="F242" s="541"/>
      <c r="G242" s="332"/>
      <c r="H242" s="255" t="s">
        <v>2348</v>
      </c>
      <c r="I242" s="52">
        <v>0.95799999999999996</v>
      </c>
      <c r="J242" s="329"/>
      <c r="K242" s="329"/>
      <c r="L242" s="344"/>
      <c r="M242" s="366"/>
      <c r="N242" s="366"/>
      <c r="O242" s="366"/>
      <c r="P242" s="366"/>
      <c r="Q242" s="366"/>
      <c r="R242" s="366"/>
      <c r="S242" s="366"/>
      <c r="T242" s="366"/>
      <c r="U242" s="366"/>
      <c r="V242" s="366"/>
      <c r="W242" s="366"/>
      <c r="X242" s="346"/>
    </row>
    <row r="243" spans="2:24" ht="15" customHeight="1" x14ac:dyDescent="0.35">
      <c r="B243" s="432"/>
      <c r="C243" s="432"/>
      <c r="D243" s="331" t="s">
        <v>2349</v>
      </c>
      <c r="E243" s="332"/>
      <c r="F243" s="548" t="s">
        <v>2314</v>
      </c>
      <c r="G243" s="332"/>
      <c r="H243" s="255" t="s">
        <v>2316</v>
      </c>
      <c r="I243" s="52">
        <v>0.755</v>
      </c>
      <c r="J243" s="329"/>
      <c r="K243" s="329"/>
      <c r="L243" s="344"/>
      <c r="M243" s="366"/>
      <c r="N243" s="366"/>
      <c r="O243" s="366"/>
      <c r="P243" s="366"/>
      <c r="Q243" s="366"/>
      <c r="R243" s="366"/>
      <c r="S243" s="366"/>
      <c r="T243" s="366"/>
      <c r="U243" s="366"/>
      <c r="V243" s="366"/>
      <c r="W243" s="366"/>
      <c r="X243" s="346"/>
    </row>
    <row r="244" spans="2:24" ht="15" customHeight="1" x14ac:dyDescent="0.35">
      <c r="B244" s="432"/>
      <c r="C244" s="432"/>
      <c r="D244" s="332"/>
      <c r="E244" s="332"/>
      <c r="F244" s="549"/>
      <c r="G244" s="332"/>
      <c r="H244" s="255" t="s">
        <v>2318</v>
      </c>
      <c r="I244" s="52">
        <v>0.82499999999999996</v>
      </c>
      <c r="J244" s="329"/>
      <c r="K244" s="329"/>
      <c r="L244" s="344"/>
      <c r="M244" s="366"/>
      <c r="N244" s="366"/>
      <c r="O244" s="366"/>
      <c r="P244" s="366"/>
      <c r="Q244" s="366"/>
      <c r="R244" s="366"/>
      <c r="S244" s="366"/>
      <c r="T244" s="366"/>
      <c r="U244" s="366"/>
      <c r="V244" s="366"/>
      <c r="W244" s="366"/>
      <c r="X244" s="346"/>
    </row>
    <row r="245" spans="2:24" ht="15" customHeight="1" x14ac:dyDescent="0.35">
      <c r="B245" s="432"/>
      <c r="C245" s="432"/>
      <c r="D245" s="332"/>
      <c r="E245" s="332"/>
      <c r="F245" s="550"/>
      <c r="G245" s="332"/>
      <c r="H245" s="255" t="s">
        <v>2319</v>
      </c>
      <c r="I245" s="52">
        <v>0.85499999999999998</v>
      </c>
      <c r="J245" s="329"/>
      <c r="K245" s="329"/>
      <c r="L245" s="344"/>
      <c r="M245" s="366"/>
      <c r="N245" s="366"/>
      <c r="O245" s="366"/>
      <c r="P245" s="366"/>
      <c r="Q245" s="366"/>
      <c r="R245" s="366"/>
      <c r="S245" s="366"/>
      <c r="T245" s="366"/>
      <c r="U245" s="366"/>
      <c r="V245" s="366"/>
      <c r="W245" s="366"/>
      <c r="X245" s="346"/>
    </row>
    <row r="246" spans="2:24" ht="15" customHeight="1" x14ac:dyDescent="0.35">
      <c r="B246" s="432"/>
      <c r="C246" s="432"/>
      <c r="D246" s="332"/>
      <c r="E246" s="332"/>
      <c r="F246" s="548" t="s">
        <v>2321</v>
      </c>
      <c r="G246" s="332"/>
      <c r="H246" s="255" t="s">
        <v>2316</v>
      </c>
      <c r="I246" s="52">
        <v>0.77</v>
      </c>
      <c r="J246" s="329"/>
      <c r="K246" s="329"/>
      <c r="L246" s="344"/>
      <c r="M246" s="366"/>
      <c r="N246" s="366"/>
      <c r="O246" s="366"/>
      <c r="P246" s="366"/>
      <c r="Q246" s="366"/>
      <c r="R246" s="366"/>
      <c r="S246" s="366"/>
      <c r="T246" s="366"/>
      <c r="U246" s="366"/>
      <c r="V246" s="366"/>
      <c r="W246" s="366"/>
      <c r="X246" s="346"/>
    </row>
    <row r="247" spans="2:24" ht="15" customHeight="1" x14ac:dyDescent="0.35">
      <c r="B247" s="432"/>
      <c r="C247" s="432"/>
      <c r="D247" s="332"/>
      <c r="E247" s="332"/>
      <c r="F247" s="549"/>
      <c r="G247" s="332"/>
      <c r="H247" s="255" t="s">
        <v>2318</v>
      </c>
      <c r="I247" s="62">
        <v>0.86499999999999999</v>
      </c>
      <c r="J247" s="329"/>
      <c r="K247" s="329"/>
      <c r="L247" s="344"/>
      <c r="M247" s="366"/>
      <c r="N247" s="366"/>
      <c r="O247" s="366"/>
      <c r="P247" s="366"/>
      <c r="Q247" s="366"/>
      <c r="R247" s="366"/>
      <c r="S247" s="366"/>
      <c r="T247" s="366"/>
      <c r="U247" s="366"/>
      <c r="V247" s="366"/>
      <c r="W247" s="366"/>
      <c r="X247" s="346"/>
    </row>
    <row r="248" spans="2:24" ht="15" customHeight="1" x14ac:dyDescent="0.35">
      <c r="B248" s="432"/>
      <c r="C248" s="432"/>
      <c r="D248" s="332"/>
      <c r="E248" s="332"/>
      <c r="F248" s="550"/>
      <c r="G248" s="332"/>
      <c r="H248" s="255" t="s">
        <v>2319</v>
      </c>
      <c r="I248" s="52">
        <v>0.86499999999999999</v>
      </c>
      <c r="J248" s="329"/>
      <c r="K248" s="329"/>
      <c r="L248" s="344"/>
      <c r="M248" s="366"/>
      <c r="N248" s="366"/>
      <c r="O248" s="366"/>
      <c r="P248" s="366"/>
      <c r="Q248" s="366"/>
      <c r="R248" s="366"/>
      <c r="S248" s="366"/>
      <c r="T248" s="366"/>
      <c r="U248" s="366"/>
      <c r="V248" s="366"/>
      <c r="W248" s="366"/>
      <c r="X248" s="346"/>
    </row>
    <row r="249" spans="2:24" ht="15" customHeight="1" x14ac:dyDescent="0.35">
      <c r="B249" s="432"/>
      <c r="C249" s="432"/>
      <c r="D249" s="332"/>
      <c r="E249" s="332"/>
      <c r="F249" s="548" t="s">
        <v>2322</v>
      </c>
      <c r="G249" s="332"/>
      <c r="H249" s="255" t="s">
        <v>2316</v>
      </c>
      <c r="I249" s="52">
        <v>0.86499999999999999</v>
      </c>
      <c r="J249" s="329"/>
      <c r="K249" s="329"/>
      <c r="L249" s="344"/>
      <c r="M249" s="366"/>
      <c r="N249" s="366"/>
      <c r="O249" s="366"/>
      <c r="P249" s="366"/>
      <c r="Q249" s="366"/>
      <c r="R249" s="366"/>
      <c r="S249" s="366"/>
      <c r="T249" s="366"/>
      <c r="U249" s="366"/>
      <c r="V249" s="366"/>
      <c r="W249" s="366"/>
      <c r="X249" s="346"/>
    </row>
    <row r="250" spans="2:24" ht="15" customHeight="1" x14ac:dyDescent="0.35">
      <c r="B250" s="432"/>
      <c r="C250" s="432"/>
      <c r="D250" s="332"/>
      <c r="E250" s="332"/>
      <c r="F250" s="549"/>
      <c r="G250" s="332"/>
      <c r="H250" s="255" t="s">
        <v>2318</v>
      </c>
      <c r="I250" s="52">
        <v>0.875</v>
      </c>
      <c r="J250" s="329"/>
      <c r="K250" s="329"/>
      <c r="L250" s="344"/>
      <c r="M250" s="366"/>
      <c r="N250" s="366"/>
      <c r="O250" s="366"/>
      <c r="P250" s="366"/>
      <c r="Q250" s="366"/>
      <c r="R250" s="366"/>
      <c r="S250" s="366"/>
      <c r="T250" s="366"/>
      <c r="U250" s="366"/>
      <c r="V250" s="366"/>
      <c r="W250" s="366"/>
      <c r="X250" s="346"/>
    </row>
    <row r="251" spans="2:24" ht="15" customHeight="1" x14ac:dyDescent="0.35">
      <c r="B251" s="432"/>
      <c r="C251" s="432"/>
      <c r="D251" s="332"/>
      <c r="E251" s="332"/>
      <c r="F251" s="550"/>
      <c r="G251" s="332"/>
      <c r="H251" s="255" t="s">
        <v>2319</v>
      </c>
      <c r="I251" s="52">
        <v>0.86499999999999999</v>
      </c>
      <c r="J251" s="329"/>
      <c r="K251" s="329"/>
      <c r="L251" s="344"/>
      <c r="M251" s="366"/>
      <c r="N251" s="366"/>
      <c r="O251" s="366"/>
      <c r="P251" s="366"/>
      <c r="Q251" s="366"/>
      <c r="R251" s="366"/>
      <c r="S251" s="366"/>
      <c r="T251" s="366"/>
      <c r="U251" s="366"/>
      <c r="V251" s="366"/>
      <c r="W251" s="366"/>
      <c r="X251" s="346"/>
    </row>
    <row r="252" spans="2:24" ht="15" customHeight="1" x14ac:dyDescent="0.35">
      <c r="B252" s="432"/>
      <c r="C252" s="432"/>
      <c r="D252" s="332"/>
      <c r="E252" s="332"/>
      <c r="F252" s="548" t="s">
        <v>2323</v>
      </c>
      <c r="G252" s="332"/>
      <c r="H252" s="255" t="s">
        <v>2316</v>
      </c>
      <c r="I252" s="52">
        <v>0.875</v>
      </c>
      <c r="J252" s="329"/>
      <c r="K252" s="329"/>
      <c r="L252" s="344"/>
      <c r="M252" s="366"/>
      <c r="N252" s="366"/>
      <c r="O252" s="366"/>
      <c r="P252" s="366"/>
      <c r="Q252" s="366"/>
      <c r="R252" s="366"/>
      <c r="S252" s="366"/>
      <c r="T252" s="366"/>
      <c r="U252" s="366"/>
      <c r="V252" s="366"/>
      <c r="W252" s="366"/>
      <c r="X252" s="346"/>
    </row>
    <row r="253" spans="2:24" ht="15" customHeight="1" x14ac:dyDescent="0.35">
      <c r="B253" s="432"/>
      <c r="C253" s="432"/>
      <c r="D253" s="332"/>
      <c r="E253" s="332"/>
      <c r="F253" s="549"/>
      <c r="G253" s="332"/>
      <c r="H253" s="255" t="s">
        <v>2318</v>
      </c>
      <c r="I253" s="52">
        <v>0.88500000000000001</v>
      </c>
      <c r="J253" s="329"/>
      <c r="K253" s="329"/>
      <c r="L253" s="344"/>
      <c r="M253" s="366"/>
      <c r="N253" s="366"/>
      <c r="O253" s="366"/>
      <c r="P253" s="366"/>
      <c r="Q253" s="366"/>
      <c r="R253" s="366"/>
      <c r="S253" s="366"/>
      <c r="T253" s="366"/>
      <c r="U253" s="366"/>
      <c r="V253" s="366"/>
      <c r="W253" s="366"/>
      <c r="X253" s="346"/>
    </row>
    <row r="254" spans="2:24" ht="15" customHeight="1" x14ac:dyDescent="0.35">
      <c r="B254" s="432"/>
      <c r="C254" s="432"/>
      <c r="D254" s="332"/>
      <c r="E254" s="332"/>
      <c r="F254" s="550"/>
      <c r="G254" s="332"/>
      <c r="H254" s="255" t="s">
        <v>2319</v>
      </c>
      <c r="I254" s="52">
        <v>0.89500000000000002</v>
      </c>
      <c r="J254" s="329"/>
      <c r="K254" s="329"/>
      <c r="L254" s="344"/>
      <c r="M254" s="366"/>
      <c r="N254" s="366"/>
      <c r="O254" s="366"/>
      <c r="P254" s="366"/>
      <c r="Q254" s="366"/>
      <c r="R254" s="366"/>
      <c r="S254" s="366"/>
      <c r="T254" s="366"/>
      <c r="U254" s="366"/>
      <c r="V254" s="366"/>
      <c r="W254" s="366"/>
      <c r="X254" s="346"/>
    </row>
    <row r="255" spans="2:24" ht="15" customHeight="1" x14ac:dyDescent="0.35">
      <c r="B255" s="432"/>
      <c r="C255" s="432"/>
      <c r="D255" s="332"/>
      <c r="E255" s="332"/>
      <c r="F255" s="548" t="s">
        <v>2324</v>
      </c>
      <c r="G255" s="332"/>
      <c r="H255" s="255" t="s">
        <v>2316</v>
      </c>
      <c r="I255" s="52">
        <v>0.88500000000000001</v>
      </c>
      <c r="J255" s="329"/>
      <c r="K255" s="329"/>
      <c r="L255" s="344"/>
      <c r="M255" s="366"/>
      <c r="N255" s="366"/>
      <c r="O255" s="366"/>
      <c r="P255" s="366"/>
      <c r="Q255" s="366"/>
      <c r="R255" s="366"/>
      <c r="S255" s="366"/>
      <c r="T255" s="366"/>
      <c r="U255" s="366"/>
      <c r="V255" s="366"/>
      <c r="W255" s="366"/>
      <c r="X255" s="346"/>
    </row>
    <row r="256" spans="2:24" ht="15" customHeight="1" x14ac:dyDescent="0.35">
      <c r="B256" s="432"/>
      <c r="C256" s="432"/>
      <c r="D256" s="332"/>
      <c r="E256" s="332"/>
      <c r="F256" s="549"/>
      <c r="G256" s="332"/>
      <c r="H256" s="255" t="s">
        <v>2318</v>
      </c>
      <c r="I256" s="52">
        <v>0.89500000000000002</v>
      </c>
      <c r="J256" s="329"/>
      <c r="K256" s="329"/>
      <c r="L256" s="344"/>
      <c r="M256" s="366"/>
      <c r="N256" s="366"/>
      <c r="O256" s="366"/>
      <c r="P256" s="366"/>
      <c r="Q256" s="366"/>
      <c r="R256" s="366"/>
      <c r="S256" s="366"/>
      <c r="T256" s="366"/>
      <c r="U256" s="366"/>
      <c r="V256" s="366"/>
      <c r="W256" s="366"/>
      <c r="X256" s="346"/>
    </row>
    <row r="257" spans="2:24" ht="15" customHeight="1" x14ac:dyDescent="0.35">
      <c r="B257" s="432"/>
      <c r="C257" s="432"/>
      <c r="D257" s="332"/>
      <c r="E257" s="332"/>
      <c r="F257" s="550"/>
      <c r="G257" s="332"/>
      <c r="H257" s="255" t="s">
        <v>2319</v>
      </c>
      <c r="I257" s="52">
        <v>0.89500000000000002</v>
      </c>
      <c r="J257" s="329"/>
      <c r="K257" s="329"/>
      <c r="L257" s="344"/>
      <c r="M257" s="366"/>
      <c r="N257" s="366"/>
      <c r="O257" s="366"/>
      <c r="P257" s="366"/>
      <c r="Q257" s="366"/>
      <c r="R257" s="366"/>
      <c r="S257" s="366"/>
      <c r="T257" s="366"/>
      <c r="U257" s="366"/>
      <c r="V257" s="366"/>
      <c r="W257" s="366"/>
      <c r="X257" s="346"/>
    </row>
    <row r="258" spans="2:24" ht="15" customHeight="1" x14ac:dyDescent="0.35">
      <c r="B258" s="432"/>
      <c r="C258" s="432"/>
      <c r="D258" s="332"/>
      <c r="E258" s="332"/>
      <c r="F258" s="548" t="s">
        <v>2325</v>
      </c>
      <c r="G258" s="332"/>
      <c r="H258" s="255" t="s">
        <v>2316</v>
      </c>
      <c r="I258" s="52">
        <v>0.89500000000000002</v>
      </c>
      <c r="J258" s="329"/>
      <c r="K258" s="329"/>
      <c r="L258" s="344"/>
      <c r="M258" s="366"/>
      <c r="N258" s="366"/>
      <c r="O258" s="366"/>
      <c r="P258" s="366"/>
      <c r="Q258" s="366"/>
      <c r="R258" s="366"/>
      <c r="S258" s="366"/>
      <c r="T258" s="366"/>
      <c r="U258" s="366"/>
      <c r="V258" s="366"/>
      <c r="W258" s="366"/>
      <c r="X258" s="346"/>
    </row>
    <row r="259" spans="2:24" ht="15" customHeight="1" x14ac:dyDescent="0.35">
      <c r="B259" s="432"/>
      <c r="C259" s="432"/>
      <c r="D259" s="332"/>
      <c r="E259" s="332"/>
      <c r="F259" s="549"/>
      <c r="G259" s="332"/>
      <c r="H259" s="255" t="s">
        <v>2318</v>
      </c>
      <c r="I259" s="62">
        <v>0.90200000000000002</v>
      </c>
      <c r="J259" s="329"/>
      <c r="K259" s="329"/>
      <c r="L259" s="344"/>
      <c r="M259" s="366"/>
      <c r="N259" s="366"/>
      <c r="O259" s="366"/>
      <c r="P259" s="366"/>
      <c r="Q259" s="366"/>
      <c r="R259" s="366"/>
      <c r="S259" s="366"/>
      <c r="T259" s="366"/>
      <c r="U259" s="366"/>
      <c r="V259" s="366"/>
      <c r="W259" s="366"/>
      <c r="X259" s="346"/>
    </row>
    <row r="260" spans="2:24" ht="15" customHeight="1" x14ac:dyDescent="0.35">
      <c r="B260" s="432"/>
      <c r="C260" s="432"/>
      <c r="D260" s="332"/>
      <c r="E260" s="332"/>
      <c r="F260" s="550"/>
      <c r="G260" s="332"/>
      <c r="H260" s="255" t="s">
        <v>2319</v>
      </c>
      <c r="I260" s="52">
        <v>0.91</v>
      </c>
      <c r="J260" s="329"/>
      <c r="K260" s="329"/>
      <c r="L260" s="344"/>
      <c r="M260" s="366"/>
      <c r="N260" s="366"/>
      <c r="O260" s="366"/>
      <c r="P260" s="366"/>
      <c r="Q260" s="366"/>
      <c r="R260" s="366"/>
      <c r="S260" s="366"/>
      <c r="T260" s="366"/>
      <c r="U260" s="366"/>
      <c r="V260" s="366"/>
      <c r="W260" s="366"/>
      <c r="X260" s="346"/>
    </row>
    <row r="261" spans="2:24" ht="15" customHeight="1" x14ac:dyDescent="0.35">
      <c r="B261" s="432"/>
      <c r="C261" s="432"/>
      <c r="D261" s="332"/>
      <c r="E261" s="332"/>
      <c r="F261" s="548" t="s">
        <v>2326</v>
      </c>
      <c r="G261" s="332"/>
      <c r="H261" s="255" t="s">
        <v>2316</v>
      </c>
      <c r="I261" s="52">
        <v>0.90200000000000002</v>
      </c>
      <c r="J261" s="329"/>
      <c r="K261" s="329"/>
      <c r="L261" s="344"/>
      <c r="M261" s="366"/>
      <c r="N261" s="366"/>
      <c r="O261" s="366"/>
      <c r="P261" s="366"/>
      <c r="Q261" s="366"/>
      <c r="R261" s="366"/>
      <c r="S261" s="366"/>
      <c r="T261" s="366"/>
      <c r="U261" s="366"/>
      <c r="V261" s="366"/>
      <c r="W261" s="366"/>
      <c r="X261" s="346"/>
    </row>
    <row r="262" spans="2:24" ht="15" customHeight="1" x14ac:dyDescent="0.35">
      <c r="B262" s="432"/>
      <c r="C262" s="432"/>
      <c r="D262" s="332"/>
      <c r="E262" s="332"/>
      <c r="F262" s="549"/>
      <c r="G262" s="332"/>
      <c r="H262" s="255" t="s">
        <v>2318</v>
      </c>
      <c r="I262" s="52">
        <v>0.91700000000000004</v>
      </c>
      <c r="J262" s="329"/>
      <c r="K262" s="329"/>
      <c r="L262" s="344"/>
      <c r="M262" s="366"/>
      <c r="N262" s="366"/>
      <c r="O262" s="366"/>
      <c r="P262" s="366"/>
      <c r="Q262" s="366"/>
      <c r="R262" s="366"/>
      <c r="S262" s="366"/>
      <c r="T262" s="366"/>
      <c r="U262" s="366"/>
      <c r="V262" s="366"/>
      <c r="W262" s="366"/>
      <c r="X262" s="346"/>
    </row>
    <row r="263" spans="2:24" ht="15" customHeight="1" x14ac:dyDescent="0.35">
      <c r="B263" s="432"/>
      <c r="C263" s="432"/>
      <c r="D263" s="332"/>
      <c r="E263" s="332"/>
      <c r="F263" s="550"/>
      <c r="G263" s="332"/>
      <c r="H263" s="255" t="s">
        <v>2319</v>
      </c>
      <c r="I263" s="52">
        <v>0.91700000000000004</v>
      </c>
      <c r="J263" s="329"/>
      <c r="K263" s="329"/>
      <c r="L263" s="344"/>
      <c r="M263" s="366"/>
      <c r="N263" s="366"/>
      <c r="O263" s="366"/>
      <c r="P263" s="366"/>
      <c r="Q263" s="366"/>
      <c r="R263" s="366"/>
      <c r="S263" s="366"/>
      <c r="T263" s="366"/>
      <c r="U263" s="366"/>
      <c r="V263" s="366"/>
      <c r="W263" s="366"/>
      <c r="X263" s="346"/>
    </row>
    <row r="264" spans="2:24" ht="15" customHeight="1" x14ac:dyDescent="0.35">
      <c r="B264" s="432"/>
      <c r="C264" s="432"/>
      <c r="D264" s="332"/>
      <c r="E264" s="332"/>
      <c r="F264" s="548" t="s">
        <v>2327</v>
      </c>
      <c r="G264" s="332"/>
      <c r="H264" s="255" t="s">
        <v>2316</v>
      </c>
      <c r="I264" s="52">
        <v>0.90200000000000002</v>
      </c>
      <c r="J264" s="329"/>
      <c r="K264" s="329"/>
      <c r="L264" s="344"/>
      <c r="M264" s="366"/>
      <c r="N264" s="366"/>
      <c r="O264" s="366"/>
      <c r="P264" s="366"/>
      <c r="Q264" s="366"/>
      <c r="R264" s="366"/>
      <c r="S264" s="366"/>
      <c r="T264" s="366"/>
      <c r="U264" s="366"/>
      <c r="V264" s="366"/>
      <c r="W264" s="366"/>
      <c r="X264" s="346"/>
    </row>
    <row r="265" spans="2:24" ht="15" customHeight="1" x14ac:dyDescent="0.35">
      <c r="B265" s="432"/>
      <c r="C265" s="432"/>
      <c r="D265" s="332"/>
      <c r="E265" s="332"/>
      <c r="F265" s="549"/>
      <c r="G265" s="332"/>
      <c r="H265" s="255" t="s">
        <v>2318</v>
      </c>
      <c r="I265" s="52">
        <v>0.91700000000000004</v>
      </c>
      <c r="J265" s="329"/>
      <c r="K265" s="329"/>
      <c r="L265" s="344"/>
      <c r="M265" s="366"/>
      <c r="N265" s="366"/>
      <c r="O265" s="366"/>
      <c r="P265" s="366"/>
      <c r="Q265" s="366"/>
      <c r="R265" s="366"/>
      <c r="S265" s="366"/>
      <c r="T265" s="366"/>
      <c r="U265" s="366"/>
      <c r="V265" s="366"/>
      <c r="W265" s="366"/>
      <c r="X265" s="346"/>
    </row>
    <row r="266" spans="2:24" ht="15" customHeight="1" x14ac:dyDescent="0.35">
      <c r="B266" s="432"/>
      <c r="C266" s="432"/>
      <c r="D266" s="332"/>
      <c r="E266" s="332"/>
      <c r="F266" s="550"/>
      <c r="G266" s="332"/>
      <c r="H266" s="255" t="s">
        <v>2319</v>
      </c>
      <c r="I266" s="52">
        <v>0.93</v>
      </c>
      <c r="J266" s="329"/>
      <c r="K266" s="329"/>
      <c r="L266" s="344"/>
      <c r="M266" s="366"/>
      <c r="N266" s="366"/>
      <c r="O266" s="366"/>
      <c r="P266" s="366"/>
      <c r="Q266" s="366"/>
      <c r="R266" s="366"/>
      <c r="S266" s="366"/>
      <c r="T266" s="366"/>
      <c r="U266" s="366"/>
      <c r="V266" s="366"/>
      <c r="W266" s="366"/>
      <c r="X266" s="346"/>
    </row>
    <row r="267" spans="2:24" ht="15" customHeight="1" x14ac:dyDescent="0.35">
      <c r="B267" s="432"/>
      <c r="C267" s="432"/>
      <c r="D267" s="332"/>
      <c r="E267" s="332"/>
      <c r="F267" s="548" t="s">
        <v>2328</v>
      </c>
      <c r="G267" s="332"/>
      <c r="H267" s="255" t="s">
        <v>2316</v>
      </c>
      <c r="I267" s="52">
        <v>0.91</v>
      </c>
      <c r="J267" s="329"/>
      <c r="K267" s="329"/>
      <c r="L267" s="344"/>
      <c r="M267" s="366"/>
      <c r="N267" s="366"/>
      <c r="O267" s="366"/>
      <c r="P267" s="366"/>
      <c r="Q267" s="366"/>
      <c r="R267" s="366"/>
      <c r="S267" s="366"/>
      <c r="T267" s="366"/>
      <c r="U267" s="366"/>
      <c r="V267" s="366"/>
      <c r="W267" s="366"/>
      <c r="X267" s="346"/>
    </row>
    <row r="268" spans="2:24" ht="15" customHeight="1" x14ac:dyDescent="0.35">
      <c r="B268" s="432"/>
      <c r="C268" s="432"/>
      <c r="D268" s="332"/>
      <c r="E268" s="332"/>
      <c r="F268" s="549"/>
      <c r="G268" s="332"/>
      <c r="H268" s="255" t="s">
        <v>2318</v>
      </c>
      <c r="I268" s="52">
        <v>0.92400000000000004</v>
      </c>
      <c r="J268" s="329"/>
      <c r="K268" s="329"/>
      <c r="L268" s="344"/>
      <c r="M268" s="366"/>
      <c r="N268" s="366"/>
      <c r="O268" s="366"/>
      <c r="P268" s="366"/>
      <c r="Q268" s="366"/>
      <c r="R268" s="366"/>
      <c r="S268" s="366"/>
      <c r="T268" s="366"/>
      <c r="U268" s="366"/>
      <c r="V268" s="366"/>
      <c r="W268" s="366"/>
      <c r="X268" s="346"/>
    </row>
    <row r="269" spans="2:24" ht="15" customHeight="1" x14ac:dyDescent="0.35">
      <c r="B269" s="432"/>
      <c r="C269" s="432"/>
      <c r="D269" s="332"/>
      <c r="E269" s="332"/>
      <c r="F269" s="550"/>
      <c r="G269" s="332"/>
      <c r="H269" s="255" t="s">
        <v>2319</v>
      </c>
      <c r="I269" s="52">
        <v>0.93</v>
      </c>
      <c r="J269" s="329"/>
      <c r="K269" s="329"/>
      <c r="L269" s="344"/>
      <c r="M269" s="366"/>
      <c r="N269" s="366"/>
      <c r="O269" s="366"/>
      <c r="P269" s="366"/>
      <c r="Q269" s="366"/>
      <c r="R269" s="366"/>
      <c r="S269" s="366"/>
      <c r="T269" s="366"/>
      <c r="U269" s="366"/>
      <c r="V269" s="366"/>
      <c r="W269" s="366"/>
      <c r="X269" s="346"/>
    </row>
    <row r="270" spans="2:24" ht="15" customHeight="1" x14ac:dyDescent="0.35">
      <c r="B270" s="432"/>
      <c r="C270" s="432"/>
      <c r="D270" s="332"/>
      <c r="E270" s="332"/>
      <c r="F270" s="548" t="s">
        <v>2350</v>
      </c>
      <c r="G270" s="332"/>
      <c r="H270" s="255" t="s">
        <v>2316</v>
      </c>
      <c r="I270" s="52">
        <v>0.91</v>
      </c>
      <c r="J270" s="329"/>
      <c r="K270" s="329"/>
      <c r="L270" s="344"/>
      <c r="M270" s="366"/>
      <c r="N270" s="366"/>
      <c r="O270" s="366"/>
      <c r="P270" s="366"/>
      <c r="Q270" s="366"/>
      <c r="R270" s="366"/>
      <c r="S270" s="366"/>
      <c r="T270" s="366"/>
      <c r="U270" s="366"/>
      <c r="V270" s="366"/>
      <c r="W270" s="366"/>
      <c r="X270" s="346"/>
    </row>
    <row r="271" spans="2:24" ht="15" customHeight="1" x14ac:dyDescent="0.35">
      <c r="B271" s="432"/>
      <c r="C271" s="432"/>
      <c r="D271" s="332"/>
      <c r="E271" s="332"/>
      <c r="F271" s="549"/>
      <c r="G271" s="332"/>
      <c r="H271" s="255" t="s">
        <v>2318</v>
      </c>
      <c r="I271" s="62">
        <v>0.93</v>
      </c>
      <c r="J271" s="329"/>
      <c r="K271" s="329"/>
      <c r="L271" s="344"/>
      <c r="M271" s="366"/>
      <c r="N271" s="366"/>
      <c r="O271" s="366"/>
      <c r="P271" s="366"/>
      <c r="Q271" s="366"/>
      <c r="R271" s="366"/>
      <c r="S271" s="366"/>
      <c r="T271" s="366"/>
      <c r="U271" s="366"/>
      <c r="V271" s="366"/>
      <c r="W271" s="366"/>
      <c r="X271" s="346"/>
    </row>
    <row r="272" spans="2:24" ht="15" customHeight="1" x14ac:dyDescent="0.35">
      <c r="B272" s="432"/>
      <c r="C272" s="432"/>
      <c r="D272" s="332"/>
      <c r="E272" s="332"/>
      <c r="F272" s="550"/>
      <c r="G272" s="332"/>
      <c r="H272" s="255" t="s">
        <v>2319</v>
      </c>
      <c r="I272" s="62">
        <v>0.93600000000000005</v>
      </c>
      <c r="J272" s="329"/>
      <c r="K272" s="329"/>
      <c r="L272" s="344"/>
      <c r="M272" s="366"/>
      <c r="N272" s="366"/>
      <c r="O272" s="366"/>
      <c r="P272" s="366"/>
      <c r="Q272" s="366"/>
      <c r="R272" s="366"/>
      <c r="S272" s="366"/>
      <c r="T272" s="366"/>
      <c r="U272" s="366"/>
      <c r="V272" s="366"/>
      <c r="W272" s="366"/>
      <c r="X272" s="346"/>
    </row>
    <row r="273" spans="2:24" ht="15" customHeight="1" x14ac:dyDescent="0.35">
      <c r="B273" s="432"/>
      <c r="C273" s="432"/>
      <c r="D273" s="332"/>
      <c r="E273" s="332"/>
      <c r="F273" s="548" t="s">
        <v>2330</v>
      </c>
      <c r="G273" s="332"/>
      <c r="H273" s="255" t="s">
        <v>2316</v>
      </c>
      <c r="I273" s="52">
        <v>0.91700000000000004</v>
      </c>
      <c r="J273" s="329"/>
      <c r="K273" s="329"/>
      <c r="L273" s="344"/>
      <c r="M273" s="366"/>
      <c r="N273" s="366"/>
      <c r="O273" s="366"/>
      <c r="P273" s="366"/>
      <c r="Q273" s="366"/>
      <c r="R273" s="366"/>
      <c r="S273" s="366"/>
      <c r="T273" s="366"/>
      <c r="U273" s="366"/>
      <c r="V273" s="366"/>
      <c r="W273" s="366"/>
      <c r="X273" s="346"/>
    </row>
    <row r="274" spans="2:24" ht="15" customHeight="1" x14ac:dyDescent="0.35">
      <c r="B274" s="432"/>
      <c r="C274" s="432"/>
      <c r="D274" s="332"/>
      <c r="E274" s="332"/>
      <c r="F274" s="549"/>
      <c r="G274" s="332"/>
      <c r="H274" s="255" t="s">
        <v>2318</v>
      </c>
      <c r="I274" s="52">
        <v>0.93600000000000005</v>
      </c>
      <c r="J274" s="329"/>
      <c r="K274" s="329"/>
      <c r="L274" s="344"/>
      <c r="M274" s="366"/>
      <c r="N274" s="366"/>
      <c r="O274" s="366"/>
      <c r="P274" s="366"/>
      <c r="Q274" s="366"/>
      <c r="R274" s="366"/>
      <c r="S274" s="366"/>
      <c r="T274" s="366"/>
      <c r="U274" s="366"/>
      <c r="V274" s="366"/>
      <c r="W274" s="366"/>
      <c r="X274" s="346"/>
    </row>
    <row r="275" spans="2:24" ht="15" customHeight="1" x14ac:dyDescent="0.35">
      <c r="B275" s="432"/>
      <c r="C275" s="432"/>
      <c r="D275" s="332"/>
      <c r="E275" s="332"/>
      <c r="F275" s="550"/>
      <c r="G275" s="332"/>
      <c r="H275" s="255" t="s">
        <v>2319</v>
      </c>
      <c r="I275" s="52">
        <v>0.94099999999999995</v>
      </c>
      <c r="J275" s="329"/>
      <c r="K275" s="329"/>
      <c r="L275" s="344"/>
      <c r="M275" s="366"/>
      <c r="N275" s="366"/>
      <c r="O275" s="366"/>
      <c r="P275" s="366"/>
      <c r="Q275" s="366"/>
      <c r="R275" s="366"/>
      <c r="S275" s="366"/>
      <c r="T275" s="366"/>
      <c r="U275" s="366"/>
      <c r="V275" s="366"/>
      <c r="W275" s="366"/>
      <c r="X275" s="346"/>
    </row>
    <row r="276" spans="2:24" ht="15" customHeight="1" x14ac:dyDescent="0.35">
      <c r="B276" s="432"/>
      <c r="C276" s="432"/>
      <c r="D276" s="332"/>
      <c r="E276" s="332"/>
      <c r="F276" s="548" t="s">
        <v>2331</v>
      </c>
      <c r="G276" s="332"/>
      <c r="H276" s="255" t="s">
        <v>2316</v>
      </c>
      <c r="I276" s="52">
        <v>0.91700000000000004</v>
      </c>
      <c r="J276" s="329"/>
      <c r="K276" s="329"/>
      <c r="L276" s="344"/>
      <c r="M276" s="366"/>
      <c r="N276" s="366"/>
      <c r="O276" s="366"/>
      <c r="P276" s="366"/>
      <c r="Q276" s="366"/>
      <c r="R276" s="366"/>
      <c r="S276" s="366"/>
      <c r="T276" s="366"/>
      <c r="U276" s="366"/>
      <c r="V276" s="366"/>
      <c r="W276" s="366"/>
      <c r="X276" s="346"/>
    </row>
    <row r="277" spans="2:24" ht="15" customHeight="1" x14ac:dyDescent="0.35">
      <c r="B277" s="432"/>
      <c r="C277" s="432"/>
      <c r="D277" s="332"/>
      <c r="E277" s="332"/>
      <c r="F277" s="549"/>
      <c r="G277" s="332"/>
      <c r="H277" s="255" t="s">
        <v>2318</v>
      </c>
      <c r="I277" s="52">
        <v>0.94099999999999995</v>
      </c>
      <c r="J277" s="329"/>
      <c r="K277" s="329"/>
      <c r="L277" s="344"/>
      <c r="M277" s="366"/>
      <c r="N277" s="366"/>
      <c r="O277" s="366"/>
      <c r="P277" s="366"/>
      <c r="Q277" s="366"/>
      <c r="R277" s="366"/>
      <c r="S277" s="366"/>
      <c r="T277" s="366"/>
      <c r="U277" s="366"/>
      <c r="V277" s="366"/>
      <c r="W277" s="366"/>
      <c r="X277" s="346"/>
    </row>
    <row r="278" spans="2:24" ht="15" customHeight="1" x14ac:dyDescent="0.35">
      <c r="B278" s="432"/>
      <c r="C278" s="432"/>
      <c r="D278" s="332"/>
      <c r="E278" s="332"/>
      <c r="F278" s="550"/>
      <c r="G278" s="332"/>
      <c r="H278" s="255" t="s">
        <v>2319</v>
      </c>
      <c r="I278" s="52">
        <v>0.94099999999999995</v>
      </c>
      <c r="J278" s="329"/>
      <c r="K278" s="329"/>
      <c r="L278" s="344"/>
      <c r="M278" s="366"/>
      <c r="N278" s="366"/>
      <c r="O278" s="366"/>
      <c r="P278" s="366"/>
      <c r="Q278" s="366"/>
      <c r="R278" s="366"/>
      <c r="S278" s="366"/>
      <c r="T278" s="366"/>
      <c r="U278" s="366"/>
      <c r="V278" s="366"/>
      <c r="W278" s="366"/>
      <c r="X278" s="346"/>
    </row>
    <row r="279" spans="2:24" ht="15" customHeight="1" x14ac:dyDescent="0.35">
      <c r="B279" s="432"/>
      <c r="C279" s="432"/>
      <c r="D279" s="332"/>
      <c r="E279" s="332"/>
      <c r="F279" s="548" t="s">
        <v>2332</v>
      </c>
      <c r="G279" s="332"/>
      <c r="H279" s="255" t="s">
        <v>2316</v>
      </c>
      <c r="I279" s="52">
        <v>0.92400000000000004</v>
      </c>
      <c r="J279" s="329"/>
      <c r="K279" s="329"/>
      <c r="L279" s="344"/>
      <c r="M279" s="366"/>
      <c r="N279" s="366"/>
      <c r="O279" s="366"/>
      <c r="P279" s="366"/>
      <c r="Q279" s="366"/>
      <c r="R279" s="366"/>
      <c r="S279" s="366"/>
      <c r="T279" s="366"/>
      <c r="U279" s="366"/>
      <c r="V279" s="366"/>
      <c r="W279" s="366"/>
      <c r="X279" s="346"/>
    </row>
    <row r="280" spans="2:24" ht="15" customHeight="1" x14ac:dyDescent="0.35">
      <c r="B280" s="432"/>
      <c r="C280" s="432"/>
      <c r="D280" s="332"/>
      <c r="E280" s="332"/>
      <c r="F280" s="549"/>
      <c r="G280" s="332"/>
      <c r="H280" s="255" t="s">
        <v>2318</v>
      </c>
      <c r="I280" s="52">
        <v>0.94099999999999995</v>
      </c>
      <c r="J280" s="329"/>
      <c r="K280" s="329"/>
      <c r="L280" s="344"/>
      <c r="M280" s="366"/>
      <c r="N280" s="366"/>
      <c r="O280" s="366"/>
      <c r="P280" s="366"/>
      <c r="Q280" s="366"/>
      <c r="R280" s="366"/>
      <c r="S280" s="366"/>
      <c r="T280" s="366"/>
      <c r="U280" s="366"/>
      <c r="V280" s="366"/>
      <c r="W280" s="366"/>
      <c r="X280" s="346"/>
    </row>
    <row r="281" spans="2:24" ht="15" customHeight="1" x14ac:dyDescent="0.35">
      <c r="B281" s="432"/>
      <c r="C281" s="432"/>
      <c r="D281" s="332"/>
      <c r="E281" s="332"/>
      <c r="F281" s="550"/>
      <c r="G281" s="332"/>
      <c r="H281" s="255" t="s">
        <v>2319</v>
      </c>
      <c r="I281" s="52">
        <v>0.94499999999999995</v>
      </c>
      <c r="J281" s="329"/>
      <c r="K281" s="329"/>
      <c r="L281" s="344"/>
      <c r="M281" s="366"/>
      <c r="N281" s="366"/>
      <c r="O281" s="366"/>
      <c r="P281" s="366"/>
      <c r="Q281" s="366"/>
      <c r="R281" s="366"/>
      <c r="S281" s="366"/>
      <c r="T281" s="366"/>
      <c r="U281" s="366"/>
      <c r="V281" s="366"/>
      <c r="W281" s="366"/>
      <c r="X281" s="346"/>
    </row>
    <row r="282" spans="2:24" ht="15" customHeight="1" x14ac:dyDescent="0.35">
      <c r="B282" s="432"/>
      <c r="C282" s="432"/>
      <c r="D282" s="332"/>
      <c r="E282" s="332"/>
      <c r="F282" s="548" t="s">
        <v>2351</v>
      </c>
      <c r="G282" s="332"/>
      <c r="H282" s="255" t="s">
        <v>2316</v>
      </c>
      <c r="I282" s="52">
        <v>0.93</v>
      </c>
      <c r="J282" s="329"/>
      <c r="K282" s="329"/>
      <c r="L282" s="344"/>
      <c r="M282" s="366"/>
      <c r="N282" s="366"/>
      <c r="O282" s="366"/>
      <c r="P282" s="366"/>
      <c r="Q282" s="366"/>
      <c r="R282" s="366"/>
      <c r="S282" s="366"/>
      <c r="T282" s="366"/>
      <c r="U282" s="366"/>
      <c r="V282" s="366"/>
      <c r="W282" s="366"/>
      <c r="X282" s="346"/>
    </row>
    <row r="283" spans="2:24" ht="15" customHeight="1" x14ac:dyDescent="0.35">
      <c r="B283" s="432"/>
      <c r="C283" s="432"/>
      <c r="D283" s="332"/>
      <c r="E283" s="332"/>
      <c r="F283" s="549"/>
      <c r="G283" s="332"/>
      <c r="H283" s="255" t="s">
        <v>2318</v>
      </c>
      <c r="I283" s="52">
        <v>0.94499999999999995</v>
      </c>
      <c r="J283" s="329"/>
      <c r="K283" s="329"/>
      <c r="L283" s="344"/>
      <c r="M283" s="366"/>
      <c r="N283" s="366"/>
      <c r="O283" s="366"/>
      <c r="P283" s="366"/>
      <c r="Q283" s="366"/>
      <c r="R283" s="366"/>
      <c r="S283" s="366"/>
      <c r="T283" s="366"/>
      <c r="U283" s="366"/>
      <c r="V283" s="366"/>
      <c r="W283" s="366"/>
      <c r="X283" s="346"/>
    </row>
    <row r="284" spans="2:24" ht="15" customHeight="1" x14ac:dyDescent="0.35">
      <c r="B284" s="432"/>
      <c r="C284" s="432"/>
      <c r="D284" s="332"/>
      <c r="E284" s="332"/>
      <c r="F284" s="550"/>
      <c r="G284" s="332"/>
      <c r="H284" s="255" t="s">
        <v>2319</v>
      </c>
      <c r="I284" s="52">
        <v>0.95</v>
      </c>
      <c r="J284" s="329"/>
      <c r="K284" s="329"/>
      <c r="L284" s="344"/>
      <c r="M284" s="366"/>
      <c r="N284" s="366"/>
      <c r="O284" s="366"/>
      <c r="P284" s="366"/>
      <c r="Q284" s="366"/>
      <c r="R284" s="366"/>
      <c r="S284" s="366"/>
      <c r="T284" s="366"/>
      <c r="U284" s="366"/>
      <c r="V284" s="366"/>
      <c r="W284" s="366"/>
      <c r="X284" s="346"/>
    </row>
    <row r="285" spans="2:24" ht="15" customHeight="1" x14ac:dyDescent="0.35">
      <c r="B285" s="432"/>
      <c r="C285" s="432"/>
      <c r="D285" s="332"/>
      <c r="E285" s="332"/>
      <c r="F285" s="548" t="s">
        <v>2334</v>
      </c>
      <c r="G285" s="332"/>
      <c r="H285" s="255" t="s">
        <v>2316</v>
      </c>
      <c r="I285" s="52">
        <v>0.94099999999999995</v>
      </c>
      <c r="J285" s="329"/>
      <c r="K285" s="329"/>
      <c r="L285" s="344"/>
      <c r="M285" s="366"/>
      <c r="N285" s="366"/>
      <c r="O285" s="366"/>
      <c r="P285" s="366"/>
      <c r="Q285" s="366"/>
      <c r="R285" s="366"/>
      <c r="S285" s="366"/>
      <c r="T285" s="366"/>
      <c r="U285" s="366"/>
      <c r="V285" s="366"/>
      <c r="W285" s="366"/>
      <c r="X285" s="346"/>
    </row>
    <row r="286" spans="2:24" ht="15" customHeight="1" x14ac:dyDescent="0.35">
      <c r="B286" s="432"/>
      <c r="C286" s="432"/>
      <c r="D286" s="332"/>
      <c r="E286" s="332"/>
      <c r="F286" s="549"/>
      <c r="G286" s="332"/>
      <c r="H286" s="255" t="s">
        <v>2318</v>
      </c>
      <c r="I286" s="52">
        <v>0.94499999999999995</v>
      </c>
      <c r="J286" s="329"/>
      <c r="K286" s="329"/>
      <c r="L286" s="344"/>
      <c r="M286" s="366"/>
      <c r="N286" s="366"/>
      <c r="O286" s="366"/>
      <c r="P286" s="366"/>
      <c r="Q286" s="366"/>
      <c r="R286" s="366"/>
      <c r="S286" s="366"/>
      <c r="T286" s="366"/>
      <c r="U286" s="366"/>
      <c r="V286" s="366"/>
      <c r="W286" s="366"/>
      <c r="X286" s="346"/>
    </row>
    <row r="287" spans="2:24" ht="15" customHeight="1" x14ac:dyDescent="0.35">
      <c r="B287" s="432"/>
      <c r="C287" s="432"/>
      <c r="D287" s="332"/>
      <c r="E287" s="332"/>
      <c r="F287" s="550"/>
      <c r="G287" s="332"/>
      <c r="H287" s="255" t="s">
        <v>2319</v>
      </c>
      <c r="I287" s="52">
        <v>0.95</v>
      </c>
      <c r="J287" s="329"/>
      <c r="K287" s="329"/>
      <c r="L287" s="344"/>
      <c r="M287" s="366"/>
      <c r="N287" s="366"/>
      <c r="O287" s="366"/>
      <c r="P287" s="366"/>
      <c r="Q287" s="366"/>
      <c r="R287" s="366"/>
      <c r="S287" s="366"/>
      <c r="T287" s="366"/>
      <c r="U287" s="366"/>
      <c r="V287" s="366"/>
      <c r="W287" s="366"/>
      <c r="X287" s="346"/>
    </row>
    <row r="288" spans="2:24" ht="15" customHeight="1" x14ac:dyDescent="0.35">
      <c r="B288" s="432"/>
      <c r="C288" s="432"/>
      <c r="D288" s="332"/>
      <c r="E288" s="332"/>
      <c r="F288" s="548" t="s">
        <v>2335</v>
      </c>
      <c r="G288" s="332"/>
      <c r="H288" s="255" t="s">
        <v>2316</v>
      </c>
      <c r="I288" s="52">
        <v>0.94099999999999995</v>
      </c>
      <c r="J288" s="329"/>
      <c r="K288" s="329"/>
      <c r="L288" s="344"/>
      <c r="M288" s="366"/>
      <c r="N288" s="366"/>
      <c r="O288" s="366"/>
      <c r="P288" s="366"/>
      <c r="Q288" s="366"/>
      <c r="R288" s="366"/>
      <c r="S288" s="366"/>
      <c r="T288" s="366"/>
      <c r="U288" s="366"/>
      <c r="V288" s="366"/>
      <c r="W288" s="366"/>
      <c r="X288" s="346"/>
    </row>
    <row r="289" spans="2:24" ht="15" customHeight="1" x14ac:dyDescent="0.35">
      <c r="B289" s="432"/>
      <c r="C289" s="432"/>
      <c r="D289" s="332"/>
      <c r="E289" s="332"/>
      <c r="F289" s="549"/>
      <c r="G289" s="332"/>
      <c r="H289" s="255" t="s">
        <v>2318</v>
      </c>
      <c r="I289" s="52">
        <v>0.95</v>
      </c>
      <c r="J289" s="329"/>
      <c r="K289" s="329"/>
      <c r="L289" s="344"/>
      <c r="M289" s="366"/>
      <c r="N289" s="366"/>
      <c r="O289" s="366"/>
      <c r="P289" s="366"/>
      <c r="Q289" s="366"/>
      <c r="R289" s="366"/>
      <c r="S289" s="366"/>
      <c r="T289" s="366"/>
      <c r="U289" s="366"/>
      <c r="V289" s="366"/>
      <c r="W289" s="366"/>
      <c r="X289" s="346"/>
    </row>
    <row r="290" spans="2:24" ht="15" customHeight="1" x14ac:dyDescent="0.35">
      <c r="B290" s="432"/>
      <c r="C290" s="432"/>
      <c r="D290" s="332"/>
      <c r="E290" s="332"/>
      <c r="F290" s="550"/>
      <c r="G290" s="332"/>
      <c r="H290" s="255" t="s">
        <v>2319</v>
      </c>
      <c r="I290" s="52">
        <v>0.95399999999999996</v>
      </c>
      <c r="J290" s="329"/>
      <c r="K290" s="329"/>
      <c r="L290" s="344"/>
      <c r="M290" s="366"/>
      <c r="N290" s="366"/>
      <c r="O290" s="366"/>
      <c r="P290" s="366"/>
      <c r="Q290" s="366"/>
      <c r="R290" s="366"/>
      <c r="S290" s="366"/>
      <c r="T290" s="366"/>
      <c r="U290" s="366"/>
      <c r="V290" s="366"/>
      <c r="W290" s="366"/>
      <c r="X290" s="346"/>
    </row>
    <row r="291" spans="2:24" ht="15" customHeight="1" x14ac:dyDescent="0.35">
      <c r="B291" s="432"/>
      <c r="C291" s="432"/>
      <c r="D291" s="332"/>
      <c r="E291" s="332"/>
      <c r="F291" s="548" t="s">
        <v>2336</v>
      </c>
      <c r="G291" s="332"/>
      <c r="H291" s="255" t="s">
        <v>2316</v>
      </c>
      <c r="I291" s="52">
        <v>0.94099999999999995</v>
      </c>
      <c r="J291" s="329"/>
      <c r="K291" s="329"/>
      <c r="L291" s="344"/>
      <c r="M291" s="366"/>
      <c r="N291" s="366"/>
      <c r="O291" s="366"/>
      <c r="P291" s="366"/>
      <c r="Q291" s="366"/>
      <c r="R291" s="366"/>
      <c r="S291" s="366"/>
      <c r="T291" s="366"/>
      <c r="U291" s="366"/>
      <c r="V291" s="366"/>
      <c r="W291" s="366"/>
      <c r="X291" s="346"/>
    </row>
    <row r="292" spans="2:24" ht="15" customHeight="1" x14ac:dyDescent="0.35">
      <c r="B292" s="432"/>
      <c r="C292" s="432"/>
      <c r="D292" s="332"/>
      <c r="E292" s="332"/>
      <c r="F292" s="549"/>
      <c r="G292" s="332"/>
      <c r="H292" s="255" t="s">
        <v>2318</v>
      </c>
      <c r="I292" s="52">
        <v>0.95</v>
      </c>
      <c r="J292" s="329"/>
      <c r="K292" s="329"/>
      <c r="L292" s="344"/>
      <c r="M292" s="366"/>
      <c r="N292" s="366"/>
      <c r="O292" s="366"/>
      <c r="P292" s="366"/>
      <c r="Q292" s="366"/>
      <c r="R292" s="366"/>
      <c r="S292" s="366"/>
      <c r="T292" s="366"/>
      <c r="U292" s="366"/>
      <c r="V292" s="366"/>
      <c r="W292" s="366"/>
      <c r="X292" s="346"/>
    </row>
    <row r="293" spans="2:24" ht="15" customHeight="1" x14ac:dyDescent="0.35">
      <c r="B293" s="432"/>
      <c r="C293" s="432"/>
      <c r="D293" s="332"/>
      <c r="E293" s="332"/>
      <c r="F293" s="550"/>
      <c r="G293" s="332"/>
      <c r="H293" s="255" t="s">
        <v>2319</v>
      </c>
      <c r="I293" s="52">
        <v>0.95399999999999996</v>
      </c>
      <c r="J293" s="329"/>
      <c r="K293" s="329"/>
      <c r="L293" s="344"/>
      <c r="M293" s="366"/>
      <c r="N293" s="366"/>
      <c r="O293" s="366"/>
      <c r="P293" s="366"/>
      <c r="Q293" s="366"/>
      <c r="R293" s="366"/>
      <c r="S293" s="366"/>
      <c r="T293" s="366"/>
      <c r="U293" s="366"/>
      <c r="V293" s="366"/>
      <c r="W293" s="366"/>
      <c r="X293" s="346"/>
    </row>
    <row r="294" spans="2:24" ht="15" customHeight="1" x14ac:dyDescent="0.35">
      <c r="B294" s="432"/>
      <c r="C294" s="432"/>
      <c r="D294" s="332"/>
      <c r="E294" s="332"/>
      <c r="F294" s="548" t="s">
        <v>2352</v>
      </c>
      <c r="G294" s="332"/>
      <c r="H294" s="255" t="s">
        <v>2316</v>
      </c>
      <c r="I294" s="52">
        <v>0.94099999999999995</v>
      </c>
      <c r="J294" s="329"/>
      <c r="K294" s="329"/>
      <c r="L294" s="344"/>
      <c r="M294" s="366"/>
      <c r="N294" s="366"/>
      <c r="O294" s="366"/>
      <c r="P294" s="366"/>
      <c r="Q294" s="366"/>
      <c r="R294" s="366"/>
      <c r="S294" s="366"/>
      <c r="T294" s="366"/>
      <c r="U294" s="366"/>
      <c r="V294" s="366"/>
      <c r="W294" s="366"/>
      <c r="X294" s="346"/>
    </row>
    <row r="295" spans="2:24" ht="15" customHeight="1" x14ac:dyDescent="0.35">
      <c r="B295" s="432"/>
      <c r="C295" s="432"/>
      <c r="D295" s="332"/>
      <c r="E295" s="332"/>
      <c r="F295" s="549"/>
      <c r="G295" s="332"/>
      <c r="H295" s="255" t="s">
        <v>2318</v>
      </c>
      <c r="I295" s="52">
        <v>0.95399999999999996</v>
      </c>
      <c r="J295" s="329"/>
      <c r="K295" s="329"/>
      <c r="L295" s="344"/>
      <c r="M295" s="366"/>
      <c r="N295" s="366"/>
      <c r="O295" s="366"/>
      <c r="P295" s="366"/>
      <c r="Q295" s="366"/>
      <c r="R295" s="366"/>
      <c r="S295" s="366"/>
      <c r="T295" s="366"/>
      <c r="U295" s="366"/>
      <c r="V295" s="366"/>
      <c r="W295" s="366"/>
      <c r="X295" s="346"/>
    </row>
    <row r="296" spans="2:24" ht="15" customHeight="1" x14ac:dyDescent="0.35">
      <c r="B296" s="432"/>
      <c r="C296" s="432"/>
      <c r="D296" s="332"/>
      <c r="E296" s="332"/>
      <c r="F296" s="550"/>
      <c r="G296" s="332"/>
      <c r="H296" s="255" t="s">
        <v>2319</v>
      </c>
      <c r="I296" s="52">
        <v>0.95799999999999996</v>
      </c>
      <c r="J296" s="329"/>
      <c r="K296" s="329"/>
      <c r="L296" s="344"/>
      <c r="M296" s="366"/>
      <c r="N296" s="366"/>
      <c r="O296" s="366"/>
      <c r="P296" s="366"/>
      <c r="Q296" s="366"/>
      <c r="R296" s="366"/>
      <c r="S296" s="366"/>
      <c r="T296" s="366"/>
      <c r="U296" s="366"/>
      <c r="V296" s="366"/>
      <c r="W296" s="366"/>
      <c r="X296" s="346"/>
    </row>
    <row r="297" spans="2:24" ht="15" customHeight="1" x14ac:dyDescent="0.35">
      <c r="B297" s="432"/>
      <c r="C297" s="432"/>
      <c r="D297" s="332"/>
      <c r="E297" s="332"/>
      <c r="F297" s="548" t="s">
        <v>2338</v>
      </c>
      <c r="G297" s="332"/>
      <c r="H297" s="255" t="s">
        <v>2316</v>
      </c>
      <c r="I297" s="52">
        <v>0.94099999999999995</v>
      </c>
      <c r="J297" s="329"/>
      <c r="K297" s="329"/>
      <c r="L297" s="344"/>
      <c r="M297" s="366"/>
      <c r="N297" s="366"/>
      <c r="O297" s="366"/>
      <c r="P297" s="366"/>
      <c r="Q297" s="366"/>
      <c r="R297" s="366"/>
      <c r="S297" s="366"/>
      <c r="T297" s="366"/>
      <c r="U297" s="366"/>
      <c r="V297" s="366"/>
      <c r="W297" s="366"/>
      <c r="X297" s="346"/>
    </row>
    <row r="298" spans="2:24" ht="15" customHeight="1" x14ac:dyDescent="0.35">
      <c r="B298" s="432"/>
      <c r="C298" s="432"/>
      <c r="D298" s="332"/>
      <c r="E298" s="332"/>
      <c r="F298" s="549"/>
      <c r="G298" s="332"/>
      <c r="H298" s="255" t="s">
        <v>2318</v>
      </c>
      <c r="I298" s="52">
        <v>0.95399999999999996</v>
      </c>
      <c r="J298" s="329"/>
      <c r="K298" s="329"/>
      <c r="L298" s="344"/>
      <c r="M298" s="366"/>
      <c r="N298" s="366"/>
      <c r="O298" s="366"/>
      <c r="P298" s="366"/>
      <c r="Q298" s="366"/>
      <c r="R298" s="366"/>
      <c r="S298" s="366"/>
      <c r="T298" s="366"/>
      <c r="U298" s="366"/>
      <c r="V298" s="366"/>
      <c r="W298" s="366"/>
      <c r="X298" s="346"/>
    </row>
    <row r="299" spans="2:24" ht="15" customHeight="1" x14ac:dyDescent="0.35">
      <c r="B299" s="432"/>
      <c r="C299" s="432"/>
      <c r="D299" s="332"/>
      <c r="E299" s="332"/>
      <c r="F299" s="550"/>
      <c r="G299" s="332"/>
      <c r="H299" s="255" t="s">
        <v>2319</v>
      </c>
      <c r="I299" s="52">
        <v>0.95799999999999996</v>
      </c>
      <c r="J299" s="329"/>
      <c r="K299" s="329"/>
      <c r="L299" s="344"/>
      <c r="M299" s="366"/>
      <c r="N299" s="366"/>
      <c r="O299" s="366"/>
      <c r="P299" s="366"/>
      <c r="Q299" s="366"/>
      <c r="R299" s="366"/>
      <c r="S299" s="366"/>
      <c r="T299" s="366"/>
      <c r="U299" s="366"/>
      <c r="V299" s="366"/>
      <c r="W299" s="366"/>
      <c r="X299" s="346"/>
    </row>
    <row r="300" spans="2:24" ht="15" customHeight="1" x14ac:dyDescent="0.35">
      <c r="B300" s="432"/>
      <c r="C300" s="432"/>
      <c r="D300" s="332"/>
      <c r="E300" s="332"/>
      <c r="F300" s="548" t="s">
        <v>2314</v>
      </c>
      <c r="G300" s="332"/>
      <c r="H300" s="255" t="s">
        <v>2345</v>
      </c>
      <c r="I300" s="52">
        <v>0.755</v>
      </c>
      <c r="J300" s="329"/>
      <c r="K300" s="329"/>
      <c r="L300" s="344"/>
      <c r="M300" s="366"/>
      <c r="N300" s="366"/>
      <c r="O300" s="366"/>
      <c r="P300" s="366"/>
      <c r="Q300" s="366"/>
      <c r="R300" s="366"/>
      <c r="S300" s="366"/>
      <c r="T300" s="366"/>
      <c r="U300" s="366"/>
      <c r="V300" s="366"/>
      <c r="W300" s="366"/>
      <c r="X300" s="346"/>
    </row>
    <row r="301" spans="2:24" ht="15" customHeight="1" x14ac:dyDescent="0.35">
      <c r="B301" s="432"/>
      <c r="C301" s="432"/>
      <c r="D301" s="332"/>
      <c r="E301" s="332"/>
      <c r="F301" s="549"/>
      <c r="G301" s="332"/>
      <c r="H301" s="255" t="s">
        <v>2346</v>
      </c>
      <c r="I301" s="52">
        <v>0.82499999999999996</v>
      </c>
      <c r="J301" s="329"/>
      <c r="K301" s="329"/>
      <c r="L301" s="344"/>
      <c r="M301" s="366"/>
      <c r="N301" s="366"/>
      <c r="O301" s="366"/>
      <c r="P301" s="366"/>
      <c r="Q301" s="366"/>
      <c r="R301" s="366"/>
      <c r="S301" s="366"/>
      <c r="T301" s="366"/>
      <c r="U301" s="366"/>
      <c r="V301" s="366"/>
      <c r="W301" s="366"/>
      <c r="X301" s="346"/>
    </row>
    <row r="302" spans="2:24" ht="15" customHeight="1" x14ac:dyDescent="0.35">
      <c r="B302" s="432"/>
      <c r="C302" s="432"/>
      <c r="D302" s="332"/>
      <c r="E302" s="332"/>
      <c r="F302" s="550"/>
      <c r="G302" s="332"/>
      <c r="H302" s="255" t="s">
        <v>2347</v>
      </c>
      <c r="I302" s="52">
        <v>0.85499999999999998</v>
      </c>
      <c r="J302" s="329"/>
      <c r="K302" s="329"/>
      <c r="L302" s="344"/>
      <c r="M302" s="366"/>
      <c r="N302" s="366"/>
      <c r="O302" s="366"/>
      <c r="P302" s="366"/>
      <c r="Q302" s="366"/>
      <c r="R302" s="366"/>
      <c r="S302" s="366"/>
      <c r="T302" s="366"/>
      <c r="U302" s="366"/>
      <c r="V302" s="366"/>
      <c r="W302" s="366"/>
      <c r="X302" s="346"/>
    </row>
    <row r="303" spans="2:24" ht="15" customHeight="1" x14ac:dyDescent="0.35">
      <c r="B303" s="432"/>
      <c r="C303" s="432"/>
      <c r="D303" s="332"/>
      <c r="E303" s="332"/>
      <c r="F303" s="548" t="s">
        <v>2321</v>
      </c>
      <c r="G303" s="332"/>
      <c r="H303" s="255" t="s">
        <v>2345</v>
      </c>
      <c r="I303" s="52">
        <v>0.78500000000000003</v>
      </c>
      <c r="J303" s="329"/>
      <c r="K303" s="329"/>
      <c r="L303" s="344"/>
      <c r="M303" s="366"/>
      <c r="N303" s="366"/>
      <c r="O303" s="366"/>
      <c r="P303" s="366"/>
      <c r="Q303" s="366"/>
      <c r="R303" s="366"/>
      <c r="S303" s="366"/>
      <c r="T303" s="366"/>
      <c r="U303" s="366"/>
      <c r="V303" s="366"/>
      <c r="W303" s="366"/>
      <c r="X303" s="346"/>
    </row>
    <row r="304" spans="2:24" ht="15" customHeight="1" x14ac:dyDescent="0.35">
      <c r="B304" s="432"/>
      <c r="C304" s="432"/>
      <c r="D304" s="332"/>
      <c r="E304" s="332"/>
      <c r="F304" s="549"/>
      <c r="G304" s="332"/>
      <c r="H304" s="255" t="s">
        <v>2346</v>
      </c>
      <c r="I304" s="52">
        <v>0.875</v>
      </c>
      <c r="J304" s="329"/>
      <c r="K304" s="329"/>
      <c r="L304" s="344"/>
      <c r="M304" s="366"/>
      <c r="N304" s="366"/>
      <c r="O304" s="366"/>
      <c r="P304" s="366"/>
      <c r="Q304" s="366"/>
      <c r="R304" s="366"/>
      <c r="S304" s="366"/>
      <c r="T304" s="366"/>
      <c r="U304" s="366"/>
      <c r="V304" s="366"/>
      <c r="W304" s="366"/>
      <c r="X304" s="346"/>
    </row>
    <row r="305" spans="2:24" ht="15" customHeight="1" x14ac:dyDescent="0.35">
      <c r="B305" s="432"/>
      <c r="C305" s="432"/>
      <c r="D305" s="332"/>
      <c r="E305" s="332"/>
      <c r="F305" s="550"/>
      <c r="G305" s="332"/>
      <c r="H305" s="255" t="s">
        <v>2347</v>
      </c>
      <c r="I305" s="52">
        <v>0.86499999999999999</v>
      </c>
      <c r="J305" s="329"/>
      <c r="K305" s="329"/>
      <c r="L305" s="344"/>
      <c r="M305" s="366"/>
      <c r="N305" s="366"/>
      <c r="O305" s="366"/>
      <c r="P305" s="366"/>
      <c r="Q305" s="366"/>
      <c r="R305" s="366"/>
      <c r="S305" s="366"/>
      <c r="T305" s="366"/>
      <c r="U305" s="366"/>
      <c r="V305" s="366"/>
      <c r="W305" s="366"/>
      <c r="X305" s="346"/>
    </row>
    <row r="306" spans="2:24" ht="15" customHeight="1" x14ac:dyDescent="0.35">
      <c r="B306" s="432"/>
      <c r="C306" s="432"/>
      <c r="D306" s="332"/>
      <c r="E306" s="332"/>
      <c r="F306" s="548" t="s">
        <v>2322</v>
      </c>
      <c r="G306" s="332"/>
      <c r="H306" s="255" t="s">
        <v>2345</v>
      </c>
      <c r="I306" s="52">
        <v>0.84</v>
      </c>
      <c r="J306" s="329"/>
      <c r="K306" s="329"/>
      <c r="L306" s="344"/>
      <c r="M306" s="366"/>
      <c r="N306" s="366"/>
      <c r="O306" s="366"/>
      <c r="P306" s="366"/>
      <c r="Q306" s="366"/>
      <c r="R306" s="366"/>
      <c r="S306" s="366"/>
      <c r="T306" s="366"/>
      <c r="U306" s="366"/>
      <c r="V306" s="366"/>
      <c r="W306" s="366"/>
      <c r="X306" s="346"/>
    </row>
    <row r="307" spans="2:24" ht="15" customHeight="1" x14ac:dyDescent="0.35">
      <c r="B307" s="432"/>
      <c r="C307" s="432"/>
      <c r="D307" s="332"/>
      <c r="E307" s="332"/>
      <c r="F307" s="549"/>
      <c r="G307" s="332"/>
      <c r="H307" s="255" t="s">
        <v>2346</v>
      </c>
      <c r="I307" s="52">
        <v>0.88500000000000001</v>
      </c>
      <c r="J307" s="329"/>
      <c r="K307" s="329"/>
      <c r="L307" s="344"/>
      <c r="M307" s="366"/>
      <c r="N307" s="366"/>
      <c r="O307" s="366"/>
      <c r="P307" s="366"/>
      <c r="Q307" s="366"/>
      <c r="R307" s="366"/>
      <c r="S307" s="366"/>
      <c r="T307" s="366"/>
      <c r="U307" s="366"/>
      <c r="V307" s="366"/>
      <c r="W307" s="366"/>
      <c r="X307" s="346"/>
    </row>
    <row r="308" spans="2:24" ht="15" customHeight="1" x14ac:dyDescent="0.35">
      <c r="B308" s="432"/>
      <c r="C308" s="432"/>
      <c r="D308" s="332"/>
      <c r="E308" s="332"/>
      <c r="F308" s="550"/>
      <c r="G308" s="332"/>
      <c r="H308" s="255" t="s">
        <v>2347</v>
      </c>
      <c r="I308" s="52">
        <v>0.86499999999999999</v>
      </c>
      <c r="J308" s="329"/>
      <c r="K308" s="329"/>
      <c r="L308" s="344"/>
      <c r="M308" s="366"/>
      <c r="N308" s="366"/>
      <c r="O308" s="366"/>
      <c r="P308" s="366"/>
      <c r="Q308" s="366"/>
      <c r="R308" s="366"/>
      <c r="S308" s="366"/>
      <c r="T308" s="366"/>
      <c r="U308" s="366"/>
      <c r="V308" s="366"/>
      <c r="W308" s="366"/>
      <c r="X308" s="346"/>
    </row>
    <row r="309" spans="2:24" ht="15" customHeight="1" x14ac:dyDescent="0.35">
      <c r="B309" s="432"/>
      <c r="C309" s="432"/>
      <c r="D309" s="332"/>
      <c r="E309" s="332"/>
      <c r="F309" s="548" t="s">
        <v>2323</v>
      </c>
      <c r="G309" s="332"/>
      <c r="H309" s="255" t="s">
        <v>2345</v>
      </c>
      <c r="I309" s="52">
        <v>0.85499999999999998</v>
      </c>
      <c r="J309" s="329"/>
      <c r="K309" s="329"/>
      <c r="L309" s="344"/>
      <c r="M309" s="366"/>
      <c r="N309" s="366"/>
      <c r="O309" s="366"/>
      <c r="P309" s="366"/>
      <c r="Q309" s="366"/>
      <c r="R309" s="366"/>
      <c r="S309" s="366"/>
      <c r="T309" s="366"/>
      <c r="U309" s="366"/>
      <c r="V309" s="366"/>
      <c r="W309" s="366"/>
      <c r="X309" s="346"/>
    </row>
    <row r="310" spans="2:24" ht="15" customHeight="1" x14ac:dyDescent="0.35">
      <c r="B310" s="432"/>
      <c r="C310" s="432"/>
      <c r="D310" s="332"/>
      <c r="E310" s="332"/>
      <c r="F310" s="549"/>
      <c r="G310" s="332"/>
      <c r="H310" s="255" t="s">
        <v>2346</v>
      </c>
      <c r="I310" s="52">
        <v>0.89500000000000002</v>
      </c>
      <c r="J310" s="329"/>
      <c r="K310" s="329"/>
      <c r="L310" s="344"/>
      <c r="M310" s="366"/>
      <c r="N310" s="366"/>
      <c r="O310" s="366"/>
      <c r="P310" s="366"/>
      <c r="Q310" s="366"/>
      <c r="R310" s="366"/>
      <c r="S310" s="366"/>
      <c r="T310" s="366"/>
      <c r="U310" s="366"/>
      <c r="V310" s="366"/>
      <c r="W310" s="366"/>
      <c r="X310" s="346"/>
    </row>
    <row r="311" spans="2:24" ht="15" customHeight="1" x14ac:dyDescent="0.35">
      <c r="B311" s="432"/>
      <c r="C311" s="432"/>
      <c r="D311" s="332"/>
      <c r="E311" s="332"/>
      <c r="F311" s="550"/>
      <c r="G311" s="332"/>
      <c r="H311" s="255" t="s">
        <v>2347</v>
      </c>
      <c r="I311" s="52">
        <v>0.89500000000000002</v>
      </c>
      <c r="J311" s="329"/>
      <c r="K311" s="329"/>
      <c r="L311" s="344"/>
      <c r="M311" s="366"/>
      <c r="N311" s="366"/>
      <c r="O311" s="366"/>
      <c r="P311" s="366"/>
      <c r="Q311" s="366"/>
      <c r="R311" s="366"/>
      <c r="S311" s="366"/>
      <c r="T311" s="366"/>
      <c r="U311" s="366"/>
      <c r="V311" s="366"/>
      <c r="W311" s="366"/>
      <c r="X311" s="346"/>
    </row>
    <row r="312" spans="2:24" ht="15" customHeight="1" x14ac:dyDescent="0.35">
      <c r="B312" s="432"/>
      <c r="C312" s="432"/>
      <c r="D312" s="332"/>
      <c r="E312" s="332"/>
      <c r="F312" s="548" t="s">
        <v>2324</v>
      </c>
      <c r="G312" s="332"/>
      <c r="H312" s="255" t="s">
        <v>2345</v>
      </c>
      <c r="I312" s="52">
        <v>0.86499999999999999</v>
      </c>
      <c r="J312" s="329"/>
      <c r="K312" s="329"/>
      <c r="L312" s="344"/>
      <c r="M312" s="366"/>
      <c r="N312" s="366"/>
      <c r="O312" s="366"/>
      <c r="P312" s="366"/>
      <c r="Q312" s="366"/>
      <c r="R312" s="366"/>
      <c r="S312" s="366"/>
      <c r="T312" s="366"/>
      <c r="U312" s="366"/>
      <c r="V312" s="366"/>
      <c r="W312" s="366"/>
      <c r="X312" s="346"/>
    </row>
    <row r="313" spans="2:24" ht="15" customHeight="1" x14ac:dyDescent="0.35">
      <c r="B313" s="432"/>
      <c r="C313" s="432"/>
      <c r="D313" s="332"/>
      <c r="E313" s="332"/>
      <c r="F313" s="549"/>
      <c r="G313" s="332"/>
      <c r="H313" s="255" t="s">
        <v>2346</v>
      </c>
      <c r="I313" s="52">
        <v>0.89500000000000002</v>
      </c>
      <c r="J313" s="329"/>
      <c r="K313" s="329"/>
      <c r="L313" s="344"/>
      <c r="M313" s="366"/>
      <c r="N313" s="366"/>
      <c r="O313" s="366"/>
      <c r="P313" s="366"/>
      <c r="Q313" s="366"/>
      <c r="R313" s="366"/>
      <c r="S313" s="366"/>
      <c r="T313" s="366"/>
      <c r="U313" s="366"/>
      <c r="V313" s="366"/>
      <c r="W313" s="366"/>
      <c r="X313" s="346"/>
    </row>
    <row r="314" spans="2:24" ht="15" customHeight="1" x14ac:dyDescent="0.35">
      <c r="B314" s="432"/>
      <c r="C314" s="432"/>
      <c r="D314" s="332"/>
      <c r="E314" s="332"/>
      <c r="F314" s="550"/>
      <c r="G314" s="332"/>
      <c r="H314" s="255" t="s">
        <v>2347</v>
      </c>
      <c r="I314" s="52">
        <v>0.89500000000000002</v>
      </c>
      <c r="J314" s="329"/>
      <c r="K314" s="329"/>
      <c r="L314" s="344"/>
      <c r="M314" s="366"/>
      <c r="N314" s="366"/>
      <c r="O314" s="366"/>
      <c r="P314" s="366"/>
      <c r="Q314" s="366"/>
      <c r="R314" s="366"/>
      <c r="S314" s="366"/>
      <c r="T314" s="366"/>
      <c r="U314" s="366"/>
      <c r="V314" s="366"/>
      <c r="W314" s="366"/>
      <c r="X314" s="346"/>
    </row>
    <row r="315" spans="2:24" ht="15" customHeight="1" x14ac:dyDescent="0.35">
      <c r="B315" s="432"/>
      <c r="C315" s="432"/>
      <c r="D315" s="332"/>
      <c r="E315" s="332"/>
      <c r="F315" s="548" t="s">
        <v>2325</v>
      </c>
      <c r="G315" s="332"/>
      <c r="H315" s="255" t="s">
        <v>2345</v>
      </c>
      <c r="I315" s="52">
        <v>0.86499999999999999</v>
      </c>
      <c r="J315" s="329"/>
      <c r="K315" s="329"/>
      <c r="L315" s="344"/>
      <c r="M315" s="366"/>
      <c r="N315" s="366"/>
      <c r="O315" s="366"/>
      <c r="P315" s="366"/>
      <c r="Q315" s="366"/>
      <c r="R315" s="366"/>
      <c r="S315" s="366"/>
      <c r="T315" s="366"/>
      <c r="U315" s="366"/>
      <c r="V315" s="366"/>
      <c r="W315" s="366"/>
      <c r="X315" s="346"/>
    </row>
    <row r="316" spans="2:24" ht="15" customHeight="1" x14ac:dyDescent="0.35">
      <c r="B316" s="432"/>
      <c r="C316" s="432"/>
      <c r="D316" s="332"/>
      <c r="E316" s="332"/>
      <c r="F316" s="549"/>
      <c r="G316" s="332"/>
      <c r="H316" s="255" t="s">
        <v>2346</v>
      </c>
      <c r="I316" s="52">
        <v>0.91</v>
      </c>
      <c r="J316" s="329"/>
      <c r="K316" s="329"/>
      <c r="L316" s="344"/>
      <c r="M316" s="366"/>
      <c r="N316" s="366"/>
      <c r="O316" s="366"/>
      <c r="P316" s="366"/>
      <c r="Q316" s="366"/>
      <c r="R316" s="366"/>
      <c r="S316" s="366"/>
      <c r="T316" s="366"/>
      <c r="U316" s="366"/>
      <c r="V316" s="366"/>
      <c r="W316" s="366"/>
      <c r="X316" s="346"/>
    </row>
    <row r="317" spans="2:24" ht="15" customHeight="1" x14ac:dyDescent="0.35">
      <c r="B317" s="432"/>
      <c r="C317" s="432"/>
      <c r="D317" s="332"/>
      <c r="E317" s="332"/>
      <c r="F317" s="550"/>
      <c r="G317" s="332"/>
      <c r="H317" s="255" t="s">
        <v>2347</v>
      </c>
      <c r="I317" s="52">
        <v>0.91700000000000004</v>
      </c>
      <c r="J317" s="329"/>
      <c r="K317" s="329"/>
      <c r="L317" s="344"/>
      <c r="M317" s="366"/>
      <c r="N317" s="366"/>
      <c r="O317" s="366"/>
      <c r="P317" s="366"/>
      <c r="Q317" s="366"/>
      <c r="R317" s="366"/>
      <c r="S317" s="366"/>
      <c r="T317" s="366"/>
      <c r="U317" s="366"/>
      <c r="V317" s="366"/>
      <c r="W317" s="366"/>
      <c r="X317" s="346"/>
    </row>
    <row r="318" spans="2:24" ht="15" customHeight="1" x14ac:dyDescent="0.35">
      <c r="B318" s="432"/>
      <c r="C318" s="432"/>
      <c r="D318" s="332"/>
      <c r="E318" s="332"/>
      <c r="F318" s="548" t="s">
        <v>2326</v>
      </c>
      <c r="G318" s="332"/>
      <c r="H318" s="255" t="s">
        <v>2345</v>
      </c>
      <c r="I318" s="52">
        <v>0.89500000000000002</v>
      </c>
      <c r="J318" s="329"/>
      <c r="K318" s="329"/>
      <c r="L318" s="344"/>
      <c r="M318" s="366"/>
      <c r="N318" s="366"/>
      <c r="O318" s="366"/>
      <c r="P318" s="366"/>
      <c r="Q318" s="366"/>
      <c r="R318" s="366"/>
      <c r="S318" s="366"/>
      <c r="T318" s="366"/>
      <c r="U318" s="366"/>
      <c r="V318" s="366"/>
      <c r="W318" s="366"/>
      <c r="X318" s="346"/>
    </row>
    <row r="319" spans="2:24" ht="15" customHeight="1" x14ac:dyDescent="0.35">
      <c r="B319" s="432"/>
      <c r="C319" s="432"/>
      <c r="D319" s="332"/>
      <c r="E319" s="332"/>
      <c r="F319" s="549"/>
      <c r="G319" s="332"/>
      <c r="H319" s="255" t="s">
        <v>2346</v>
      </c>
      <c r="I319" s="52">
        <v>0.91</v>
      </c>
      <c r="J319" s="329"/>
      <c r="K319" s="329"/>
      <c r="L319" s="344"/>
      <c r="M319" s="366"/>
      <c r="N319" s="366"/>
      <c r="O319" s="366"/>
      <c r="P319" s="366"/>
      <c r="Q319" s="366"/>
      <c r="R319" s="366"/>
      <c r="S319" s="366"/>
      <c r="T319" s="366"/>
      <c r="U319" s="366"/>
      <c r="V319" s="366"/>
      <c r="W319" s="366"/>
      <c r="X319" s="346"/>
    </row>
    <row r="320" spans="2:24" ht="15" customHeight="1" x14ac:dyDescent="0.35">
      <c r="B320" s="432"/>
      <c r="C320" s="432"/>
      <c r="D320" s="332"/>
      <c r="E320" s="332"/>
      <c r="F320" s="550"/>
      <c r="G320" s="332"/>
      <c r="H320" s="255" t="s">
        <v>2347</v>
      </c>
      <c r="I320" s="52">
        <v>0.91700000000000004</v>
      </c>
      <c r="J320" s="329"/>
      <c r="K320" s="329"/>
      <c r="L320" s="344"/>
      <c r="M320" s="366"/>
      <c r="N320" s="366"/>
      <c r="O320" s="366"/>
      <c r="P320" s="366"/>
      <c r="Q320" s="366"/>
      <c r="R320" s="366"/>
      <c r="S320" s="366"/>
      <c r="T320" s="366"/>
      <c r="U320" s="366"/>
      <c r="V320" s="366"/>
      <c r="W320" s="366"/>
      <c r="X320" s="346"/>
    </row>
    <row r="321" spans="2:24" ht="15" customHeight="1" x14ac:dyDescent="0.35">
      <c r="B321" s="432"/>
      <c r="C321" s="432"/>
      <c r="D321" s="332"/>
      <c r="E321" s="332"/>
      <c r="F321" s="548" t="s">
        <v>2327</v>
      </c>
      <c r="G321" s="332"/>
      <c r="H321" s="255" t="s">
        <v>2345</v>
      </c>
      <c r="I321" s="52">
        <v>0.89500000000000002</v>
      </c>
      <c r="J321" s="329"/>
      <c r="K321" s="329"/>
      <c r="L321" s="344"/>
      <c r="M321" s="366"/>
      <c r="N321" s="366"/>
      <c r="O321" s="366"/>
      <c r="P321" s="366"/>
      <c r="Q321" s="366"/>
      <c r="R321" s="366"/>
      <c r="S321" s="366"/>
      <c r="T321" s="366"/>
      <c r="U321" s="366"/>
      <c r="V321" s="366"/>
      <c r="W321" s="366"/>
      <c r="X321" s="346"/>
    </row>
    <row r="322" spans="2:24" ht="15" customHeight="1" x14ac:dyDescent="0.35">
      <c r="B322" s="432"/>
      <c r="C322" s="432"/>
      <c r="D322" s="332"/>
      <c r="E322" s="332"/>
      <c r="F322" s="549"/>
      <c r="G322" s="332"/>
      <c r="H322" s="255" t="s">
        <v>2346</v>
      </c>
      <c r="I322" s="52">
        <v>0.91700000000000004</v>
      </c>
      <c r="J322" s="329"/>
      <c r="K322" s="329"/>
      <c r="L322" s="344"/>
      <c r="M322" s="366"/>
      <c r="N322" s="366"/>
      <c r="O322" s="366"/>
      <c r="P322" s="366"/>
      <c r="Q322" s="366"/>
      <c r="R322" s="366"/>
      <c r="S322" s="366"/>
      <c r="T322" s="366"/>
      <c r="U322" s="366"/>
      <c r="V322" s="366"/>
      <c r="W322" s="366"/>
      <c r="X322" s="346"/>
    </row>
    <row r="323" spans="2:24" ht="15" customHeight="1" x14ac:dyDescent="0.35">
      <c r="B323" s="432"/>
      <c r="C323" s="432"/>
      <c r="D323" s="332"/>
      <c r="E323" s="332"/>
      <c r="F323" s="550"/>
      <c r="G323" s="332"/>
      <c r="H323" s="255" t="s">
        <v>2347</v>
      </c>
      <c r="I323" s="52">
        <v>0.92400000000000004</v>
      </c>
      <c r="J323" s="329"/>
      <c r="K323" s="329"/>
      <c r="L323" s="344"/>
      <c r="M323" s="366"/>
      <c r="N323" s="366"/>
      <c r="O323" s="366"/>
      <c r="P323" s="366"/>
      <c r="Q323" s="366"/>
      <c r="R323" s="366"/>
      <c r="S323" s="366"/>
      <c r="T323" s="366"/>
      <c r="U323" s="366"/>
      <c r="V323" s="366"/>
      <c r="W323" s="366"/>
      <c r="X323" s="346"/>
    </row>
    <row r="324" spans="2:24" ht="15" customHeight="1" x14ac:dyDescent="0.35">
      <c r="B324" s="432"/>
      <c r="C324" s="432"/>
      <c r="D324" s="332"/>
      <c r="E324" s="332"/>
      <c r="F324" s="548" t="s">
        <v>2328</v>
      </c>
      <c r="G324" s="332"/>
      <c r="H324" s="255" t="s">
        <v>2345</v>
      </c>
      <c r="I324" s="52">
        <v>0.90200000000000002</v>
      </c>
      <c r="J324" s="329"/>
      <c r="K324" s="329"/>
      <c r="L324" s="344"/>
      <c r="M324" s="366"/>
      <c r="N324" s="366"/>
      <c r="O324" s="366"/>
      <c r="P324" s="366"/>
      <c r="Q324" s="366"/>
      <c r="R324" s="366"/>
      <c r="S324" s="366"/>
      <c r="T324" s="366"/>
      <c r="U324" s="366"/>
      <c r="V324" s="366"/>
      <c r="W324" s="366"/>
      <c r="X324" s="346"/>
    </row>
    <row r="325" spans="2:24" ht="15" customHeight="1" x14ac:dyDescent="0.35">
      <c r="B325" s="432"/>
      <c r="C325" s="432"/>
      <c r="D325" s="332"/>
      <c r="E325" s="332"/>
      <c r="F325" s="549"/>
      <c r="G325" s="332"/>
      <c r="H325" s="255" t="s">
        <v>2346</v>
      </c>
      <c r="I325" s="52">
        <v>0.91700000000000004</v>
      </c>
      <c r="J325" s="329"/>
      <c r="K325" s="329"/>
      <c r="L325" s="344"/>
      <c r="M325" s="366"/>
      <c r="N325" s="366"/>
      <c r="O325" s="366"/>
      <c r="P325" s="366"/>
      <c r="Q325" s="366"/>
      <c r="R325" s="366"/>
      <c r="S325" s="366"/>
      <c r="T325" s="366"/>
      <c r="U325" s="366"/>
      <c r="V325" s="366"/>
      <c r="W325" s="366"/>
      <c r="X325" s="346"/>
    </row>
    <row r="326" spans="2:24" ht="15" customHeight="1" x14ac:dyDescent="0.35">
      <c r="B326" s="432"/>
      <c r="C326" s="432"/>
      <c r="D326" s="332"/>
      <c r="E326" s="332"/>
      <c r="F326" s="550"/>
      <c r="G326" s="332"/>
      <c r="H326" s="255" t="s">
        <v>2347</v>
      </c>
      <c r="I326" s="52">
        <v>0.93</v>
      </c>
      <c r="J326" s="329"/>
      <c r="K326" s="329"/>
      <c r="L326" s="344"/>
      <c r="M326" s="366"/>
      <c r="N326" s="366"/>
      <c r="O326" s="366"/>
      <c r="P326" s="366"/>
      <c r="Q326" s="366"/>
      <c r="R326" s="366"/>
      <c r="S326" s="366"/>
      <c r="T326" s="366"/>
      <c r="U326" s="366"/>
      <c r="V326" s="366"/>
      <c r="W326" s="366"/>
      <c r="X326" s="346"/>
    </row>
    <row r="327" spans="2:24" ht="15" customHeight="1" x14ac:dyDescent="0.35">
      <c r="B327" s="432"/>
      <c r="C327" s="432"/>
      <c r="D327" s="332"/>
      <c r="E327" s="332"/>
      <c r="F327" s="548" t="s">
        <v>2350</v>
      </c>
      <c r="G327" s="332"/>
      <c r="H327" s="255" t="s">
        <v>2345</v>
      </c>
      <c r="I327" s="52">
        <v>0.90200000000000002</v>
      </c>
      <c r="J327" s="329"/>
      <c r="K327" s="329"/>
      <c r="L327" s="344"/>
      <c r="M327" s="366"/>
      <c r="N327" s="366"/>
      <c r="O327" s="366"/>
      <c r="P327" s="366"/>
      <c r="Q327" s="366"/>
      <c r="R327" s="366"/>
      <c r="S327" s="366"/>
      <c r="T327" s="366"/>
      <c r="U327" s="366"/>
      <c r="V327" s="366"/>
      <c r="W327" s="366"/>
      <c r="X327" s="346"/>
    </row>
    <row r="328" spans="2:24" ht="15" customHeight="1" x14ac:dyDescent="0.35">
      <c r="B328" s="432"/>
      <c r="C328" s="432"/>
      <c r="D328" s="332"/>
      <c r="E328" s="332"/>
      <c r="F328" s="549"/>
      <c r="G328" s="332"/>
      <c r="H328" s="255" t="s">
        <v>2346</v>
      </c>
      <c r="I328" s="52">
        <v>0.93</v>
      </c>
      <c r="J328" s="329"/>
      <c r="K328" s="329"/>
      <c r="L328" s="344"/>
      <c r="M328" s="366"/>
      <c r="N328" s="366"/>
      <c r="O328" s="366"/>
      <c r="P328" s="366"/>
      <c r="Q328" s="366"/>
      <c r="R328" s="366"/>
      <c r="S328" s="366"/>
      <c r="T328" s="366"/>
      <c r="U328" s="366"/>
      <c r="V328" s="366"/>
      <c r="W328" s="366"/>
      <c r="X328" s="346"/>
    </row>
    <row r="329" spans="2:24" ht="15" customHeight="1" x14ac:dyDescent="0.35">
      <c r="B329" s="432"/>
      <c r="C329" s="432"/>
      <c r="D329" s="332"/>
      <c r="E329" s="332"/>
      <c r="F329" s="550"/>
      <c r="G329" s="332"/>
      <c r="H329" s="255" t="s">
        <v>2347</v>
      </c>
      <c r="I329" s="52">
        <v>0.93600000000000005</v>
      </c>
      <c r="J329" s="329"/>
      <c r="K329" s="329"/>
      <c r="L329" s="344"/>
      <c r="M329" s="366"/>
      <c r="N329" s="366"/>
      <c r="O329" s="366"/>
      <c r="P329" s="366"/>
      <c r="Q329" s="366"/>
      <c r="R329" s="366"/>
      <c r="S329" s="366"/>
      <c r="T329" s="366"/>
      <c r="U329" s="366"/>
      <c r="V329" s="366"/>
      <c r="W329" s="366"/>
      <c r="X329" s="346"/>
    </row>
    <row r="330" spans="2:24" ht="15" customHeight="1" x14ac:dyDescent="0.35">
      <c r="B330" s="432"/>
      <c r="C330" s="432"/>
      <c r="D330" s="332"/>
      <c r="E330" s="332"/>
      <c r="F330" s="548" t="s">
        <v>2330</v>
      </c>
      <c r="G330" s="332"/>
      <c r="H330" s="255" t="s">
        <v>2345</v>
      </c>
      <c r="I330" s="52">
        <v>0.91700000000000004</v>
      </c>
      <c r="J330" s="329"/>
      <c r="K330" s="329"/>
      <c r="L330" s="344"/>
      <c r="M330" s="366"/>
      <c r="N330" s="366"/>
      <c r="O330" s="366"/>
      <c r="P330" s="366"/>
      <c r="Q330" s="366"/>
      <c r="R330" s="366"/>
      <c r="S330" s="366"/>
      <c r="T330" s="366"/>
      <c r="U330" s="366"/>
      <c r="V330" s="366"/>
      <c r="W330" s="366"/>
      <c r="X330" s="346"/>
    </row>
    <row r="331" spans="2:24" ht="15" customHeight="1" x14ac:dyDescent="0.35">
      <c r="B331" s="432"/>
      <c r="C331" s="432"/>
      <c r="D331" s="332"/>
      <c r="E331" s="332"/>
      <c r="F331" s="549"/>
      <c r="G331" s="332"/>
      <c r="H331" s="255" t="s">
        <v>2346</v>
      </c>
      <c r="I331" s="52">
        <v>0.93</v>
      </c>
      <c r="J331" s="329"/>
      <c r="K331" s="329"/>
      <c r="L331" s="344"/>
      <c r="M331" s="366"/>
      <c r="N331" s="366"/>
      <c r="O331" s="366"/>
      <c r="P331" s="366"/>
      <c r="Q331" s="366"/>
      <c r="R331" s="366"/>
      <c r="S331" s="366"/>
      <c r="T331" s="366"/>
      <c r="U331" s="366"/>
      <c r="V331" s="366"/>
      <c r="W331" s="366"/>
      <c r="X331" s="346"/>
    </row>
    <row r="332" spans="2:24" ht="15" customHeight="1" x14ac:dyDescent="0.35">
      <c r="B332" s="432"/>
      <c r="C332" s="432"/>
      <c r="D332" s="332"/>
      <c r="E332" s="332"/>
      <c r="F332" s="550"/>
      <c r="G332" s="332"/>
      <c r="H332" s="255" t="s">
        <v>2347</v>
      </c>
      <c r="I332" s="52">
        <v>0.93600000000000005</v>
      </c>
      <c r="J332" s="329"/>
      <c r="K332" s="329"/>
      <c r="L332" s="344"/>
      <c r="M332" s="366"/>
      <c r="N332" s="366"/>
      <c r="O332" s="366"/>
      <c r="P332" s="366"/>
      <c r="Q332" s="366"/>
      <c r="R332" s="366"/>
      <c r="S332" s="366"/>
      <c r="T332" s="366"/>
      <c r="U332" s="366"/>
      <c r="V332" s="366"/>
      <c r="W332" s="366"/>
      <c r="X332" s="346"/>
    </row>
    <row r="333" spans="2:24" ht="15" customHeight="1" x14ac:dyDescent="0.35">
      <c r="B333" s="432"/>
      <c r="C333" s="432"/>
      <c r="D333" s="332"/>
      <c r="E333" s="332"/>
      <c r="F333" s="548" t="s">
        <v>2331</v>
      </c>
      <c r="G333" s="332"/>
      <c r="H333" s="255" t="s">
        <v>2345</v>
      </c>
      <c r="I333" s="52">
        <v>0.91700000000000004</v>
      </c>
      <c r="J333" s="329"/>
      <c r="K333" s="329"/>
      <c r="L333" s="344"/>
      <c r="M333" s="366"/>
      <c r="N333" s="366"/>
      <c r="O333" s="366"/>
      <c r="P333" s="366"/>
      <c r="Q333" s="366"/>
      <c r="R333" s="366"/>
      <c r="S333" s="366"/>
      <c r="T333" s="366"/>
      <c r="U333" s="366"/>
      <c r="V333" s="366"/>
      <c r="W333" s="366"/>
      <c r="X333" s="346"/>
    </row>
    <row r="334" spans="2:24" ht="15" customHeight="1" x14ac:dyDescent="0.35">
      <c r="B334" s="432"/>
      <c r="C334" s="432"/>
      <c r="D334" s="332"/>
      <c r="E334" s="332"/>
      <c r="F334" s="549"/>
      <c r="G334" s="332"/>
      <c r="H334" s="255" t="s">
        <v>2346</v>
      </c>
      <c r="I334" s="52">
        <v>0.94099999999999995</v>
      </c>
      <c r="J334" s="329"/>
      <c r="K334" s="329"/>
      <c r="L334" s="344"/>
      <c r="M334" s="366"/>
      <c r="N334" s="366"/>
      <c r="O334" s="366"/>
      <c r="P334" s="366"/>
      <c r="Q334" s="366"/>
      <c r="R334" s="366"/>
      <c r="S334" s="366"/>
      <c r="T334" s="366"/>
      <c r="U334" s="366"/>
      <c r="V334" s="366"/>
      <c r="W334" s="366"/>
      <c r="X334" s="346"/>
    </row>
    <row r="335" spans="2:24" ht="15" customHeight="1" x14ac:dyDescent="0.35">
      <c r="B335" s="432"/>
      <c r="C335" s="432"/>
      <c r="D335" s="332"/>
      <c r="E335" s="332"/>
      <c r="F335" s="550"/>
      <c r="G335" s="332"/>
      <c r="H335" s="255" t="s">
        <v>2347</v>
      </c>
      <c r="I335" s="52">
        <v>0.94099999999999995</v>
      </c>
      <c r="J335" s="329"/>
      <c r="K335" s="329"/>
      <c r="L335" s="344"/>
      <c r="M335" s="366"/>
      <c r="N335" s="366"/>
      <c r="O335" s="366"/>
      <c r="P335" s="366"/>
      <c r="Q335" s="366"/>
      <c r="R335" s="366"/>
      <c r="S335" s="366"/>
      <c r="T335" s="366"/>
      <c r="U335" s="366"/>
      <c r="V335" s="366"/>
      <c r="W335" s="366"/>
      <c r="X335" s="346"/>
    </row>
    <row r="336" spans="2:24" ht="15" customHeight="1" x14ac:dyDescent="0.35">
      <c r="B336" s="432"/>
      <c r="C336" s="432"/>
      <c r="D336" s="332"/>
      <c r="E336" s="332"/>
      <c r="F336" s="548" t="s">
        <v>2332</v>
      </c>
      <c r="G336" s="332"/>
      <c r="H336" s="255" t="s">
        <v>2345</v>
      </c>
      <c r="I336" s="52">
        <v>0.92400000000000004</v>
      </c>
      <c r="J336" s="329"/>
      <c r="K336" s="329"/>
      <c r="L336" s="344"/>
      <c r="M336" s="366"/>
      <c r="N336" s="366"/>
      <c r="O336" s="366"/>
      <c r="P336" s="366"/>
      <c r="Q336" s="366"/>
      <c r="R336" s="366"/>
      <c r="S336" s="366"/>
      <c r="T336" s="366"/>
      <c r="U336" s="366"/>
      <c r="V336" s="366"/>
      <c r="W336" s="366"/>
      <c r="X336" s="346"/>
    </row>
    <row r="337" spans="2:24" ht="15" customHeight="1" x14ac:dyDescent="0.35">
      <c r="B337" s="432"/>
      <c r="C337" s="432"/>
      <c r="D337" s="332"/>
      <c r="E337" s="332"/>
      <c r="F337" s="549"/>
      <c r="G337" s="332"/>
      <c r="H337" s="255" t="s">
        <v>2346</v>
      </c>
      <c r="I337" s="52">
        <v>0.94099999999999995</v>
      </c>
      <c r="J337" s="329"/>
      <c r="K337" s="329"/>
      <c r="L337" s="344"/>
      <c r="M337" s="366"/>
      <c r="N337" s="366"/>
      <c r="O337" s="366"/>
      <c r="P337" s="366"/>
      <c r="Q337" s="366"/>
      <c r="R337" s="366"/>
      <c r="S337" s="366"/>
      <c r="T337" s="366"/>
      <c r="U337" s="366"/>
      <c r="V337" s="366"/>
      <c r="W337" s="366"/>
      <c r="X337" s="346"/>
    </row>
    <row r="338" spans="2:24" ht="15" customHeight="1" x14ac:dyDescent="0.35">
      <c r="B338" s="432"/>
      <c r="C338" s="432"/>
      <c r="D338" s="332"/>
      <c r="E338" s="332"/>
      <c r="F338" s="550"/>
      <c r="G338" s="332"/>
      <c r="H338" s="255" t="s">
        <v>2347</v>
      </c>
      <c r="I338" s="52">
        <v>0.94499999999999995</v>
      </c>
      <c r="J338" s="329"/>
      <c r="K338" s="329"/>
      <c r="L338" s="344"/>
      <c r="M338" s="366"/>
      <c r="N338" s="366"/>
      <c r="O338" s="366"/>
      <c r="P338" s="366"/>
      <c r="Q338" s="366"/>
      <c r="R338" s="366"/>
      <c r="S338" s="366"/>
      <c r="T338" s="366"/>
      <c r="U338" s="366"/>
      <c r="V338" s="366"/>
      <c r="W338" s="366"/>
      <c r="X338" s="346"/>
    </row>
    <row r="339" spans="2:24" ht="15" customHeight="1" x14ac:dyDescent="0.35">
      <c r="B339" s="432"/>
      <c r="C339" s="432"/>
      <c r="D339" s="332"/>
      <c r="E339" s="332"/>
      <c r="F339" s="548" t="s">
        <v>2351</v>
      </c>
      <c r="G339" s="332"/>
      <c r="H339" s="255" t="s">
        <v>2345</v>
      </c>
      <c r="I339" s="52">
        <v>0.92400000000000004</v>
      </c>
      <c r="J339" s="329"/>
      <c r="K339" s="329"/>
      <c r="L339" s="344"/>
      <c r="M339" s="366"/>
      <c r="N339" s="366"/>
      <c r="O339" s="366"/>
      <c r="P339" s="366"/>
      <c r="Q339" s="366"/>
      <c r="R339" s="366"/>
      <c r="S339" s="366"/>
      <c r="T339" s="366"/>
      <c r="U339" s="366"/>
      <c r="V339" s="366"/>
      <c r="W339" s="366"/>
      <c r="X339" s="346"/>
    </row>
    <row r="340" spans="2:24" ht="15" customHeight="1" x14ac:dyDescent="0.35">
      <c r="B340" s="432"/>
      <c r="C340" s="432"/>
      <c r="D340" s="332"/>
      <c r="E340" s="332"/>
      <c r="F340" s="549"/>
      <c r="G340" s="332"/>
      <c r="H340" s="255" t="s">
        <v>2346</v>
      </c>
      <c r="I340" s="52">
        <v>0.94499999999999995</v>
      </c>
      <c r="J340" s="329"/>
      <c r="K340" s="329"/>
      <c r="L340" s="344"/>
      <c r="M340" s="366"/>
      <c r="N340" s="366"/>
      <c r="O340" s="366"/>
      <c r="P340" s="366"/>
      <c r="Q340" s="366"/>
      <c r="R340" s="366"/>
      <c r="S340" s="366"/>
      <c r="T340" s="366"/>
      <c r="U340" s="366"/>
      <c r="V340" s="366"/>
      <c r="W340" s="366"/>
      <c r="X340" s="346"/>
    </row>
    <row r="341" spans="2:24" ht="15" customHeight="1" x14ac:dyDescent="0.35">
      <c r="B341" s="432"/>
      <c r="C341" s="432"/>
      <c r="D341" s="332"/>
      <c r="E341" s="332"/>
      <c r="F341" s="550"/>
      <c r="G341" s="332"/>
      <c r="H341" s="255" t="s">
        <v>2347</v>
      </c>
      <c r="I341" s="52">
        <v>0.95</v>
      </c>
      <c r="J341" s="329"/>
      <c r="K341" s="329"/>
      <c r="L341" s="344"/>
      <c r="M341" s="366"/>
      <c r="N341" s="366"/>
      <c r="O341" s="366"/>
      <c r="P341" s="366"/>
      <c r="Q341" s="366"/>
      <c r="R341" s="366"/>
      <c r="S341" s="366"/>
      <c r="T341" s="366"/>
      <c r="U341" s="366"/>
      <c r="V341" s="366"/>
      <c r="W341" s="366"/>
      <c r="X341" s="346"/>
    </row>
    <row r="342" spans="2:24" ht="15" customHeight="1" x14ac:dyDescent="0.35">
      <c r="B342" s="432"/>
      <c r="C342" s="432"/>
      <c r="D342" s="332"/>
      <c r="E342" s="332"/>
      <c r="F342" s="548" t="s">
        <v>2334</v>
      </c>
      <c r="G342" s="332"/>
      <c r="H342" s="255" t="s">
        <v>2345</v>
      </c>
      <c r="I342" s="52">
        <v>0.93600000000000005</v>
      </c>
      <c r="J342" s="329"/>
      <c r="K342" s="329"/>
      <c r="L342" s="344"/>
      <c r="M342" s="366"/>
      <c r="N342" s="366"/>
      <c r="O342" s="366"/>
      <c r="P342" s="366"/>
      <c r="Q342" s="366"/>
      <c r="R342" s="366"/>
      <c r="S342" s="366"/>
      <c r="T342" s="366"/>
      <c r="U342" s="366"/>
      <c r="V342" s="366"/>
      <c r="W342" s="366"/>
      <c r="X342" s="346"/>
    </row>
    <row r="343" spans="2:24" ht="15" customHeight="1" x14ac:dyDescent="0.35">
      <c r="B343" s="432"/>
      <c r="C343" s="432"/>
      <c r="D343" s="332"/>
      <c r="E343" s="332"/>
      <c r="F343" s="549"/>
      <c r="G343" s="332"/>
      <c r="H343" s="255" t="s">
        <v>2346</v>
      </c>
      <c r="I343" s="52">
        <v>0.94499999999999995</v>
      </c>
      <c r="J343" s="329"/>
      <c r="K343" s="329"/>
      <c r="L343" s="344"/>
      <c r="M343" s="366"/>
      <c r="N343" s="366"/>
      <c r="O343" s="366"/>
      <c r="P343" s="366"/>
      <c r="Q343" s="366"/>
      <c r="R343" s="366"/>
      <c r="S343" s="366"/>
      <c r="T343" s="366"/>
      <c r="U343" s="366"/>
      <c r="V343" s="366"/>
      <c r="W343" s="366"/>
      <c r="X343" s="346"/>
    </row>
    <row r="344" spans="2:24" ht="15" customHeight="1" x14ac:dyDescent="0.35">
      <c r="B344" s="432"/>
      <c r="C344" s="432"/>
      <c r="D344" s="332"/>
      <c r="E344" s="332"/>
      <c r="F344" s="550"/>
      <c r="G344" s="332"/>
      <c r="H344" s="255" t="s">
        <v>2347</v>
      </c>
      <c r="I344" s="52">
        <v>0.95399999999999996</v>
      </c>
      <c r="J344" s="329"/>
      <c r="K344" s="329"/>
      <c r="L344" s="344"/>
      <c r="M344" s="366"/>
      <c r="N344" s="366"/>
      <c r="O344" s="366"/>
      <c r="P344" s="366"/>
      <c r="Q344" s="366"/>
      <c r="R344" s="366"/>
      <c r="S344" s="366"/>
      <c r="T344" s="366"/>
      <c r="U344" s="366"/>
      <c r="V344" s="366"/>
      <c r="W344" s="366"/>
      <c r="X344" s="346"/>
    </row>
    <row r="345" spans="2:24" ht="15" customHeight="1" x14ac:dyDescent="0.35">
      <c r="B345" s="432"/>
      <c r="C345" s="432"/>
      <c r="D345" s="332"/>
      <c r="E345" s="332"/>
      <c r="F345" s="548" t="s">
        <v>2335</v>
      </c>
      <c r="G345" s="332"/>
      <c r="H345" s="255" t="s">
        <v>2345</v>
      </c>
      <c r="I345" s="52">
        <v>0.93600000000000005</v>
      </c>
      <c r="J345" s="329"/>
      <c r="K345" s="329"/>
      <c r="L345" s="344"/>
      <c r="M345" s="366"/>
      <c r="N345" s="366"/>
      <c r="O345" s="366"/>
      <c r="P345" s="366"/>
      <c r="Q345" s="366"/>
      <c r="R345" s="366"/>
      <c r="S345" s="366"/>
      <c r="T345" s="366"/>
      <c r="U345" s="366"/>
      <c r="V345" s="366"/>
      <c r="W345" s="366"/>
      <c r="X345" s="346"/>
    </row>
    <row r="346" spans="2:24" ht="15" customHeight="1" x14ac:dyDescent="0.35">
      <c r="B346" s="432"/>
      <c r="C346" s="432"/>
      <c r="D346" s="332"/>
      <c r="E346" s="332"/>
      <c r="F346" s="549"/>
      <c r="G346" s="332"/>
      <c r="H346" s="255" t="s">
        <v>2346</v>
      </c>
      <c r="I346" s="52">
        <v>0.95</v>
      </c>
      <c r="J346" s="329"/>
      <c r="K346" s="329"/>
      <c r="L346" s="344"/>
      <c r="M346" s="366"/>
      <c r="N346" s="366"/>
      <c r="O346" s="366"/>
      <c r="P346" s="366"/>
      <c r="Q346" s="366"/>
      <c r="R346" s="366"/>
      <c r="S346" s="366"/>
      <c r="T346" s="366"/>
      <c r="U346" s="366"/>
      <c r="V346" s="366"/>
      <c r="W346" s="366"/>
      <c r="X346" s="346"/>
    </row>
    <row r="347" spans="2:24" ht="15" customHeight="1" x14ac:dyDescent="0.35">
      <c r="B347" s="432"/>
      <c r="C347" s="432"/>
      <c r="D347" s="332"/>
      <c r="E347" s="332"/>
      <c r="F347" s="550"/>
      <c r="G347" s="332"/>
      <c r="H347" s="255" t="s">
        <v>2347</v>
      </c>
      <c r="I347" s="52">
        <v>0.95399999999999996</v>
      </c>
      <c r="J347" s="329"/>
      <c r="K347" s="329"/>
      <c r="L347" s="344"/>
      <c r="M347" s="366"/>
      <c r="N347" s="366"/>
      <c r="O347" s="366"/>
      <c r="P347" s="366"/>
      <c r="Q347" s="366"/>
      <c r="R347" s="366"/>
      <c r="S347" s="366"/>
      <c r="T347" s="366"/>
      <c r="U347" s="366"/>
      <c r="V347" s="366"/>
      <c r="W347" s="366"/>
      <c r="X347" s="346"/>
    </row>
    <row r="348" spans="2:24" ht="15" customHeight="1" x14ac:dyDescent="0.35">
      <c r="B348" s="432"/>
      <c r="C348" s="432"/>
      <c r="D348" s="332"/>
      <c r="E348" s="332"/>
      <c r="F348" s="548" t="s">
        <v>2336</v>
      </c>
      <c r="G348" s="332"/>
      <c r="H348" s="255" t="s">
        <v>2345</v>
      </c>
      <c r="I348" s="52">
        <v>0.94099999999999995</v>
      </c>
      <c r="J348" s="329"/>
      <c r="K348" s="329"/>
      <c r="L348" s="344"/>
      <c r="M348" s="366"/>
      <c r="N348" s="366"/>
      <c r="O348" s="366"/>
      <c r="P348" s="366"/>
      <c r="Q348" s="366"/>
      <c r="R348" s="366"/>
      <c r="S348" s="366"/>
      <c r="T348" s="366"/>
      <c r="U348" s="366"/>
      <c r="V348" s="366"/>
      <c r="W348" s="366"/>
      <c r="X348" s="346"/>
    </row>
    <row r="349" spans="2:24" ht="15" customHeight="1" x14ac:dyDescent="0.35">
      <c r="B349" s="432"/>
      <c r="C349" s="432"/>
      <c r="D349" s="332"/>
      <c r="E349" s="332"/>
      <c r="F349" s="549"/>
      <c r="G349" s="332"/>
      <c r="H349" s="255" t="s">
        <v>2346</v>
      </c>
      <c r="I349" s="52">
        <v>0.95</v>
      </c>
      <c r="J349" s="329"/>
      <c r="K349" s="329"/>
      <c r="L349" s="344"/>
      <c r="M349" s="366"/>
      <c r="N349" s="366"/>
      <c r="O349" s="366"/>
      <c r="P349" s="366"/>
      <c r="Q349" s="366"/>
      <c r="R349" s="366"/>
      <c r="S349" s="366"/>
      <c r="T349" s="366"/>
      <c r="U349" s="366"/>
      <c r="V349" s="366"/>
      <c r="W349" s="366"/>
      <c r="X349" s="346"/>
    </row>
    <row r="350" spans="2:24" ht="15" customHeight="1" x14ac:dyDescent="0.35">
      <c r="B350" s="432"/>
      <c r="C350" s="432"/>
      <c r="D350" s="332"/>
      <c r="E350" s="332"/>
      <c r="F350" s="550"/>
      <c r="G350" s="332"/>
      <c r="H350" s="255" t="s">
        <v>2347</v>
      </c>
      <c r="I350" s="52">
        <v>0.95399999999999996</v>
      </c>
      <c r="J350" s="329"/>
      <c r="K350" s="329"/>
      <c r="L350" s="344"/>
      <c r="M350" s="366"/>
      <c r="N350" s="366"/>
      <c r="O350" s="366"/>
      <c r="P350" s="366"/>
      <c r="Q350" s="366"/>
      <c r="R350" s="366"/>
      <c r="S350" s="366"/>
      <c r="T350" s="366"/>
      <c r="U350" s="366"/>
      <c r="V350" s="366"/>
      <c r="W350" s="366"/>
      <c r="X350" s="346"/>
    </row>
    <row r="351" spans="2:24" ht="15" customHeight="1" x14ac:dyDescent="0.35">
      <c r="B351" s="432"/>
      <c r="C351" s="432"/>
      <c r="D351" s="332"/>
      <c r="E351" s="332"/>
      <c r="F351" s="548" t="s">
        <v>2352</v>
      </c>
      <c r="G351" s="332"/>
      <c r="H351" s="255" t="s">
        <v>2345</v>
      </c>
      <c r="I351" s="52">
        <v>0.94099999999999995</v>
      </c>
      <c r="J351" s="329"/>
      <c r="K351" s="329"/>
      <c r="L351" s="344"/>
      <c r="M351" s="366"/>
      <c r="N351" s="366"/>
      <c r="O351" s="366"/>
      <c r="P351" s="366"/>
      <c r="Q351" s="366"/>
      <c r="R351" s="366"/>
      <c r="S351" s="366"/>
      <c r="T351" s="366"/>
      <c r="U351" s="366"/>
      <c r="V351" s="366"/>
      <c r="W351" s="366"/>
      <c r="X351" s="346"/>
    </row>
    <row r="352" spans="2:24" ht="15" customHeight="1" x14ac:dyDescent="0.35">
      <c r="B352" s="432"/>
      <c r="C352" s="432"/>
      <c r="D352" s="332"/>
      <c r="E352" s="332"/>
      <c r="F352" s="549"/>
      <c r="G352" s="332"/>
      <c r="H352" s="255" t="s">
        <v>2346</v>
      </c>
      <c r="I352" s="52">
        <v>0.95799999999999996</v>
      </c>
      <c r="J352" s="329"/>
      <c r="K352" s="329"/>
      <c r="L352" s="344"/>
      <c r="M352" s="366"/>
      <c r="N352" s="366"/>
      <c r="O352" s="366"/>
      <c r="P352" s="366"/>
      <c r="Q352" s="366"/>
      <c r="R352" s="366"/>
      <c r="S352" s="366"/>
      <c r="T352" s="366"/>
      <c r="U352" s="366"/>
      <c r="V352" s="366"/>
      <c r="W352" s="366"/>
      <c r="X352" s="346"/>
    </row>
    <row r="353" spans="2:24" ht="15" customHeight="1" x14ac:dyDescent="0.35">
      <c r="B353" s="432"/>
      <c r="C353" s="432"/>
      <c r="D353" s="332"/>
      <c r="E353" s="332"/>
      <c r="F353" s="550"/>
      <c r="G353" s="332"/>
      <c r="H353" s="255" t="s">
        <v>2347</v>
      </c>
      <c r="I353" s="52">
        <v>0.95799999999999996</v>
      </c>
      <c r="J353" s="329"/>
      <c r="K353" s="329"/>
      <c r="L353" s="344"/>
      <c r="M353" s="366"/>
      <c r="N353" s="366"/>
      <c r="O353" s="366"/>
      <c r="P353" s="366"/>
      <c r="Q353" s="366"/>
      <c r="R353" s="366"/>
      <c r="S353" s="366"/>
      <c r="T353" s="366"/>
      <c r="U353" s="366"/>
      <c r="V353" s="366"/>
      <c r="W353" s="366"/>
      <c r="X353" s="346"/>
    </row>
    <row r="354" spans="2:24" ht="15" customHeight="1" x14ac:dyDescent="0.35">
      <c r="B354" s="432"/>
      <c r="C354" s="432"/>
      <c r="D354" s="332"/>
      <c r="E354" s="332"/>
      <c r="F354" s="548" t="s">
        <v>2338</v>
      </c>
      <c r="G354" s="332"/>
      <c r="H354" s="255" t="s">
        <v>2345</v>
      </c>
      <c r="I354" s="52">
        <v>0.94499999999999995</v>
      </c>
      <c r="J354" s="329"/>
      <c r="K354" s="329"/>
      <c r="L354" s="344"/>
      <c r="M354" s="366"/>
      <c r="N354" s="366"/>
      <c r="O354" s="366"/>
      <c r="P354" s="366"/>
      <c r="Q354" s="366"/>
      <c r="R354" s="366"/>
      <c r="S354" s="366"/>
      <c r="T354" s="366"/>
      <c r="U354" s="366"/>
      <c r="V354" s="366"/>
      <c r="W354" s="366"/>
      <c r="X354" s="346"/>
    </row>
    <row r="355" spans="2:24" ht="15" customHeight="1" x14ac:dyDescent="0.35">
      <c r="B355" s="432"/>
      <c r="C355" s="432"/>
      <c r="D355" s="332"/>
      <c r="E355" s="332"/>
      <c r="F355" s="549"/>
      <c r="G355" s="332"/>
      <c r="H355" s="255" t="s">
        <v>2346</v>
      </c>
      <c r="I355" s="52">
        <v>0.95799999999999996</v>
      </c>
      <c r="J355" s="329"/>
      <c r="K355" s="329"/>
      <c r="L355" s="344"/>
      <c r="M355" s="366"/>
      <c r="N355" s="366"/>
      <c r="O355" s="366"/>
      <c r="P355" s="366"/>
      <c r="Q355" s="366"/>
      <c r="R355" s="366"/>
      <c r="S355" s="366"/>
      <c r="T355" s="366"/>
      <c r="U355" s="366"/>
      <c r="V355" s="366"/>
      <c r="W355" s="366"/>
      <c r="X355" s="346"/>
    </row>
    <row r="356" spans="2:24" ht="15" customHeight="1" x14ac:dyDescent="0.35">
      <c r="B356" s="433"/>
      <c r="C356" s="432"/>
      <c r="D356" s="332"/>
      <c r="E356" s="332"/>
      <c r="F356" s="549"/>
      <c r="G356" s="332"/>
      <c r="H356" s="240" t="s">
        <v>2347</v>
      </c>
      <c r="I356" s="92">
        <v>0.96199999999999997</v>
      </c>
      <c r="J356" s="330"/>
      <c r="K356" s="330"/>
      <c r="L356" s="347"/>
      <c r="M356" s="348"/>
      <c r="N356" s="348"/>
      <c r="O356" s="348"/>
      <c r="P356" s="348"/>
      <c r="Q356" s="348"/>
      <c r="R356" s="348"/>
      <c r="S356" s="348"/>
      <c r="T356" s="348"/>
      <c r="U356" s="348"/>
      <c r="V356" s="348"/>
      <c r="W356" s="348"/>
      <c r="X356" s="349"/>
    </row>
    <row r="357" spans="2:24" ht="15" customHeight="1" x14ac:dyDescent="0.35">
      <c r="B357" s="265" t="s">
        <v>2353</v>
      </c>
      <c r="C357" s="255"/>
      <c r="D357" s="93"/>
      <c r="E357" s="255"/>
      <c r="F357" s="255"/>
      <c r="G357" s="255"/>
      <c r="H357" s="255"/>
      <c r="I357" s="294"/>
      <c r="J357" s="252" t="s">
        <v>281</v>
      </c>
      <c r="K357" s="282"/>
      <c r="L357" s="307" t="s">
        <v>2354</v>
      </c>
      <c r="M357" s="308"/>
      <c r="N357" s="308"/>
      <c r="O357" s="308"/>
      <c r="P357" s="308"/>
      <c r="Q357" s="308"/>
      <c r="R357" s="308"/>
      <c r="S357" s="308"/>
      <c r="T357" s="308"/>
      <c r="U357" s="308"/>
      <c r="V357" s="308"/>
      <c r="W357" s="308"/>
      <c r="X357" s="309"/>
    </row>
    <row r="358" spans="2:24" ht="15" customHeight="1" x14ac:dyDescent="0.35">
      <c r="B358" s="325" t="s">
        <v>278</v>
      </c>
      <c r="C358" s="332" t="s">
        <v>2355</v>
      </c>
      <c r="D358" s="242" t="s">
        <v>903</v>
      </c>
      <c r="E358" s="332" t="s">
        <v>2356</v>
      </c>
      <c r="F358" s="332" t="s">
        <v>2357</v>
      </c>
      <c r="G358" s="242"/>
      <c r="H358" s="242"/>
      <c r="I358" s="300">
        <v>3628</v>
      </c>
      <c r="J358" s="328" t="s">
        <v>273</v>
      </c>
      <c r="K358" s="393" t="s">
        <v>282</v>
      </c>
      <c r="L358" s="341" t="s">
        <v>2358</v>
      </c>
      <c r="M358" s="342"/>
      <c r="N358" s="342"/>
      <c r="O358" s="342"/>
      <c r="P358" s="342"/>
      <c r="Q358" s="342"/>
      <c r="R358" s="342"/>
      <c r="S358" s="342"/>
      <c r="T358" s="342"/>
      <c r="U358" s="342"/>
      <c r="V358" s="342"/>
      <c r="W358" s="342"/>
      <c r="X358" s="343"/>
    </row>
    <row r="359" spans="2:24" ht="15" customHeight="1" x14ac:dyDescent="0.35">
      <c r="B359" s="326"/>
      <c r="C359" s="332"/>
      <c r="D359" s="255" t="s">
        <v>791</v>
      </c>
      <c r="E359" s="332"/>
      <c r="F359" s="332"/>
      <c r="G359" s="242"/>
      <c r="H359" s="242"/>
      <c r="I359" s="32">
        <v>3566</v>
      </c>
      <c r="J359" s="329"/>
      <c r="K359" s="394"/>
      <c r="L359" s="344"/>
      <c r="M359" s="366"/>
      <c r="N359" s="366"/>
      <c r="O359" s="366"/>
      <c r="P359" s="366"/>
      <c r="Q359" s="366"/>
      <c r="R359" s="366"/>
      <c r="S359" s="366"/>
      <c r="T359" s="366"/>
      <c r="U359" s="366"/>
      <c r="V359" s="366"/>
      <c r="W359" s="366"/>
      <c r="X359" s="346"/>
    </row>
    <row r="360" spans="2:24" ht="15" customHeight="1" x14ac:dyDescent="0.35">
      <c r="B360" s="326"/>
      <c r="C360" s="332"/>
      <c r="D360" s="255" t="s">
        <v>706</v>
      </c>
      <c r="E360" s="332"/>
      <c r="F360" s="332"/>
      <c r="G360" s="242"/>
      <c r="H360" s="242"/>
      <c r="I360" s="32">
        <v>2551</v>
      </c>
      <c r="J360" s="329"/>
      <c r="K360" s="394"/>
      <c r="L360" s="344"/>
      <c r="M360" s="366"/>
      <c r="N360" s="366"/>
      <c r="O360" s="366"/>
      <c r="P360" s="366"/>
      <c r="Q360" s="366"/>
      <c r="R360" s="366"/>
      <c r="S360" s="366"/>
      <c r="T360" s="366"/>
      <c r="U360" s="366"/>
      <c r="V360" s="366"/>
      <c r="W360" s="366"/>
      <c r="X360" s="346"/>
    </row>
    <row r="361" spans="2:24" ht="15" customHeight="1" x14ac:dyDescent="0.35">
      <c r="B361" s="326"/>
      <c r="C361" s="332"/>
      <c r="D361" s="255" t="s">
        <v>710</v>
      </c>
      <c r="E361" s="332"/>
      <c r="F361" s="332"/>
      <c r="G361" s="242"/>
      <c r="H361" s="242"/>
      <c r="I361" s="32">
        <v>3957</v>
      </c>
      <c r="J361" s="329"/>
      <c r="K361" s="394"/>
      <c r="L361" s="344"/>
      <c r="M361" s="366"/>
      <c r="N361" s="366"/>
      <c r="O361" s="366"/>
      <c r="P361" s="366"/>
      <c r="Q361" s="366"/>
      <c r="R361" s="366"/>
      <c r="S361" s="366"/>
      <c r="T361" s="366"/>
      <c r="U361" s="366"/>
      <c r="V361" s="366"/>
      <c r="W361" s="366"/>
      <c r="X361" s="346"/>
    </row>
    <row r="362" spans="2:24" ht="15" customHeight="1" x14ac:dyDescent="0.35">
      <c r="B362" s="326"/>
      <c r="C362" s="332"/>
      <c r="D362" s="255" t="s">
        <v>1048</v>
      </c>
      <c r="E362" s="332"/>
      <c r="F362" s="332"/>
      <c r="G362" s="242"/>
      <c r="H362" s="242"/>
      <c r="I362" s="32">
        <v>4260</v>
      </c>
      <c r="J362" s="329"/>
      <c r="K362" s="394"/>
      <c r="L362" s="344"/>
      <c r="M362" s="366"/>
      <c r="N362" s="366"/>
      <c r="O362" s="366"/>
      <c r="P362" s="366"/>
      <c r="Q362" s="366"/>
      <c r="R362" s="366"/>
      <c r="S362" s="366"/>
      <c r="T362" s="366"/>
      <c r="U362" s="366"/>
      <c r="V362" s="366"/>
      <c r="W362" s="366"/>
      <c r="X362" s="346"/>
    </row>
    <row r="363" spans="2:24" ht="15" customHeight="1" x14ac:dyDescent="0.35">
      <c r="B363" s="326"/>
      <c r="C363" s="332"/>
      <c r="D363" s="255" t="s">
        <v>1053</v>
      </c>
      <c r="E363" s="332"/>
      <c r="F363" s="332"/>
      <c r="G363" s="242"/>
      <c r="H363" s="242"/>
      <c r="I363" s="32">
        <v>3977</v>
      </c>
      <c r="J363" s="329"/>
      <c r="K363" s="394"/>
      <c r="L363" s="344"/>
      <c r="M363" s="366"/>
      <c r="N363" s="366"/>
      <c r="O363" s="366"/>
      <c r="P363" s="366"/>
      <c r="Q363" s="366"/>
      <c r="R363" s="366"/>
      <c r="S363" s="366"/>
      <c r="T363" s="366"/>
      <c r="U363" s="366"/>
      <c r="V363" s="366"/>
      <c r="W363" s="366"/>
      <c r="X363" s="346"/>
    </row>
    <row r="364" spans="2:24" ht="15" customHeight="1" x14ac:dyDescent="0.35">
      <c r="B364" s="326"/>
      <c r="C364" s="332"/>
      <c r="D364" s="255" t="s">
        <v>906</v>
      </c>
      <c r="E364" s="332"/>
      <c r="F364" s="332"/>
      <c r="G364" s="242"/>
      <c r="H364" s="242"/>
      <c r="I364" s="32">
        <v>5287</v>
      </c>
      <c r="J364" s="329"/>
      <c r="K364" s="394"/>
      <c r="L364" s="344"/>
      <c r="M364" s="366"/>
      <c r="N364" s="366"/>
      <c r="O364" s="366"/>
      <c r="P364" s="366"/>
      <c r="Q364" s="366"/>
      <c r="R364" s="366"/>
      <c r="S364" s="366"/>
      <c r="T364" s="366"/>
      <c r="U364" s="366"/>
      <c r="V364" s="366"/>
      <c r="W364" s="366"/>
      <c r="X364" s="346"/>
    </row>
    <row r="365" spans="2:24" ht="15" customHeight="1" x14ac:dyDescent="0.35">
      <c r="B365" s="326"/>
      <c r="C365" s="332"/>
      <c r="D365" s="255" t="s">
        <v>911</v>
      </c>
      <c r="E365" s="332"/>
      <c r="F365" s="332"/>
      <c r="G365" s="242"/>
      <c r="H365" s="242"/>
      <c r="I365" s="32">
        <v>5287</v>
      </c>
      <c r="J365" s="329"/>
      <c r="K365" s="394"/>
      <c r="L365" s="344"/>
      <c r="M365" s="366"/>
      <c r="N365" s="366"/>
      <c r="O365" s="366"/>
      <c r="P365" s="366"/>
      <c r="Q365" s="366"/>
      <c r="R365" s="366"/>
      <c r="S365" s="366"/>
      <c r="T365" s="366"/>
      <c r="U365" s="366"/>
      <c r="V365" s="366"/>
      <c r="W365" s="366"/>
      <c r="X365" s="346"/>
    </row>
    <row r="366" spans="2:24" ht="15" customHeight="1" x14ac:dyDescent="0.35">
      <c r="B366" s="326"/>
      <c r="C366" s="332"/>
      <c r="D366" s="255" t="s">
        <v>1049</v>
      </c>
      <c r="E366" s="332"/>
      <c r="F366" s="332"/>
      <c r="G366" s="242"/>
      <c r="H366" s="242"/>
      <c r="I366" s="32">
        <v>5864</v>
      </c>
      <c r="J366" s="329"/>
      <c r="K366" s="394"/>
      <c r="L366" s="344"/>
      <c r="M366" s="366"/>
      <c r="N366" s="366"/>
      <c r="O366" s="366"/>
      <c r="P366" s="366"/>
      <c r="Q366" s="366"/>
      <c r="R366" s="366"/>
      <c r="S366" s="366"/>
      <c r="T366" s="366"/>
      <c r="U366" s="366"/>
      <c r="V366" s="366"/>
      <c r="W366" s="366"/>
      <c r="X366" s="346"/>
    </row>
    <row r="367" spans="2:24" ht="15" customHeight="1" x14ac:dyDescent="0.35">
      <c r="B367" s="326"/>
      <c r="C367" s="332"/>
      <c r="D367" s="255" t="s">
        <v>1050</v>
      </c>
      <c r="E367" s="332"/>
      <c r="F367" s="332"/>
      <c r="G367" s="242"/>
      <c r="H367" s="242"/>
      <c r="I367" s="32">
        <v>4482</v>
      </c>
      <c r="J367" s="329"/>
      <c r="K367" s="394"/>
      <c r="L367" s="344"/>
      <c r="M367" s="366"/>
      <c r="N367" s="366"/>
      <c r="O367" s="366"/>
      <c r="P367" s="366"/>
      <c r="Q367" s="366"/>
      <c r="R367" s="366"/>
      <c r="S367" s="366"/>
      <c r="T367" s="366"/>
      <c r="U367" s="366"/>
      <c r="V367" s="366"/>
      <c r="W367" s="366"/>
      <c r="X367" s="346"/>
    </row>
    <row r="368" spans="2:24" ht="15" customHeight="1" x14ac:dyDescent="0.35">
      <c r="B368" s="326"/>
      <c r="C368" s="332"/>
      <c r="D368" s="255" t="s">
        <v>1054</v>
      </c>
      <c r="E368" s="332"/>
      <c r="F368" s="332"/>
      <c r="G368" s="242"/>
      <c r="H368" s="242"/>
      <c r="I368" s="32">
        <v>4763</v>
      </c>
      <c r="J368" s="329"/>
      <c r="K368" s="394"/>
      <c r="L368" s="344"/>
      <c r="M368" s="366"/>
      <c r="N368" s="366"/>
      <c r="O368" s="366"/>
      <c r="P368" s="366"/>
      <c r="Q368" s="366"/>
      <c r="R368" s="366"/>
      <c r="S368" s="366"/>
      <c r="T368" s="366"/>
      <c r="U368" s="366"/>
      <c r="V368" s="366"/>
      <c r="W368" s="366"/>
      <c r="X368" s="346"/>
    </row>
    <row r="369" spans="2:24" ht="15" customHeight="1" x14ac:dyDescent="0.35">
      <c r="B369" s="326"/>
      <c r="C369" s="332"/>
      <c r="D369" s="255" t="s">
        <v>908</v>
      </c>
      <c r="E369" s="332"/>
      <c r="F369" s="332"/>
      <c r="G369" s="242"/>
      <c r="H369" s="242"/>
      <c r="I369" s="32">
        <v>4127</v>
      </c>
      <c r="J369" s="329"/>
      <c r="K369" s="394"/>
      <c r="L369" s="344"/>
      <c r="M369" s="366"/>
      <c r="N369" s="366"/>
      <c r="O369" s="366"/>
      <c r="P369" s="366"/>
      <c r="Q369" s="366"/>
      <c r="R369" s="366"/>
      <c r="S369" s="366"/>
      <c r="T369" s="366"/>
      <c r="U369" s="366"/>
      <c r="V369" s="366"/>
      <c r="W369" s="366"/>
      <c r="X369" s="346"/>
    </row>
    <row r="370" spans="2:24" ht="15" customHeight="1" x14ac:dyDescent="0.35">
      <c r="B370" s="326"/>
      <c r="C370" s="332"/>
      <c r="D370" s="255" t="s">
        <v>1051</v>
      </c>
      <c r="E370" s="332"/>
      <c r="F370" s="332"/>
      <c r="G370" s="242"/>
      <c r="H370" s="242"/>
      <c r="I370" s="32">
        <v>4218</v>
      </c>
      <c r="J370" s="329"/>
      <c r="K370" s="394"/>
      <c r="L370" s="344"/>
      <c r="M370" s="366"/>
      <c r="N370" s="366"/>
      <c r="O370" s="366"/>
      <c r="P370" s="366"/>
      <c r="Q370" s="366"/>
      <c r="R370" s="366"/>
      <c r="S370" s="366"/>
      <c r="T370" s="366"/>
      <c r="U370" s="366"/>
      <c r="V370" s="366"/>
      <c r="W370" s="366"/>
      <c r="X370" s="346"/>
    </row>
    <row r="371" spans="2:24" ht="15" customHeight="1" x14ac:dyDescent="0.35">
      <c r="B371" s="326"/>
      <c r="C371" s="332"/>
      <c r="D371" s="255" t="s">
        <v>1052</v>
      </c>
      <c r="E371" s="332"/>
      <c r="F371" s="332"/>
      <c r="G371" s="242"/>
      <c r="H371" s="242"/>
      <c r="I371" s="32">
        <v>3985</v>
      </c>
      <c r="J371" s="329"/>
      <c r="K371" s="394"/>
      <c r="L371" s="344"/>
      <c r="M371" s="366"/>
      <c r="N371" s="366"/>
      <c r="O371" s="366"/>
      <c r="P371" s="366"/>
      <c r="Q371" s="366"/>
      <c r="R371" s="366"/>
      <c r="S371" s="366"/>
      <c r="T371" s="366"/>
      <c r="U371" s="366"/>
      <c r="V371" s="366"/>
      <c r="W371" s="366"/>
      <c r="X371" s="346"/>
    </row>
    <row r="372" spans="2:24" ht="15" customHeight="1" x14ac:dyDescent="0.35">
      <c r="B372" s="326"/>
      <c r="C372" s="332"/>
      <c r="D372" s="255" t="s">
        <v>707</v>
      </c>
      <c r="E372" s="332"/>
      <c r="F372" s="332"/>
      <c r="G372" s="242"/>
      <c r="H372" s="242"/>
      <c r="I372" s="32">
        <v>4100</v>
      </c>
      <c r="J372" s="329"/>
      <c r="K372" s="394"/>
      <c r="L372" s="344"/>
      <c r="M372" s="366"/>
      <c r="N372" s="366"/>
      <c r="O372" s="366"/>
      <c r="P372" s="366"/>
      <c r="Q372" s="366"/>
      <c r="R372" s="366"/>
      <c r="S372" s="366"/>
      <c r="T372" s="366"/>
      <c r="U372" s="366"/>
      <c r="V372" s="366"/>
      <c r="W372" s="366"/>
      <c r="X372" s="346"/>
    </row>
    <row r="373" spans="2:24" ht="15" customHeight="1" x14ac:dyDescent="0.35">
      <c r="B373" s="326"/>
      <c r="C373" s="332"/>
      <c r="D373" s="255" t="s">
        <v>2359</v>
      </c>
      <c r="E373" s="332"/>
      <c r="F373" s="333"/>
      <c r="G373" s="242"/>
      <c r="H373" s="242"/>
      <c r="I373" s="32">
        <v>4253</v>
      </c>
      <c r="J373" s="329"/>
      <c r="K373" s="394"/>
      <c r="L373" s="344"/>
      <c r="M373" s="366"/>
      <c r="N373" s="366"/>
      <c r="O373" s="366"/>
      <c r="P373" s="366"/>
      <c r="Q373" s="366"/>
      <c r="R373" s="366"/>
      <c r="S373" s="366"/>
      <c r="T373" s="366"/>
      <c r="U373" s="366"/>
      <c r="V373" s="366"/>
      <c r="W373" s="366"/>
      <c r="X373" s="346"/>
    </row>
    <row r="374" spans="2:24" ht="15" customHeight="1" x14ac:dyDescent="0.35">
      <c r="B374" s="326"/>
      <c r="C374" s="332"/>
      <c r="D374" s="255" t="s">
        <v>903</v>
      </c>
      <c r="E374" s="332"/>
      <c r="F374" s="331" t="s">
        <v>2360</v>
      </c>
      <c r="G374" s="242"/>
      <c r="H374" s="242"/>
      <c r="I374" s="32">
        <v>2690</v>
      </c>
      <c r="J374" s="329"/>
      <c r="K374" s="394"/>
      <c r="L374" s="344"/>
      <c r="M374" s="366"/>
      <c r="N374" s="366"/>
      <c r="O374" s="366"/>
      <c r="P374" s="366"/>
      <c r="Q374" s="366"/>
      <c r="R374" s="366"/>
      <c r="S374" s="366"/>
      <c r="T374" s="366"/>
      <c r="U374" s="366"/>
      <c r="V374" s="366"/>
      <c r="W374" s="366"/>
      <c r="X374" s="346"/>
    </row>
    <row r="375" spans="2:24" ht="15" customHeight="1" x14ac:dyDescent="0.35">
      <c r="B375" s="326"/>
      <c r="C375" s="332"/>
      <c r="D375" s="255" t="s">
        <v>791</v>
      </c>
      <c r="E375" s="332"/>
      <c r="F375" s="332"/>
      <c r="G375" s="242"/>
      <c r="H375" s="242"/>
      <c r="I375" s="32">
        <v>2833</v>
      </c>
      <c r="J375" s="329"/>
      <c r="K375" s="394"/>
      <c r="L375" s="344"/>
      <c r="M375" s="366"/>
      <c r="N375" s="366"/>
      <c r="O375" s="366"/>
      <c r="P375" s="366"/>
      <c r="Q375" s="366"/>
      <c r="R375" s="366"/>
      <c r="S375" s="366"/>
      <c r="T375" s="366"/>
      <c r="U375" s="366"/>
      <c r="V375" s="366"/>
      <c r="W375" s="366"/>
      <c r="X375" s="346"/>
    </row>
    <row r="376" spans="2:24" ht="15" customHeight="1" x14ac:dyDescent="0.35">
      <c r="B376" s="326"/>
      <c r="C376" s="332"/>
      <c r="D376" s="255" t="s">
        <v>706</v>
      </c>
      <c r="E376" s="332"/>
      <c r="F376" s="332"/>
      <c r="G376" s="242"/>
      <c r="H376" s="242"/>
      <c r="I376" s="32">
        <v>3994</v>
      </c>
      <c r="J376" s="329"/>
      <c r="K376" s="394"/>
      <c r="L376" s="344"/>
      <c r="M376" s="366"/>
      <c r="N376" s="366"/>
      <c r="O376" s="366"/>
      <c r="P376" s="366"/>
      <c r="Q376" s="366"/>
      <c r="R376" s="366"/>
      <c r="S376" s="366"/>
      <c r="T376" s="366"/>
      <c r="U376" s="366"/>
      <c r="V376" s="366"/>
      <c r="W376" s="366"/>
      <c r="X376" s="346"/>
    </row>
    <row r="377" spans="2:24" ht="15" customHeight="1" x14ac:dyDescent="0.35">
      <c r="B377" s="326"/>
      <c r="C377" s="332"/>
      <c r="D377" s="255" t="s">
        <v>710</v>
      </c>
      <c r="E377" s="332"/>
      <c r="F377" s="332"/>
      <c r="G377" s="242"/>
      <c r="H377" s="242"/>
      <c r="I377" s="32">
        <v>4369</v>
      </c>
      <c r="J377" s="329"/>
      <c r="K377" s="394"/>
      <c r="L377" s="344"/>
      <c r="M377" s="366"/>
      <c r="N377" s="366"/>
      <c r="O377" s="366"/>
      <c r="P377" s="366"/>
      <c r="Q377" s="366"/>
      <c r="R377" s="366"/>
      <c r="S377" s="366"/>
      <c r="T377" s="366"/>
      <c r="U377" s="366"/>
      <c r="V377" s="366"/>
      <c r="W377" s="366"/>
      <c r="X377" s="346"/>
    </row>
    <row r="378" spans="2:24" ht="15" customHeight="1" x14ac:dyDescent="0.35">
      <c r="B378" s="326"/>
      <c r="C378" s="332"/>
      <c r="D378" s="255" t="s">
        <v>1048</v>
      </c>
      <c r="E378" s="332"/>
      <c r="F378" s="332"/>
      <c r="G378" s="242"/>
      <c r="H378" s="242"/>
      <c r="I378" s="32">
        <v>4647</v>
      </c>
      <c r="J378" s="329"/>
      <c r="K378" s="394"/>
      <c r="L378" s="344"/>
      <c r="M378" s="366"/>
      <c r="N378" s="366"/>
      <c r="O378" s="366"/>
      <c r="P378" s="366"/>
      <c r="Q378" s="366"/>
      <c r="R378" s="366"/>
      <c r="S378" s="366"/>
      <c r="T378" s="366"/>
      <c r="U378" s="366"/>
      <c r="V378" s="366"/>
      <c r="W378" s="366"/>
      <c r="X378" s="346"/>
    </row>
    <row r="379" spans="2:24" ht="15" customHeight="1" x14ac:dyDescent="0.35">
      <c r="B379" s="326"/>
      <c r="C379" s="332"/>
      <c r="D379" s="255" t="s">
        <v>1053</v>
      </c>
      <c r="E379" s="332"/>
      <c r="F379" s="332"/>
      <c r="G379" s="242"/>
      <c r="H379" s="242"/>
      <c r="I379" s="32">
        <v>3080</v>
      </c>
      <c r="J379" s="329"/>
      <c r="K379" s="394"/>
      <c r="L379" s="344"/>
      <c r="M379" s="366"/>
      <c r="N379" s="366"/>
      <c r="O379" s="366"/>
      <c r="P379" s="366"/>
      <c r="Q379" s="366"/>
      <c r="R379" s="366"/>
      <c r="S379" s="366"/>
      <c r="T379" s="366"/>
      <c r="U379" s="366"/>
      <c r="V379" s="366"/>
      <c r="W379" s="366"/>
      <c r="X379" s="346"/>
    </row>
    <row r="380" spans="2:24" ht="15" customHeight="1" x14ac:dyDescent="0.35">
      <c r="B380" s="326"/>
      <c r="C380" s="332"/>
      <c r="D380" s="255" t="s">
        <v>906</v>
      </c>
      <c r="E380" s="332"/>
      <c r="F380" s="332"/>
      <c r="G380" s="242"/>
      <c r="H380" s="242"/>
      <c r="I380" s="32">
        <v>5292</v>
      </c>
      <c r="J380" s="329"/>
      <c r="K380" s="394"/>
      <c r="L380" s="344"/>
      <c r="M380" s="366"/>
      <c r="N380" s="366"/>
      <c r="O380" s="366"/>
      <c r="P380" s="366"/>
      <c r="Q380" s="366"/>
      <c r="R380" s="366"/>
      <c r="S380" s="366"/>
      <c r="T380" s="366"/>
      <c r="U380" s="366"/>
      <c r="V380" s="366"/>
      <c r="W380" s="366"/>
      <c r="X380" s="346"/>
    </row>
    <row r="381" spans="2:24" ht="15" customHeight="1" x14ac:dyDescent="0.35">
      <c r="B381" s="326"/>
      <c r="C381" s="332"/>
      <c r="D381" s="255" t="s">
        <v>911</v>
      </c>
      <c r="E381" s="332"/>
      <c r="F381" s="332"/>
      <c r="G381" s="242"/>
      <c r="H381" s="242"/>
      <c r="I381" s="32">
        <v>5292</v>
      </c>
      <c r="J381" s="329"/>
      <c r="K381" s="394"/>
      <c r="L381" s="344"/>
      <c r="M381" s="366"/>
      <c r="N381" s="366"/>
      <c r="O381" s="366"/>
      <c r="P381" s="366"/>
      <c r="Q381" s="366"/>
      <c r="R381" s="366"/>
      <c r="S381" s="366"/>
      <c r="T381" s="366"/>
      <c r="U381" s="366"/>
      <c r="V381" s="366"/>
      <c r="W381" s="366"/>
      <c r="X381" s="346"/>
    </row>
    <row r="382" spans="2:24" ht="15" customHeight="1" x14ac:dyDescent="0.35">
      <c r="B382" s="326"/>
      <c r="C382" s="332"/>
      <c r="D382" s="255" t="s">
        <v>1049</v>
      </c>
      <c r="E382" s="332"/>
      <c r="F382" s="332"/>
      <c r="G382" s="242"/>
      <c r="H382" s="242"/>
      <c r="I382" s="32">
        <v>4608</v>
      </c>
      <c r="J382" s="329"/>
      <c r="K382" s="394"/>
      <c r="L382" s="344"/>
      <c r="M382" s="366"/>
      <c r="N382" s="366"/>
      <c r="O382" s="366"/>
      <c r="P382" s="366"/>
      <c r="Q382" s="366"/>
      <c r="R382" s="366"/>
      <c r="S382" s="366"/>
      <c r="T382" s="366"/>
      <c r="U382" s="366"/>
      <c r="V382" s="366"/>
      <c r="W382" s="366"/>
      <c r="X382" s="346"/>
    </row>
    <row r="383" spans="2:24" ht="15" customHeight="1" x14ac:dyDescent="0.35">
      <c r="B383" s="326"/>
      <c r="C383" s="332"/>
      <c r="D383" s="255" t="s">
        <v>1050</v>
      </c>
      <c r="E383" s="332"/>
      <c r="F383" s="332"/>
      <c r="G383" s="242"/>
      <c r="H383" s="242"/>
      <c r="I383" s="32">
        <v>2702</v>
      </c>
      <c r="J383" s="329"/>
      <c r="K383" s="394"/>
      <c r="L383" s="344"/>
      <c r="M383" s="366"/>
      <c r="N383" s="366"/>
      <c r="O383" s="366"/>
      <c r="P383" s="366"/>
      <c r="Q383" s="366"/>
      <c r="R383" s="366"/>
      <c r="S383" s="366"/>
      <c r="T383" s="366"/>
      <c r="U383" s="366"/>
      <c r="V383" s="366"/>
      <c r="W383" s="366"/>
      <c r="X383" s="346"/>
    </row>
    <row r="384" spans="2:24" ht="15" customHeight="1" x14ac:dyDescent="0.35">
      <c r="B384" s="326"/>
      <c r="C384" s="332"/>
      <c r="D384" s="255" t="s">
        <v>1054</v>
      </c>
      <c r="E384" s="332"/>
      <c r="F384" s="332"/>
      <c r="G384" s="242"/>
      <c r="H384" s="242"/>
      <c r="I384" s="32">
        <v>2223</v>
      </c>
      <c r="J384" s="329"/>
      <c r="K384" s="394"/>
      <c r="L384" s="344"/>
      <c r="M384" s="366"/>
      <c r="N384" s="366"/>
      <c r="O384" s="366"/>
      <c r="P384" s="366"/>
      <c r="Q384" s="366"/>
      <c r="R384" s="366"/>
      <c r="S384" s="366"/>
      <c r="T384" s="366"/>
      <c r="U384" s="366"/>
      <c r="V384" s="366"/>
      <c r="W384" s="366"/>
      <c r="X384" s="346"/>
    </row>
    <row r="385" spans="2:24" ht="15" customHeight="1" x14ac:dyDescent="0.35">
      <c r="B385" s="326"/>
      <c r="C385" s="332"/>
      <c r="D385" s="255" t="s">
        <v>908</v>
      </c>
      <c r="E385" s="332"/>
      <c r="F385" s="332"/>
      <c r="G385" s="242"/>
      <c r="H385" s="242"/>
      <c r="I385" s="32">
        <v>2974</v>
      </c>
      <c r="J385" s="329"/>
      <c r="K385" s="394"/>
      <c r="L385" s="344"/>
      <c r="M385" s="366"/>
      <c r="N385" s="366"/>
      <c r="O385" s="366"/>
      <c r="P385" s="366"/>
      <c r="Q385" s="366"/>
      <c r="R385" s="366"/>
      <c r="S385" s="366"/>
      <c r="T385" s="366"/>
      <c r="U385" s="366"/>
      <c r="V385" s="366"/>
      <c r="W385" s="366"/>
      <c r="X385" s="346"/>
    </row>
    <row r="386" spans="2:24" ht="15" customHeight="1" x14ac:dyDescent="0.35">
      <c r="B386" s="326"/>
      <c r="C386" s="332"/>
      <c r="D386" s="255" t="s">
        <v>1051</v>
      </c>
      <c r="E386" s="332"/>
      <c r="F386" s="332"/>
      <c r="G386" s="242"/>
      <c r="H386" s="242"/>
      <c r="I386" s="32">
        <v>2405</v>
      </c>
      <c r="J386" s="329"/>
      <c r="K386" s="394"/>
      <c r="L386" s="344"/>
      <c r="M386" s="366"/>
      <c r="N386" s="366"/>
      <c r="O386" s="366"/>
      <c r="P386" s="366"/>
      <c r="Q386" s="366"/>
      <c r="R386" s="366"/>
      <c r="S386" s="366"/>
      <c r="T386" s="366"/>
      <c r="U386" s="366"/>
      <c r="V386" s="366"/>
      <c r="W386" s="366"/>
      <c r="X386" s="346"/>
    </row>
    <row r="387" spans="2:24" ht="15" customHeight="1" x14ac:dyDescent="0.35">
      <c r="B387" s="326"/>
      <c r="C387" s="332"/>
      <c r="D387" s="255" t="s">
        <v>1052</v>
      </c>
      <c r="E387" s="332"/>
      <c r="F387" s="332"/>
      <c r="G387" s="242"/>
      <c r="H387" s="242"/>
      <c r="I387" s="32">
        <v>2120</v>
      </c>
      <c r="J387" s="329"/>
      <c r="K387" s="394"/>
      <c r="L387" s="344"/>
      <c r="M387" s="366"/>
      <c r="N387" s="366"/>
      <c r="O387" s="366"/>
      <c r="P387" s="366"/>
      <c r="Q387" s="366"/>
      <c r="R387" s="366"/>
      <c r="S387" s="366"/>
      <c r="T387" s="366"/>
      <c r="U387" s="366"/>
      <c r="V387" s="366"/>
      <c r="W387" s="366"/>
      <c r="X387" s="346"/>
    </row>
    <row r="388" spans="2:24" ht="15" customHeight="1" x14ac:dyDescent="0.35">
      <c r="B388" s="326"/>
      <c r="C388" s="332"/>
      <c r="D388" s="255" t="s">
        <v>707</v>
      </c>
      <c r="E388" s="332"/>
      <c r="F388" s="332"/>
      <c r="G388" s="242"/>
      <c r="H388" s="242"/>
      <c r="I388" s="32">
        <v>1788</v>
      </c>
      <c r="J388" s="329"/>
      <c r="K388" s="394"/>
      <c r="L388" s="344"/>
      <c r="M388" s="366"/>
      <c r="N388" s="366"/>
      <c r="O388" s="366"/>
      <c r="P388" s="366"/>
      <c r="Q388" s="366"/>
      <c r="R388" s="366"/>
      <c r="S388" s="366"/>
      <c r="T388" s="366"/>
      <c r="U388" s="366"/>
      <c r="V388" s="366"/>
      <c r="W388" s="366"/>
      <c r="X388" s="346"/>
    </row>
    <row r="389" spans="2:24" ht="15" customHeight="1" x14ac:dyDescent="0.35">
      <c r="B389" s="326"/>
      <c r="C389" s="332"/>
      <c r="D389" s="255" t="s">
        <v>2359</v>
      </c>
      <c r="E389" s="332"/>
      <c r="F389" s="333"/>
      <c r="G389" s="242"/>
      <c r="H389" s="242"/>
      <c r="I389" s="32">
        <v>3401</v>
      </c>
      <c r="J389" s="329"/>
      <c r="K389" s="394"/>
      <c r="L389" s="344"/>
      <c r="M389" s="366"/>
      <c r="N389" s="366"/>
      <c r="O389" s="366"/>
      <c r="P389" s="366"/>
      <c r="Q389" s="366"/>
      <c r="R389" s="366"/>
      <c r="S389" s="366"/>
      <c r="T389" s="366"/>
      <c r="U389" s="366"/>
      <c r="V389" s="366"/>
      <c r="W389" s="366"/>
      <c r="X389" s="346"/>
    </row>
    <row r="390" spans="2:24" ht="15" customHeight="1" x14ac:dyDescent="0.35">
      <c r="B390" s="326"/>
      <c r="C390" s="332"/>
      <c r="D390" s="255" t="s">
        <v>903</v>
      </c>
      <c r="E390" s="332"/>
      <c r="F390" s="331" t="s">
        <v>2361</v>
      </c>
      <c r="G390" s="242"/>
      <c r="H390" s="242"/>
      <c r="I390" s="32">
        <v>4630</v>
      </c>
      <c r="J390" s="329"/>
      <c r="K390" s="394"/>
      <c r="L390" s="344"/>
      <c r="M390" s="366"/>
      <c r="N390" s="366"/>
      <c r="O390" s="366"/>
      <c r="P390" s="366"/>
      <c r="Q390" s="366"/>
      <c r="R390" s="366"/>
      <c r="S390" s="366"/>
      <c r="T390" s="366"/>
      <c r="U390" s="366"/>
      <c r="V390" s="366"/>
      <c r="W390" s="366"/>
      <c r="X390" s="346"/>
    </row>
    <row r="391" spans="2:24" ht="15" customHeight="1" x14ac:dyDescent="0.35">
      <c r="B391" s="326"/>
      <c r="C391" s="332"/>
      <c r="D391" s="255" t="s">
        <v>791</v>
      </c>
      <c r="E391" s="332"/>
      <c r="F391" s="332"/>
      <c r="G391" s="242"/>
      <c r="H391" s="242"/>
      <c r="I391" s="32">
        <v>1877</v>
      </c>
      <c r="J391" s="329"/>
      <c r="K391" s="394"/>
      <c r="L391" s="344"/>
      <c r="M391" s="366"/>
      <c r="N391" s="366"/>
      <c r="O391" s="366"/>
      <c r="P391" s="366"/>
      <c r="Q391" s="366"/>
      <c r="R391" s="366"/>
      <c r="S391" s="366"/>
      <c r="T391" s="366"/>
      <c r="U391" s="366"/>
      <c r="V391" s="366"/>
      <c r="W391" s="366"/>
      <c r="X391" s="346"/>
    </row>
    <row r="392" spans="2:24" ht="15" customHeight="1" x14ac:dyDescent="0.35">
      <c r="B392" s="326"/>
      <c r="C392" s="332"/>
      <c r="D392" s="255" t="s">
        <v>706</v>
      </c>
      <c r="E392" s="332"/>
      <c r="F392" s="332"/>
      <c r="G392" s="242"/>
      <c r="H392" s="242"/>
      <c r="I392" s="32">
        <v>4663</v>
      </c>
      <c r="J392" s="329"/>
      <c r="K392" s="394"/>
      <c r="L392" s="344"/>
      <c r="M392" s="366"/>
      <c r="N392" s="366"/>
      <c r="O392" s="366"/>
      <c r="P392" s="366"/>
      <c r="Q392" s="366"/>
      <c r="R392" s="366"/>
      <c r="S392" s="366"/>
      <c r="T392" s="366"/>
      <c r="U392" s="366"/>
      <c r="V392" s="366"/>
      <c r="W392" s="366"/>
      <c r="X392" s="346"/>
    </row>
    <row r="393" spans="2:24" ht="15" customHeight="1" x14ac:dyDescent="0.35">
      <c r="B393" s="326"/>
      <c r="C393" s="332"/>
      <c r="D393" s="255" t="s">
        <v>710</v>
      </c>
      <c r="E393" s="332"/>
      <c r="F393" s="332"/>
      <c r="G393" s="242"/>
      <c r="H393" s="242"/>
      <c r="I393" s="32">
        <v>3806</v>
      </c>
      <c r="J393" s="329"/>
      <c r="K393" s="394"/>
      <c r="L393" s="344"/>
      <c r="M393" s="366"/>
      <c r="N393" s="366"/>
      <c r="O393" s="366"/>
      <c r="P393" s="366"/>
      <c r="Q393" s="366"/>
      <c r="R393" s="366"/>
      <c r="S393" s="366"/>
      <c r="T393" s="366"/>
      <c r="U393" s="366"/>
      <c r="V393" s="366"/>
      <c r="W393" s="366"/>
      <c r="X393" s="346"/>
    </row>
    <row r="394" spans="2:24" ht="15" customHeight="1" x14ac:dyDescent="0.35">
      <c r="B394" s="326"/>
      <c r="C394" s="332"/>
      <c r="D394" s="255" t="s">
        <v>1048</v>
      </c>
      <c r="E394" s="332"/>
      <c r="F394" s="332"/>
      <c r="G394" s="242"/>
      <c r="H394" s="242"/>
      <c r="I394" s="32">
        <v>6520</v>
      </c>
      <c r="J394" s="329"/>
      <c r="K394" s="394"/>
      <c r="L394" s="344"/>
      <c r="M394" s="366"/>
      <c r="N394" s="366"/>
      <c r="O394" s="366"/>
      <c r="P394" s="366"/>
      <c r="Q394" s="366"/>
      <c r="R394" s="366"/>
      <c r="S394" s="366"/>
      <c r="T394" s="366"/>
      <c r="U394" s="366"/>
      <c r="V394" s="366"/>
      <c r="W394" s="366"/>
      <c r="X394" s="346"/>
    </row>
    <row r="395" spans="2:24" ht="15" customHeight="1" x14ac:dyDescent="0.35">
      <c r="B395" s="326"/>
      <c r="C395" s="332"/>
      <c r="D395" s="255" t="s">
        <v>1053</v>
      </c>
      <c r="E395" s="332"/>
      <c r="F395" s="332"/>
      <c r="G395" s="242"/>
      <c r="H395" s="242"/>
      <c r="I395" s="32">
        <v>2850</v>
      </c>
      <c r="J395" s="329"/>
      <c r="K395" s="394"/>
      <c r="L395" s="344"/>
      <c r="M395" s="366"/>
      <c r="N395" s="366"/>
      <c r="O395" s="366"/>
      <c r="P395" s="366"/>
      <c r="Q395" s="366"/>
      <c r="R395" s="366"/>
      <c r="S395" s="366"/>
      <c r="T395" s="366"/>
      <c r="U395" s="366"/>
      <c r="V395" s="366"/>
      <c r="W395" s="366"/>
      <c r="X395" s="346"/>
    </row>
    <row r="396" spans="2:24" ht="15" customHeight="1" x14ac:dyDescent="0.35">
      <c r="B396" s="326"/>
      <c r="C396" s="332"/>
      <c r="D396" s="255" t="s">
        <v>906</v>
      </c>
      <c r="E396" s="332"/>
      <c r="F396" s="332"/>
      <c r="G396" s="242"/>
      <c r="H396" s="242"/>
      <c r="I396" s="32">
        <v>3061</v>
      </c>
      <c r="J396" s="329"/>
      <c r="K396" s="394"/>
      <c r="L396" s="344"/>
      <c r="M396" s="366"/>
      <c r="N396" s="366"/>
      <c r="O396" s="366"/>
      <c r="P396" s="366"/>
      <c r="Q396" s="366"/>
      <c r="R396" s="366"/>
      <c r="S396" s="366"/>
      <c r="T396" s="366"/>
      <c r="U396" s="366"/>
      <c r="V396" s="366"/>
      <c r="W396" s="366"/>
      <c r="X396" s="346"/>
    </row>
    <row r="397" spans="2:24" ht="15" customHeight="1" x14ac:dyDescent="0.35">
      <c r="B397" s="326"/>
      <c r="C397" s="332"/>
      <c r="D397" s="255" t="s">
        <v>911</v>
      </c>
      <c r="E397" s="332"/>
      <c r="F397" s="332"/>
      <c r="G397" s="242"/>
      <c r="H397" s="242"/>
      <c r="I397" s="32">
        <v>3061</v>
      </c>
      <c r="J397" s="329"/>
      <c r="K397" s="394"/>
      <c r="L397" s="344"/>
      <c r="M397" s="366"/>
      <c r="N397" s="366"/>
      <c r="O397" s="366"/>
      <c r="P397" s="366"/>
      <c r="Q397" s="366"/>
      <c r="R397" s="366"/>
      <c r="S397" s="366"/>
      <c r="T397" s="366"/>
      <c r="U397" s="366"/>
      <c r="V397" s="366"/>
      <c r="W397" s="366"/>
      <c r="X397" s="346"/>
    </row>
    <row r="398" spans="2:24" ht="15" customHeight="1" x14ac:dyDescent="0.35">
      <c r="B398" s="326"/>
      <c r="C398" s="332"/>
      <c r="D398" s="255" t="s">
        <v>1049</v>
      </c>
      <c r="E398" s="332"/>
      <c r="F398" s="332"/>
      <c r="G398" s="242"/>
      <c r="H398" s="242"/>
      <c r="I398" s="32">
        <v>2920</v>
      </c>
      <c r="J398" s="329"/>
      <c r="K398" s="394"/>
      <c r="L398" s="344"/>
      <c r="M398" s="366"/>
      <c r="N398" s="366"/>
      <c r="O398" s="366"/>
      <c r="P398" s="366"/>
      <c r="Q398" s="366"/>
      <c r="R398" s="366"/>
      <c r="S398" s="366"/>
      <c r="T398" s="366"/>
      <c r="U398" s="366"/>
      <c r="V398" s="366"/>
      <c r="W398" s="366"/>
      <c r="X398" s="346"/>
    </row>
    <row r="399" spans="2:24" ht="15" customHeight="1" x14ac:dyDescent="0.35">
      <c r="B399" s="326"/>
      <c r="C399" s="332"/>
      <c r="D399" s="255" t="s">
        <v>1050</v>
      </c>
      <c r="E399" s="332"/>
      <c r="F399" s="332"/>
      <c r="G399" s="242"/>
      <c r="H399" s="242"/>
      <c r="I399" s="32">
        <v>2920</v>
      </c>
      <c r="J399" s="329"/>
      <c r="K399" s="394"/>
      <c r="L399" s="344"/>
      <c r="M399" s="366"/>
      <c r="N399" s="366"/>
      <c r="O399" s="366"/>
      <c r="P399" s="366"/>
      <c r="Q399" s="366"/>
      <c r="R399" s="366"/>
      <c r="S399" s="366"/>
      <c r="T399" s="366"/>
      <c r="U399" s="366"/>
      <c r="V399" s="366"/>
      <c r="W399" s="366"/>
      <c r="X399" s="346"/>
    </row>
    <row r="400" spans="2:24" ht="15" customHeight="1" x14ac:dyDescent="0.35">
      <c r="B400" s="326"/>
      <c r="C400" s="332"/>
      <c r="D400" s="255" t="s">
        <v>1054</v>
      </c>
      <c r="E400" s="332"/>
      <c r="F400" s="332"/>
      <c r="G400" s="242"/>
      <c r="H400" s="242"/>
      <c r="I400" s="32">
        <v>2412</v>
      </c>
      <c r="J400" s="329"/>
      <c r="K400" s="394"/>
      <c r="L400" s="344"/>
      <c r="M400" s="366"/>
      <c r="N400" s="366"/>
      <c r="O400" s="366"/>
      <c r="P400" s="366"/>
      <c r="Q400" s="366"/>
      <c r="R400" s="366"/>
      <c r="S400" s="366"/>
      <c r="T400" s="366"/>
      <c r="U400" s="366"/>
      <c r="V400" s="366"/>
      <c r="W400" s="366"/>
      <c r="X400" s="346"/>
    </row>
    <row r="401" spans="2:24" ht="15" customHeight="1" x14ac:dyDescent="0.35">
      <c r="B401" s="326"/>
      <c r="C401" s="332"/>
      <c r="D401" s="255" t="s">
        <v>908</v>
      </c>
      <c r="E401" s="332"/>
      <c r="F401" s="332"/>
      <c r="G401" s="242"/>
      <c r="H401" s="242"/>
      <c r="I401" s="32">
        <v>5443</v>
      </c>
      <c r="J401" s="329"/>
      <c r="K401" s="394"/>
      <c r="L401" s="344"/>
      <c r="M401" s="366"/>
      <c r="N401" s="366"/>
      <c r="O401" s="366"/>
      <c r="P401" s="366"/>
      <c r="Q401" s="366"/>
      <c r="R401" s="366"/>
      <c r="S401" s="366"/>
      <c r="T401" s="366"/>
      <c r="U401" s="366"/>
      <c r="V401" s="366"/>
      <c r="W401" s="366"/>
      <c r="X401" s="346"/>
    </row>
    <row r="402" spans="2:24" ht="15" customHeight="1" x14ac:dyDescent="0.35">
      <c r="B402" s="326"/>
      <c r="C402" s="332"/>
      <c r="D402" s="255" t="s">
        <v>1051</v>
      </c>
      <c r="E402" s="332"/>
      <c r="F402" s="332"/>
      <c r="G402" s="242"/>
      <c r="H402" s="242"/>
      <c r="I402" s="32">
        <v>4065</v>
      </c>
      <c r="J402" s="329"/>
      <c r="K402" s="394"/>
      <c r="L402" s="344"/>
      <c r="M402" s="366"/>
      <c r="N402" s="366"/>
      <c r="O402" s="366"/>
      <c r="P402" s="366"/>
      <c r="Q402" s="366"/>
      <c r="R402" s="366"/>
      <c r="S402" s="366"/>
      <c r="T402" s="366"/>
      <c r="U402" s="366"/>
      <c r="V402" s="366"/>
      <c r="W402" s="366"/>
      <c r="X402" s="346"/>
    </row>
    <row r="403" spans="2:24" ht="15" customHeight="1" x14ac:dyDescent="0.35">
      <c r="B403" s="326"/>
      <c r="C403" s="332"/>
      <c r="D403" s="255" t="s">
        <v>1052</v>
      </c>
      <c r="E403" s="332"/>
      <c r="F403" s="332"/>
      <c r="G403" s="242"/>
      <c r="H403" s="242"/>
      <c r="I403" s="32">
        <v>3694</v>
      </c>
      <c r="J403" s="329"/>
      <c r="K403" s="394"/>
      <c r="L403" s="344"/>
      <c r="M403" s="366"/>
      <c r="N403" s="366"/>
      <c r="O403" s="366"/>
      <c r="P403" s="366"/>
      <c r="Q403" s="366"/>
      <c r="R403" s="366"/>
      <c r="S403" s="366"/>
      <c r="T403" s="366"/>
      <c r="U403" s="366"/>
      <c r="V403" s="366"/>
      <c r="W403" s="366"/>
      <c r="X403" s="346"/>
    </row>
    <row r="404" spans="2:24" ht="15" customHeight="1" x14ac:dyDescent="0.35">
      <c r="B404" s="326"/>
      <c r="C404" s="332"/>
      <c r="D404" s="255" t="s">
        <v>707</v>
      </c>
      <c r="E404" s="332"/>
      <c r="F404" s="332"/>
      <c r="G404" s="242"/>
      <c r="H404" s="242"/>
      <c r="I404" s="32">
        <v>2920</v>
      </c>
      <c r="J404" s="329"/>
      <c r="K404" s="394"/>
      <c r="L404" s="344"/>
      <c r="M404" s="366"/>
      <c r="N404" s="366"/>
      <c r="O404" s="366"/>
      <c r="P404" s="366"/>
      <c r="Q404" s="366"/>
      <c r="R404" s="366"/>
      <c r="S404" s="366"/>
      <c r="T404" s="366"/>
      <c r="U404" s="366"/>
      <c r="V404" s="366"/>
      <c r="W404" s="366"/>
      <c r="X404" s="346"/>
    </row>
    <row r="405" spans="2:24" ht="15" customHeight="1" x14ac:dyDescent="0.35">
      <c r="B405" s="326"/>
      <c r="C405" s="333"/>
      <c r="D405" s="255" t="s">
        <v>2359</v>
      </c>
      <c r="E405" s="333"/>
      <c r="F405" s="333"/>
      <c r="G405" s="242"/>
      <c r="H405" s="242"/>
      <c r="I405" s="32">
        <v>3656</v>
      </c>
      <c r="J405" s="329"/>
      <c r="K405" s="394"/>
      <c r="L405" s="347"/>
      <c r="M405" s="348"/>
      <c r="N405" s="348"/>
      <c r="O405" s="348"/>
      <c r="P405" s="348"/>
      <c r="Q405" s="348"/>
      <c r="R405" s="348"/>
      <c r="S405" s="348"/>
      <c r="T405" s="348"/>
      <c r="U405" s="348"/>
      <c r="V405" s="348"/>
      <c r="W405" s="348"/>
      <c r="X405" s="349"/>
    </row>
    <row r="406" spans="2:24" ht="15" customHeight="1" x14ac:dyDescent="0.35">
      <c r="B406" s="326"/>
      <c r="C406" s="455" t="s">
        <v>2362</v>
      </c>
      <c r="D406" s="293" t="s">
        <v>2363</v>
      </c>
      <c r="E406" s="242"/>
      <c r="F406" s="242"/>
      <c r="G406" s="242"/>
      <c r="H406" s="242"/>
      <c r="I406" s="32">
        <v>2745</v>
      </c>
      <c r="J406" s="329"/>
      <c r="K406" s="394"/>
      <c r="L406" s="341" t="s">
        <v>2364</v>
      </c>
      <c r="M406" s="342"/>
      <c r="N406" s="342"/>
      <c r="O406" s="342"/>
      <c r="P406" s="342"/>
      <c r="Q406" s="342"/>
      <c r="R406" s="342"/>
      <c r="S406" s="342"/>
      <c r="T406" s="342"/>
      <c r="U406" s="342"/>
      <c r="V406" s="342"/>
      <c r="W406" s="342"/>
      <c r="X406" s="343"/>
    </row>
    <row r="407" spans="2:24" ht="15" customHeight="1" x14ac:dyDescent="0.35">
      <c r="B407" s="326"/>
      <c r="C407" s="456"/>
      <c r="D407" s="293" t="s">
        <v>2365</v>
      </c>
      <c r="E407" s="242"/>
      <c r="F407" s="242"/>
      <c r="G407" s="242"/>
      <c r="H407" s="242"/>
      <c r="I407" s="32">
        <v>3391</v>
      </c>
      <c r="J407" s="329"/>
      <c r="K407" s="394"/>
      <c r="L407" s="344"/>
      <c r="M407" s="366"/>
      <c r="N407" s="366"/>
      <c r="O407" s="366"/>
      <c r="P407" s="366"/>
      <c r="Q407" s="366"/>
      <c r="R407" s="366"/>
      <c r="S407" s="366"/>
      <c r="T407" s="366"/>
      <c r="U407" s="366"/>
      <c r="V407" s="366"/>
      <c r="W407" s="366"/>
      <c r="X407" s="346"/>
    </row>
    <row r="408" spans="2:24" ht="15" customHeight="1" x14ac:dyDescent="0.35">
      <c r="B408" s="326"/>
      <c r="C408" s="456"/>
      <c r="D408" s="255" t="s">
        <v>2366</v>
      </c>
      <c r="E408" s="242"/>
      <c r="F408" s="242"/>
      <c r="G408" s="242"/>
      <c r="H408" s="242"/>
      <c r="I408" s="32">
        <v>4067</v>
      </c>
      <c r="J408" s="329"/>
      <c r="K408" s="394"/>
      <c r="L408" s="344"/>
      <c r="M408" s="366"/>
      <c r="N408" s="366"/>
      <c r="O408" s="366"/>
      <c r="P408" s="366"/>
      <c r="Q408" s="366"/>
      <c r="R408" s="366"/>
      <c r="S408" s="366"/>
      <c r="T408" s="366"/>
      <c r="U408" s="366"/>
      <c r="V408" s="366"/>
      <c r="W408" s="366"/>
      <c r="X408" s="346"/>
    </row>
    <row r="409" spans="2:24" ht="15" customHeight="1" x14ac:dyDescent="0.35">
      <c r="B409" s="326"/>
      <c r="C409" s="456"/>
      <c r="D409" s="255" t="s">
        <v>2367</v>
      </c>
      <c r="E409" s="242"/>
      <c r="F409" s="242"/>
      <c r="G409" s="242"/>
      <c r="H409" s="242"/>
      <c r="I409" s="32">
        <v>5329</v>
      </c>
      <c r="J409" s="329"/>
      <c r="K409" s="394"/>
      <c r="L409" s="344"/>
      <c r="M409" s="366"/>
      <c r="N409" s="366"/>
      <c r="O409" s="366"/>
      <c r="P409" s="366"/>
      <c r="Q409" s="366"/>
      <c r="R409" s="366"/>
      <c r="S409" s="366"/>
      <c r="T409" s="366"/>
      <c r="U409" s="366"/>
      <c r="V409" s="366"/>
      <c r="W409" s="366"/>
      <c r="X409" s="346"/>
    </row>
    <row r="410" spans="2:24" ht="15" customHeight="1" x14ac:dyDescent="0.35">
      <c r="B410" s="326"/>
      <c r="C410" s="456"/>
      <c r="D410" s="255" t="s">
        <v>2368</v>
      </c>
      <c r="E410" s="242"/>
      <c r="F410" s="242"/>
      <c r="G410" s="242"/>
      <c r="H410" s="242"/>
      <c r="I410" s="32">
        <v>5200</v>
      </c>
      <c r="J410" s="329"/>
      <c r="K410" s="394"/>
      <c r="L410" s="344"/>
      <c r="M410" s="366"/>
      <c r="N410" s="366"/>
      <c r="O410" s="366"/>
      <c r="P410" s="366"/>
      <c r="Q410" s="366"/>
      <c r="R410" s="366"/>
      <c r="S410" s="366"/>
      <c r="T410" s="366"/>
      <c r="U410" s="366"/>
      <c r="V410" s="366"/>
      <c r="W410" s="366"/>
      <c r="X410" s="346"/>
    </row>
    <row r="411" spans="2:24" ht="15" customHeight="1" x14ac:dyDescent="0.35">
      <c r="B411" s="327"/>
      <c r="C411" s="456"/>
      <c r="D411" s="240" t="s">
        <v>2369</v>
      </c>
      <c r="E411" s="242"/>
      <c r="F411" s="242"/>
      <c r="G411" s="241"/>
      <c r="H411" s="241"/>
      <c r="I411" s="32">
        <v>6132</v>
      </c>
      <c r="J411" s="330"/>
      <c r="K411" s="395"/>
      <c r="L411" s="347"/>
      <c r="M411" s="348"/>
      <c r="N411" s="348"/>
      <c r="O411" s="348"/>
      <c r="P411" s="348"/>
      <c r="Q411" s="348"/>
      <c r="R411" s="348"/>
      <c r="S411" s="348"/>
      <c r="T411" s="348"/>
      <c r="U411" s="348"/>
      <c r="V411" s="348"/>
      <c r="W411" s="348"/>
      <c r="X411" s="349"/>
    </row>
    <row r="412" spans="2:24" ht="15" customHeight="1" x14ac:dyDescent="0.35">
      <c r="B412" s="265" t="s">
        <v>289</v>
      </c>
      <c r="C412" s="93"/>
      <c r="D412" s="93"/>
      <c r="E412" s="255"/>
      <c r="F412" s="255"/>
      <c r="G412" s="255"/>
      <c r="H412" s="255"/>
      <c r="I412" s="35">
        <v>0.79300000000000004</v>
      </c>
      <c r="J412" s="252" t="s">
        <v>273</v>
      </c>
      <c r="K412" s="282"/>
      <c r="L412" s="307" t="s">
        <v>339</v>
      </c>
      <c r="M412" s="308"/>
      <c r="N412" s="308"/>
      <c r="O412" s="308"/>
      <c r="P412" s="308"/>
      <c r="Q412" s="308"/>
      <c r="R412" s="308"/>
      <c r="S412" s="308"/>
      <c r="T412" s="308"/>
      <c r="U412" s="308"/>
      <c r="V412" s="308"/>
      <c r="W412" s="308"/>
      <c r="X412" s="309"/>
    </row>
    <row r="413" spans="2:24" x14ac:dyDescent="0.35">
      <c r="D413" s="94"/>
    </row>
    <row r="414" spans="2:24" x14ac:dyDescent="0.35">
      <c r="D414" s="94"/>
    </row>
    <row r="415" spans="2:24" x14ac:dyDescent="0.35">
      <c r="D415" s="94"/>
    </row>
    <row r="416" spans="2:24" x14ac:dyDescent="0.35">
      <c r="D416" s="94"/>
    </row>
    <row r="417" spans="4:4" x14ac:dyDescent="0.35">
      <c r="D417" s="94"/>
    </row>
    <row r="418" spans="4:4" x14ac:dyDescent="0.35">
      <c r="D418" s="94"/>
    </row>
    <row r="419" spans="4:4" x14ac:dyDescent="0.35">
      <c r="D419" s="94"/>
    </row>
    <row r="420" spans="4:4" x14ac:dyDescent="0.35">
      <c r="D420" s="94"/>
    </row>
    <row r="421" spans="4:4" x14ac:dyDescent="0.35">
      <c r="D421" s="94"/>
    </row>
    <row r="422" spans="4:4" x14ac:dyDescent="0.35">
      <c r="D422" s="94"/>
    </row>
    <row r="423" spans="4:4" x14ac:dyDescent="0.35">
      <c r="D423" s="94"/>
    </row>
    <row r="424" spans="4:4" x14ac:dyDescent="0.35">
      <c r="D424" s="94"/>
    </row>
    <row r="425" spans="4:4" x14ac:dyDescent="0.35">
      <c r="D425" s="94"/>
    </row>
    <row r="426" spans="4:4" x14ac:dyDescent="0.35">
      <c r="D426" s="94"/>
    </row>
    <row r="427" spans="4:4" x14ac:dyDescent="0.35">
      <c r="D427" s="72"/>
    </row>
  </sheetData>
  <mergeCells count="141">
    <mergeCell ref="L406:X411"/>
    <mergeCell ref="J358:J411"/>
    <mergeCell ref="K358:K411"/>
    <mergeCell ref="B59:B356"/>
    <mergeCell ref="C59:C356"/>
    <mergeCell ref="J59:J356"/>
    <mergeCell ref="K59:K356"/>
    <mergeCell ref="L59:X356"/>
    <mergeCell ref="F243:F245"/>
    <mergeCell ref="F246:F248"/>
    <mergeCell ref="F249:F251"/>
    <mergeCell ref="F252:F254"/>
    <mergeCell ref="F255:F257"/>
    <mergeCell ref="F258:F260"/>
    <mergeCell ref="F261:F263"/>
    <mergeCell ref="F264:F266"/>
    <mergeCell ref="F267:F269"/>
    <mergeCell ref="F270:F272"/>
    <mergeCell ref="F273:F275"/>
    <mergeCell ref="F276:F278"/>
    <mergeCell ref="F279:F281"/>
    <mergeCell ref="F339:F341"/>
    <mergeCell ref="F342:F344"/>
    <mergeCell ref="F345:F347"/>
    <mergeCell ref="F327:F329"/>
    <mergeCell ref="F330:F332"/>
    <mergeCell ref="F333:F335"/>
    <mergeCell ref="F336:F338"/>
    <mergeCell ref="F306:F308"/>
    <mergeCell ref="F309:F311"/>
    <mergeCell ref="F312:F314"/>
    <mergeCell ref="F315:F317"/>
    <mergeCell ref="F318:F320"/>
    <mergeCell ref="F321:F323"/>
    <mergeCell ref="F111:F114"/>
    <mergeCell ref="F115:F118"/>
    <mergeCell ref="F285:F287"/>
    <mergeCell ref="F288:F290"/>
    <mergeCell ref="F291:F293"/>
    <mergeCell ref="F294:F296"/>
    <mergeCell ref="F282:F284"/>
    <mergeCell ref="F241:F242"/>
    <mergeCell ref="F135:F138"/>
    <mergeCell ref="F145:F146"/>
    <mergeCell ref="F147:F148"/>
    <mergeCell ref="F59:F62"/>
    <mergeCell ref="F63:F66"/>
    <mergeCell ref="F67:F70"/>
    <mergeCell ref="F71:F74"/>
    <mergeCell ref="F75:F78"/>
    <mergeCell ref="D59:D242"/>
    <mergeCell ref="E59:E356"/>
    <mergeCell ref="D243:D356"/>
    <mergeCell ref="G59:G356"/>
    <mergeCell ref="F227:F230"/>
    <mergeCell ref="F231:F233"/>
    <mergeCell ref="F234:F236"/>
    <mergeCell ref="F237:F238"/>
    <mergeCell ref="F239:F240"/>
    <mergeCell ref="F207:F210"/>
    <mergeCell ref="F211:F214"/>
    <mergeCell ref="F215:F218"/>
    <mergeCell ref="F219:F222"/>
    <mergeCell ref="F223:F226"/>
    <mergeCell ref="F187:F190"/>
    <mergeCell ref="F191:F194"/>
    <mergeCell ref="F99:F102"/>
    <mergeCell ref="F103:F106"/>
    <mergeCell ref="F107:F110"/>
    <mergeCell ref="F79:F82"/>
    <mergeCell ref="F83:F86"/>
    <mergeCell ref="F87:F90"/>
    <mergeCell ref="F91:F94"/>
    <mergeCell ref="F95:F98"/>
    <mergeCell ref="C26:H26"/>
    <mergeCell ref="C27:H27"/>
    <mergeCell ref="C28:H28"/>
    <mergeCell ref="C29:H29"/>
    <mergeCell ref="C30:H30"/>
    <mergeCell ref="C31:H31"/>
    <mergeCell ref="C32:H32"/>
    <mergeCell ref="C33:H33"/>
    <mergeCell ref="C34:H34"/>
    <mergeCell ref="C35:H35"/>
    <mergeCell ref="C36:H36"/>
    <mergeCell ref="C37:H37"/>
    <mergeCell ref="C38:H38"/>
    <mergeCell ref="C39:H39"/>
    <mergeCell ref="C40:H40"/>
    <mergeCell ref="C41:H41"/>
    <mergeCell ref="E44:I44"/>
    <mergeCell ref="E45:I45"/>
    <mergeCell ref="E46:I46"/>
    <mergeCell ref="L412:X412"/>
    <mergeCell ref="L357:X357"/>
    <mergeCell ref="F139:F141"/>
    <mergeCell ref="F142:F144"/>
    <mergeCell ref="F358:F373"/>
    <mergeCell ref="F149:F150"/>
    <mergeCell ref="F151:F154"/>
    <mergeCell ref="F155:F158"/>
    <mergeCell ref="F159:F162"/>
    <mergeCell ref="F163:F166"/>
    <mergeCell ref="F167:F170"/>
    <mergeCell ref="F171:F174"/>
    <mergeCell ref="F175:F178"/>
    <mergeCell ref="F179:F182"/>
    <mergeCell ref="F195:F198"/>
    <mergeCell ref="F199:F202"/>
    <mergeCell ref="F203:F206"/>
    <mergeCell ref="F297:F299"/>
    <mergeCell ref="F300:F302"/>
    <mergeCell ref="F303:F305"/>
    <mergeCell ref="F348:F350"/>
    <mergeCell ref="F351:F353"/>
    <mergeCell ref="F354:F356"/>
    <mergeCell ref="F324:F326"/>
    <mergeCell ref="B13:B15"/>
    <mergeCell ref="B358:B411"/>
    <mergeCell ref="C406:C411"/>
    <mergeCell ref="C358:C405"/>
    <mergeCell ref="E358:E405"/>
    <mergeCell ref="A32:A41"/>
    <mergeCell ref="A27:A31"/>
    <mergeCell ref="L57:X57"/>
    <mergeCell ref="L58:X58"/>
    <mergeCell ref="L53:X53"/>
    <mergeCell ref="L56:X56"/>
    <mergeCell ref="B52:X52"/>
    <mergeCell ref="L54:X54"/>
    <mergeCell ref="L55:X55"/>
    <mergeCell ref="F183:F186"/>
    <mergeCell ref="L358:X405"/>
    <mergeCell ref="F374:F389"/>
    <mergeCell ref="F390:F405"/>
    <mergeCell ref="C14:C15"/>
    <mergeCell ref="D14:D15"/>
    <mergeCell ref="F119:F122"/>
    <mergeCell ref="F123:F126"/>
    <mergeCell ref="F127:F130"/>
    <mergeCell ref="F131:F134"/>
  </mergeCells>
  <conditionalFormatting sqref="E56:I58 F67 F71 F75 F79 F83 F91 F95 F99 F103 F107 F111 F115 F119 F123 F127 F131 F135 F139 F142 E59:G59 I59:I62 I64:I66 I68:I70 I72:I74 I76:I78 I80:I82 I84:I86 I88:I90 F87 I92:I94 I96:I98 I100:I102 I104:I110 I112:I114 I116:I118 I120:I122 I124:I126 I128:I130 I132:I134 I136:I245 I279:I281 H300:I356 E357:I357 I358 C358:F358 I390 F390 I374 F374">
    <cfRule type="cellIs" dxfId="568" priority="157" operator="notEqual">
      <formula>""</formula>
    </cfRule>
  </conditionalFormatting>
  <conditionalFormatting sqref="F63">
    <cfRule type="cellIs" dxfId="567" priority="156" operator="notEqual">
      <formula>""</formula>
    </cfRule>
  </conditionalFormatting>
  <conditionalFormatting sqref="I359:I373 I375:I389 E412:I412 D359:D411 I391:I405">
    <cfRule type="cellIs" dxfId="566" priority="155" operator="notEqual">
      <formula>""</formula>
    </cfRule>
  </conditionalFormatting>
  <conditionalFormatting sqref="E54:I55">
    <cfRule type="cellIs" dxfId="565" priority="131" operator="notEqual">
      <formula>""</formula>
    </cfRule>
  </conditionalFormatting>
  <conditionalFormatting sqref="I406:I411">
    <cfRule type="cellIs" dxfId="564" priority="130" operator="notEqual">
      <formula>""</formula>
    </cfRule>
  </conditionalFormatting>
  <conditionalFormatting sqref="C56:D58">
    <cfRule type="cellIs" dxfId="563" priority="129" operator="notEqual">
      <formula>""</formula>
    </cfRule>
  </conditionalFormatting>
  <conditionalFormatting sqref="C54:D55">
    <cfRule type="cellIs" dxfId="562" priority="128" operator="notEqual">
      <formula>""</formula>
    </cfRule>
  </conditionalFormatting>
  <conditionalFormatting sqref="D59">
    <cfRule type="cellIs" dxfId="561" priority="127" operator="notEqual">
      <formula>""</formula>
    </cfRule>
  </conditionalFormatting>
  <conditionalFormatting sqref="H59:H62 H64:H66 H68:H70 H72:H74 H76:H78 H80:H82 H84:H86 H88:H90 H92:H94 H96:H98 H100:H102 H104:H106 H108:H110 H112:H114 H116:H118 H120:H122 H124:H126 H128:H130 H132:H134 H136:H150">
    <cfRule type="cellIs" dxfId="560" priority="125" operator="notEqual">
      <formula>""</formula>
    </cfRule>
  </conditionalFormatting>
  <conditionalFormatting sqref="H63">
    <cfRule type="cellIs" dxfId="559" priority="101" operator="notEqual">
      <formula>""</formula>
    </cfRule>
  </conditionalFormatting>
  <conditionalFormatting sqref="I67">
    <cfRule type="cellIs" dxfId="558" priority="100" operator="notEqual">
      <formula>""</formula>
    </cfRule>
  </conditionalFormatting>
  <conditionalFormatting sqref="H67">
    <cfRule type="cellIs" dxfId="557" priority="99" operator="notEqual">
      <formula>""</formula>
    </cfRule>
  </conditionalFormatting>
  <conditionalFormatting sqref="I71">
    <cfRule type="cellIs" dxfId="556" priority="98" operator="notEqual">
      <formula>""</formula>
    </cfRule>
  </conditionalFormatting>
  <conditionalFormatting sqref="H71">
    <cfRule type="cellIs" dxfId="555" priority="97" operator="notEqual">
      <formula>""</formula>
    </cfRule>
  </conditionalFormatting>
  <conditionalFormatting sqref="I75">
    <cfRule type="cellIs" dxfId="554" priority="96" operator="notEqual">
      <formula>""</formula>
    </cfRule>
  </conditionalFormatting>
  <conditionalFormatting sqref="H75">
    <cfRule type="cellIs" dxfId="553" priority="95" operator="notEqual">
      <formula>""</formula>
    </cfRule>
  </conditionalFormatting>
  <conditionalFormatting sqref="I79">
    <cfRule type="cellIs" dxfId="552" priority="94" operator="notEqual">
      <formula>""</formula>
    </cfRule>
  </conditionalFormatting>
  <conditionalFormatting sqref="H79">
    <cfRule type="cellIs" dxfId="551" priority="93" operator="notEqual">
      <formula>""</formula>
    </cfRule>
  </conditionalFormatting>
  <conditionalFormatting sqref="I83">
    <cfRule type="cellIs" dxfId="550" priority="92" operator="notEqual">
      <formula>""</formula>
    </cfRule>
  </conditionalFormatting>
  <conditionalFormatting sqref="H83">
    <cfRule type="cellIs" dxfId="549" priority="91" operator="notEqual">
      <formula>""</formula>
    </cfRule>
  </conditionalFormatting>
  <conditionalFormatting sqref="I87">
    <cfRule type="cellIs" dxfId="548" priority="90" operator="notEqual">
      <formula>""</formula>
    </cfRule>
  </conditionalFormatting>
  <conditionalFormatting sqref="H87">
    <cfRule type="cellIs" dxfId="547" priority="89" operator="notEqual">
      <formula>""</formula>
    </cfRule>
  </conditionalFormatting>
  <conditionalFormatting sqref="I91">
    <cfRule type="cellIs" dxfId="546" priority="88" operator="notEqual">
      <formula>""</formula>
    </cfRule>
  </conditionalFormatting>
  <conditionalFormatting sqref="H91">
    <cfRule type="cellIs" dxfId="545" priority="87" operator="notEqual">
      <formula>""</formula>
    </cfRule>
  </conditionalFormatting>
  <conditionalFormatting sqref="I95">
    <cfRule type="cellIs" dxfId="544" priority="86" operator="notEqual">
      <formula>""</formula>
    </cfRule>
  </conditionalFormatting>
  <conditionalFormatting sqref="H95">
    <cfRule type="cellIs" dxfId="543" priority="85" operator="notEqual">
      <formula>""</formula>
    </cfRule>
  </conditionalFormatting>
  <conditionalFormatting sqref="I99">
    <cfRule type="cellIs" dxfId="542" priority="84" operator="notEqual">
      <formula>""</formula>
    </cfRule>
  </conditionalFormatting>
  <conditionalFormatting sqref="H99">
    <cfRule type="cellIs" dxfId="541" priority="83" operator="notEqual">
      <formula>""</formula>
    </cfRule>
  </conditionalFormatting>
  <conditionalFormatting sqref="I103">
    <cfRule type="cellIs" dxfId="540" priority="82" operator="notEqual">
      <formula>""</formula>
    </cfRule>
  </conditionalFormatting>
  <conditionalFormatting sqref="H103">
    <cfRule type="cellIs" dxfId="539" priority="81" operator="notEqual">
      <formula>""</formula>
    </cfRule>
  </conditionalFormatting>
  <conditionalFormatting sqref="H155">
    <cfRule type="cellIs" dxfId="538" priority="61" operator="notEqual">
      <formula>""</formula>
    </cfRule>
  </conditionalFormatting>
  <conditionalFormatting sqref="I63">
    <cfRule type="cellIs" dxfId="537" priority="102" operator="notEqual">
      <formula>""</formula>
    </cfRule>
  </conditionalFormatting>
  <conditionalFormatting sqref="I111">
    <cfRule type="cellIs" dxfId="536" priority="78" operator="notEqual">
      <formula>""</formula>
    </cfRule>
  </conditionalFormatting>
  <conditionalFormatting sqref="H111">
    <cfRule type="cellIs" dxfId="535" priority="76" operator="notEqual">
      <formula>""</formula>
    </cfRule>
  </conditionalFormatting>
  <conditionalFormatting sqref="H107">
    <cfRule type="cellIs" dxfId="534" priority="79" operator="notEqual">
      <formula>""</formula>
    </cfRule>
  </conditionalFormatting>
  <conditionalFormatting sqref="H115">
    <cfRule type="cellIs" dxfId="533" priority="74" operator="notEqual">
      <formula>""</formula>
    </cfRule>
  </conditionalFormatting>
  <conditionalFormatting sqref="H119">
    <cfRule type="cellIs" dxfId="532" priority="72" operator="notEqual">
      <formula>""</formula>
    </cfRule>
  </conditionalFormatting>
  <conditionalFormatting sqref="H123">
    <cfRule type="cellIs" dxfId="531" priority="70" operator="notEqual">
      <formula>""</formula>
    </cfRule>
  </conditionalFormatting>
  <conditionalFormatting sqref="I115">
    <cfRule type="cellIs" dxfId="530" priority="75" operator="notEqual">
      <formula>""</formula>
    </cfRule>
  </conditionalFormatting>
  <conditionalFormatting sqref="H127">
    <cfRule type="cellIs" dxfId="529" priority="68" operator="notEqual">
      <formula>""</formula>
    </cfRule>
  </conditionalFormatting>
  <conditionalFormatting sqref="I119">
    <cfRule type="cellIs" dxfId="528" priority="73" operator="notEqual">
      <formula>""</formula>
    </cfRule>
  </conditionalFormatting>
  <conditionalFormatting sqref="H131">
    <cfRule type="cellIs" dxfId="527" priority="66" operator="notEqual">
      <formula>""</formula>
    </cfRule>
  </conditionalFormatting>
  <conditionalFormatting sqref="I123">
    <cfRule type="cellIs" dxfId="526" priority="71" operator="notEqual">
      <formula>""</formula>
    </cfRule>
  </conditionalFormatting>
  <conditionalFormatting sqref="H135">
    <cfRule type="cellIs" dxfId="525" priority="64" operator="notEqual">
      <formula>""</formula>
    </cfRule>
  </conditionalFormatting>
  <conditionalFormatting sqref="I127">
    <cfRule type="cellIs" dxfId="524" priority="69" operator="notEqual">
      <formula>""</formula>
    </cfRule>
  </conditionalFormatting>
  <conditionalFormatting sqref="H151:H154 H156:H158 H160:H162 H164:H166 H168:H170 H172:H174 H176:H178 H180:H182 H184:H186 H188:H190 H192:H194 H196:H198 H200:H202 H204:H206 H208:H210 H212:H214 H216:H218 H220:H222 H224:H226 H228:H242">
    <cfRule type="cellIs" dxfId="523" priority="62" operator="notEqual">
      <formula>""</formula>
    </cfRule>
  </conditionalFormatting>
  <conditionalFormatting sqref="I131">
    <cfRule type="cellIs" dxfId="522" priority="67" operator="notEqual">
      <formula>""</formula>
    </cfRule>
  </conditionalFormatting>
  <conditionalFormatting sqref="I135">
    <cfRule type="cellIs" dxfId="521" priority="65" operator="notEqual">
      <formula>""</formula>
    </cfRule>
  </conditionalFormatting>
  <conditionalFormatting sqref="F145">
    <cfRule type="cellIs" dxfId="520" priority="63" operator="notEqual">
      <formula>""</formula>
    </cfRule>
  </conditionalFormatting>
  <conditionalFormatting sqref="F237">
    <cfRule type="cellIs" dxfId="519" priority="40" operator="notEqual">
      <formula>""</formula>
    </cfRule>
  </conditionalFormatting>
  <conditionalFormatting sqref="H297">
    <cfRule type="cellIs" dxfId="518" priority="21" operator="notEqual">
      <formula>""</formula>
    </cfRule>
  </conditionalFormatting>
  <conditionalFormatting sqref="F155">
    <cfRule type="cellIs" dxfId="517" priority="41" operator="notEqual">
      <formula>""</formula>
    </cfRule>
  </conditionalFormatting>
  <conditionalFormatting sqref="H159">
    <cfRule type="cellIs" dxfId="516" priority="60" operator="notEqual">
      <formula>""</formula>
    </cfRule>
  </conditionalFormatting>
  <conditionalFormatting sqref="H163">
    <cfRule type="cellIs" dxfId="515" priority="59" operator="notEqual">
      <formula>""</formula>
    </cfRule>
  </conditionalFormatting>
  <conditionalFormatting sqref="H167">
    <cfRule type="cellIs" dxfId="514" priority="58" operator="notEqual">
      <formula>""</formula>
    </cfRule>
  </conditionalFormatting>
  <conditionalFormatting sqref="H171">
    <cfRule type="cellIs" dxfId="513" priority="57" operator="notEqual">
      <formula>""</formula>
    </cfRule>
  </conditionalFormatting>
  <conditionalFormatting sqref="H175">
    <cfRule type="cellIs" dxfId="512" priority="56" operator="notEqual">
      <formula>""</formula>
    </cfRule>
  </conditionalFormatting>
  <conditionalFormatting sqref="H179">
    <cfRule type="cellIs" dxfId="511" priority="55" operator="notEqual">
      <formula>""</formula>
    </cfRule>
  </conditionalFormatting>
  <conditionalFormatting sqref="H183">
    <cfRule type="cellIs" dxfId="510" priority="54" operator="notEqual">
      <formula>""</formula>
    </cfRule>
  </conditionalFormatting>
  <conditionalFormatting sqref="H187">
    <cfRule type="cellIs" dxfId="509" priority="53" operator="notEqual">
      <formula>""</formula>
    </cfRule>
  </conditionalFormatting>
  <conditionalFormatting sqref="H191">
    <cfRule type="cellIs" dxfId="508" priority="52" operator="notEqual">
      <formula>""</formula>
    </cfRule>
  </conditionalFormatting>
  <conditionalFormatting sqref="H195">
    <cfRule type="cellIs" dxfId="507" priority="51" operator="notEqual">
      <formula>""</formula>
    </cfRule>
  </conditionalFormatting>
  <conditionalFormatting sqref="H199">
    <cfRule type="cellIs" dxfId="506" priority="50" operator="notEqual">
      <formula>""</formula>
    </cfRule>
  </conditionalFormatting>
  <conditionalFormatting sqref="H207">
    <cfRule type="cellIs" dxfId="505" priority="48" operator="notEqual">
      <formula>""</formula>
    </cfRule>
  </conditionalFormatting>
  <conditionalFormatting sqref="H211">
    <cfRule type="cellIs" dxfId="504" priority="47" operator="notEqual">
      <formula>""</formula>
    </cfRule>
  </conditionalFormatting>
  <conditionalFormatting sqref="H215">
    <cfRule type="cellIs" dxfId="503" priority="46" operator="notEqual">
      <formula>""</formula>
    </cfRule>
  </conditionalFormatting>
  <conditionalFormatting sqref="H203">
    <cfRule type="cellIs" dxfId="502" priority="49" operator="notEqual">
      <formula>""</formula>
    </cfRule>
  </conditionalFormatting>
  <conditionalFormatting sqref="H219">
    <cfRule type="cellIs" dxfId="501" priority="45" operator="notEqual">
      <formula>""</formula>
    </cfRule>
  </conditionalFormatting>
  <conditionalFormatting sqref="H223">
    <cfRule type="cellIs" dxfId="500" priority="44" operator="notEqual">
      <formula>""</formula>
    </cfRule>
  </conditionalFormatting>
  <conditionalFormatting sqref="H227">
    <cfRule type="cellIs" dxfId="499" priority="43" operator="notEqual">
      <formula>""</formula>
    </cfRule>
  </conditionalFormatting>
  <conditionalFormatting sqref="F159 F163 F167 F171 F175 F183 F187 F191 F195 F199 F203 F207 F211 F215 F219 F223 F227 F231 F234 F151 F179">
    <cfRule type="cellIs" dxfId="498" priority="42" operator="notEqual">
      <formula>""</formula>
    </cfRule>
  </conditionalFormatting>
  <conditionalFormatting sqref="H294">
    <cfRule type="cellIs" dxfId="497" priority="22" operator="notEqual">
      <formula>""</formula>
    </cfRule>
  </conditionalFormatting>
  <conditionalFormatting sqref="H243:H245 H247:H248 H250:H251 H253:H254 H256:H257 H259:H260 H262:H263 H265:H266 H268:H269 H271:H272 H274:H275 H277:H278 H280:H281 H283:H284 H286:H287 H289:H290 H292:H293 H295:H296 H298:H299">
    <cfRule type="cellIs" dxfId="496" priority="39" operator="notEqual">
      <formula>""</formula>
    </cfRule>
  </conditionalFormatting>
  <conditionalFormatting sqref="H246">
    <cfRule type="cellIs" dxfId="495" priority="38" operator="notEqual">
      <formula>""</formula>
    </cfRule>
  </conditionalFormatting>
  <conditionalFormatting sqref="H249">
    <cfRule type="cellIs" dxfId="494" priority="37" operator="notEqual">
      <formula>""</formula>
    </cfRule>
  </conditionalFormatting>
  <conditionalFormatting sqref="H252">
    <cfRule type="cellIs" dxfId="493" priority="36" operator="notEqual">
      <formula>""</formula>
    </cfRule>
  </conditionalFormatting>
  <conditionalFormatting sqref="H255">
    <cfRule type="cellIs" dxfId="492" priority="35" operator="notEqual">
      <formula>""</formula>
    </cfRule>
  </conditionalFormatting>
  <conditionalFormatting sqref="H258">
    <cfRule type="cellIs" dxfId="491" priority="34" operator="notEqual">
      <formula>""</formula>
    </cfRule>
  </conditionalFormatting>
  <conditionalFormatting sqref="H261">
    <cfRule type="cellIs" dxfId="490" priority="33" operator="notEqual">
      <formula>""</formula>
    </cfRule>
  </conditionalFormatting>
  <conditionalFormatting sqref="H264">
    <cfRule type="cellIs" dxfId="489" priority="32" operator="notEqual">
      <formula>""</formula>
    </cfRule>
  </conditionalFormatting>
  <conditionalFormatting sqref="H267">
    <cfRule type="cellIs" dxfId="488" priority="31" operator="notEqual">
      <formula>""</formula>
    </cfRule>
  </conditionalFormatting>
  <conditionalFormatting sqref="H270">
    <cfRule type="cellIs" dxfId="487" priority="30" operator="notEqual">
      <formula>""</formula>
    </cfRule>
  </conditionalFormatting>
  <conditionalFormatting sqref="H273">
    <cfRule type="cellIs" dxfId="486" priority="29" operator="notEqual">
      <formula>""</formula>
    </cfRule>
  </conditionalFormatting>
  <conditionalFormatting sqref="H276">
    <cfRule type="cellIs" dxfId="485" priority="28" operator="notEqual">
      <formula>""</formula>
    </cfRule>
  </conditionalFormatting>
  <conditionalFormatting sqref="H279">
    <cfRule type="cellIs" dxfId="484" priority="27" operator="notEqual">
      <formula>""</formula>
    </cfRule>
  </conditionalFormatting>
  <conditionalFormatting sqref="H285">
    <cfRule type="cellIs" dxfId="483" priority="25" operator="notEqual">
      <formula>""</formula>
    </cfRule>
  </conditionalFormatting>
  <conditionalFormatting sqref="H288">
    <cfRule type="cellIs" dxfId="482" priority="24" operator="notEqual">
      <formula>""</formula>
    </cfRule>
  </conditionalFormatting>
  <conditionalFormatting sqref="H291">
    <cfRule type="cellIs" dxfId="481" priority="23" operator="notEqual">
      <formula>""</formula>
    </cfRule>
  </conditionalFormatting>
  <conditionalFormatting sqref="H282">
    <cfRule type="cellIs" dxfId="480" priority="26" operator="notEqual">
      <formula>""</formula>
    </cfRule>
  </conditionalFormatting>
  <conditionalFormatting sqref="I297">
    <cfRule type="cellIs" dxfId="479" priority="2" operator="notEqual">
      <formula>""</formula>
    </cfRule>
  </conditionalFormatting>
  <conditionalFormatting sqref="D243">
    <cfRule type="cellIs" dxfId="478" priority="20" operator="notEqual">
      <formula>""</formula>
    </cfRule>
  </conditionalFormatting>
  <conditionalFormatting sqref="I298:I299 I295:I296 I292:I293 I289:I290 I286:I287 I283:I284 I277:I278 I274:I275 I271:I272 I268:I269 I265:I266 I262:I263 I259:I260 I256:I257 I253:I254 I250:I251 I247:I248">
    <cfRule type="cellIs" dxfId="477" priority="19" operator="notEqual">
      <formula>""</formula>
    </cfRule>
  </conditionalFormatting>
  <conditionalFormatting sqref="I246">
    <cfRule type="cellIs" dxfId="476" priority="18" operator="notEqual">
      <formula>""</formula>
    </cfRule>
  </conditionalFormatting>
  <conditionalFormatting sqref="I249">
    <cfRule type="cellIs" dxfId="475" priority="17" operator="notEqual">
      <formula>""</formula>
    </cfRule>
  </conditionalFormatting>
  <conditionalFormatting sqref="I252">
    <cfRule type="cellIs" dxfId="474" priority="16" operator="notEqual">
      <formula>""</formula>
    </cfRule>
  </conditionalFormatting>
  <conditionalFormatting sqref="I255">
    <cfRule type="cellIs" dxfId="473" priority="15" operator="notEqual">
      <formula>""</formula>
    </cfRule>
  </conditionalFormatting>
  <conditionalFormatting sqref="I258">
    <cfRule type="cellIs" dxfId="472" priority="14" operator="notEqual">
      <formula>""</formula>
    </cfRule>
  </conditionalFormatting>
  <conditionalFormatting sqref="I261">
    <cfRule type="cellIs" dxfId="471" priority="13" operator="notEqual">
      <formula>""</formula>
    </cfRule>
  </conditionalFormatting>
  <conditionalFormatting sqref="I264">
    <cfRule type="cellIs" dxfId="470" priority="12" operator="notEqual">
      <formula>""</formula>
    </cfRule>
  </conditionalFormatting>
  <conditionalFormatting sqref="I267">
    <cfRule type="cellIs" dxfId="469" priority="11" operator="notEqual">
      <formula>""</formula>
    </cfRule>
  </conditionalFormatting>
  <conditionalFormatting sqref="I270">
    <cfRule type="cellIs" dxfId="468" priority="10" operator="notEqual">
      <formula>""</formula>
    </cfRule>
  </conditionalFormatting>
  <conditionalFormatting sqref="I273">
    <cfRule type="cellIs" dxfId="467" priority="9" operator="notEqual">
      <formula>""</formula>
    </cfRule>
  </conditionalFormatting>
  <conditionalFormatting sqref="I276">
    <cfRule type="cellIs" dxfId="466" priority="8" operator="notEqual">
      <formula>""</formula>
    </cfRule>
  </conditionalFormatting>
  <conditionalFormatting sqref="I282">
    <cfRule type="cellIs" dxfId="465" priority="7" operator="notEqual">
      <formula>""</formula>
    </cfRule>
  </conditionalFormatting>
  <conditionalFormatting sqref="I285">
    <cfRule type="cellIs" dxfId="464" priority="6" operator="notEqual">
      <formula>""</formula>
    </cfRule>
  </conditionalFormatting>
  <conditionalFormatting sqref="I288">
    <cfRule type="cellIs" dxfId="463" priority="5" operator="notEqual">
      <formula>""</formula>
    </cfRule>
  </conditionalFormatting>
  <conditionalFormatting sqref="I291">
    <cfRule type="cellIs" dxfId="462" priority="4" operator="notEqual">
      <formula>""</formula>
    </cfRule>
  </conditionalFormatting>
  <conditionalFormatting sqref="I294">
    <cfRule type="cellIs" dxfId="461" priority="3" operator="notEqual">
      <formula>""</formula>
    </cfRule>
  </conditionalFormatting>
  <conditionalFormatting sqref="C357">
    <cfRule type="cellIs" dxfId="460" priority="1" operator="notEqual">
      <formula>""</formula>
    </cfRule>
  </conditionalFormatting>
  <hyperlinks>
    <hyperlink ref="M11" location="_ftn1" display="_ftn1" xr:uid="{00000000-0004-0000-4900-000000000000}"/>
    <hyperlink ref="N11" location="_ftn2" display="_ftn2" xr:uid="{00000000-0004-0000-4900-000001000000}"/>
  </hyperlink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7030A0"/>
  </sheetPr>
  <dimension ref="A1:V80"/>
  <sheetViews>
    <sheetView zoomScale="90" zoomScaleNormal="90" workbookViewId="0">
      <selection activeCell="C3" sqref="C3"/>
    </sheetView>
  </sheetViews>
  <sheetFormatPr defaultColWidth="9.1796875" defaultRowHeight="14.5" x14ac:dyDescent="0.35"/>
  <cols>
    <col min="1" max="1" customWidth="true" style="18" width="4.81640625" collapsed="false"/>
    <col min="2" max="4" customWidth="true" style="18" width="37.26953125" collapsed="false"/>
    <col min="5" max="5" customWidth="true" style="18" width="15.81640625" collapsed="false"/>
    <col min="6" max="6" customWidth="true" style="18" width="18.54296875" collapsed="false"/>
    <col min="7" max="7" customWidth="true" style="18" width="17.0" collapsed="false"/>
    <col min="8" max="8" customWidth="true" style="18" width="17.81640625" collapsed="false"/>
    <col min="9" max="9" customWidth="true" style="18" width="16.453125" collapsed="false"/>
    <col min="10" max="10" customWidth="true" style="18" width="18.26953125" collapsed="false"/>
    <col min="11" max="11" customWidth="true" style="18" width="17.453125" collapsed="false"/>
    <col min="12" max="12" customWidth="true" style="18" width="12.81640625" collapsed="false"/>
    <col min="13" max="14" customWidth="true" style="18" width="12.7265625" collapsed="false"/>
    <col min="15" max="15" customWidth="true" style="18" width="12.81640625" collapsed="false"/>
    <col min="16" max="16" customWidth="true" style="18" width="13.453125" collapsed="false"/>
    <col min="17" max="17" customWidth="true" style="18" width="9.26953125" collapsed="false"/>
    <col min="18" max="29" style="18" width="9.1796875" collapsed="false"/>
    <col min="30" max="30" customWidth="true" style="18" width="4.54296875" collapsed="false"/>
    <col min="31" max="31" customWidth="true" style="18" width="5.26953125" collapsed="false"/>
    <col min="32" max="16384" style="18" width="9.1796875" collapsed="false"/>
  </cols>
  <sheetData>
    <row r="1" spans="2:12" ht="23.5" x14ac:dyDescent="0.35">
      <c r="B1" s="22" t="str">
        <f ca="1">MID(CELL("Filename",L8),SEARCH("]",CELL("Filename",L8),1)+1,100)</f>
        <v>Forklift Battery Charger</v>
      </c>
      <c r="C1" s="22"/>
      <c r="D1" s="22"/>
    </row>
    <row r="2" spans="2:12" x14ac:dyDescent="0.35">
      <c r="B2" s="18" t="s">
        <v>208</v>
      </c>
      <c r="C2" s="42" t="s">
        <v>2370</v>
      </c>
    </row>
    <row r="3" spans="2:12" x14ac:dyDescent="0.35">
      <c r="C3" s="99" t="s">
        <v>2231</v>
      </c>
    </row>
    <row r="4" spans="2:12" x14ac:dyDescent="0.35">
      <c r="C4" s="99"/>
    </row>
    <row r="5" spans="2:12" x14ac:dyDescent="0.35">
      <c r="B5" s="23" t="s">
        <v>209</v>
      </c>
      <c r="J5" s="23" t="s">
        <v>210</v>
      </c>
    </row>
    <row r="6" spans="2:12" ht="26" x14ac:dyDescent="0.35">
      <c r="B6" s="303" t="s">
        <v>211</v>
      </c>
      <c r="C6" s="303" t="s">
        <v>212</v>
      </c>
      <c r="D6" s="24" t="s">
        <v>213</v>
      </c>
      <c r="J6" s="303" t="s">
        <v>211</v>
      </c>
      <c r="K6" s="303" t="s">
        <v>212</v>
      </c>
      <c r="L6" s="24" t="s">
        <v>214</v>
      </c>
    </row>
    <row r="7" spans="2:12" ht="15" customHeight="1" x14ac:dyDescent="0.35">
      <c r="B7" s="285"/>
      <c r="C7" s="285"/>
      <c r="D7" s="252">
        <v>15</v>
      </c>
      <c r="J7" s="285"/>
      <c r="K7" s="285"/>
      <c r="L7" s="252"/>
    </row>
    <row r="8" spans="2:12" x14ac:dyDescent="0.35">
      <c r="F8" s="25"/>
    </row>
    <row r="12" spans="2:12" x14ac:dyDescent="0.35">
      <c r="B12" s="23" t="s">
        <v>215</v>
      </c>
      <c r="C12" s="23"/>
      <c r="D12" s="23"/>
      <c r="E12" s="26"/>
      <c r="F12" s="25"/>
      <c r="J12" s="23" t="s">
        <v>216</v>
      </c>
      <c r="K12" s="4"/>
      <c r="L12" s="4"/>
    </row>
    <row r="13" spans="2:12" ht="45.75" customHeight="1" x14ac:dyDescent="0.35">
      <c r="B13" s="303" t="s">
        <v>217</v>
      </c>
      <c r="C13" s="303" t="s">
        <v>212</v>
      </c>
      <c r="D13" s="24" t="s">
        <v>218</v>
      </c>
      <c r="E13" s="24" t="s">
        <v>219</v>
      </c>
      <c r="J13" s="303" t="s">
        <v>211</v>
      </c>
      <c r="K13" s="303" t="s">
        <v>212</v>
      </c>
      <c r="L13" s="24" t="s">
        <v>220</v>
      </c>
    </row>
    <row r="14" spans="2:12" x14ac:dyDescent="0.35">
      <c r="B14" s="253"/>
      <c r="C14" s="253"/>
      <c r="D14" s="36">
        <v>400</v>
      </c>
      <c r="E14" s="253"/>
      <c r="J14" s="253"/>
      <c r="K14" s="253"/>
      <c r="L14" s="5"/>
    </row>
    <row r="15" spans="2:12" x14ac:dyDescent="0.35">
      <c r="B15" s="4"/>
      <c r="C15" s="4"/>
      <c r="D15" s="4"/>
      <c r="E15" s="4"/>
      <c r="F15" s="4"/>
      <c r="G15" s="4"/>
      <c r="H15" s="4"/>
    </row>
    <row r="16" spans="2:12" x14ac:dyDescent="0.35">
      <c r="B16" s="4"/>
      <c r="C16" s="4"/>
      <c r="D16" s="4"/>
      <c r="E16" s="4"/>
      <c r="F16" s="4"/>
      <c r="G16" s="4"/>
      <c r="H16" s="4"/>
    </row>
    <row r="17" spans="1:19" x14ac:dyDescent="0.35">
      <c r="B17" s="23" t="s">
        <v>221</v>
      </c>
      <c r="C17" s="23"/>
      <c r="D17" s="23"/>
      <c r="G17" s="4"/>
      <c r="H17" s="4"/>
    </row>
    <row r="18" spans="1:19" x14ac:dyDescent="0.35">
      <c r="G18" s="4"/>
      <c r="H18" s="4"/>
    </row>
    <row r="19" spans="1:19" x14ac:dyDescent="0.35">
      <c r="B19" s="303" t="s">
        <v>217</v>
      </c>
      <c r="C19" s="303" t="s">
        <v>212</v>
      </c>
      <c r="D19" s="19" t="s">
        <v>222</v>
      </c>
      <c r="E19" s="19" t="s">
        <v>223</v>
      </c>
      <c r="H19" s="4"/>
    </row>
    <row r="20" spans="1:19" x14ac:dyDescent="0.35">
      <c r="B20" s="20"/>
      <c r="C20" s="285"/>
      <c r="D20" s="252"/>
      <c r="E20" s="287"/>
    </row>
    <row r="21" spans="1:19" x14ac:dyDescent="0.35">
      <c r="B21" s="20"/>
      <c r="C21" s="285"/>
      <c r="D21" s="252"/>
      <c r="E21" s="252"/>
    </row>
    <row r="22" spans="1:19" x14ac:dyDescent="0.35">
      <c r="B22" s="2"/>
      <c r="C22" s="2"/>
      <c r="D22" s="2"/>
    </row>
    <row r="23" spans="1:19" x14ac:dyDescent="0.35">
      <c r="B23" s="2"/>
      <c r="C23" s="2"/>
      <c r="D23" s="2"/>
    </row>
    <row r="24" spans="1:19" x14ac:dyDescent="0.35">
      <c r="B24" s="23" t="s">
        <v>224</v>
      </c>
      <c r="C24" s="23"/>
      <c r="D24" s="23"/>
    </row>
    <row r="25" spans="1:19" x14ac:dyDescent="0.35">
      <c r="B25" s="27" t="s">
        <v>225</v>
      </c>
      <c r="C25" s="322" t="s">
        <v>226</v>
      </c>
      <c r="D25" s="323"/>
      <c r="E25" s="323"/>
      <c r="F25" s="323"/>
      <c r="G25" s="323"/>
      <c r="H25" s="324"/>
    </row>
    <row r="26" spans="1:19" ht="15" customHeight="1" x14ac:dyDescent="0.35">
      <c r="A26" s="319" t="s">
        <v>227</v>
      </c>
      <c r="B26" s="28" t="s">
        <v>228</v>
      </c>
      <c r="C26" s="363" t="s">
        <v>2371</v>
      </c>
      <c r="D26" s="380"/>
      <c r="E26" s="380"/>
      <c r="F26" s="380"/>
      <c r="G26" s="380"/>
      <c r="H26" s="381"/>
      <c r="R26" s="29"/>
      <c r="S26" s="29"/>
    </row>
    <row r="27" spans="1:19" ht="16.5" x14ac:dyDescent="0.35">
      <c r="A27" s="320"/>
      <c r="B27" s="28" t="s">
        <v>229</v>
      </c>
      <c r="C27" s="363" t="s">
        <v>2372</v>
      </c>
      <c r="D27" s="380"/>
      <c r="E27" s="380"/>
      <c r="F27" s="380"/>
      <c r="G27" s="380"/>
      <c r="H27" s="381"/>
      <c r="R27" s="29"/>
      <c r="S27" s="29"/>
    </row>
    <row r="28" spans="1:19" ht="16.5" x14ac:dyDescent="0.35">
      <c r="A28" s="320"/>
      <c r="B28" s="28" t="s">
        <v>230</v>
      </c>
      <c r="C28" s="363" t="s">
        <v>2373</v>
      </c>
      <c r="D28" s="364"/>
      <c r="E28" s="364"/>
      <c r="F28" s="364"/>
      <c r="G28" s="364"/>
      <c r="H28" s="365"/>
      <c r="R28" s="29"/>
      <c r="S28" s="29"/>
    </row>
    <row r="29" spans="1:19" x14ac:dyDescent="0.35">
      <c r="A29" s="320"/>
      <c r="B29" s="28" t="s">
        <v>231</v>
      </c>
      <c r="C29" s="363" t="s">
        <v>544</v>
      </c>
      <c r="D29" s="364"/>
      <c r="E29" s="364"/>
      <c r="F29" s="364"/>
      <c r="G29" s="364"/>
      <c r="H29" s="365"/>
      <c r="R29" s="1"/>
      <c r="S29" s="1"/>
    </row>
    <row r="30" spans="1:19" x14ac:dyDescent="0.35">
      <c r="A30" s="321"/>
      <c r="B30" s="28" t="s">
        <v>232</v>
      </c>
      <c r="C30" s="310"/>
      <c r="D30" s="311"/>
      <c r="E30" s="311"/>
      <c r="F30" s="311"/>
      <c r="G30" s="311"/>
      <c r="H30" s="312"/>
      <c r="R30" s="29"/>
      <c r="S30" s="29"/>
    </row>
    <row r="31" spans="1:19" ht="15" customHeight="1" x14ac:dyDescent="0.35">
      <c r="A31" s="319" t="s">
        <v>233</v>
      </c>
      <c r="B31" s="28" t="s">
        <v>234</v>
      </c>
      <c r="C31" s="310"/>
      <c r="D31" s="311"/>
      <c r="E31" s="311"/>
      <c r="F31" s="311"/>
      <c r="G31" s="311"/>
      <c r="H31" s="312"/>
      <c r="R31" s="29"/>
      <c r="S31" s="29"/>
    </row>
    <row r="32" spans="1:19" x14ac:dyDescent="0.35">
      <c r="A32" s="320"/>
      <c r="B32" s="28" t="s">
        <v>235</v>
      </c>
      <c r="C32" s="310"/>
      <c r="D32" s="311"/>
      <c r="E32" s="311"/>
      <c r="F32" s="311"/>
      <c r="G32" s="311"/>
      <c r="H32" s="312"/>
      <c r="R32" s="29"/>
      <c r="S32" s="29"/>
    </row>
    <row r="33" spans="1:19" x14ac:dyDescent="0.35">
      <c r="A33" s="320"/>
      <c r="B33" s="28" t="s">
        <v>236</v>
      </c>
      <c r="C33" s="310"/>
      <c r="D33" s="311"/>
      <c r="E33" s="311"/>
      <c r="F33" s="311"/>
      <c r="G33" s="311"/>
      <c r="H33" s="312"/>
      <c r="R33" s="29"/>
      <c r="S33" s="29"/>
    </row>
    <row r="34" spans="1:19" x14ac:dyDescent="0.35">
      <c r="A34" s="320"/>
      <c r="B34" s="28" t="s">
        <v>237</v>
      </c>
      <c r="C34" s="310"/>
      <c r="D34" s="311"/>
      <c r="E34" s="311"/>
      <c r="F34" s="311"/>
      <c r="G34" s="311"/>
      <c r="H34" s="312"/>
      <c r="R34" s="29"/>
      <c r="S34" s="29"/>
    </row>
    <row r="35" spans="1:19" x14ac:dyDescent="0.35">
      <c r="A35" s="320"/>
      <c r="B35" s="28" t="s">
        <v>238</v>
      </c>
      <c r="C35" s="310"/>
      <c r="D35" s="311"/>
      <c r="E35" s="311"/>
      <c r="F35" s="311"/>
      <c r="G35" s="311"/>
      <c r="H35" s="312"/>
      <c r="R35" s="29"/>
      <c r="S35" s="29"/>
    </row>
    <row r="36" spans="1:19" x14ac:dyDescent="0.35">
      <c r="A36" s="320"/>
      <c r="B36" s="28" t="s">
        <v>239</v>
      </c>
      <c r="C36" s="310"/>
      <c r="D36" s="311"/>
      <c r="E36" s="311"/>
      <c r="F36" s="311"/>
      <c r="G36" s="311"/>
      <c r="H36" s="312"/>
      <c r="R36" s="29"/>
      <c r="S36" s="29"/>
    </row>
    <row r="37" spans="1:19" x14ac:dyDescent="0.35">
      <c r="A37" s="320"/>
      <c r="B37" s="28" t="s">
        <v>240</v>
      </c>
      <c r="C37" s="310"/>
      <c r="D37" s="311"/>
      <c r="E37" s="311"/>
      <c r="F37" s="311"/>
      <c r="G37" s="311"/>
      <c r="H37" s="312"/>
      <c r="R37" s="29"/>
      <c r="S37" s="29"/>
    </row>
    <row r="38" spans="1:19" x14ac:dyDescent="0.35">
      <c r="A38" s="320"/>
      <c r="B38" s="28" t="s">
        <v>241</v>
      </c>
      <c r="C38" s="310"/>
      <c r="D38" s="311"/>
      <c r="E38" s="311"/>
      <c r="F38" s="311"/>
      <c r="G38" s="311"/>
      <c r="H38" s="312"/>
    </row>
    <row r="39" spans="1:19" x14ac:dyDescent="0.35">
      <c r="A39" s="320"/>
      <c r="B39" s="28" t="s">
        <v>242</v>
      </c>
      <c r="C39" s="310"/>
      <c r="D39" s="311"/>
      <c r="E39" s="311"/>
      <c r="F39" s="311"/>
      <c r="G39" s="311"/>
      <c r="H39" s="312"/>
    </row>
    <row r="40" spans="1:19" x14ac:dyDescent="0.35">
      <c r="A40" s="321"/>
      <c r="B40" s="28" t="s">
        <v>243</v>
      </c>
      <c r="C40" s="310"/>
      <c r="D40" s="311"/>
      <c r="E40" s="311"/>
      <c r="F40" s="311"/>
      <c r="G40" s="311"/>
      <c r="H40" s="312"/>
    </row>
    <row r="41" spans="1:19" x14ac:dyDescent="0.35">
      <c r="N41" s="29"/>
      <c r="O41" s="29"/>
    </row>
    <row r="42" spans="1:19" x14ac:dyDescent="0.35">
      <c r="B42" s="23" t="s">
        <v>244</v>
      </c>
      <c r="C42" s="23"/>
      <c r="D42" s="23"/>
      <c r="N42" s="29"/>
      <c r="O42" s="29"/>
    </row>
    <row r="43" spans="1:19" x14ac:dyDescent="0.35">
      <c r="B43" s="27" t="s">
        <v>245</v>
      </c>
      <c r="C43" s="303" t="s">
        <v>211</v>
      </c>
      <c r="D43" s="303" t="s">
        <v>212</v>
      </c>
      <c r="E43" s="322" t="s">
        <v>246</v>
      </c>
      <c r="F43" s="323"/>
      <c r="G43" s="323"/>
      <c r="H43" s="323"/>
      <c r="I43" s="324"/>
      <c r="N43" s="29"/>
      <c r="O43" s="29"/>
    </row>
    <row r="44" spans="1:19" ht="15" customHeight="1" x14ac:dyDescent="0.35">
      <c r="B44" s="279" t="s">
        <v>1813</v>
      </c>
      <c r="C44" s="285"/>
      <c r="D44" s="252"/>
      <c r="E44" s="428" t="s">
        <v>2374</v>
      </c>
      <c r="F44" s="428"/>
      <c r="G44" s="428"/>
      <c r="H44" s="428"/>
      <c r="I44" s="428"/>
      <c r="N44" s="1"/>
      <c r="O44" s="1"/>
    </row>
    <row r="45" spans="1:19" x14ac:dyDescent="0.35">
      <c r="N45" s="29"/>
      <c r="O45" s="29"/>
    </row>
    <row r="46" spans="1:19" x14ac:dyDescent="0.35">
      <c r="N46" s="1"/>
      <c r="O46" s="1"/>
    </row>
    <row r="47" spans="1:19" x14ac:dyDescent="0.35">
      <c r="N47" s="29"/>
      <c r="O47" s="29"/>
    </row>
    <row r="48" spans="1:19" x14ac:dyDescent="0.35">
      <c r="N48" s="29"/>
      <c r="O48" s="29"/>
    </row>
    <row r="49" spans="2:22" x14ac:dyDescent="0.35">
      <c r="B49" s="313" t="s">
        <v>247</v>
      </c>
      <c r="C49" s="314"/>
      <c r="D49" s="314"/>
      <c r="E49" s="314"/>
      <c r="F49" s="314"/>
      <c r="G49" s="314"/>
      <c r="H49" s="314"/>
      <c r="I49" s="314"/>
      <c r="J49" s="314"/>
      <c r="K49" s="314"/>
      <c r="L49" s="314"/>
      <c r="M49" s="314"/>
      <c r="N49" s="314"/>
      <c r="O49" s="314"/>
      <c r="P49" s="314"/>
      <c r="Q49" s="314"/>
      <c r="R49" s="314"/>
      <c r="S49" s="314"/>
      <c r="T49" s="314"/>
      <c r="U49" s="314"/>
      <c r="V49" s="315"/>
    </row>
    <row r="50" spans="2:22" ht="29" x14ac:dyDescent="0.35">
      <c r="B50" s="248" t="s">
        <v>248</v>
      </c>
      <c r="C50" s="17" t="s">
        <v>217</v>
      </c>
      <c r="D50" s="17" t="s">
        <v>212</v>
      </c>
      <c r="E50" s="17" t="s">
        <v>249</v>
      </c>
      <c r="F50" s="17" t="s">
        <v>250</v>
      </c>
      <c r="G50" s="17" t="s">
        <v>251</v>
      </c>
      <c r="H50" s="17" t="s">
        <v>252</v>
      </c>
      <c r="I50" s="248" t="s">
        <v>253</v>
      </c>
      <c r="J50" s="316" t="s">
        <v>254</v>
      </c>
      <c r="K50" s="317"/>
      <c r="L50" s="317"/>
      <c r="M50" s="317"/>
      <c r="N50" s="317"/>
      <c r="O50" s="317"/>
      <c r="P50" s="317"/>
      <c r="Q50" s="317"/>
      <c r="R50" s="317"/>
      <c r="S50" s="317"/>
      <c r="T50" s="317"/>
      <c r="U50" s="317"/>
      <c r="V50" s="318"/>
    </row>
    <row r="51" spans="2:22" x14ac:dyDescent="0.35">
      <c r="B51" s="234" t="s">
        <v>2375</v>
      </c>
      <c r="C51" s="240"/>
      <c r="D51" s="255"/>
      <c r="E51" s="255"/>
      <c r="F51" s="255"/>
      <c r="G51" s="31">
        <v>35</v>
      </c>
      <c r="H51" s="237" t="s">
        <v>281</v>
      </c>
      <c r="I51" s="237" t="s">
        <v>451</v>
      </c>
      <c r="J51" s="341" t="s">
        <v>2376</v>
      </c>
      <c r="K51" s="342"/>
      <c r="L51" s="342"/>
      <c r="M51" s="342"/>
      <c r="N51" s="342"/>
      <c r="O51" s="342"/>
      <c r="P51" s="342"/>
      <c r="Q51" s="342"/>
      <c r="R51" s="342"/>
      <c r="S51" s="342"/>
      <c r="T51" s="342"/>
      <c r="U51" s="342"/>
      <c r="V51" s="343"/>
    </row>
    <row r="52" spans="2:22" x14ac:dyDescent="0.35">
      <c r="B52" s="234" t="s">
        <v>2377</v>
      </c>
      <c r="C52" s="240"/>
      <c r="D52" s="267"/>
      <c r="E52" s="240"/>
      <c r="F52" s="255"/>
      <c r="G52" s="41">
        <v>0.8</v>
      </c>
      <c r="H52" s="237" t="s">
        <v>281</v>
      </c>
      <c r="I52" s="237"/>
      <c r="J52" s="341" t="s">
        <v>2378</v>
      </c>
      <c r="K52" s="342"/>
      <c r="L52" s="342"/>
      <c r="M52" s="342"/>
      <c r="N52" s="342"/>
      <c r="O52" s="342"/>
      <c r="P52" s="342"/>
      <c r="Q52" s="342"/>
      <c r="R52" s="342"/>
      <c r="S52" s="342"/>
      <c r="T52" s="342"/>
      <c r="U52" s="342"/>
      <c r="V52" s="343"/>
    </row>
    <row r="53" spans="2:22" ht="15" customHeight="1" x14ac:dyDescent="0.35">
      <c r="B53" s="325" t="s">
        <v>2379</v>
      </c>
      <c r="C53" s="362" t="s">
        <v>2380</v>
      </c>
      <c r="D53" s="95" t="s">
        <v>2381</v>
      </c>
      <c r="E53" s="255"/>
      <c r="F53" s="255"/>
      <c r="G53" s="96">
        <v>520</v>
      </c>
      <c r="H53" s="328" t="s">
        <v>281</v>
      </c>
      <c r="I53" s="328" t="s">
        <v>392</v>
      </c>
      <c r="J53" s="341" t="s">
        <v>2382</v>
      </c>
      <c r="K53" s="342"/>
      <c r="L53" s="342"/>
      <c r="M53" s="342"/>
      <c r="N53" s="342"/>
      <c r="O53" s="342"/>
      <c r="P53" s="342"/>
      <c r="Q53" s="342"/>
      <c r="R53" s="342"/>
      <c r="S53" s="342"/>
      <c r="T53" s="342"/>
      <c r="U53" s="342"/>
      <c r="V53" s="343"/>
    </row>
    <row r="54" spans="2:22" x14ac:dyDescent="0.35">
      <c r="B54" s="326"/>
      <c r="C54" s="362"/>
      <c r="D54" s="95" t="s">
        <v>2383</v>
      </c>
      <c r="E54" s="255"/>
      <c r="F54" s="255"/>
      <c r="G54" s="96">
        <v>1040</v>
      </c>
      <c r="H54" s="329"/>
      <c r="I54" s="329"/>
      <c r="J54" s="344"/>
      <c r="K54" s="366"/>
      <c r="L54" s="366"/>
      <c r="M54" s="366"/>
      <c r="N54" s="366"/>
      <c r="O54" s="366"/>
      <c r="P54" s="366"/>
      <c r="Q54" s="366"/>
      <c r="R54" s="366"/>
      <c r="S54" s="366"/>
      <c r="T54" s="366"/>
      <c r="U54" s="366"/>
      <c r="V54" s="346"/>
    </row>
    <row r="55" spans="2:22" x14ac:dyDescent="0.35">
      <c r="B55" s="326"/>
      <c r="C55" s="362"/>
      <c r="D55" s="95" t="s">
        <v>2384</v>
      </c>
      <c r="E55" s="255"/>
      <c r="F55" s="255"/>
      <c r="G55" s="96">
        <v>1560</v>
      </c>
      <c r="H55" s="329"/>
      <c r="I55" s="329"/>
      <c r="J55" s="344"/>
      <c r="K55" s="366"/>
      <c r="L55" s="366"/>
      <c r="M55" s="366"/>
      <c r="N55" s="366"/>
      <c r="O55" s="366"/>
      <c r="P55" s="366"/>
      <c r="Q55" s="366"/>
      <c r="R55" s="366"/>
      <c r="S55" s="366"/>
      <c r="T55" s="366"/>
      <c r="U55" s="366"/>
      <c r="V55" s="346"/>
    </row>
    <row r="56" spans="2:22" x14ac:dyDescent="0.35">
      <c r="B56" s="327"/>
      <c r="C56" s="362"/>
      <c r="D56" s="95" t="s">
        <v>2385</v>
      </c>
      <c r="E56" s="255"/>
      <c r="F56" s="255"/>
      <c r="G56" s="96">
        <v>2184</v>
      </c>
      <c r="H56" s="330"/>
      <c r="I56" s="330"/>
      <c r="J56" s="347"/>
      <c r="K56" s="348"/>
      <c r="L56" s="348"/>
      <c r="M56" s="348"/>
      <c r="N56" s="348"/>
      <c r="O56" s="348"/>
      <c r="P56" s="348"/>
      <c r="Q56" s="348"/>
      <c r="R56" s="348"/>
      <c r="S56" s="348"/>
      <c r="T56" s="348"/>
      <c r="U56" s="348"/>
      <c r="V56" s="349"/>
    </row>
    <row r="57" spans="2:22" ht="16.5" x14ac:dyDescent="0.35">
      <c r="B57" s="265" t="s">
        <v>2386</v>
      </c>
      <c r="C57" s="255"/>
      <c r="D57" s="269"/>
      <c r="E57" s="242"/>
      <c r="F57" s="255"/>
      <c r="G57" s="69">
        <v>1.2484999999999999</v>
      </c>
      <c r="H57" s="252" t="s">
        <v>273</v>
      </c>
      <c r="I57" s="252"/>
      <c r="J57" s="341" t="s">
        <v>2387</v>
      </c>
      <c r="K57" s="342"/>
      <c r="L57" s="342"/>
      <c r="M57" s="342"/>
      <c r="N57" s="342"/>
      <c r="O57" s="342"/>
      <c r="P57" s="342"/>
      <c r="Q57" s="342"/>
      <c r="R57" s="342"/>
      <c r="S57" s="342"/>
      <c r="T57" s="342"/>
      <c r="U57" s="342"/>
      <c r="V57" s="343"/>
    </row>
    <row r="58" spans="2:22" ht="16.5" x14ac:dyDescent="0.35">
      <c r="B58" s="265" t="s">
        <v>2388</v>
      </c>
      <c r="C58" s="242"/>
      <c r="D58" s="294"/>
      <c r="E58" s="255"/>
      <c r="F58" s="255"/>
      <c r="G58" s="41">
        <v>0.84</v>
      </c>
      <c r="H58" s="252" t="s">
        <v>273</v>
      </c>
      <c r="I58" s="252"/>
      <c r="J58" s="307" t="s">
        <v>2389</v>
      </c>
      <c r="K58" s="308"/>
      <c r="L58" s="308"/>
      <c r="M58" s="308"/>
      <c r="N58" s="308"/>
      <c r="O58" s="308"/>
      <c r="P58" s="308"/>
      <c r="Q58" s="308"/>
      <c r="R58" s="308"/>
      <c r="S58" s="308"/>
      <c r="T58" s="308"/>
      <c r="U58" s="308"/>
      <c r="V58" s="309"/>
    </row>
    <row r="59" spans="2:22" ht="18" customHeight="1" x14ac:dyDescent="0.35">
      <c r="B59" s="265" t="s">
        <v>2390</v>
      </c>
      <c r="C59" s="242"/>
      <c r="D59" s="294"/>
      <c r="E59" s="255"/>
      <c r="F59" s="255"/>
      <c r="G59" s="33">
        <v>1.107</v>
      </c>
      <c r="H59" s="252" t="s">
        <v>273</v>
      </c>
      <c r="I59" s="252"/>
      <c r="J59" s="341" t="s">
        <v>2391</v>
      </c>
      <c r="K59" s="342"/>
      <c r="L59" s="342"/>
      <c r="M59" s="342"/>
      <c r="N59" s="342"/>
      <c r="O59" s="342"/>
      <c r="P59" s="342"/>
      <c r="Q59" s="342"/>
      <c r="R59" s="342"/>
      <c r="S59" s="342"/>
      <c r="T59" s="342"/>
      <c r="U59" s="342"/>
      <c r="V59" s="343"/>
    </row>
    <row r="60" spans="2:22" ht="16.5" x14ac:dyDescent="0.35">
      <c r="B60" s="265" t="s">
        <v>2392</v>
      </c>
      <c r="C60" s="242"/>
      <c r="D60" s="294"/>
      <c r="E60" s="255"/>
      <c r="F60" s="255"/>
      <c r="G60" s="41">
        <v>0.89</v>
      </c>
      <c r="H60" s="252" t="s">
        <v>273</v>
      </c>
      <c r="I60" s="252"/>
      <c r="J60" s="307" t="s">
        <v>2393</v>
      </c>
      <c r="K60" s="308"/>
      <c r="L60" s="308"/>
      <c r="M60" s="308"/>
      <c r="N60" s="308"/>
      <c r="O60" s="308"/>
      <c r="P60" s="308"/>
      <c r="Q60" s="308"/>
      <c r="R60" s="308"/>
      <c r="S60" s="308"/>
      <c r="T60" s="308"/>
      <c r="U60" s="308"/>
      <c r="V60" s="309"/>
    </row>
    <row r="61" spans="2:22" x14ac:dyDescent="0.35">
      <c r="B61" s="325" t="s">
        <v>569</v>
      </c>
      <c r="C61" s="331" t="s">
        <v>699</v>
      </c>
      <c r="D61" s="294" t="s">
        <v>2394</v>
      </c>
      <c r="E61" s="255"/>
      <c r="F61" s="255"/>
      <c r="G61" s="294">
        <v>1.0900000000000001</v>
      </c>
      <c r="H61" s="328" t="s">
        <v>273</v>
      </c>
      <c r="I61" s="328"/>
      <c r="J61" s="341" t="s">
        <v>2395</v>
      </c>
      <c r="K61" s="342"/>
      <c r="L61" s="342"/>
      <c r="M61" s="342"/>
      <c r="N61" s="342"/>
      <c r="O61" s="342"/>
      <c r="P61" s="342"/>
      <c r="Q61" s="342"/>
      <c r="R61" s="342"/>
      <c r="S61" s="342"/>
      <c r="T61" s="342"/>
      <c r="U61" s="342"/>
      <c r="V61" s="343"/>
    </row>
    <row r="62" spans="2:22" x14ac:dyDescent="0.35">
      <c r="B62" s="326"/>
      <c r="C62" s="332"/>
      <c r="D62" s="294" t="s">
        <v>2396</v>
      </c>
      <c r="E62" s="255"/>
      <c r="F62" s="255"/>
      <c r="G62" s="294">
        <v>1</v>
      </c>
      <c r="H62" s="329"/>
      <c r="I62" s="329"/>
      <c r="J62" s="344"/>
      <c r="K62" s="366"/>
      <c r="L62" s="366"/>
      <c r="M62" s="366"/>
      <c r="N62" s="366"/>
      <c r="O62" s="366"/>
      <c r="P62" s="366"/>
      <c r="Q62" s="366"/>
      <c r="R62" s="366"/>
      <c r="S62" s="366"/>
      <c r="T62" s="366"/>
      <c r="U62" s="366"/>
      <c r="V62" s="346"/>
    </row>
    <row r="63" spans="2:22" x14ac:dyDescent="0.35">
      <c r="B63" s="326"/>
      <c r="C63" s="332"/>
      <c r="D63" s="255" t="s">
        <v>2397</v>
      </c>
      <c r="E63" s="255"/>
      <c r="F63" s="255"/>
      <c r="G63" s="255">
        <v>1.29</v>
      </c>
      <c r="H63" s="329"/>
      <c r="I63" s="329"/>
      <c r="J63" s="344"/>
      <c r="K63" s="366"/>
      <c r="L63" s="366"/>
      <c r="M63" s="366"/>
      <c r="N63" s="366"/>
      <c r="O63" s="366"/>
      <c r="P63" s="366"/>
      <c r="Q63" s="366"/>
      <c r="R63" s="366"/>
      <c r="S63" s="366"/>
      <c r="T63" s="366"/>
      <c r="U63" s="366"/>
      <c r="V63" s="346"/>
    </row>
    <row r="64" spans="2:22" ht="15" customHeight="1" x14ac:dyDescent="0.35">
      <c r="B64" s="325" t="s">
        <v>2398</v>
      </c>
      <c r="C64" s="331" t="s">
        <v>2399</v>
      </c>
      <c r="D64" s="294" t="s">
        <v>2400</v>
      </c>
      <c r="E64" s="255"/>
      <c r="F64" s="255"/>
      <c r="G64" s="255">
        <v>0.44</v>
      </c>
      <c r="H64" s="328" t="s">
        <v>273</v>
      </c>
      <c r="I64" s="328"/>
      <c r="J64" s="551" t="s">
        <v>2401</v>
      </c>
      <c r="K64" s="551"/>
      <c r="L64" s="551"/>
      <c r="M64" s="551"/>
      <c r="N64" s="551"/>
      <c r="O64" s="551"/>
      <c r="P64" s="551"/>
      <c r="Q64" s="551"/>
      <c r="R64" s="551"/>
      <c r="S64" s="551"/>
      <c r="T64" s="551"/>
      <c r="U64" s="551"/>
      <c r="V64" s="551"/>
    </row>
    <row r="65" spans="2:22" x14ac:dyDescent="0.35">
      <c r="B65" s="326"/>
      <c r="C65" s="332"/>
      <c r="D65" s="294" t="s">
        <v>748</v>
      </c>
      <c r="E65" s="255"/>
      <c r="F65" s="255"/>
      <c r="G65" s="255">
        <v>0.19</v>
      </c>
      <c r="H65" s="329"/>
      <c r="I65" s="329"/>
      <c r="J65" s="551"/>
      <c r="K65" s="551"/>
      <c r="L65" s="551"/>
      <c r="M65" s="551"/>
      <c r="N65" s="551"/>
      <c r="O65" s="551"/>
      <c r="P65" s="551"/>
      <c r="Q65" s="551"/>
      <c r="R65" s="551"/>
      <c r="S65" s="551"/>
      <c r="T65" s="551"/>
      <c r="U65" s="551"/>
      <c r="V65" s="551"/>
    </row>
    <row r="66" spans="2:22" x14ac:dyDescent="0.35">
      <c r="B66" s="326"/>
      <c r="C66" s="332"/>
      <c r="D66" s="255" t="s">
        <v>2402</v>
      </c>
      <c r="E66" s="255"/>
      <c r="F66" s="255"/>
      <c r="G66" s="255">
        <v>0</v>
      </c>
      <c r="H66" s="329"/>
      <c r="I66" s="329"/>
      <c r="J66" s="551"/>
      <c r="K66" s="551"/>
      <c r="L66" s="551"/>
      <c r="M66" s="551"/>
      <c r="N66" s="551"/>
      <c r="O66" s="551"/>
      <c r="P66" s="551"/>
      <c r="Q66" s="551"/>
      <c r="R66" s="551"/>
      <c r="S66" s="551"/>
      <c r="T66" s="551"/>
      <c r="U66" s="551"/>
      <c r="V66" s="551"/>
    </row>
    <row r="67" spans="2:22" ht="18" customHeight="1" x14ac:dyDescent="0.3">
      <c r="B67" s="265" t="s">
        <v>2403</v>
      </c>
      <c r="C67" s="255"/>
      <c r="D67" s="255"/>
      <c r="E67" s="255"/>
      <c r="F67" s="255"/>
      <c r="G67" s="97">
        <v>0.90949999999999998</v>
      </c>
      <c r="H67" s="237" t="s">
        <v>273</v>
      </c>
      <c r="I67" s="285"/>
      <c r="J67" s="553" t="s">
        <v>2404</v>
      </c>
      <c r="K67" s="553"/>
      <c r="L67" s="553"/>
      <c r="M67" s="553"/>
      <c r="N67" s="553"/>
      <c r="O67" s="553"/>
      <c r="P67" s="553"/>
      <c r="Q67" s="553"/>
      <c r="R67" s="553"/>
      <c r="S67" s="553"/>
      <c r="T67" s="553"/>
      <c r="U67" s="553"/>
      <c r="V67" s="553"/>
    </row>
    <row r="68" spans="2:22" ht="16.5" x14ac:dyDescent="0.3">
      <c r="B68" s="265" t="s">
        <v>2405</v>
      </c>
      <c r="C68" s="255"/>
      <c r="D68" s="255"/>
      <c r="E68" s="255"/>
      <c r="F68" s="255"/>
      <c r="G68" s="97">
        <v>0.93700000000000006</v>
      </c>
      <c r="H68" s="237" t="s">
        <v>273</v>
      </c>
      <c r="I68" s="285"/>
      <c r="J68" s="553" t="s">
        <v>2406</v>
      </c>
      <c r="K68" s="553"/>
      <c r="L68" s="553"/>
      <c r="M68" s="553"/>
      <c r="N68" s="553"/>
      <c r="O68" s="553"/>
      <c r="P68" s="553"/>
      <c r="Q68" s="553"/>
      <c r="R68" s="553"/>
      <c r="S68" s="553"/>
      <c r="T68" s="553"/>
      <c r="U68" s="553"/>
      <c r="V68" s="553"/>
    </row>
    <row r="69" spans="2:22" ht="18" customHeight="1" x14ac:dyDescent="0.3">
      <c r="B69" s="265" t="s">
        <v>2407</v>
      </c>
      <c r="C69" s="255"/>
      <c r="D69" s="294"/>
      <c r="E69" s="255"/>
      <c r="F69" s="255"/>
      <c r="G69" s="96">
        <v>48</v>
      </c>
      <c r="H69" s="252" t="s">
        <v>281</v>
      </c>
      <c r="I69" s="252" t="s">
        <v>2408</v>
      </c>
      <c r="J69" s="554" t="s">
        <v>2409</v>
      </c>
      <c r="K69" s="555"/>
      <c r="L69" s="555"/>
      <c r="M69" s="555"/>
      <c r="N69" s="555"/>
      <c r="O69" s="555"/>
      <c r="P69" s="555"/>
      <c r="Q69" s="555"/>
      <c r="R69" s="555"/>
      <c r="S69" s="555"/>
      <c r="T69" s="555"/>
      <c r="U69" s="555"/>
      <c r="V69" s="556"/>
    </row>
    <row r="70" spans="2:22" ht="18" customHeight="1" x14ac:dyDescent="0.35">
      <c r="B70" s="265" t="s">
        <v>2410</v>
      </c>
      <c r="C70" s="255"/>
      <c r="D70" s="294"/>
      <c r="E70" s="255"/>
      <c r="F70" s="255"/>
      <c r="G70" s="32">
        <v>81</v>
      </c>
      <c r="H70" s="252" t="s">
        <v>281</v>
      </c>
      <c r="I70" s="252" t="s">
        <v>2411</v>
      </c>
      <c r="J70" s="552" t="s">
        <v>2412</v>
      </c>
      <c r="K70" s="552"/>
      <c r="L70" s="552"/>
      <c r="M70" s="552"/>
      <c r="N70" s="552"/>
      <c r="O70" s="552"/>
      <c r="P70" s="552"/>
      <c r="Q70" s="552"/>
      <c r="R70" s="552"/>
      <c r="S70" s="552"/>
      <c r="T70" s="552"/>
      <c r="U70" s="552"/>
      <c r="V70" s="552"/>
    </row>
    <row r="71" spans="2:22" ht="18" customHeight="1" x14ac:dyDescent="0.35">
      <c r="B71" s="265" t="s">
        <v>377</v>
      </c>
      <c r="C71" s="255"/>
      <c r="D71" s="294"/>
      <c r="E71" s="255"/>
      <c r="F71" s="255"/>
      <c r="G71" s="32">
        <v>1000</v>
      </c>
      <c r="H71" s="252" t="s">
        <v>273</v>
      </c>
      <c r="I71" s="252" t="s">
        <v>2413</v>
      </c>
      <c r="J71" s="552" t="s">
        <v>2414</v>
      </c>
      <c r="K71" s="552"/>
      <c r="L71" s="552"/>
      <c r="M71" s="552"/>
      <c r="N71" s="552"/>
      <c r="O71" s="552"/>
      <c r="P71" s="552"/>
      <c r="Q71" s="552"/>
      <c r="R71" s="552"/>
      <c r="S71" s="552"/>
      <c r="T71" s="552"/>
      <c r="U71" s="552"/>
      <c r="V71" s="552"/>
    </row>
    <row r="72" spans="2:22" x14ac:dyDescent="0.35">
      <c r="B72" s="388" t="s">
        <v>587</v>
      </c>
      <c r="C72" s="362" t="s">
        <v>699</v>
      </c>
      <c r="D72" s="294" t="s">
        <v>2394</v>
      </c>
      <c r="E72" s="255"/>
      <c r="F72" s="255"/>
      <c r="G72" s="294">
        <v>1.43</v>
      </c>
      <c r="H72" s="351" t="s">
        <v>273</v>
      </c>
      <c r="I72" s="351"/>
      <c r="J72" s="552" t="s">
        <v>2415</v>
      </c>
      <c r="K72" s="552"/>
      <c r="L72" s="552"/>
      <c r="M72" s="552"/>
      <c r="N72" s="552"/>
      <c r="O72" s="552"/>
      <c r="P72" s="552"/>
      <c r="Q72" s="552"/>
      <c r="R72" s="552"/>
      <c r="S72" s="552"/>
      <c r="T72" s="552"/>
      <c r="U72" s="552"/>
      <c r="V72" s="552"/>
    </row>
    <row r="73" spans="2:22" x14ac:dyDescent="0.35">
      <c r="B73" s="388"/>
      <c r="C73" s="362"/>
      <c r="D73" s="294" t="s">
        <v>2396</v>
      </c>
      <c r="E73" s="255"/>
      <c r="F73" s="255"/>
      <c r="G73" s="98">
        <v>1</v>
      </c>
      <c r="H73" s="351"/>
      <c r="I73" s="351"/>
      <c r="J73" s="552"/>
      <c r="K73" s="552"/>
      <c r="L73" s="552"/>
      <c r="M73" s="552"/>
      <c r="N73" s="552"/>
      <c r="O73" s="552"/>
      <c r="P73" s="552"/>
      <c r="Q73" s="552"/>
      <c r="R73" s="552"/>
      <c r="S73" s="552"/>
      <c r="T73" s="552"/>
      <c r="U73" s="552"/>
      <c r="V73" s="552"/>
    </row>
    <row r="74" spans="2:22" x14ac:dyDescent="0.35">
      <c r="B74" s="388"/>
      <c r="C74" s="362"/>
      <c r="D74" s="255" t="s">
        <v>2397</v>
      </c>
      <c r="E74" s="255"/>
      <c r="F74" s="255"/>
      <c r="G74" s="252">
        <v>1.29</v>
      </c>
      <c r="H74" s="351"/>
      <c r="I74" s="351"/>
      <c r="J74" s="552"/>
      <c r="K74" s="552"/>
      <c r="L74" s="552"/>
      <c r="M74" s="552"/>
      <c r="N74" s="552"/>
      <c r="O74" s="552"/>
      <c r="P74" s="552"/>
      <c r="Q74" s="552"/>
      <c r="R74" s="552"/>
      <c r="S74" s="552"/>
      <c r="T74" s="552"/>
      <c r="U74" s="552"/>
      <c r="V74" s="552"/>
    </row>
    <row r="75" spans="2:22" x14ac:dyDescent="0.35">
      <c r="B75" s="388" t="s">
        <v>289</v>
      </c>
      <c r="C75" s="351" t="s">
        <v>2380</v>
      </c>
      <c r="D75" s="252" t="s">
        <v>2416</v>
      </c>
      <c r="E75" s="255"/>
      <c r="F75" s="255"/>
      <c r="G75" s="295">
        <v>0</v>
      </c>
      <c r="H75" s="351" t="s">
        <v>273</v>
      </c>
      <c r="I75" s="351"/>
      <c r="J75" s="552" t="s">
        <v>2417</v>
      </c>
      <c r="K75" s="552"/>
      <c r="L75" s="552"/>
      <c r="M75" s="552"/>
      <c r="N75" s="552"/>
      <c r="O75" s="552"/>
      <c r="P75" s="552"/>
      <c r="Q75" s="552"/>
      <c r="R75" s="552"/>
      <c r="S75" s="552"/>
      <c r="T75" s="552"/>
      <c r="U75" s="552"/>
      <c r="V75" s="552"/>
    </row>
    <row r="76" spans="2:22" x14ac:dyDescent="0.35">
      <c r="B76" s="388"/>
      <c r="C76" s="351"/>
      <c r="D76" s="252" t="s">
        <v>2418</v>
      </c>
      <c r="E76" s="93"/>
      <c r="F76" s="93"/>
      <c r="G76" s="295">
        <v>1</v>
      </c>
      <c r="H76" s="351"/>
      <c r="I76" s="351"/>
      <c r="J76" s="552"/>
      <c r="K76" s="552"/>
      <c r="L76" s="552"/>
      <c r="M76" s="552"/>
      <c r="N76" s="552"/>
      <c r="O76" s="552"/>
      <c r="P76" s="552"/>
      <c r="Q76" s="552"/>
      <c r="R76" s="552"/>
      <c r="S76" s="552"/>
      <c r="T76" s="552"/>
      <c r="U76" s="552"/>
      <c r="V76" s="552"/>
    </row>
    <row r="77" spans="2:22" x14ac:dyDescent="0.35">
      <c r="B77" s="388" t="s">
        <v>589</v>
      </c>
      <c r="C77" s="351" t="s">
        <v>2419</v>
      </c>
      <c r="D77" s="252" t="s">
        <v>2420</v>
      </c>
      <c r="E77" s="93"/>
      <c r="F77" s="93"/>
      <c r="G77" s="252">
        <v>1.9E-2</v>
      </c>
      <c r="H77" s="351" t="s">
        <v>273</v>
      </c>
      <c r="I77" s="351"/>
      <c r="J77" s="442" t="s">
        <v>2421</v>
      </c>
      <c r="K77" s="442"/>
      <c r="L77" s="442"/>
      <c r="M77" s="442"/>
      <c r="N77" s="442"/>
      <c r="O77" s="442"/>
      <c r="P77" s="442"/>
      <c r="Q77" s="442"/>
      <c r="R77" s="442"/>
      <c r="S77" s="442"/>
      <c r="T77" s="442"/>
      <c r="U77" s="442"/>
      <c r="V77" s="442"/>
    </row>
    <row r="78" spans="2:22" x14ac:dyDescent="0.35">
      <c r="B78" s="388"/>
      <c r="C78" s="351"/>
      <c r="D78" s="252" t="s">
        <v>2402</v>
      </c>
      <c r="E78" s="93"/>
      <c r="F78" s="93"/>
      <c r="G78" s="252">
        <v>0</v>
      </c>
      <c r="H78" s="351"/>
      <c r="I78" s="351"/>
      <c r="J78" s="442"/>
      <c r="K78" s="442"/>
      <c r="L78" s="442"/>
      <c r="M78" s="442"/>
      <c r="N78" s="442"/>
      <c r="O78" s="442"/>
      <c r="P78" s="442"/>
      <c r="Q78" s="442"/>
      <c r="R78" s="442"/>
      <c r="S78" s="442"/>
      <c r="T78" s="442"/>
      <c r="U78" s="442"/>
      <c r="V78" s="442"/>
    </row>
    <row r="79" spans="2:22" ht="15" customHeight="1" x14ac:dyDescent="0.35">
      <c r="B79" s="265" t="s">
        <v>766</v>
      </c>
      <c r="C79" s="255"/>
      <c r="D79" s="294"/>
      <c r="E79" s="255"/>
      <c r="F79" s="255"/>
      <c r="G79" s="294"/>
      <c r="H79" s="252" t="s">
        <v>514</v>
      </c>
      <c r="I79" s="252" t="s">
        <v>1372</v>
      </c>
      <c r="J79" s="307" t="s">
        <v>2118</v>
      </c>
      <c r="K79" s="308"/>
      <c r="L79" s="308"/>
      <c r="M79" s="308"/>
      <c r="N79" s="308"/>
      <c r="O79" s="308"/>
      <c r="P79" s="308"/>
      <c r="Q79" s="308"/>
      <c r="R79" s="308"/>
      <c r="S79" s="308"/>
      <c r="T79" s="308"/>
      <c r="U79" s="308"/>
      <c r="V79" s="309"/>
    </row>
    <row r="80" spans="2:22" ht="15" customHeight="1" x14ac:dyDescent="0.35">
      <c r="B80" s="265" t="s">
        <v>592</v>
      </c>
      <c r="C80" s="255"/>
      <c r="D80" s="294"/>
      <c r="E80" s="255"/>
      <c r="F80" s="255"/>
      <c r="G80" s="32">
        <v>197</v>
      </c>
      <c r="H80" s="252" t="s">
        <v>273</v>
      </c>
      <c r="I80" s="252"/>
      <c r="J80" s="307" t="s">
        <v>594</v>
      </c>
      <c r="K80" s="308"/>
      <c r="L80" s="308"/>
      <c r="M80" s="308"/>
      <c r="N80" s="308"/>
      <c r="O80" s="308"/>
      <c r="P80" s="308"/>
      <c r="Q80" s="308"/>
      <c r="R80" s="308"/>
      <c r="S80" s="308"/>
      <c r="T80" s="308"/>
      <c r="U80" s="308"/>
      <c r="V80" s="309"/>
    </row>
  </sheetData>
  <mergeCells count="65">
    <mergeCell ref="J79:V79"/>
    <mergeCell ref="J80:V80"/>
    <mergeCell ref="C77:C78"/>
    <mergeCell ref="B77:B78"/>
    <mergeCell ref="H77:H78"/>
    <mergeCell ref="I77:I78"/>
    <mergeCell ref="J77:V78"/>
    <mergeCell ref="C75:C76"/>
    <mergeCell ref="B75:B76"/>
    <mergeCell ref="H75:H76"/>
    <mergeCell ref="I75:I76"/>
    <mergeCell ref="J75:V76"/>
    <mergeCell ref="J71:V71"/>
    <mergeCell ref="B72:B74"/>
    <mergeCell ref="C72:C74"/>
    <mergeCell ref="H72:H74"/>
    <mergeCell ref="I72:I74"/>
    <mergeCell ref="J72:V74"/>
    <mergeCell ref="J70:V70"/>
    <mergeCell ref="B53:B56"/>
    <mergeCell ref="C53:C56"/>
    <mergeCell ref="H53:H56"/>
    <mergeCell ref="J53:V56"/>
    <mergeCell ref="I53:I56"/>
    <mergeCell ref="J59:V59"/>
    <mergeCell ref="J60:V60"/>
    <mergeCell ref="J67:V67"/>
    <mergeCell ref="J68:V68"/>
    <mergeCell ref="J69:V69"/>
    <mergeCell ref="B61:B63"/>
    <mergeCell ref="C61:C63"/>
    <mergeCell ref="H61:H63"/>
    <mergeCell ref="I61:I63"/>
    <mergeCell ref="J61:V63"/>
    <mergeCell ref="B64:B66"/>
    <mergeCell ref="C64:C66"/>
    <mergeCell ref="H64:H66"/>
    <mergeCell ref="I64:I66"/>
    <mergeCell ref="J64:V66"/>
    <mergeCell ref="J58:V58"/>
    <mergeCell ref="J52:V52"/>
    <mergeCell ref="J57:V57"/>
    <mergeCell ref="B49:V49"/>
    <mergeCell ref="J50:V50"/>
    <mergeCell ref="J51:V51"/>
    <mergeCell ref="C40:H40"/>
    <mergeCell ref="E43:I43"/>
    <mergeCell ref="E44:I44"/>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1:G51 C53 G52 E53:G56">
    <cfRule type="cellIs" dxfId="459" priority="23" operator="notEqual">
      <formula>""</formula>
    </cfRule>
  </conditionalFormatting>
  <conditionalFormatting sqref="C52:F52">
    <cfRule type="cellIs" dxfId="458" priority="22" operator="notEqual">
      <formula>""</formula>
    </cfRule>
  </conditionalFormatting>
  <conditionalFormatting sqref="C57:G57">
    <cfRule type="cellIs" dxfId="457" priority="20" operator="notEqual">
      <formula>""</formula>
    </cfRule>
  </conditionalFormatting>
  <conditionalFormatting sqref="C58:F60">
    <cfRule type="cellIs" dxfId="456" priority="19" operator="notEqual">
      <formula>""</formula>
    </cfRule>
  </conditionalFormatting>
  <conditionalFormatting sqref="G59">
    <cfRule type="cellIs" dxfId="455" priority="17" operator="notEqual">
      <formula>""</formula>
    </cfRule>
  </conditionalFormatting>
  <conditionalFormatting sqref="C61:G61 D62:G63 G64:G66">
    <cfRule type="cellIs" dxfId="454" priority="14" operator="notEqual">
      <formula>""</formula>
    </cfRule>
  </conditionalFormatting>
  <conditionalFormatting sqref="C64:F64 D65:F66">
    <cfRule type="cellIs" dxfId="453" priority="13" operator="notEqual">
      <formula>""</formula>
    </cfRule>
  </conditionalFormatting>
  <conditionalFormatting sqref="C69:F69 C70:G71 E72:G72 E73:F74">
    <cfRule type="cellIs" dxfId="452" priority="11" operator="notEqual">
      <formula>""</formula>
    </cfRule>
  </conditionalFormatting>
  <conditionalFormatting sqref="E67:G68 G69">
    <cfRule type="cellIs" dxfId="451" priority="10" operator="notEqual">
      <formula>""</formula>
    </cfRule>
  </conditionalFormatting>
  <conditionalFormatting sqref="G58">
    <cfRule type="cellIs" dxfId="450" priority="9" operator="notEqual">
      <formula>""</formula>
    </cfRule>
  </conditionalFormatting>
  <conditionalFormatting sqref="G60">
    <cfRule type="cellIs" dxfId="449" priority="8" operator="notEqual">
      <formula>""</formula>
    </cfRule>
  </conditionalFormatting>
  <conditionalFormatting sqref="C67:D67">
    <cfRule type="cellIs" dxfId="448" priority="6" operator="notEqual">
      <formula>""</formula>
    </cfRule>
  </conditionalFormatting>
  <conditionalFormatting sqref="C68:D68">
    <cfRule type="cellIs" dxfId="447" priority="5" operator="notEqual">
      <formula>""</formula>
    </cfRule>
  </conditionalFormatting>
  <conditionalFormatting sqref="C72">
    <cfRule type="cellIs" dxfId="446" priority="4" operator="notEqual">
      <formula>""</formula>
    </cfRule>
  </conditionalFormatting>
  <conditionalFormatting sqref="D72:D74">
    <cfRule type="cellIs" dxfId="445" priority="3" operator="notEqual">
      <formula>""</formula>
    </cfRule>
  </conditionalFormatting>
  <conditionalFormatting sqref="E75:F75 E76:E78">
    <cfRule type="cellIs" dxfId="444" priority="2" operator="notEqual">
      <formula>""</formula>
    </cfRule>
  </conditionalFormatting>
  <conditionalFormatting sqref="C79:G80">
    <cfRule type="cellIs" dxfId="443" priority="1" operator="notEqual">
      <formula>""</formula>
    </cfRule>
  </conditionalFormatting>
  <hyperlinks>
    <hyperlink ref="K12" location="_ftn1" display="_ftn1" xr:uid="{00000000-0004-0000-4A00-000000000000}"/>
    <hyperlink ref="L12" location="_ftn2" display="_ftn2" xr:uid="{00000000-0004-0000-4A00-000001000000}"/>
  </hyperlink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5" tint="-0.249977111117893"/>
  </sheetPr>
  <dimension ref="A1:V139"/>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
        <v>145</v>
      </c>
    </row>
    <row r="2" spans="2:11" x14ac:dyDescent="0.35">
      <c r="B2" s="18" t="s">
        <v>208</v>
      </c>
      <c r="C2" s="42" t="s">
        <v>2422</v>
      </c>
    </row>
    <row r="4" spans="2:11" x14ac:dyDescent="0.35">
      <c r="B4" s="23" t="s">
        <v>209</v>
      </c>
      <c r="I4" s="23" t="s">
        <v>210</v>
      </c>
    </row>
    <row r="5" spans="2:11" ht="37.5" x14ac:dyDescent="0.35">
      <c r="B5" s="303" t="s">
        <v>211</v>
      </c>
      <c r="C5" s="303" t="s">
        <v>212</v>
      </c>
      <c r="D5" s="303" t="s">
        <v>847</v>
      </c>
      <c r="E5" s="303" t="s">
        <v>256</v>
      </c>
      <c r="F5" s="24" t="s">
        <v>213</v>
      </c>
      <c r="I5" s="303" t="s">
        <v>211</v>
      </c>
      <c r="J5" s="303" t="s">
        <v>212</v>
      </c>
      <c r="K5" s="24" t="s">
        <v>214</v>
      </c>
    </row>
    <row r="6" spans="2:11" x14ac:dyDescent="0.35">
      <c r="B6" s="351" t="s">
        <v>2423</v>
      </c>
      <c r="C6" s="286" t="s">
        <v>2424</v>
      </c>
      <c r="D6" s="351" t="s">
        <v>2425</v>
      </c>
      <c r="E6" s="351" t="s">
        <v>861</v>
      </c>
      <c r="F6" s="252">
        <v>10</v>
      </c>
      <c r="I6" s="285"/>
      <c r="J6" s="285"/>
      <c r="K6" s="252"/>
    </row>
    <row r="7" spans="2:11" ht="29" x14ac:dyDescent="0.35">
      <c r="B7" s="351"/>
      <c r="C7" s="286" t="s">
        <v>2426</v>
      </c>
      <c r="D7" s="351"/>
      <c r="E7" s="351"/>
      <c r="F7" s="252">
        <v>15</v>
      </c>
      <c r="I7" s="65"/>
      <c r="J7" s="65"/>
      <c r="K7" s="291"/>
    </row>
    <row r="8" spans="2:11" ht="29" x14ac:dyDescent="0.35">
      <c r="B8" s="351"/>
      <c r="C8" s="286" t="s">
        <v>2427</v>
      </c>
      <c r="D8" s="351"/>
      <c r="E8" s="351"/>
      <c r="F8" s="252">
        <v>20</v>
      </c>
      <c r="I8" s="65"/>
      <c r="J8" s="65"/>
      <c r="K8" s="291"/>
    </row>
    <row r="9" spans="2:11" ht="29" x14ac:dyDescent="0.35">
      <c r="B9" s="351"/>
      <c r="C9" s="286" t="s">
        <v>2428</v>
      </c>
      <c r="D9" s="351"/>
      <c r="E9" s="351"/>
      <c r="F9" s="252">
        <v>20</v>
      </c>
      <c r="I9" s="65"/>
      <c r="J9" s="65"/>
      <c r="K9" s="291"/>
    </row>
    <row r="10" spans="2:11" ht="15" customHeight="1" x14ac:dyDescent="0.35">
      <c r="B10" s="351"/>
      <c r="C10" s="286" t="s">
        <v>2424</v>
      </c>
      <c r="D10" s="351"/>
      <c r="E10" s="351" t="s">
        <v>865</v>
      </c>
      <c r="F10" s="252">
        <v>10</v>
      </c>
      <c r="I10" s="65"/>
      <c r="J10" s="65"/>
      <c r="K10" s="291"/>
    </row>
    <row r="11" spans="2:11" ht="29" x14ac:dyDescent="0.35">
      <c r="B11" s="351"/>
      <c r="C11" s="286" t="s">
        <v>2426</v>
      </c>
      <c r="D11" s="351"/>
      <c r="E11" s="351"/>
      <c r="F11" s="252">
        <v>15</v>
      </c>
      <c r="I11" s="65"/>
      <c r="J11" s="65"/>
      <c r="K11" s="291"/>
    </row>
    <row r="12" spans="2:11" ht="29" x14ac:dyDescent="0.35">
      <c r="B12" s="351"/>
      <c r="C12" s="286" t="s">
        <v>2427</v>
      </c>
      <c r="D12" s="351"/>
      <c r="E12" s="351"/>
      <c r="F12" s="252">
        <v>20</v>
      </c>
      <c r="I12" s="65"/>
      <c r="J12" s="65"/>
      <c r="K12" s="291"/>
    </row>
    <row r="13" spans="2:11" ht="29" x14ac:dyDescent="0.35">
      <c r="B13" s="351"/>
      <c r="C13" s="286" t="s">
        <v>2428</v>
      </c>
      <c r="D13" s="351"/>
      <c r="E13" s="351"/>
      <c r="F13" s="252">
        <v>20</v>
      </c>
      <c r="I13" s="65"/>
      <c r="J13" s="65"/>
      <c r="K13" s="291"/>
    </row>
    <row r="14" spans="2:11" ht="15" customHeight="1" x14ac:dyDescent="0.35">
      <c r="B14" s="351"/>
      <c r="C14" s="252" t="s">
        <v>2429</v>
      </c>
      <c r="D14" s="351"/>
      <c r="E14" s="351"/>
      <c r="F14" s="252">
        <v>10</v>
      </c>
      <c r="I14" s="65"/>
      <c r="J14" s="65"/>
      <c r="K14" s="291"/>
    </row>
    <row r="15" spans="2:11" ht="15" customHeight="1" x14ac:dyDescent="0.35">
      <c r="B15" s="65"/>
      <c r="C15" s="65"/>
      <c r="D15" s="291"/>
      <c r="I15" s="65"/>
      <c r="J15" s="65"/>
      <c r="K15" s="291"/>
    </row>
    <row r="16" spans="2:11" x14ac:dyDescent="0.35">
      <c r="B16" s="23" t="s">
        <v>215</v>
      </c>
      <c r="C16" s="26"/>
      <c r="D16" s="25"/>
      <c r="I16" s="23" t="s">
        <v>216</v>
      </c>
      <c r="J16" s="4"/>
      <c r="K16" s="4"/>
    </row>
    <row r="17" spans="2:11" ht="45.75" customHeight="1" x14ac:dyDescent="0.35">
      <c r="B17" s="303" t="s">
        <v>217</v>
      </c>
      <c r="C17" s="303" t="s">
        <v>212</v>
      </c>
      <c r="D17" s="303" t="s">
        <v>249</v>
      </c>
      <c r="E17" s="303" t="s">
        <v>256</v>
      </c>
      <c r="F17" s="24" t="s">
        <v>218</v>
      </c>
      <c r="G17" s="24" t="s">
        <v>219</v>
      </c>
      <c r="I17" s="303" t="s">
        <v>211</v>
      </c>
      <c r="J17" s="303" t="s">
        <v>212</v>
      </c>
      <c r="K17" s="24" t="s">
        <v>220</v>
      </c>
    </row>
    <row r="18" spans="2:11" x14ac:dyDescent="0.35">
      <c r="B18" s="351" t="s">
        <v>2423</v>
      </c>
      <c r="C18" s="286" t="s">
        <v>2424</v>
      </c>
      <c r="D18" s="351" t="s">
        <v>2425</v>
      </c>
      <c r="E18" s="351" t="s">
        <v>861</v>
      </c>
      <c r="F18" s="36">
        <v>234</v>
      </c>
      <c r="G18" s="253"/>
      <c r="I18" s="253"/>
      <c r="J18" s="253"/>
      <c r="K18" s="5"/>
    </row>
    <row r="19" spans="2:11" ht="29" x14ac:dyDescent="0.35">
      <c r="B19" s="351"/>
      <c r="C19" s="286" t="s">
        <v>2426</v>
      </c>
      <c r="D19" s="351"/>
      <c r="E19" s="351"/>
      <c r="F19" s="36">
        <v>662</v>
      </c>
      <c r="G19" s="253"/>
      <c r="I19" s="4"/>
      <c r="J19" s="4"/>
      <c r="K19" s="44"/>
    </row>
    <row r="20" spans="2:11" ht="29" x14ac:dyDescent="0.35">
      <c r="B20" s="351"/>
      <c r="C20" s="286" t="s">
        <v>2427</v>
      </c>
      <c r="D20" s="351"/>
      <c r="E20" s="351"/>
      <c r="F20" s="36">
        <v>0</v>
      </c>
      <c r="G20" s="253"/>
      <c r="I20" s="4"/>
      <c r="J20" s="4"/>
      <c r="K20" s="44"/>
    </row>
    <row r="21" spans="2:11" ht="29" x14ac:dyDescent="0.35">
      <c r="B21" s="351"/>
      <c r="C21" s="286" t="s">
        <v>2428</v>
      </c>
      <c r="D21" s="351"/>
      <c r="E21" s="351"/>
      <c r="F21" s="36">
        <v>970</v>
      </c>
      <c r="G21" s="253"/>
      <c r="I21" s="4"/>
      <c r="J21" s="4"/>
      <c r="K21" s="44"/>
    </row>
    <row r="22" spans="2:11" x14ac:dyDescent="0.35">
      <c r="B22" s="351"/>
      <c r="C22" s="286" t="s">
        <v>2424</v>
      </c>
      <c r="D22" s="351"/>
      <c r="E22" s="351" t="s">
        <v>865</v>
      </c>
      <c r="F22" s="36">
        <v>2025</v>
      </c>
      <c r="G22" s="253"/>
      <c r="I22" s="4"/>
      <c r="J22" s="4"/>
      <c r="K22" s="44"/>
    </row>
    <row r="23" spans="2:11" ht="29" x14ac:dyDescent="0.35">
      <c r="B23" s="351"/>
      <c r="C23" s="286" t="s">
        <v>2426</v>
      </c>
      <c r="D23" s="351"/>
      <c r="E23" s="351"/>
      <c r="F23" s="36">
        <v>995</v>
      </c>
      <c r="G23" s="253"/>
      <c r="I23" s="4"/>
      <c r="J23" s="4"/>
      <c r="K23" s="44"/>
    </row>
    <row r="24" spans="2:11" ht="29" x14ac:dyDescent="0.35">
      <c r="B24" s="351"/>
      <c r="C24" s="286" t="s">
        <v>2427</v>
      </c>
      <c r="D24" s="351"/>
      <c r="E24" s="351"/>
      <c r="F24" s="36">
        <v>2050</v>
      </c>
      <c r="G24" s="253"/>
      <c r="I24" s="4"/>
      <c r="J24" s="4"/>
      <c r="K24" s="44"/>
    </row>
    <row r="25" spans="2:11" ht="29" x14ac:dyDescent="0.35">
      <c r="B25" s="351"/>
      <c r="C25" s="286" t="s">
        <v>2428</v>
      </c>
      <c r="D25" s="351"/>
      <c r="E25" s="351"/>
      <c r="F25" s="36">
        <v>970</v>
      </c>
      <c r="G25" s="253"/>
      <c r="I25" s="4"/>
      <c r="J25" s="4"/>
      <c r="K25" s="44"/>
    </row>
    <row r="26" spans="2:11" x14ac:dyDescent="0.35">
      <c r="B26" s="351"/>
      <c r="C26" s="252" t="s">
        <v>2429</v>
      </c>
      <c r="D26" s="351"/>
      <c r="E26" s="351"/>
      <c r="F26" s="36">
        <v>1710</v>
      </c>
      <c r="G26" s="253"/>
      <c r="I26" s="4"/>
      <c r="J26" s="4"/>
      <c r="K26" s="44"/>
    </row>
    <row r="27" spans="2:11" x14ac:dyDescent="0.35">
      <c r="B27" s="4"/>
      <c r="C27" s="4"/>
      <c r="D27" s="4"/>
      <c r="E27" s="4"/>
      <c r="F27" s="4"/>
      <c r="G27" s="4"/>
      <c r="I27" s="4"/>
      <c r="J27" s="4"/>
      <c r="K27" s="44"/>
    </row>
    <row r="28" spans="2:11" x14ac:dyDescent="0.35">
      <c r="B28" s="23" t="s">
        <v>221</v>
      </c>
      <c r="E28" s="4"/>
      <c r="F28" s="4"/>
    </row>
    <row r="29" spans="2:11" x14ac:dyDescent="0.35">
      <c r="E29" s="4"/>
      <c r="F29" s="4"/>
    </row>
    <row r="30" spans="2:11" ht="25" x14ac:dyDescent="0.35">
      <c r="B30" s="303" t="s">
        <v>217</v>
      </c>
      <c r="C30" s="303" t="s">
        <v>212</v>
      </c>
      <c r="D30" s="19" t="s">
        <v>222</v>
      </c>
      <c r="E30" s="19" t="s">
        <v>223</v>
      </c>
      <c r="F30" s="4"/>
    </row>
    <row r="31" spans="2:11" x14ac:dyDescent="0.35">
      <c r="B31" s="20"/>
      <c r="C31" s="285"/>
      <c r="D31" s="252"/>
      <c r="E31" s="287"/>
    </row>
    <row r="32" spans="2:11" x14ac:dyDescent="0.35">
      <c r="B32" s="20"/>
      <c r="C32" s="285"/>
      <c r="D32" s="252"/>
      <c r="E32" s="252"/>
    </row>
    <row r="33" spans="1:17" x14ac:dyDescent="0.35">
      <c r="B33" s="2"/>
    </row>
    <row r="34" spans="1:17" x14ac:dyDescent="0.35">
      <c r="B34" s="2"/>
    </row>
    <row r="35" spans="1:17" x14ac:dyDescent="0.35">
      <c r="B35" s="23" t="s">
        <v>224</v>
      </c>
    </row>
    <row r="36" spans="1:17" x14ac:dyDescent="0.35">
      <c r="B36" s="27" t="s">
        <v>225</v>
      </c>
      <c r="C36" s="322" t="s">
        <v>226</v>
      </c>
      <c r="D36" s="323"/>
      <c r="E36" s="323"/>
      <c r="F36" s="323"/>
      <c r="G36" s="323"/>
      <c r="H36" s="324"/>
    </row>
    <row r="37" spans="1:17" ht="15" customHeight="1" x14ac:dyDescent="0.35">
      <c r="A37" s="319" t="s">
        <v>227</v>
      </c>
      <c r="B37" s="28" t="s">
        <v>228</v>
      </c>
      <c r="C37" s="363" t="s">
        <v>2430</v>
      </c>
      <c r="D37" s="364"/>
      <c r="E37" s="364"/>
      <c r="F37" s="364"/>
      <c r="G37" s="364"/>
      <c r="H37" s="365"/>
      <c r="P37" s="29"/>
      <c r="Q37" s="29"/>
    </row>
    <row r="38" spans="1:17" x14ac:dyDescent="0.35">
      <c r="A38" s="320"/>
      <c r="B38" s="28" t="s">
        <v>229</v>
      </c>
      <c r="C38" s="363" t="s">
        <v>2431</v>
      </c>
      <c r="D38" s="364"/>
      <c r="E38" s="364"/>
      <c r="F38" s="364"/>
      <c r="G38" s="364"/>
      <c r="H38" s="365"/>
      <c r="P38" s="29"/>
      <c r="Q38" s="29"/>
    </row>
    <row r="39" spans="1:17" x14ac:dyDescent="0.35">
      <c r="A39" s="320"/>
      <c r="B39" s="28" t="s">
        <v>230</v>
      </c>
      <c r="C39" s="363" t="s">
        <v>2432</v>
      </c>
      <c r="D39" s="364"/>
      <c r="E39" s="364"/>
      <c r="F39" s="364"/>
      <c r="G39" s="364"/>
      <c r="H39" s="365"/>
      <c r="P39" s="29"/>
      <c r="Q39" s="29"/>
    </row>
    <row r="40" spans="1:17" x14ac:dyDescent="0.35">
      <c r="A40" s="320"/>
      <c r="B40" s="28" t="s">
        <v>231</v>
      </c>
      <c r="C40" s="363" t="s">
        <v>2433</v>
      </c>
      <c r="D40" s="364"/>
      <c r="E40" s="364"/>
      <c r="F40" s="364"/>
      <c r="G40" s="364"/>
      <c r="H40" s="365"/>
      <c r="P40" s="1"/>
      <c r="Q40" s="1"/>
    </row>
    <row r="41" spans="1:17" x14ac:dyDescent="0.35">
      <c r="A41" s="321"/>
      <c r="B41" s="28" t="s">
        <v>232</v>
      </c>
      <c r="C41" s="363" t="s">
        <v>2434</v>
      </c>
      <c r="D41" s="364"/>
      <c r="E41" s="364"/>
      <c r="F41" s="364"/>
      <c r="G41" s="364"/>
      <c r="H41" s="365"/>
      <c r="P41" s="29"/>
      <c r="Q41" s="29"/>
    </row>
    <row r="42" spans="1:17" ht="15" customHeight="1" x14ac:dyDescent="0.35">
      <c r="A42" s="319" t="s">
        <v>233</v>
      </c>
      <c r="B42" s="28" t="s">
        <v>234</v>
      </c>
      <c r="C42" s="310"/>
      <c r="D42" s="311"/>
      <c r="E42" s="311"/>
      <c r="F42" s="311"/>
      <c r="G42" s="311"/>
      <c r="H42" s="312"/>
      <c r="P42" s="29"/>
      <c r="Q42" s="29"/>
    </row>
    <row r="43" spans="1:17" x14ac:dyDescent="0.35">
      <c r="A43" s="320"/>
      <c r="B43" s="28" t="s">
        <v>235</v>
      </c>
      <c r="C43" s="310"/>
      <c r="D43" s="311"/>
      <c r="E43" s="311"/>
      <c r="F43" s="311"/>
      <c r="G43" s="311"/>
      <c r="H43" s="312"/>
      <c r="P43" s="29"/>
      <c r="Q43" s="29"/>
    </row>
    <row r="44" spans="1:17" x14ac:dyDescent="0.35">
      <c r="A44" s="320"/>
      <c r="B44" s="28" t="s">
        <v>236</v>
      </c>
      <c r="C44" s="310"/>
      <c r="D44" s="311"/>
      <c r="E44" s="311"/>
      <c r="F44" s="311"/>
      <c r="G44" s="311"/>
      <c r="H44" s="312"/>
      <c r="P44" s="29"/>
      <c r="Q44" s="29"/>
    </row>
    <row r="45" spans="1:17" x14ac:dyDescent="0.35">
      <c r="A45" s="320"/>
      <c r="B45" s="28" t="s">
        <v>237</v>
      </c>
      <c r="C45" s="310"/>
      <c r="D45" s="311"/>
      <c r="E45" s="311"/>
      <c r="F45" s="311"/>
      <c r="G45" s="311"/>
      <c r="H45" s="312"/>
      <c r="P45" s="29"/>
      <c r="Q45" s="29"/>
    </row>
    <row r="46" spans="1:17" x14ac:dyDescent="0.35">
      <c r="A46" s="320"/>
      <c r="B46" s="28" t="s">
        <v>238</v>
      </c>
      <c r="C46" s="310"/>
      <c r="D46" s="311"/>
      <c r="E46" s="311"/>
      <c r="F46" s="311"/>
      <c r="G46" s="311"/>
      <c r="H46" s="312"/>
      <c r="P46" s="29"/>
      <c r="Q46" s="29"/>
    </row>
    <row r="47" spans="1:17" x14ac:dyDescent="0.35">
      <c r="A47" s="320"/>
      <c r="B47" s="28" t="s">
        <v>239</v>
      </c>
      <c r="C47" s="310"/>
      <c r="D47" s="311"/>
      <c r="E47" s="311"/>
      <c r="F47" s="311"/>
      <c r="G47" s="311"/>
      <c r="H47" s="312"/>
      <c r="P47" s="29"/>
      <c r="Q47" s="29"/>
    </row>
    <row r="48" spans="1:17" x14ac:dyDescent="0.35">
      <c r="A48" s="320"/>
      <c r="B48" s="28" t="s">
        <v>240</v>
      </c>
      <c r="C48" s="310"/>
      <c r="D48" s="311"/>
      <c r="E48" s="311"/>
      <c r="F48" s="311"/>
      <c r="G48" s="311"/>
      <c r="H48" s="312"/>
      <c r="P48" s="29"/>
      <c r="Q48" s="29"/>
    </row>
    <row r="49" spans="1:13" x14ac:dyDescent="0.35">
      <c r="A49" s="320"/>
      <c r="B49" s="28" t="s">
        <v>241</v>
      </c>
      <c r="C49" s="310"/>
      <c r="D49" s="311"/>
      <c r="E49" s="311"/>
      <c r="F49" s="311"/>
      <c r="G49" s="311"/>
      <c r="H49" s="312"/>
    </row>
    <row r="50" spans="1:13" x14ac:dyDescent="0.35">
      <c r="A50" s="320"/>
      <c r="B50" s="28" t="s">
        <v>242</v>
      </c>
      <c r="C50" s="310"/>
      <c r="D50" s="311"/>
      <c r="E50" s="311"/>
      <c r="F50" s="311"/>
      <c r="G50" s="311"/>
      <c r="H50" s="312"/>
    </row>
    <row r="51" spans="1:13" x14ac:dyDescent="0.35">
      <c r="A51" s="321"/>
      <c r="B51" s="28" t="s">
        <v>243</v>
      </c>
      <c r="C51" s="310"/>
      <c r="D51" s="311"/>
      <c r="E51" s="311"/>
      <c r="F51" s="311"/>
      <c r="G51" s="311"/>
      <c r="H51" s="312"/>
    </row>
    <row r="52" spans="1:13" x14ac:dyDescent="0.35">
      <c r="L52" s="29"/>
      <c r="M52" s="29"/>
    </row>
    <row r="53" spans="1:13" x14ac:dyDescent="0.35">
      <c r="B53" s="23" t="s">
        <v>244</v>
      </c>
      <c r="L53" s="29"/>
      <c r="M53" s="29"/>
    </row>
    <row r="54" spans="1:13" ht="25" x14ac:dyDescent="0.35">
      <c r="B54" s="27" t="s">
        <v>245</v>
      </c>
      <c r="C54" s="303" t="s">
        <v>211</v>
      </c>
      <c r="D54" s="303" t="s">
        <v>212</v>
      </c>
      <c r="E54" s="322" t="s">
        <v>246</v>
      </c>
      <c r="F54" s="323"/>
      <c r="G54" s="323"/>
      <c r="H54" s="323"/>
      <c r="I54" s="324"/>
      <c r="L54" s="29"/>
      <c r="M54" s="29"/>
    </row>
    <row r="55" spans="1:13" ht="30.75" customHeight="1" x14ac:dyDescent="0.35">
      <c r="B55" s="561" t="s">
        <v>2435</v>
      </c>
      <c r="C55" s="357" t="s">
        <v>2436</v>
      </c>
      <c r="D55" s="285" t="s">
        <v>683</v>
      </c>
      <c r="E55" s="425" t="s">
        <v>2437</v>
      </c>
      <c r="F55" s="425"/>
      <c r="G55" s="425"/>
      <c r="H55" s="425"/>
      <c r="I55" s="425"/>
      <c r="L55" s="1"/>
      <c r="M55" s="1"/>
    </row>
    <row r="56" spans="1:13" ht="30.75" customHeight="1" x14ac:dyDescent="0.35">
      <c r="B56" s="562"/>
      <c r="C56" s="359"/>
      <c r="D56" s="285" t="s">
        <v>1507</v>
      </c>
      <c r="E56" s="425" t="s">
        <v>2438</v>
      </c>
      <c r="F56" s="425"/>
      <c r="G56" s="425"/>
      <c r="H56" s="425"/>
      <c r="I56" s="425"/>
      <c r="L56" s="1"/>
      <c r="M56" s="1"/>
    </row>
    <row r="57" spans="1:13" ht="29.25" customHeight="1" x14ac:dyDescent="0.35">
      <c r="B57" s="325" t="s">
        <v>2439</v>
      </c>
      <c r="C57" s="357" t="s">
        <v>2440</v>
      </c>
      <c r="D57" s="285" t="s">
        <v>683</v>
      </c>
      <c r="E57" s="425" t="s">
        <v>2441</v>
      </c>
      <c r="F57" s="449"/>
      <c r="G57" s="449"/>
      <c r="H57" s="449"/>
      <c r="I57" s="449"/>
      <c r="L57" s="29"/>
      <c r="M57" s="29"/>
    </row>
    <row r="58" spans="1:13" ht="29.25" customHeight="1" x14ac:dyDescent="0.35">
      <c r="B58" s="327"/>
      <c r="C58" s="359"/>
      <c r="D58" s="285" t="s">
        <v>1507</v>
      </c>
      <c r="E58" s="425" t="s">
        <v>2442</v>
      </c>
      <c r="F58" s="449"/>
      <c r="G58" s="449"/>
      <c r="H58" s="449"/>
      <c r="I58" s="449"/>
      <c r="L58" s="29"/>
      <c r="M58" s="29"/>
    </row>
    <row r="59" spans="1:13" s="66" customFormat="1" ht="30" customHeight="1" x14ac:dyDescent="0.35">
      <c r="B59" s="265" t="s">
        <v>2443</v>
      </c>
      <c r="C59" s="67"/>
      <c r="D59" s="67"/>
      <c r="E59" s="557" t="s">
        <v>2444</v>
      </c>
      <c r="F59" s="558"/>
      <c r="G59" s="558"/>
      <c r="H59" s="558"/>
      <c r="I59" s="558"/>
    </row>
    <row r="61" spans="1:13" x14ac:dyDescent="0.35">
      <c r="L61" s="29"/>
      <c r="M61" s="29"/>
    </row>
    <row r="62" spans="1:13" x14ac:dyDescent="0.35">
      <c r="L62" s="1"/>
      <c r="M62" s="1"/>
    </row>
    <row r="63" spans="1:13" x14ac:dyDescent="0.35">
      <c r="L63" s="29"/>
      <c r="M63" s="29"/>
    </row>
    <row r="64" spans="1:13" x14ac:dyDescent="0.35">
      <c r="L64" s="29"/>
      <c r="M64" s="29"/>
    </row>
    <row r="66" spans="2:22" x14ac:dyDescent="0.35">
      <c r="B66" s="313" t="s">
        <v>247</v>
      </c>
      <c r="C66" s="314"/>
      <c r="D66" s="314"/>
      <c r="E66" s="314"/>
      <c r="F66" s="314"/>
      <c r="G66" s="314"/>
      <c r="H66" s="314"/>
      <c r="I66" s="314"/>
      <c r="J66" s="314"/>
      <c r="K66" s="314"/>
      <c r="L66" s="314"/>
      <c r="M66" s="314"/>
      <c r="N66" s="314"/>
      <c r="O66" s="314"/>
      <c r="P66" s="314"/>
      <c r="Q66" s="314"/>
      <c r="R66" s="314"/>
      <c r="S66" s="314"/>
      <c r="T66" s="314"/>
      <c r="U66" s="314"/>
      <c r="V66" s="315"/>
    </row>
    <row r="67" spans="2:22" ht="33" customHeight="1" x14ac:dyDescent="0.35">
      <c r="B67" s="248" t="s">
        <v>248</v>
      </c>
      <c r="C67" s="17" t="s">
        <v>217</v>
      </c>
      <c r="D67" s="17" t="s">
        <v>212</v>
      </c>
      <c r="E67" s="17" t="s">
        <v>249</v>
      </c>
      <c r="F67" s="17" t="s">
        <v>250</v>
      </c>
      <c r="G67" s="17" t="s">
        <v>251</v>
      </c>
      <c r="H67" s="17" t="s">
        <v>252</v>
      </c>
      <c r="I67" s="248" t="s">
        <v>253</v>
      </c>
      <c r="J67" s="316" t="s">
        <v>254</v>
      </c>
      <c r="K67" s="317"/>
      <c r="L67" s="317"/>
      <c r="M67" s="317"/>
      <c r="N67" s="317"/>
      <c r="O67" s="317"/>
      <c r="P67" s="317"/>
      <c r="Q67" s="317"/>
      <c r="R67" s="317"/>
      <c r="S67" s="317"/>
      <c r="T67" s="317"/>
      <c r="U67" s="317"/>
      <c r="V67" s="318"/>
    </row>
    <row r="68" spans="2:22" ht="15" customHeight="1" x14ac:dyDescent="0.35">
      <c r="B68" s="265" t="s">
        <v>2445</v>
      </c>
      <c r="C68" s="255"/>
      <c r="D68" s="255"/>
      <c r="E68" s="255"/>
      <c r="F68" s="255"/>
      <c r="G68" s="294"/>
      <c r="H68" s="252" t="s">
        <v>514</v>
      </c>
      <c r="I68" s="282"/>
      <c r="J68" s="307" t="s">
        <v>2446</v>
      </c>
      <c r="K68" s="308"/>
      <c r="L68" s="308"/>
      <c r="M68" s="308"/>
      <c r="N68" s="308"/>
      <c r="O68" s="308"/>
      <c r="P68" s="308"/>
      <c r="Q68" s="308"/>
      <c r="R68" s="308"/>
      <c r="S68" s="308"/>
      <c r="T68" s="308"/>
      <c r="U68" s="308"/>
      <c r="V68" s="309"/>
    </row>
    <row r="69" spans="2:22" ht="15" customHeight="1" x14ac:dyDescent="0.35">
      <c r="B69" s="265" t="s">
        <v>2447</v>
      </c>
      <c r="C69" s="255"/>
      <c r="D69" s="255"/>
      <c r="E69" s="255"/>
      <c r="F69" s="255"/>
      <c r="G69" s="294"/>
      <c r="H69" s="252" t="s">
        <v>514</v>
      </c>
      <c r="I69" s="282"/>
      <c r="J69" s="307" t="s">
        <v>2448</v>
      </c>
      <c r="K69" s="308"/>
      <c r="L69" s="308"/>
      <c r="M69" s="308"/>
      <c r="N69" s="308"/>
      <c r="O69" s="308"/>
      <c r="P69" s="308"/>
      <c r="Q69" s="308"/>
      <c r="R69" s="308"/>
      <c r="S69" s="308"/>
      <c r="T69" s="308"/>
      <c r="U69" s="308"/>
      <c r="V69" s="309"/>
    </row>
    <row r="70" spans="2:22" ht="15" customHeight="1" x14ac:dyDescent="0.35">
      <c r="B70" s="265" t="s">
        <v>2449</v>
      </c>
      <c r="C70" s="255"/>
      <c r="D70" s="255"/>
      <c r="E70" s="255"/>
      <c r="F70" s="255"/>
      <c r="G70" s="294"/>
      <c r="H70" s="252" t="s">
        <v>514</v>
      </c>
      <c r="I70" s="282"/>
      <c r="J70" s="307" t="s">
        <v>2450</v>
      </c>
      <c r="K70" s="308"/>
      <c r="L70" s="308"/>
      <c r="M70" s="308"/>
      <c r="N70" s="308"/>
      <c r="O70" s="308"/>
      <c r="P70" s="308"/>
      <c r="Q70" s="308"/>
      <c r="R70" s="308"/>
      <c r="S70" s="308"/>
      <c r="T70" s="308"/>
      <c r="U70" s="308"/>
      <c r="V70" s="309"/>
    </row>
    <row r="71" spans="2:22" ht="14.25" customHeight="1" x14ac:dyDescent="0.35">
      <c r="B71" s="471" t="s">
        <v>2451</v>
      </c>
      <c r="C71" s="351" t="s">
        <v>2425</v>
      </c>
      <c r="D71" s="351" t="s">
        <v>861</v>
      </c>
      <c r="E71" s="351" t="s">
        <v>2423</v>
      </c>
      <c r="F71" s="286" t="s">
        <v>2424</v>
      </c>
      <c r="G71" s="255">
        <v>1.73</v>
      </c>
      <c r="H71" s="328" t="s">
        <v>281</v>
      </c>
      <c r="I71" s="328" t="s">
        <v>2289</v>
      </c>
      <c r="J71" s="341" t="s">
        <v>2452</v>
      </c>
      <c r="K71" s="342"/>
      <c r="L71" s="342"/>
      <c r="M71" s="342"/>
      <c r="N71" s="342"/>
      <c r="O71" s="342"/>
      <c r="P71" s="342"/>
      <c r="Q71" s="342"/>
      <c r="R71" s="342"/>
      <c r="S71" s="342"/>
      <c r="T71" s="342"/>
      <c r="U71" s="342"/>
      <c r="V71" s="343"/>
    </row>
    <row r="72" spans="2:22" ht="15" customHeight="1" x14ac:dyDescent="0.35">
      <c r="B72" s="472"/>
      <c r="C72" s="351"/>
      <c r="D72" s="351"/>
      <c r="E72" s="351"/>
      <c r="F72" s="286" t="s">
        <v>2426</v>
      </c>
      <c r="G72" s="255">
        <v>2.1</v>
      </c>
      <c r="H72" s="329"/>
      <c r="I72" s="329"/>
      <c r="J72" s="344"/>
      <c r="K72" s="366"/>
      <c r="L72" s="366"/>
      <c r="M72" s="366"/>
      <c r="N72" s="366"/>
      <c r="O72" s="366"/>
      <c r="P72" s="366"/>
      <c r="Q72" s="366"/>
      <c r="R72" s="366"/>
      <c r="S72" s="366"/>
      <c r="T72" s="366"/>
      <c r="U72" s="366"/>
      <c r="V72" s="346"/>
    </row>
    <row r="73" spans="2:22" ht="15" customHeight="1" x14ac:dyDescent="0.35">
      <c r="B73" s="472"/>
      <c r="C73" s="351"/>
      <c r="D73" s="351"/>
      <c r="E73" s="351"/>
      <c r="F73" s="286" t="s">
        <v>2427</v>
      </c>
      <c r="G73" s="294">
        <v>1.31</v>
      </c>
      <c r="H73" s="329"/>
      <c r="I73" s="329"/>
      <c r="J73" s="344"/>
      <c r="K73" s="366"/>
      <c r="L73" s="366"/>
      <c r="M73" s="366"/>
      <c r="N73" s="366"/>
      <c r="O73" s="366"/>
      <c r="P73" s="366"/>
      <c r="Q73" s="366"/>
      <c r="R73" s="366"/>
      <c r="S73" s="366"/>
      <c r="T73" s="366"/>
      <c r="U73" s="366"/>
      <c r="V73" s="346"/>
    </row>
    <row r="74" spans="2:22" ht="15" customHeight="1" x14ac:dyDescent="0.35">
      <c r="B74" s="472"/>
      <c r="C74" s="351"/>
      <c r="D74" s="351"/>
      <c r="E74" s="351"/>
      <c r="F74" s="286" t="s">
        <v>2428</v>
      </c>
      <c r="G74" s="294">
        <v>1.04</v>
      </c>
      <c r="H74" s="329"/>
      <c r="I74" s="329"/>
      <c r="J74" s="344"/>
      <c r="K74" s="366"/>
      <c r="L74" s="366"/>
      <c r="M74" s="366"/>
      <c r="N74" s="366"/>
      <c r="O74" s="366"/>
      <c r="P74" s="366"/>
      <c r="Q74" s="366"/>
      <c r="R74" s="366"/>
      <c r="S74" s="366"/>
      <c r="T74" s="366"/>
      <c r="U74" s="366"/>
      <c r="V74" s="346"/>
    </row>
    <row r="75" spans="2:22" ht="15" customHeight="1" x14ac:dyDescent="0.35">
      <c r="B75" s="472"/>
      <c r="C75" s="351"/>
      <c r="D75" s="351" t="s">
        <v>865</v>
      </c>
      <c r="E75" s="351"/>
      <c r="F75" s="286" t="s">
        <v>2424</v>
      </c>
      <c r="G75" s="294">
        <v>1.0900000000000001</v>
      </c>
      <c r="H75" s="329"/>
      <c r="I75" s="329"/>
      <c r="J75" s="344"/>
      <c r="K75" s="366"/>
      <c r="L75" s="366"/>
      <c r="M75" s="366"/>
      <c r="N75" s="366"/>
      <c r="O75" s="366"/>
      <c r="P75" s="366"/>
      <c r="Q75" s="366"/>
      <c r="R75" s="366"/>
      <c r="S75" s="366"/>
      <c r="T75" s="366"/>
      <c r="U75" s="366"/>
      <c r="V75" s="346"/>
    </row>
    <row r="76" spans="2:22" ht="15" customHeight="1" x14ac:dyDescent="0.35">
      <c r="B76" s="472"/>
      <c r="C76" s="351"/>
      <c r="D76" s="351"/>
      <c r="E76" s="351"/>
      <c r="F76" s="286" t="s">
        <v>2426</v>
      </c>
      <c r="G76" s="294">
        <v>1.29</v>
      </c>
      <c r="H76" s="329"/>
      <c r="I76" s="329"/>
      <c r="J76" s="344"/>
      <c r="K76" s="366"/>
      <c r="L76" s="366"/>
      <c r="M76" s="366"/>
      <c r="N76" s="366"/>
      <c r="O76" s="366"/>
      <c r="P76" s="366"/>
      <c r="Q76" s="366"/>
      <c r="R76" s="366"/>
      <c r="S76" s="366"/>
      <c r="T76" s="366"/>
      <c r="U76" s="366"/>
      <c r="V76" s="346"/>
    </row>
    <row r="77" spans="2:22" ht="15" customHeight="1" x14ac:dyDescent="0.35">
      <c r="B77" s="472"/>
      <c r="C77" s="351"/>
      <c r="D77" s="351"/>
      <c r="E77" s="351"/>
      <c r="F77" s="286" t="s">
        <v>2427</v>
      </c>
      <c r="G77" s="255">
        <v>0.87</v>
      </c>
      <c r="H77" s="329"/>
      <c r="I77" s="329"/>
      <c r="J77" s="344"/>
      <c r="K77" s="366"/>
      <c r="L77" s="366"/>
      <c r="M77" s="366"/>
      <c r="N77" s="366"/>
      <c r="O77" s="366"/>
      <c r="P77" s="366"/>
      <c r="Q77" s="366"/>
      <c r="R77" s="366"/>
      <c r="S77" s="366"/>
      <c r="T77" s="366"/>
      <c r="U77" s="366"/>
      <c r="V77" s="346"/>
    </row>
    <row r="78" spans="2:22" ht="15" customHeight="1" x14ac:dyDescent="0.35">
      <c r="B78" s="472"/>
      <c r="C78" s="351"/>
      <c r="D78" s="351"/>
      <c r="E78" s="351"/>
      <c r="F78" s="286" t="s">
        <v>2428</v>
      </c>
      <c r="G78" s="294">
        <v>0.97</v>
      </c>
      <c r="H78" s="329"/>
      <c r="I78" s="329"/>
      <c r="J78" s="344"/>
      <c r="K78" s="366"/>
      <c r="L78" s="366"/>
      <c r="M78" s="366"/>
      <c r="N78" s="366"/>
      <c r="O78" s="366"/>
      <c r="P78" s="366"/>
      <c r="Q78" s="366"/>
      <c r="R78" s="366"/>
      <c r="S78" s="366"/>
      <c r="T78" s="366"/>
      <c r="U78" s="366"/>
      <c r="V78" s="346"/>
    </row>
    <row r="79" spans="2:22" ht="15" customHeight="1" x14ac:dyDescent="0.35">
      <c r="B79" s="473"/>
      <c r="C79" s="351"/>
      <c r="D79" s="351"/>
      <c r="E79" s="351"/>
      <c r="F79" s="252" t="s">
        <v>2429</v>
      </c>
      <c r="G79" s="294">
        <v>0.7</v>
      </c>
      <c r="H79" s="330"/>
      <c r="I79" s="330"/>
      <c r="J79" s="347"/>
      <c r="K79" s="348"/>
      <c r="L79" s="348"/>
      <c r="M79" s="348"/>
      <c r="N79" s="348"/>
      <c r="O79" s="348"/>
      <c r="P79" s="348"/>
      <c r="Q79" s="348"/>
      <c r="R79" s="348"/>
      <c r="S79" s="348"/>
      <c r="T79" s="348"/>
      <c r="U79" s="348"/>
      <c r="V79" s="349"/>
    </row>
    <row r="80" spans="2:22" ht="15" customHeight="1" x14ac:dyDescent="0.35">
      <c r="B80" s="471" t="s">
        <v>2453</v>
      </c>
      <c r="C80" s="351" t="s">
        <v>2425</v>
      </c>
      <c r="D80" s="351" t="s">
        <v>861</v>
      </c>
      <c r="E80" s="351" t="s">
        <v>2423</v>
      </c>
      <c r="F80" s="286" t="s">
        <v>2424</v>
      </c>
      <c r="G80" s="255">
        <v>1.19</v>
      </c>
      <c r="H80" s="328" t="s">
        <v>281</v>
      </c>
      <c r="I80" s="328" t="s">
        <v>2289</v>
      </c>
      <c r="J80" s="341" t="s">
        <v>2454</v>
      </c>
      <c r="K80" s="342"/>
      <c r="L80" s="342"/>
      <c r="M80" s="342"/>
      <c r="N80" s="342"/>
      <c r="O80" s="342"/>
      <c r="P80" s="342"/>
      <c r="Q80" s="342"/>
      <c r="R80" s="342"/>
      <c r="S80" s="342"/>
      <c r="T80" s="342"/>
      <c r="U80" s="342"/>
      <c r="V80" s="343"/>
    </row>
    <row r="81" spans="2:22" ht="15" customHeight="1" x14ac:dyDescent="0.35">
      <c r="B81" s="472"/>
      <c r="C81" s="351"/>
      <c r="D81" s="351"/>
      <c r="E81" s="351"/>
      <c r="F81" s="286" t="s">
        <v>2426</v>
      </c>
      <c r="G81" s="255">
        <v>1.18</v>
      </c>
      <c r="H81" s="329"/>
      <c r="I81" s="329"/>
      <c r="J81" s="344"/>
      <c r="K81" s="366"/>
      <c r="L81" s="366"/>
      <c r="M81" s="366"/>
      <c r="N81" s="366"/>
      <c r="O81" s="366"/>
      <c r="P81" s="366"/>
      <c r="Q81" s="366"/>
      <c r="R81" s="366"/>
      <c r="S81" s="366"/>
      <c r="T81" s="366"/>
      <c r="U81" s="366"/>
      <c r="V81" s="346"/>
    </row>
    <row r="82" spans="2:22" ht="15" customHeight="1" x14ac:dyDescent="0.35">
      <c r="B82" s="472"/>
      <c r="C82" s="351"/>
      <c r="D82" s="351"/>
      <c r="E82" s="351"/>
      <c r="F82" s="286" t="s">
        <v>2427</v>
      </c>
      <c r="G82" s="294">
        <v>0.79</v>
      </c>
      <c r="H82" s="329"/>
      <c r="I82" s="329"/>
      <c r="J82" s="344"/>
      <c r="K82" s="366"/>
      <c r="L82" s="366"/>
      <c r="M82" s="366"/>
      <c r="N82" s="366"/>
      <c r="O82" s="366"/>
      <c r="P82" s="366"/>
      <c r="Q82" s="366"/>
      <c r="R82" s="366"/>
      <c r="S82" s="366"/>
      <c r="T82" s="366"/>
      <c r="U82" s="366"/>
      <c r="V82" s="346"/>
    </row>
    <row r="83" spans="2:22" ht="15" customHeight="1" x14ac:dyDescent="0.35">
      <c r="B83" s="472"/>
      <c r="C83" s="351"/>
      <c r="D83" s="351"/>
      <c r="E83" s="351"/>
      <c r="F83" s="286" t="s">
        <v>2428</v>
      </c>
      <c r="G83" s="294">
        <v>0.54</v>
      </c>
      <c r="H83" s="329"/>
      <c r="I83" s="329"/>
      <c r="J83" s="344"/>
      <c r="K83" s="366"/>
      <c r="L83" s="366"/>
      <c r="M83" s="366"/>
      <c r="N83" s="366"/>
      <c r="O83" s="366"/>
      <c r="P83" s="366"/>
      <c r="Q83" s="366"/>
      <c r="R83" s="366"/>
      <c r="S83" s="366"/>
      <c r="T83" s="366"/>
      <c r="U83" s="366"/>
      <c r="V83" s="346"/>
    </row>
    <row r="84" spans="2:22" ht="15" customHeight="1" x14ac:dyDescent="0.35">
      <c r="B84" s="472"/>
      <c r="C84" s="351"/>
      <c r="D84" s="351" t="s">
        <v>865</v>
      </c>
      <c r="E84" s="351"/>
      <c r="F84" s="286" t="s">
        <v>2424</v>
      </c>
      <c r="G84" s="294">
        <v>0.86</v>
      </c>
      <c r="H84" s="329"/>
      <c r="I84" s="329"/>
      <c r="J84" s="344"/>
      <c r="K84" s="366"/>
      <c r="L84" s="366"/>
      <c r="M84" s="366"/>
      <c r="N84" s="366"/>
      <c r="O84" s="366"/>
      <c r="P84" s="366"/>
      <c r="Q84" s="366"/>
      <c r="R84" s="366"/>
      <c r="S84" s="366"/>
      <c r="T84" s="366"/>
      <c r="U84" s="366"/>
      <c r="V84" s="346"/>
    </row>
    <row r="85" spans="2:22" ht="15" customHeight="1" x14ac:dyDescent="0.35">
      <c r="B85" s="472"/>
      <c r="C85" s="351"/>
      <c r="D85" s="351"/>
      <c r="E85" s="351"/>
      <c r="F85" s="286" t="s">
        <v>2426</v>
      </c>
      <c r="G85" s="294">
        <v>0.89</v>
      </c>
      <c r="H85" s="329"/>
      <c r="I85" s="329"/>
      <c r="J85" s="344"/>
      <c r="K85" s="366"/>
      <c r="L85" s="366"/>
      <c r="M85" s="366"/>
      <c r="N85" s="366"/>
      <c r="O85" s="366"/>
      <c r="P85" s="366"/>
      <c r="Q85" s="366"/>
      <c r="R85" s="366"/>
      <c r="S85" s="366"/>
      <c r="T85" s="366"/>
      <c r="U85" s="366"/>
      <c r="V85" s="346"/>
    </row>
    <row r="86" spans="2:22" ht="15" customHeight="1" x14ac:dyDescent="0.35">
      <c r="B86" s="472"/>
      <c r="C86" s="351"/>
      <c r="D86" s="351"/>
      <c r="E86" s="351"/>
      <c r="F86" s="286" t="s">
        <v>2427</v>
      </c>
      <c r="G86" s="255">
        <v>0.7</v>
      </c>
      <c r="H86" s="329"/>
      <c r="I86" s="329"/>
      <c r="J86" s="344"/>
      <c r="K86" s="366"/>
      <c r="L86" s="366"/>
      <c r="M86" s="366"/>
      <c r="N86" s="366"/>
      <c r="O86" s="366"/>
      <c r="P86" s="366"/>
      <c r="Q86" s="366"/>
      <c r="R86" s="366"/>
      <c r="S86" s="366"/>
      <c r="T86" s="366"/>
      <c r="U86" s="366"/>
      <c r="V86" s="346"/>
    </row>
    <row r="87" spans="2:22" ht="15" customHeight="1" x14ac:dyDescent="0.35">
      <c r="B87" s="472"/>
      <c r="C87" s="351"/>
      <c r="D87" s="351"/>
      <c r="E87" s="351"/>
      <c r="F87" s="286" t="s">
        <v>2428</v>
      </c>
      <c r="G87" s="294">
        <v>0.54</v>
      </c>
      <c r="H87" s="329"/>
      <c r="I87" s="329"/>
      <c r="J87" s="344"/>
      <c r="K87" s="366"/>
      <c r="L87" s="366"/>
      <c r="M87" s="366"/>
      <c r="N87" s="366"/>
      <c r="O87" s="366"/>
      <c r="P87" s="366"/>
      <c r="Q87" s="366"/>
      <c r="R87" s="366"/>
      <c r="S87" s="366"/>
      <c r="T87" s="366"/>
      <c r="U87" s="366"/>
      <c r="V87" s="346"/>
    </row>
    <row r="88" spans="2:22" ht="15" customHeight="1" x14ac:dyDescent="0.35">
      <c r="B88" s="473"/>
      <c r="C88" s="351"/>
      <c r="D88" s="351"/>
      <c r="E88" s="351"/>
      <c r="F88" s="252" t="s">
        <v>2429</v>
      </c>
      <c r="G88" s="294">
        <v>0.57999999999999996</v>
      </c>
      <c r="H88" s="330"/>
      <c r="I88" s="330"/>
      <c r="J88" s="347"/>
      <c r="K88" s="348"/>
      <c r="L88" s="348"/>
      <c r="M88" s="348"/>
      <c r="N88" s="348"/>
      <c r="O88" s="348"/>
      <c r="P88" s="348"/>
      <c r="Q88" s="348"/>
      <c r="R88" s="348"/>
      <c r="S88" s="348"/>
      <c r="T88" s="348"/>
      <c r="U88" s="348"/>
      <c r="V88" s="349"/>
    </row>
    <row r="89" spans="2:22" ht="15" customHeight="1" x14ac:dyDescent="0.35">
      <c r="B89" s="325" t="s">
        <v>2455</v>
      </c>
      <c r="C89" s="351" t="s">
        <v>2425</v>
      </c>
      <c r="D89" s="351" t="s">
        <v>861</v>
      </c>
      <c r="E89" s="351" t="s">
        <v>2423</v>
      </c>
      <c r="F89" s="286" t="s">
        <v>2424</v>
      </c>
      <c r="G89" s="31">
        <v>75</v>
      </c>
      <c r="H89" s="328" t="s">
        <v>281</v>
      </c>
      <c r="I89" s="328"/>
      <c r="J89" s="341" t="s">
        <v>2456</v>
      </c>
      <c r="K89" s="342"/>
      <c r="L89" s="342"/>
      <c r="M89" s="342"/>
      <c r="N89" s="342"/>
      <c r="O89" s="342"/>
      <c r="P89" s="342"/>
      <c r="Q89" s="342"/>
      <c r="R89" s="342"/>
      <c r="S89" s="342"/>
      <c r="T89" s="342"/>
      <c r="U89" s="342"/>
      <c r="V89" s="343"/>
    </row>
    <row r="90" spans="2:22" ht="15" customHeight="1" x14ac:dyDescent="0.35">
      <c r="B90" s="326"/>
      <c r="C90" s="351"/>
      <c r="D90" s="351"/>
      <c r="E90" s="351"/>
      <c r="F90" s="286" t="s">
        <v>2426</v>
      </c>
      <c r="G90" s="31">
        <v>280</v>
      </c>
      <c r="H90" s="329"/>
      <c r="I90" s="329"/>
      <c r="J90" s="344"/>
      <c r="K90" s="366"/>
      <c r="L90" s="366"/>
      <c r="M90" s="366"/>
      <c r="N90" s="366"/>
      <c r="O90" s="366"/>
      <c r="P90" s="366"/>
      <c r="Q90" s="366"/>
      <c r="R90" s="366"/>
      <c r="S90" s="366"/>
      <c r="T90" s="366"/>
      <c r="U90" s="366"/>
      <c r="V90" s="346"/>
    </row>
    <row r="91" spans="2:22" ht="15" customHeight="1" x14ac:dyDescent="0.35">
      <c r="B91" s="326"/>
      <c r="C91" s="351"/>
      <c r="D91" s="351"/>
      <c r="E91" s="351"/>
      <c r="F91" s="286" t="s">
        <v>2427</v>
      </c>
      <c r="G91" s="32">
        <v>400</v>
      </c>
      <c r="H91" s="329"/>
      <c r="I91" s="329"/>
      <c r="J91" s="344"/>
      <c r="K91" s="366"/>
      <c r="L91" s="366"/>
      <c r="M91" s="366"/>
      <c r="N91" s="366"/>
      <c r="O91" s="366"/>
      <c r="P91" s="366"/>
      <c r="Q91" s="366"/>
      <c r="R91" s="366"/>
      <c r="S91" s="366"/>
      <c r="T91" s="366"/>
      <c r="U91" s="366"/>
      <c r="V91" s="346"/>
    </row>
    <row r="92" spans="2:22" ht="15" customHeight="1" x14ac:dyDescent="0.35">
      <c r="B92" s="326"/>
      <c r="C92" s="351"/>
      <c r="D92" s="351"/>
      <c r="E92" s="351"/>
      <c r="F92" s="286" t="s">
        <v>2428</v>
      </c>
      <c r="G92" s="32">
        <v>600</v>
      </c>
      <c r="H92" s="329"/>
      <c r="I92" s="329"/>
      <c r="J92" s="344"/>
      <c r="K92" s="366"/>
      <c r="L92" s="366"/>
      <c r="M92" s="366"/>
      <c r="N92" s="366"/>
      <c r="O92" s="366"/>
      <c r="P92" s="366"/>
      <c r="Q92" s="366"/>
      <c r="R92" s="366"/>
      <c r="S92" s="366"/>
      <c r="T92" s="366"/>
      <c r="U92" s="366"/>
      <c r="V92" s="346"/>
    </row>
    <row r="93" spans="2:22" ht="15" customHeight="1" x14ac:dyDescent="0.35">
      <c r="B93" s="326"/>
      <c r="C93" s="351"/>
      <c r="D93" s="351" t="s">
        <v>865</v>
      </c>
      <c r="E93" s="351"/>
      <c r="F93" s="286" t="s">
        <v>2424</v>
      </c>
      <c r="G93" s="32">
        <v>75</v>
      </c>
      <c r="H93" s="329"/>
      <c r="I93" s="329"/>
      <c r="J93" s="344"/>
      <c r="K93" s="366"/>
      <c r="L93" s="366"/>
      <c r="M93" s="366"/>
      <c r="N93" s="366"/>
      <c r="O93" s="366"/>
      <c r="P93" s="366"/>
      <c r="Q93" s="366"/>
      <c r="R93" s="366"/>
      <c r="S93" s="366"/>
      <c r="T93" s="366"/>
      <c r="U93" s="366"/>
      <c r="V93" s="346"/>
    </row>
    <row r="94" spans="2:22" ht="29" x14ac:dyDescent="0.35">
      <c r="B94" s="326"/>
      <c r="C94" s="351"/>
      <c r="D94" s="351"/>
      <c r="E94" s="351"/>
      <c r="F94" s="286" t="s">
        <v>2426</v>
      </c>
      <c r="G94" s="32">
        <v>280</v>
      </c>
      <c r="H94" s="329"/>
      <c r="I94" s="329"/>
      <c r="J94" s="344"/>
      <c r="K94" s="366"/>
      <c r="L94" s="366"/>
      <c r="M94" s="366"/>
      <c r="N94" s="366"/>
      <c r="O94" s="366"/>
      <c r="P94" s="366"/>
      <c r="Q94" s="366"/>
      <c r="R94" s="366"/>
      <c r="S94" s="366"/>
      <c r="T94" s="366"/>
      <c r="U94" s="366"/>
      <c r="V94" s="346"/>
    </row>
    <row r="95" spans="2:22" ht="29" x14ac:dyDescent="0.35">
      <c r="B95" s="326"/>
      <c r="C95" s="351"/>
      <c r="D95" s="351"/>
      <c r="E95" s="351"/>
      <c r="F95" s="286" t="s">
        <v>2427</v>
      </c>
      <c r="G95" s="31">
        <v>400</v>
      </c>
      <c r="H95" s="329"/>
      <c r="I95" s="329"/>
      <c r="J95" s="344"/>
      <c r="K95" s="366"/>
      <c r="L95" s="366"/>
      <c r="M95" s="366"/>
      <c r="N95" s="366"/>
      <c r="O95" s="366"/>
      <c r="P95" s="366"/>
      <c r="Q95" s="366"/>
      <c r="R95" s="366"/>
      <c r="S95" s="366"/>
      <c r="T95" s="366"/>
      <c r="U95" s="366"/>
      <c r="V95" s="346"/>
    </row>
    <row r="96" spans="2:22" ht="29" x14ac:dyDescent="0.35">
      <c r="B96" s="326"/>
      <c r="C96" s="351"/>
      <c r="D96" s="351"/>
      <c r="E96" s="351"/>
      <c r="F96" s="286" t="s">
        <v>2428</v>
      </c>
      <c r="G96" s="32">
        <v>600</v>
      </c>
      <c r="H96" s="329"/>
      <c r="I96" s="329"/>
      <c r="J96" s="344"/>
      <c r="K96" s="366"/>
      <c r="L96" s="366"/>
      <c r="M96" s="366"/>
      <c r="N96" s="366"/>
      <c r="O96" s="366"/>
      <c r="P96" s="366"/>
      <c r="Q96" s="366"/>
      <c r="R96" s="366"/>
      <c r="S96" s="366"/>
      <c r="T96" s="366"/>
      <c r="U96" s="366"/>
      <c r="V96" s="346"/>
    </row>
    <row r="97" spans="2:22" ht="15" customHeight="1" x14ac:dyDescent="0.35">
      <c r="B97" s="327"/>
      <c r="C97" s="351"/>
      <c r="D97" s="351"/>
      <c r="E97" s="351"/>
      <c r="F97" s="252" t="s">
        <v>2429</v>
      </c>
      <c r="G97" s="32">
        <v>280</v>
      </c>
      <c r="H97" s="330"/>
      <c r="I97" s="330"/>
      <c r="J97" s="347"/>
      <c r="K97" s="348"/>
      <c r="L97" s="348"/>
      <c r="M97" s="348"/>
      <c r="N97" s="348"/>
      <c r="O97" s="348"/>
      <c r="P97" s="348"/>
      <c r="Q97" s="348"/>
      <c r="R97" s="348"/>
      <c r="S97" s="348"/>
      <c r="T97" s="348"/>
      <c r="U97" s="348"/>
      <c r="V97" s="349"/>
    </row>
    <row r="98" spans="2:22" ht="15" customHeight="1" x14ac:dyDescent="0.35">
      <c r="B98" s="265" t="s">
        <v>421</v>
      </c>
      <c r="C98" s="255"/>
      <c r="D98" s="294"/>
      <c r="E98" s="255"/>
      <c r="F98" s="255"/>
      <c r="G98" s="294">
        <v>365.25</v>
      </c>
      <c r="H98" s="252" t="s">
        <v>281</v>
      </c>
      <c r="I98" s="252" t="s">
        <v>363</v>
      </c>
      <c r="J98" s="307" t="s">
        <v>2457</v>
      </c>
      <c r="K98" s="308"/>
      <c r="L98" s="308"/>
      <c r="M98" s="308"/>
      <c r="N98" s="308"/>
      <c r="O98" s="308"/>
      <c r="P98" s="308"/>
      <c r="Q98" s="308"/>
      <c r="R98" s="308"/>
      <c r="S98" s="308"/>
      <c r="T98" s="308"/>
      <c r="U98" s="308"/>
      <c r="V98" s="309"/>
    </row>
    <row r="99" spans="2:22" ht="30" customHeight="1" x14ac:dyDescent="0.35">
      <c r="B99" s="325" t="s">
        <v>2458</v>
      </c>
      <c r="C99" s="255" t="s">
        <v>2459</v>
      </c>
      <c r="D99" s="294"/>
      <c r="E99" s="255"/>
      <c r="F99" s="255"/>
      <c r="G99" s="298">
        <v>83.5</v>
      </c>
      <c r="H99" s="328" t="s">
        <v>281</v>
      </c>
      <c r="I99" s="431" t="s">
        <v>374</v>
      </c>
      <c r="J99" s="341" t="s">
        <v>2460</v>
      </c>
      <c r="K99" s="342"/>
      <c r="L99" s="342"/>
      <c r="M99" s="342"/>
      <c r="N99" s="342"/>
      <c r="O99" s="342"/>
      <c r="P99" s="342"/>
      <c r="Q99" s="342"/>
      <c r="R99" s="342"/>
      <c r="S99" s="342"/>
      <c r="T99" s="342"/>
      <c r="U99" s="342"/>
      <c r="V99" s="343"/>
    </row>
    <row r="100" spans="2:22" ht="29" x14ac:dyDescent="0.35">
      <c r="B100" s="327"/>
      <c r="C100" s="255" t="s">
        <v>2461</v>
      </c>
      <c r="D100" s="294"/>
      <c r="E100" s="255"/>
      <c r="F100" s="255"/>
      <c r="G100" s="32">
        <v>40</v>
      </c>
      <c r="H100" s="330"/>
      <c r="I100" s="330"/>
      <c r="J100" s="347"/>
      <c r="K100" s="348"/>
      <c r="L100" s="348"/>
      <c r="M100" s="348"/>
      <c r="N100" s="348"/>
      <c r="O100" s="348"/>
      <c r="P100" s="348"/>
      <c r="Q100" s="348"/>
      <c r="R100" s="348"/>
      <c r="S100" s="348"/>
      <c r="T100" s="348"/>
      <c r="U100" s="348"/>
      <c r="V100" s="349"/>
    </row>
    <row r="101" spans="2:22" x14ac:dyDescent="0.35">
      <c r="B101" s="265" t="s">
        <v>721</v>
      </c>
      <c r="C101" s="255"/>
      <c r="D101" s="255"/>
      <c r="E101" s="255"/>
      <c r="F101" s="255"/>
      <c r="G101" s="37">
        <v>1</v>
      </c>
      <c r="H101" s="252" t="s">
        <v>273</v>
      </c>
      <c r="I101" s="43" t="s">
        <v>2462</v>
      </c>
      <c r="J101" s="307" t="s">
        <v>431</v>
      </c>
      <c r="K101" s="308"/>
      <c r="L101" s="308"/>
      <c r="M101" s="308"/>
      <c r="N101" s="308"/>
      <c r="O101" s="308"/>
      <c r="P101" s="308"/>
      <c r="Q101" s="308"/>
      <c r="R101" s="308"/>
      <c r="S101" s="308"/>
      <c r="T101" s="308"/>
      <c r="U101" s="308"/>
      <c r="V101" s="309"/>
    </row>
    <row r="102" spans="2:22" x14ac:dyDescent="0.35">
      <c r="B102" s="273" t="s">
        <v>2463</v>
      </c>
      <c r="C102" s="255"/>
      <c r="D102" s="255"/>
      <c r="E102" s="255"/>
      <c r="F102" s="255"/>
      <c r="G102" s="37">
        <v>8.1999999999999993</v>
      </c>
      <c r="H102" s="252" t="s">
        <v>273</v>
      </c>
      <c r="I102" s="252" t="s">
        <v>369</v>
      </c>
      <c r="J102" s="307" t="s">
        <v>429</v>
      </c>
      <c r="K102" s="308"/>
      <c r="L102" s="308"/>
      <c r="M102" s="308"/>
      <c r="N102" s="308"/>
      <c r="O102" s="308"/>
      <c r="P102" s="308"/>
      <c r="Q102" s="308"/>
      <c r="R102" s="308"/>
      <c r="S102" s="308"/>
      <c r="T102" s="308"/>
      <c r="U102" s="308"/>
      <c r="V102" s="309"/>
    </row>
    <row r="103" spans="2:22" ht="15" customHeight="1" x14ac:dyDescent="0.35">
      <c r="B103" s="265" t="s">
        <v>2464</v>
      </c>
      <c r="C103" s="255"/>
      <c r="D103" s="255"/>
      <c r="E103" s="255"/>
      <c r="F103" s="255"/>
      <c r="G103" s="41">
        <v>0.98</v>
      </c>
      <c r="H103" s="252" t="s">
        <v>281</v>
      </c>
      <c r="I103" s="252"/>
      <c r="J103" s="307" t="s">
        <v>2465</v>
      </c>
      <c r="K103" s="308"/>
      <c r="L103" s="308"/>
      <c r="M103" s="308"/>
      <c r="N103" s="308"/>
      <c r="O103" s="308"/>
      <c r="P103" s="308"/>
      <c r="Q103" s="308"/>
      <c r="R103" s="308"/>
      <c r="S103" s="308"/>
      <c r="T103" s="308"/>
      <c r="U103" s="308"/>
      <c r="V103" s="309"/>
    </row>
    <row r="104" spans="2:22" ht="15" customHeight="1" x14ac:dyDescent="0.35">
      <c r="B104" s="265" t="s">
        <v>409</v>
      </c>
      <c r="C104" s="255"/>
      <c r="D104" s="294"/>
      <c r="E104" s="255"/>
      <c r="F104" s="255"/>
      <c r="G104" s="32">
        <v>3412</v>
      </c>
      <c r="H104" s="252" t="s">
        <v>273</v>
      </c>
      <c r="I104" s="252" t="s">
        <v>2466</v>
      </c>
      <c r="J104" s="307" t="s">
        <v>2467</v>
      </c>
      <c r="K104" s="308"/>
      <c r="L104" s="308"/>
      <c r="M104" s="308"/>
      <c r="N104" s="308"/>
      <c r="O104" s="308"/>
      <c r="P104" s="308"/>
      <c r="Q104" s="308"/>
      <c r="R104" s="308"/>
      <c r="S104" s="308"/>
      <c r="T104" s="308"/>
      <c r="U104" s="308"/>
      <c r="V104" s="309"/>
    </row>
    <row r="105" spans="2:22" ht="15" customHeight="1" x14ac:dyDescent="0.35">
      <c r="B105" s="367" t="s">
        <v>2468</v>
      </c>
      <c r="C105" s="351" t="s">
        <v>2425</v>
      </c>
      <c r="D105" s="351" t="s">
        <v>861</v>
      </c>
      <c r="E105" s="351" t="s">
        <v>2423</v>
      </c>
      <c r="F105" s="286" t="s">
        <v>2424</v>
      </c>
      <c r="G105" s="294">
        <v>0.5</v>
      </c>
      <c r="H105" s="328" t="s">
        <v>281</v>
      </c>
      <c r="I105" s="328"/>
      <c r="J105" s="341" t="s">
        <v>2469</v>
      </c>
      <c r="K105" s="342"/>
      <c r="L105" s="342"/>
      <c r="M105" s="342"/>
      <c r="N105" s="342"/>
      <c r="O105" s="342"/>
      <c r="P105" s="342"/>
      <c r="Q105" s="342"/>
      <c r="R105" s="342"/>
      <c r="S105" s="342"/>
      <c r="T105" s="342"/>
      <c r="U105" s="342"/>
      <c r="V105" s="343"/>
    </row>
    <row r="106" spans="2:22" ht="15" customHeight="1" x14ac:dyDescent="0.35">
      <c r="B106" s="368"/>
      <c r="C106" s="351"/>
      <c r="D106" s="351"/>
      <c r="E106" s="351"/>
      <c r="F106" s="286" t="s">
        <v>2426</v>
      </c>
      <c r="G106" s="294">
        <v>0.6</v>
      </c>
      <c r="H106" s="329"/>
      <c r="I106" s="329"/>
      <c r="J106" s="344"/>
      <c r="K106" s="366"/>
      <c r="L106" s="366"/>
      <c r="M106" s="366"/>
      <c r="N106" s="366"/>
      <c r="O106" s="366"/>
      <c r="P106" s="366"/>
      <c r="Q106" s="366"/>
      <c r="R106" s="366"/>
      <c r="S106" s="366"/>
      <c r="T106" s="366"/>
      <c r="U106" s="366"/>
      <c r="V106" s="346"/>
    </row>
    <row r="107" spans="2:22" ht="15" customHeight="1" x14ac:dyDescent="0.35">
      <c r="B107" s="368"/>
      <c r="C107" s="351"/>
      <c r="D107" s="351"/>
      <c r="E107" s="351"/>
      <c r="F107" s="286" t="s">
        <v>2427</v>
      </c>
      <c r="G107" s="294">
        <v>1.6</v>
      </c>
      <c r="H107" s="329"/>
      <c r="I107" s="329"/>
      <c r="J107" s="344"/>
      <c r="K107" s="366"/>
      <c r="L107" s="366"/>
      <c r="M107" s="366"/>
      <c r="N107" s="366"/>
      <c r="O107" s="366"/>
      <c r="P107" s="366"/>
      <c r="Q107" s="366"/>
      <c r="R107" s="366"/>
      <c r="S107" s="366"/>
      <c r="T107" s="366"/>
      <c r="U107" s="366"/>
      <c r="V107" s="346"/>
    </row>
    <row r="108" spans="2:22" ht="15" customHeight="1" x14ac:dyDescent="0.35">
      <c r="B108" s="368"/>
      <c r="C108" s="351"/>
      <c r="D108" s="351"/>
      <c r="E108" s="351"/>
      <c r="F108" s="286" t="s">
        <v>2428</v>
      </c>
      <c r="G108" s="294">
        <v>2</v>
      </c>
      <c r="H108" s="329"/>
      <c r="I108" s="329"/>
      <c r="J108" s="344"/>
      <c r="K108" s="366"/>
      <c r="L108" s="366"/>
      <c r="M108" s="366"/>
      <c r="N108" s="366"/>
      <c r="O108" s="366"/>
      <c r="P108" s="366"/>
      <c r="Q108" s="366"/>
      <c r="R108" s="366"/>
      <c r="S108" s="366"/>
      <c r="T108" s="366"/>
      <c r="U108" s="366"/>
      <c r="V108" s="346"/>
    </row>
    <row r="109" spans="2:22" ht="15" customHeight="1" x14ac:dyDescent="0.35">
      <c r="B109" s="368"/>
      <c r="C109" s="351"/>
      <c r="D109" s="351" t="s">
        <v>865</v>
      </c>
      <c r="E109" s="351"/>
      <c r="F109" s="286" t="s">
        <v>2424</v>
      </c>
      <c r="G109" s="294">
        <v>0.76</v>
      </c>
      <c r="H109" s="329"/>
      <c r="I109" s="329"/>
      <c r="J109" s="344"/>
      <c r="K109" s="366"/>
      <c r="L109" s="366"/>
      <c r="M109" s="366"/>
      <c r="N109" s="366"/>
      <c r="O109" s="366"/>
      <c r="P109" s="366"/>
      <c r="Q109" s="366"/>
      <c r="R109" s="366"/>
      <c r="S109" s="366"/>
      <c r="T109" s="366"/>
      <c r="U109" s="366"/>
      <c r="V109" s="346"/>
    </row>
    <row r="110" spans="2:22" ht="15" customHeight="1" x14ac:dyDescent="0.35">
      <c r="B110" s="368"/>
      <c r="C110" s="351"/>
      <c r="D110" s="351"/>
      <c r="E110" s="351"/>
      <c r="F110" s="286" t="s">
        <v>2426</v>
      </c>
      <c r="G110" s="294">
        <v>0.87</v>
      </c>
      <c r="H110" s="329"/>
      <c r="I110" s="329"/>
      <c r="J110" s="344"/>
      <c r="K110" s="366"/>
      <c r="L110" s="366"/>
      <c r="M110" s="366"/>
      <c r="N110" s="366"/>
      <c r="O110" s="366"/>
      <c r="P110" s="366"/>
      <c r="Q110" s="366"/>
      <c r="R110" s="366"/>
      <c r="S110" s="366"/>
      <c r="T110" s="366"/>
      <c r="U110" s="366"/>
      <c r="V110" s="346"/>
    </row>
    <row r="111" spans="2:22" ht="15" customHeight="1" x14ac:dyDescent="0.35">
      <c r="B111" s="368"/>
      <c r="C111" s="351"/>
      <c r="D111" s="351"/>
      <c r="E111" s="351"/>
      <c r="F111" s="286" t="s">
        <v>2427</v>
      </c>
      <c r="G111" s="294">
        <v>1.93</v>
      </c>
      <c r="H111" s="329"/>
      <c r="I111" s="329"/>
      <c r="J111" s="344"/>
      <c r="K111" s="366"/>
      <c r="L111" s="366"/>
      <c r="M111" s="366"/>
      <c r="N111" s="366"/>
      <c r="O111" s="366"/>
      <c r="P111" s="366"/>
      <c r="Q111" s="366"/>
      <c r="R111" s="366"/>
      <c r="S111" s="366"/>
      <c r="T111" s="366"/>
      <c r="U111" s="366"/>
      <c r="V111" s="346"/>
    </row>
    <row r="112" spans="2:22" ht="15" customHeight="1" x14ac:dyDescent="0.35">
      <c r="B112" s="368"/>
      <c r="C112" s="351"/>
      <c r="D112" s="351"/>
      <c r="E112" s="351"/>
      <c r="F112" s="286" t="s">
        <v>2428</v>
      </c>
      <c r="G112" s="294">
        <v>2.59</v>
      </c>
      <c r="H112" s="329"/>
      <c r="I112" s="329"/>
      <c r="J112" s="344"/>
      <c r="K112" s="366"/>
      <c r="L112" s="366"/>
      <c r="M112" s="366"/>
      <c r="N112" s="366"/>
      <c r="O112" s="366"/>
      <c r="P112" s="366"/>
      <c r="Q112" s="366"/>
      <c r="R112" s="366"/>
      <c r="S112" s="366"/>
      <c r="T112" s="366"/>
      <c r="U112" s="366"/>
      <c r="V112" s="346"/>
    </row>
    <row r="113" spans="2:22" ht="15" customHeight="1" x14ac:dyDescent="0.35">
      <c r="B113" s="369"/>
      <c r="C113" s="351"/>
      <c r="D113" s="351"/>
      <c r="E113" s="351"/>
      <c r="F113" s="252" t="s">
        <v>2429</v>
      </c>
      <c r="G113" s="294">
        <v>1.2</v>
      </c>
      <c r="H113" s="330"/>
      <c r="I113" s="330"/>
      <c r="J113" s="347"/>
      <c r="K113" s="348"/>
      <c r="L113" s="348"/>
      <c r="M113" s="348"/>
      <c r="N113" s="348"/>
      <c r="O113" s="348"/>
      <c r="P113" s="348"/>
      <c r="Q113" s="348"/>
      <c r="R113" s="348"/>
      <c r="S113" s="348"/>
      <c r="T113" s="348"/>
      <c r="U113" s="348"/>
      <c r="V113" s="349"/>
    </row>
    <row r="114" spans="2:22" ht="15" customHeight="1" x14ac:dyDescent="0.35">
      <c r="B114" s="325" t="s">
        <v>2470</v>
      </c>
      <c r="C114" s="351" t="s">
        <v>2425</v>
      </c>
      <c r="D114" s="351" t="s">
        <v>861</v>
      </c>
      <c r="E114" s="351" t="s">
        <v>2423</v>
      </c>
      <c r="F114" s="286" t="s">
        <v>2424</v>
      </c>
      <c r="G114" s="294">
        <v>0.25</v>
      </c>
      <c r="H114" s="328" t="s">
        <v>281</v>
      </c>
      <c r="I114" s="328"/>
      <c r="J114" s="341" t="s">
        <v>2471</v>
      </c>
      <c r="K114" s="342"/>
      <c r="L114" s="342"/>
      <c r="M114" s="342"/>
      <c r="N114" s="342"/>
      <c r="O114" s="342"/>
      <c r="P114" s="342"/>
      <c r="Q114" s="342"/>
      <c r="R114" s="342"/>
      <c r="S114" s="342"/>
      <c r="T114" s="342"/>
      <c r="U114" s="342"/>
      <c r="V114" s="343"/>
    </row>
    <row r="115" spans="2:22" ht="15" customHeight="1" x14ac:dyDescent="0.35">
      <c r="B115" s="326"/>
      <c r="C115" s="351"/>
      <c r="D115" s="351"/>
      <c r="E115" s="351"/>
      <c r="F115" s="286" t="s">
        <v>2426</v>
      </c>
      <c r="G115" s="294">
        <v>0.3</v>
      </c>
      <c r="H115" s="329"/>
      <c r="I115" s="329"/>
      <c r="J115" s="344"/>
      <c r="K115" s="366"/>
      <c r="L115" s="366"/>
      <c r="M115" s="366"/>
      <c r="N115" s="366"/>
      <c r="O115" s="366"/>
      <c r="P115" s="366"/>
      <c r="Q115" s="366"/>
      <c r="R115" s="366"/>
      <c r="S115" s="366"/>
      <c r="T115" s="366"/>
      <c r="U115" s="366"/>
      <c r="V115" s="346"/>
    </row>
    <row r="116" spans="2:22" ht="15" customHeight="1" x14ac:dyDescent="0.35">
      <c r="B116" s="326"/>
      <c r="C116" s="351"/>
      <c r="D116" s="351"/>
      <c r="E116" s="351"/>
      <c r="F116" s="286" t="s">
        <v>2427</v>
      </c>
      <c r="G116" s="294">
        <v>0.85</v>
      </c>
      <c r="H116" s="329"/>
      <c r="I116" s="329"/>
      <c r="J116" s="344"/>
      <c r="K116" s="366"/>
      <c r="L116" s="366"/>
      <c r="M116" s="366"/>
      <c r="N116" s="366"/>
      <c r="O116" s="366"/>
      <c r="P116" s="366"/>
      <c r="Q116" s="366"/>
      <c r="R116" s="366"/>
      <c r="S116" s="366"/>
      <c r="T116" s="366"/>
      <c r="U116" s="366"/>
      <c r="V116" s="346"/>
    </row>
    <row r="117" spans="2:22" ht="15" customHeight="1" x14ac:dyDescent="0.35">
      <c r="B117" s="326"/>
      <c r="C117" s="351"/>
      <c r="D117" s="351"/>
      <c r="E117" s="351"/>
      <c r="F117" s="286" t="s">
        <v>2428</v>
      </c>
      <c r="G117" s="294">
        <v>1</v>
      </c>
      <c r="H117" s="329"/>
      <c r="I117" s="329"/>
      <c r="J117" s="344"/>
      <c r="K117" s="366"/>
      <c r="L117" s="366"/>
      <c r="M117" s="366"/>
      <c r="N117" s="366"/>
      <c r="O117" s="366"/>
      <c r="P117" s="366"/>
      <c r="Q117" s="366"/>
      <c r="R117" s="366"/>
      <c r="S117" s="366"/>
      <c r="T117" s="366"/>
      <c r="U117" s="366"/>
      <c r="V117" s="346"/>
    </row>
    <row r="118" spans="2:22" ht="15" customHeight="1" x14ac:dyDescent="0.35">
      <c r="B118" s="326"/>
      <c r="C118" s="351"/>
      <c r="D118" s="351" t="s">
        <v>865</v>
      </c>
      <c r="E118" s="351"/>
      <c r="F118" s="286" t="s">
        <v>2424</v>
      </c>
      <c r="G118" s="294">
        <v>0.3</v>
      </c>
      <c r="H118" s="329"/>
      <c r="I118" s="329"/>
      <c r="J118" s="344"/>
      <c r="K118" s="366"/>
      <c r="L118" s="366"/>
      <c r="M118" s="366"/>
      <c r="N118" s="366"/>
      <c r="O118" s="366"/>
      <c r="P118" s="366"/>
      <c r="Q118" s="366"/>
      <c r="R118" s="366"/>
      <c r="S118" s="366"/>
      <c r="T118" s="366"/>
      <c r="U118" s="366"/>
      <c r="V118" s="346"/>
    </row>
    <row r="119" spans="2:22" ht="15" customHeight="1" x14ac:dyDescent="0.35">
      <c r="B119" s="326"/>
      <c r="C119" s="351"/>
      <c r="D119" s="351"/>
      <c r="E119" s="351"/>
      <c r="F119" s="286" t="s">
        <v>2426</v>
      </c>
      <c r="G119" s="294">
        <v>0.55000000000000004</v>
      </c>
      <c r="H119" s="329"/>
      <c r="I119" s="329"/>
      <c r="J119" s="344"/>
      <c r="K119" s="366"/>
      <c r="L119" s="366"/>
      <c r="M119" s="366"/>
      <c r="N119" s="366"/>
      <c r="O119" s="366"/>
      <c r="P119" s="366"/>
      <c r="Q119" s="366"/>
      <c r="R119" s="366"/>
      <c r="S119" s="366"/>
      <c r="T119" s="366"/>
      <c r="U119" s="366"/>
      <c r="V119" s="346"/>
    </row>
    <row r="120" spans="2:22" ht="15" customHeight="1" x14ac:dyDescent="0.35">
      <c r="B120" s="326"/>
      <c r="C120" s="351"/>
      <c r="D120" s="351"/>
      <c r="E120" s="351"/>
      <c r="F120" s="286" t="s">
        <v>2427</v>
      </c>
      <c r="G120" s="294">
        <v>1.2</v>
      </c>
      <c r="H120" s="329"/>
      <c r="I120" s="329"/>
      <c r="J120" s="344"/>
      <c r="K120" s="366"/>
      <c r="L120" s="366"/>
      <c r="M120" s="366"/>
      <c r="N120" s="366"/>
      <c r="O120" s="366"/>
      <c r="P120" s="366"/>
      <c r="Q120" s="366"/>
      <c r="R120" s="366"/>
      <c r="S120" s="366"/>
      <c r="T120" s="366"/>
      <c r="U120" s="366"/>
      <c r="V120" s="346"/>
    </row>
    <row r="121" spans="2:22" ht="15" customHeight="1" x14ac:dyDescent="0.35">
      <c r="B121" s="326"/>
      <c r="C121" s="351"/>
      <c r="D121" s="351"/>
      <c r="E121" s="351"/>
      <c r="F121" s="286" t="s">
        <v>2428</v>
      </c>
      <c r="G121" s="294">
        <v>1.85</v>
      </c>
      <c r="H121" s="329"/>
      <c r="I121" s="329"/>
      <c r="J121" s="344"/>
      <c r="K121" s="366"/>
      <c r="L121" s="366"/>
      <c r="M121" s="366"/>
      <c r="N121" s="366"/>
      <c r="O121" s="366"/>
      <c r="P121" s="366"/>
      <c r="Q121" s="366"/>
      <c r="R121" s="366"/>
      <c r="S121" s="366"/>
      <c r="T121" s="366"/>
      <c r="U121" s="366"/>
      <c r="V121" s="346"/>
    </row>
    <row r="122" spans="2:22" ht="15" customHeight="1" x14ac:dyDescent="0.35">
      <c r="B122" s="327"/>
      <c r="C122" s="351"/>
      <c r="D122" s="351"/>
      <c r="E122" s="351"/>
      <c r="F122" s="252" t="s">
        <v>2429</v>
      </c>
      <c r="G122" s="294">
        <v>0.9</v>
      </c>
      <c r="H122" s="330"/>
      <c r="I122" s="330"/>
      <c r="J122" s="347"/>
      <c r="K122" s="348"/>
      <c r="L122" s="348"/>
      <c r="M122" s="348"/>
      <c r="N122" s="348"/>
      <c r="O122" s="348"/>
      <c r="P122" s="348"/>
      <c r="Q122" s="348"/>
      <c r="R122" s="348"/>
      <c r="S122" s="348"/>
      <c r="T122" s="348"/>
      <c r="U122" s="348"/>
      <c r="V122" s="349"/>
    </row>
    <row r="123" spans="2:22" ht="15" customHeight="1" x14ac:dyDescent="0.35">
      <c r="B123" s="265" t="s">
        <v>278</v>
      </c>
      <c r="C123" s="255"/>
      <c r="D123" s="255"/>
      <c r="E123" s="255"/>
      <c r="F123" s="255"/>
      <c r="G123" s="32">
        <v>18</v>
      </c>
      <c r="H123" s="252" t="s">
        <v>281</v>
      </c>
      <c r="I123" s="282" t="s">
        <v>282</v>
      </c>
      <c r="J123" s="307" t="s">
        <v>2472</v>
      </c>
      <c r="K123" s="308"/>
      <c r="L123" s="308"/>
      <c r="M123" s="308"/>
      <c r="N123" s="308"/>
      <c r="O123" s="308"/>
      <c r="P123" s="308"/>
      <c r="Q123" s="308"/>
      <c r="R123" s="308"/>
      <c r="S123" s="308"/>
      <c r="T123" s="308"/>
      <c r="U123" s="308"/>
      <c r="V123" s="309"/>
    </row>
    <row r="124" spans="2:22" ht="15" customHeight="1" x14ac:dyDescent="0.35">
      <c r="B124" s="325" t="s">
        <v>2473</v>
      </c>
      <c r="C124" s="351" t="s">
        <v>2425</v>
      </c>
      <c r="D124" s="351" t="s">
        <v>861</v>
      </c>
      <c r="E124" s="351" t="s">
        <v>2423</v>
      </c>
      <c r="F124" s="286" t="s">
        <v>2424</v>
      </c>
      <c r="G124" s="298">
        <v>2</v>
      </c>
      <c r="H124" s="328" t="s">
        <v>281</v>
      </c>
      <c r="I124" s="393" t="s">
        <v>787</v>
      </c>
      <c r="J124" s="341" t="s">
        <v>2474</v>
      </c>
      <c r="K124" s="342"/>
      <c r="L124" s="342"/>
      <c r="M124" s="342"/>
      <c r="N124" s="342"/>
      <c r="O124" s="342"/>
      <c r="P124" s="342"/>
      <c r="Q124" s="342"/>
      <c r="R124" s="342"/>
      <c r="S124" s="342"/>
      <c r="T124" s="342"/>
      <c r="U124" s="342"/>
      <c r="V124" s="343"/>
    </row>
    <row r="125" spans="2:22" ht="15" customHeight="1" x14ac:dyDescent="0.35">
      <c r="B125" s="326"/>
      <c r="C125" s="351"/>
      <c r="D125" s="351"/>
      <c r="E125" s="351"/>
      <c r="F125" s="286" t="s">
        <v>2426</v>
      </c>
      <c r="G125" s="298">
        <v>1.5</v>
      </c>
      <c r="H125" s="329"/>
      <c r="I125" s="394"/>
      <c r="J125" s="344"/>
      <c r="K125" s="366"/>
      <c r="L125" s="366"/>
      <c r="M125" s="366"/>
      <c r="N125" s="366"/>
      <c r="O125" s="366"/>
      <c r="P125" s="366"/>
      <c r="Q125" s="366"/>
      <c r="R125" s="366"/>
      <c r="S125" s="366"/>
      <c r="T125" s="366"/>
      <c r="U125" s="366"/>
      <c r="V125" s="346"/>
    </row>
    <row r="126" spans="2:22" ht="15" customHeight="1" x14ac:dyDescent="0.35">
      <c r="B126" s="326"/>
      <c r="C126" s="351"/>
      <c r="D126" s="351"/>
      <c r="E126" s="351"/>
      <c r="F126" s="286" t="s">
        <v>2427</v>
      </c>
      <c r="G126" s="298">
        <v>0.3</v>
      </c>
      <c r="H126" s="329"/>
      <c r="I126" s="394"/>
      <c r="J126" s="344"/>
      <c r="K126" s="366"/>
      <c r="L126" s="366"/>
      <c r="M126" s="366"/>
      <c r="N126" s="366"/>
      <c r="O126" s="366"/>
      <c r="P126" s="366"/>
      <c r="Q126" s="366"/>
      <c r="R126" s="366"/>
      <c r="S126" s="366"/>
      <c r="T126" s="366"/>
      <c r="U126" s="366"/>
      <c r="V126" s="346"/>
    </row>
    <row r="127" spans="2:22" ht="15" customHeight="1" x14ac:dyDescent="0.35">
      <c r="B127" s="326"/>
      <c r="C127" s="351"/>
      <c r="D127" s="351"/>
      <c r="E127" s="351"/>
      <c r="F127" s="286" t="s">
        <v>2428</v>
      </c>
      <c r="G127" s="298">
        <v>0.3</v>
      </c>
      <c r="H127" s="329"/>
      <c r="I127" s="394"/>
      <c r="J127" s="344"/>
      <c r="K127" s="366"/>
      <c r="L127" s="366"/>
      <c r="M127" s="366"/>
      <c r="N127" s="366"/>
      <c r="O127" s="366"/>
      <c r="P127" s="366"/>
      <c r="Q127" s="366"/>
      <c r="R127" s="366"/>
      <c r="S127" s="366"/>
      <c r="T127" s="366"/>
      <c r="U127" s="366"/>
      <c r="V127" s="346"/>
    </row>
    <row r="128" spans="2:22" ht="15" customHeight="1" x14ac:dyDescent="0.35">
      <c r="B128" s="326"/>
      <c r="C128" s="351"/>
      <c r="D128" s="351" t="s">
        <v>865</v>
      </c>
      <c r="E128" s="351"/>
      <c r="F128" s="286" t="s">
        <v>2424</v>
      </c>
      <c r="G128" s="298">
        <v>2</v>
      </c>
      <c r="H128" s="329"/>
      <c r="I128" s="394"/>
      <c r="J128" s="344"/>
      <c r="K128" s="366"/>
      <c r="L128" s="366"/>
      <c r="M128" s="366"/>
      <c r="N128" s="366"/>
      <c r="O128" s="366"/>
      <c r="P128" s="366"/>
      <c r="Q128" s="366"/>
      <c r="R128" s="366"/>
      <c r="S128" s="366"/>
      <c r="T128" s="366"/>
      <c r="U128" s="366"/>
      <c r="V128" s="346"/>
    </row>
    <row r="129" spans="2:22" ht="15" customHeight="1" x14ac:dyDescent="0.35">
      <c r="B129" s="326"/>
      <c r="C129" s="351"/>
      <c r="D129" s="351"/>
      <c r="E129" s="351"/>
      <c r="F129" s="286" t="s">
        <v>2426</v>
      </c>
      <c r="G129" s="298">
        <v>1</v>
      </c>
      <c r="H129" s="329"/>
      <c r="I129" s="394"/>
      <c r="J129" s="344"/>
      <c r="K129" s="366"/>
      <c r="L129" s="366"/>
      <c r="M129" s="366"/>
      <c r="N129" s="366"/>
      <c r="O129" s="366"/>
      <c r="P129" s="366"/>
      <c r="Q129" s="366"/>
      <c r="R129" s="366"/>
      <c r="S129" s="366"/>
      <c r="T129" s="366"/>
      <c r="U129" s="366"/>
      <c r="V129" s="346"/>
    </row>
    <row r="130" spans="2:22" ht="15" customHeight="1" x14ac:dyDescent="0.35">
      <c r="B130" s="326"/>
      <c r="C130" s="351"/>
      <c r="D130" s="351"/>
      <c r="E130" s="351"/>
      <c r="F130" s="286" t="s">
        <v>2427</v>
      </c>
      <c r="G130" s="298">
        <v>0.3</v>
      </c>
      <c r="H130" s="329"/>
      <c r="I130" s="394"/>
      <c r="J130" s="344"/>
      <c r="K130" s="366"/>
      <c r="L130" s="366"/>
      <c r="M130" s="366"/>
      <c r="N130" s="366"/>
      <c r="O130" s="366"/>
      <c r="P130" s="366"/>
      <c r="Q130" s="366"/>
      <c r="R130" s="366"/>
      <c r="S130" s="366"/>
      <c r="T130" s="366"/>
      <c r="U130" s="366"/>
      <c r="V130" s="346"/>
    </row>
    <row r="131" spans="2:22" ht="15" customHeight="1" x14ac:dyDescent="0.35">
      <c r="B131" s="326"/>
      <c r="C131" s="351"/>
      <c r="D131" s="351"/>
      <c r="E131" s="351"/>
      <c r="F131" s="286" t="s">
        <v>2428</v>
      </c>
      <c r="G131" s="298">
        <v>0.2</v>
      </c>
      <c r="H131" s="329"/>
      <c r="I131" s="394"/>
      <c r="J131" s="344"/>
      <c r="K131" s="366"/>
      <c r="L131" s="366"/>
      <c r="M131" s="366"/>
      <c r="N131" s="366"/>
      <c r="O131" s="366"/>
      <c r="P131" s="366"/>
      <c r="Q131" s="366"/>
      <c r="R131" s="366"/>
      <c r="S131" s="366"/>
      <c r="T131" s="366"/>
      <c r="U131" s="366"/>
      <c r="V131" s="346"/>
    </row>
    <row r="132" spans="2:22" ht="15" customHeight="1" x14ac:dyDescent="0.35">
      <c r="B132" s="327"/>
      <c r="C132" s="351"/>
      <c r="D132" s="351"/>
      <c r="E132" s="351"/>
      <c r="F132" s="252" t="s">
        <v>2429</v>
      </c>
      <c r="G132" s="298">
        <v>3</v>
      </c>
      <c r="H132" s="330"/>
      <c r="I132" s="395"/>
      <c r="J132" s="347"/>
      <c r="K132" s="348"/>
      <c r="L132" s="348"/>
      <c r="M132" s="348"/>
      <c r="N132" s="348"/>
      <c r="O132" s="348"/>
      <c r="P132" s="348"/>
      <c r="Q132" s="348"/>
      <c r="R132" s="348"/>
      <c r="S132" s="348"/>
      <c r="T132" s="348"/>
      <c r="U132" s="348"/>
      <c r="V132" s="349"/>
    </row>
    <row r="133" spans="2:22" ht="15" customHeight="1" x14ac:dyDescent="0.35">
      <c r="B133" s="265" t="s">
        <v>1546</v>
      </c>
      <c r="C133" s="255"/>
      <c r="D133" s="255"/>
      <c r="E133" s="255"/>
      <c r="F133" s="255"/>
      <c r="G133" s="32">
        <v>60</v>
      </c>
      <c r="H133" s="252" t="s">
        <v>273</v>
      </c>
      <c r="I133" s="282" t="s">
        <v>787</v>
      </c>
      <c r="J133" s="307" t="s">
        <v>2475</v>
      </c>
      <c r="K133" s="308"/>
      <c r="L133" s="308"/>
      <c r="M133" s="308"/>
      <c r="N133" s="308"/>
      <c r="O133" s="308"/>
      <c r="P133" s="308"/>
      <c r="Q133" s="308"/>
      <c r="R133" s="308"/>
      <c r="S133" s="308"/>
      <c r="T133" s="308"/>
      <c r="U133" s="308"/>
      <c r="V133" s="309"/>
    </row>
    <row r="134" spans="2:22" ht="15" customHeight="1" x14ac:dyDescent="0.35">
      <c r="B134" s="265" t="s">
        <v>739</v>
      </c>
      <c r="C134" s="255"/>
      <c r="D134" s="255"/>
      <c r="E134" s="255"/>
      <c r="F134" s="255"/>
      <c r="G134" s="294"/>
      <c r="H134" s="252" t="s">
        <v>514</v>
      </c>
      <c r="I134" s="282" t="s">
        <v>451</v>
      </c>
      <c r="J134" s="307" t="s">
        <v>2476</v>
      </c>
      <c r="K134" s="308"/>
      <c r="L134" s="308"/>
      <c r="M134" s="308"/>
      <c r="N134" s="308"/>
      <c r="O134" s="308"/>
      <c r="P134" s="308"/>
      <c r="Q134" s="308"/>
      <c r="R134" s="308"/>
      <c r="S134" s="308"/>
      <c r="T134" s="308"/>
      <c r="U134" s="308"/>
      <c r="V134" s="309"/>
    </row>
    <row r="135" spans="2:22" ht="15" customHeight="1" x14ac:dyDescent="0.35">
      <c r="B135" s="265" t="s">
        <v>289</v>
      </c>
      <c r="C135" s="255"/>
      <c r="D135" s="255"/>
      <c r="E135" s="255"/>
      <c r="F135" s="255"/>
      <c r="G135" s="33">
        <v>0.63800000000000001</v>
      </c>
      <c r="H135" s="252" t="s">
        <v>273</v>
      </c>
      <c r="I135" s="282"/>
      <c r="J135" s="307" t="s">
        <v>2477</v>
      </c>
      <c r="K135" s="308"/>
      <c r="L135" s="308"/>
      <c r="M135" s="308"/>
      <c r="N135" s="308"/>
      <c r="O135" s="308"/>
      <c r="P135" s="308"/>
      <c r="Q135" s="308"/>
      <c r="R135" s="308"/>
      <c r="S135" s="308"/>
      <c r="T135" s="308"/>
      <c r="U135" s="308"/>
      <c r="V135" s="309"/>
    </row>
    <row r="136" spans="2:22" ht="30" customHeight="1" x14ac:dyDescent="0.35">
      <c r="B136" s="325" t="s">
        <v>2478</v>
      </c>
      <c r="C136" s="255" t="s">
        <v>2459</v>
      </c>
      <c r="D136" s="255"/>
      <c r="E136" s="255"/>
      <c r="F136" s="255"/>
      <c r="G136" s="68">
        <v>0.78</v>
      </c>
      <c r="H136" s="559" t="s">
        <v>281</v>
      </c>
      <c r="I136" s="393"/>
      <c r="J136" s="341" t="s">
        <v>2479</v>
      </c>
      <c r="K136" s="342"/>
      <c r="L136" s="342"/>
      <c r="M136" s="342"/>
      <c r="N136" s="342"/>
      <c r="O136" s="342"/>
      <c r="P136" s="342"/>
      <c r="Q136" s="342"/>
      <c r="R136" s="342"/>
      <c r="S136" s="342"/>
      <c r="T136" s="342"/>
      <c r="U136" s="342"/>
      <c r="V136" s="343"/>
    </row>
    <row r="137" spans="2:22" ht="29.25" customHeight="1" x14ac:dyDescent="0.35">
      <c r="B137" s="327"/>
      <c r="C137" s="255" t="s">
        <v>2461</v>
      </c>
      <c r="D137" s="255"/>
      <c r="E137" s="255"/>
      <c r="F137" s="255"/>
      <c r="G137" s="68">
        <v>0.8</v>
      </c>
      <c r="H137" s="560"/>
      <c r="I137" s="395"/>
      <c r="J137" s="347"/>
      <c r="K137" s="348"/>
      <c r="L137" s="348"/>
      <c r="M137" s="348"/>
      <c r="N137" s="348"/>
      <c r="O137" s="348"/>
      <c r="P137" s="348"/>
      <c r="Q137" s="348"/>
      <c r="R137" s="348"/>
      <c r="S137" s="348"/>
      <c r="T137" s="348"/>
      <c r="U137" s="348"/>
      <c r="V137" s="349"/>
    </row>
    <row r="138" spans="2:22" ht="15" customHeight="1" x14ac:dyDescent="0.35">
      <c r="B138" s="265" t="s">
        <v>763</v>
      </c>
      <c r="C138" s="255"/>
      <c r="D138" s="255"/>
      <c r="E138" s="255"/>
      <c r="F138" s="255"/>
      <c r="G138" s="32">
        <v>100000</v>
      </c>
      <c r="H138" s="252" t="s">
        <v>273</v>
      </c>
      <c r="I138" s="282" t="s">
        <v>2480</v>
      </c>
      <c r="J138" s="307" t="s">
        <v>2481</v>
      </c>
      <c r="K138" s="308"/>
      <c r="L138" s="308"/>
      <c r="M138" s="308"/>
      <c r="N138" s="308"/>
      <c r="O138" s="308"/>
      <c r="P138" s="308"/>
      <c r="Q138" s="308"/>
      <c r="R138" s="308"/>
      <c r="S138" s="308"/>
      <c r="T138" s="308"/>
      <c r="U138" s="308"/>
      <c r="V138" s="309"/>
    </row>
    <row r="139" spans="2:22" ht="15" customHeight="1" x14ac:dyDescent="0.35">
      <c r="B139" s="265" t="s">
        <v>1371</v>
      </c>
      <c r="C139" s="255"/>
      <c r="D139" s="255"/>
      <c r="E139" s="255"/>
      <c r="F139" s="255"/>
      <c r="G139" s="294"/>
      <c r="H139" s="252" t="s">
        <v>514</v>
      </c>
      <c r="I139" s="282" t="s">
        <v>1372</v>
      </c>
      <c r="J139" s="307" t="s">
        <v>2482</v>
      </c>
      <c r="K139" s="308"/>
      <c r="L139" s="308"/>
      <c r="M139" s="308"/>
      <c r="N139" s="308"/>
      <c r="O139" s="308"/>
      <c r="P139" s="308"/>
      <c r="Q139" s="308"/>
      <c r="R139" s="308"/>
      <c r="S139" s="308"/>
      <c r="T139" s="308"/>
      <c r="U139" s="308"/>
      <c r="V139" s="309"/>
    </row>
  </sheetData>
  <mergeCells count="108">
    <mergeCell ref="B136:B137"/>
    <mergeCell ref="I136:I137"/>
    <mergeCell ref="H136:H137"/>
    <mergeCell ref="J136:V137"/>
    <mergeCell ref="J139:V139"/>
    <mergeCell ref="B57:B58"/>
    <mergeCell ref="B55:B56"/>
    <mergeCell ref="J138:V138"/>
    <mergeCell ref="J124:V132"/>
    <mergeCell ref="J133:V133"/>
    <mergeCell ref="J134:V134"/>
    <mergeCell ref="J135:V135"/>
    <mergeCell ref="E56:I56"/>
    <mergeCell ref="E58:I58"/>
    <mergeCell ref="B114:B122"/>
    <mergeCell ref="J123:V123"/>
    <mergeCell ref="C124:C132"/>
    <mergeCell ref="E124:E132"/>
    <mergeCell ref="B124:B132"/>
    <mergeCell ref="H124:H132"/>
    <mergeCell ref="I124:I132"/>
    <mergeCell ref="I105:I113"/>
    <mergeCell ref="J105:V113"/>
    <mergeCell ref="J114:V122"/>
    <mergeCell ref="J71:V79"/>
    <mergeCell ref="J80:V88"/>
    <mergeCell ref="D109:D113"/>
    <mergeCell ref="D114:D117"/>
    <mergeCell ref="D118:D122"/>
    <mergeCell ref="H99:H100"/>
    <mergeCell ref="I99:I100"/>
    <mergeCell ref="J99:V100"/>
    <mergeCell ref="E105:E113"/>
    <mergeCell ref="H105:H113"/>
    <mergeCell ref="E89:E97"/>
    <mergeCell ref="H89:H97"/>
    <mergeCell ref="I89:I97"/>
    <mergeCell ref="J89:V97"/>
    <mergeCell ref="B71:B79"/>
    <mergeCell ref="B80:B88"/>
    <mergeCell ref="E80:E88"/>
    <mergeCell ref="H80:H88"/>
    <mergeCell ref="C71:C79"/>
    <mergeCell ref="D71:D74"/>
    <mergeCell ref="I80:I88"/>
    <mergeCell ref="C114:C122"/>
    <mergeCell ref="E114:E122"/>
    <mergeCell ref="B105:B113"/>
    <mergeCell ref="B89:B97"/>
    <mergeCell ref="B99:B100"/>
    <mergeCell ref="C105:C113"/>
    <mergeCell ref="H71:H79"/>
    <mergeCell ref="I71:I79"/>
    <mergeCell ref="H114:H122"/>
    <mergeCell ref="I114:I122"/>
    <mergeCell ref="D75:D79"/>
    <mergeCell ref="B6:B14"/>
    <mergeCell ref="D6:D14"/>
    <mergeCell ref="E10:E14"/>
    <mergeCell ref="B18:B26"/>
    <mergeCell ref="D18:D26"/>
    <mergeCell ref="E18:E21"/>
    <mergeCell ref="E22:E26"/>
    <mergeCell ref="J104:V104"/>
    <mergeCell ref="E6:E9"/>
    <mergeCell ref="E54:I54"/>
    <mergeCell ref="E55:I55"/>
    <mergeCell ref="E57:I57"/>
    <mergeCell ref="J98:V98"/>
    <mergeCell ref="J101:V101"/>
    <mergeCell ref="J102:V102"/>
    <mergeCell ref="J103:V103"/>
    <mergeCell ref="J69:V69"/>
    <mergeCell ref="J70:V70"/>
    <mergeCell ref="C51:H51"/>
    <mergeCell ref="B66:V66"/>
    <mergeCell ref="J67:V67"/>
    <mergeCell ref="J68:V68"/>
    <mergeCell ref="E59:I59"/>
    <mergeCell ref="E71:E79"/>
    <mergeCell ref="C36:H36"/>
    <mergeCell ref="A37:A41"/>
    <mergeCell ref="C37:H37"/>
    <mergeCell ref="C38:H38"/>
    <mergeCell ref="C39:H39"/>
    <mergeCell ref="C40:H40"/>
    <mergeCell ref="C41:H41"/>
    <mergeCell ref="A42:A51"/>
    <mergeCell ref="C42:H42"/>
    <mergeCell ref="C43:H43"/>
    <mergeCell ref="C44:H44"/>
    <mergeCell ref="C45:H45"/>
    <mergeCell ref="C46:H46"/>
    <mergeCell ref="C47:H47"/>
    <mergeCell ref="C48:H48"/>
    <mergeCell ref="C49:H49"/>
    <mergeCell ref="C50:H50"/>
    <mergeCell ref="D124:D127"/>
    <mergeCell ref="D128:D132"/>
    <mergeCell ref="C55:C56"/>
    <mergeCell ref="C57:C58"/>
    <mergeCell ref="C80:C88"/>
    <mergeCell ref="D80:D83"/>
    <mergeCell ref="D84:D88"/>
    <mergeCell ref="C89:C97"/>
    <mergeCell ref="D89:D92"/>
    <mergeCell ref="D93:D97"/>
    <mergeCell ref="D105:D108"/>
  </mergeCells>
  <conditionalFormatting sqref="C98:G104 G71:G79 C123:G123 G105:G122 C133:G135 G124:G132 C138:G139 C136:F137">
    <cfRule type="cellIs" dxfId="442" priority="13" operator="notEqual">
      <formula>""</formula>
    </cfRule>
  </conditionalFormatting>
  <conditionalFormatting sqref="G80:G88">
    <cfRule type="cellIs" dxfId="441" priority="12" operator="notEqual">
      <formula>""</formula>
    </cfRule>
  </conditionalFormatting>
  <conditionalFormatting sqref="G89:G97">
    <cfRule type="cellIs" dxfId="440" priority="11" operator="notEqual">
      <formula>""</formula>
    </cfRule>
  </conditionalFormatting>
  <conditionalFormatting sqref="C70:G70">
    <cfRule type="cellIs" dxfId="439" priority="10" operator="notEqual">
      <formula>""</formula>
    </cfRule>
  </conditionalFormatting>
  <conditionalFormatting sqref="C68:G68">
    <cfRule type="cellIs" dxfId="438" priority="9" operator="notEqual">
      <formula>""</formula>
    </cfRule>
  </conditionalFormatting>
  <conditionalFormatting sqref="C69:G69">
    <cfRule type="cellIs" dxfId="437" priority="8" operator="notEqual">
      <formula>""</formula>
    </cfRule>
  </conditionalFormatting>
  <hyperlinks>
    <hyperlink ref="J16" location="_ftn1" display="_ftn1" xr:uid="{00000000-0004-0000-4B00-000000000000}"/>
    <hyperlink ref="K16" location="_ftn2" display="_ftn2" xr:uid="{00000000-0004-0000-4B00-000001000000}"/>
  </hyperlink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5" tint="-0.249977111117893"/>
  </sheetPr>
  <dimension ref="A1:V90"/>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Com Solid and Glass Door Fridge</v>
      </c>
    </row>
    <row r="2" spans="2:9" x14ac:dyDescent="0.35">
      <c r="B2" s="18" t="s">
        <v>208</v>
      </c>
      <c r="C2" s="42" t="s">
        <v>2483</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ht="29" x14ac:dyDescent="0.35">
      <c r="B13" s="352" t="s">
        <v>512</v>
      </c>
      <c r="C13" s="255" t="s">
        <v>2484</v>
      </c>
      <c r="D13" s="116" t="s">
        <v>2485</v>
      </c>
      <c r="E13" s="253"/>
      <c r="G13" s="253"/>
      <c r="H13" s="253"/>
      <c r="I13" s="5"/>
    </row>
    <row r="14" spans="2:9" ht="29" x14ac:dyDescent="0.35">
      <c r="B14" s="352"/>
      <c r="C14" s="255" t="s">
        <v>2486</v>
      </c>
      <c r="D14" s="116" t="s">
        <v>2487</v>
      </c>
      <c r="E14" s="253"/>
    </row>
    <row r="15" spans="2:9" ht="29" x14ac:dyDescent="0.35">
      <c r="B15" s="352"/>
      <c r="C15" s="255" t="s">
        <v>2488</v>
      </c>
      <c r="D15" s="116" t="s">
        <v>2489</v>
      </c>
      <c r="E15" s="253"/>
    </row>
    <row r="16" spans="2:9" ht="29" x14ac:dyDescent="0.35">
      <c r="B16" s="352"/>
      <c r="C16" s="255" t="s">
        <v>2490</v>
      </c>
      <c r="D16" s="116" t="s">
        <v>2491</v>
      </c>
      <c r="E16" s="253"/>
      <c r="F16" s="4"/>
    </row>
    <row r="17" spans="1:17" ht="37.5" x14ac:dyDescent="0.35">
      <c r="B17" s="352"/>
      <c r="C17" s="253" t="s">
        <v>2492</v>
      </c>
      <c r="D17" s="116" t="s">
        <v>2493</v>
      </c>
      <c r="E17" s="253"/>
      <c r="F17" s="4"/>
    </row>
    <row r="18" spans="1:17" ht="37.5" x14ac:dyDescent="0.35">
      <c r="B18" s="352"/>
      <c r="C18" s="253" t="s">
        <v>2494</v>
      </c>
      <c r="D18" s="116" t="s">
        <v>2495</v>
      </c>
      <c r="E18" s="253"/>
      <c r="F18" s="4"/>
    </row>
    <row r="19" spans="1:17" x14ac:dyDescent="0.35">
      <c r="B19" s="4"/>
      <c r="C19" s="4"/>
      <c r="D19" s="4"/>
      <c r="E19" s="4"/>
      <c r="F19" s="4"/>
    </row>
    <row r="20" spans="1:17" x14ac:dyDescent="0.35">
      <c r="B20" s="23" t="s">
        <v>221</v>
      </c>
      <c r="E20" s="4"/>
      <c r="F20" s="4"/>
    </row>
    <row r="21" spans="1:17" x14ac:dyDescent="0.35">
      <c r="E21" s="4"/>
      <c r="F21" s="4"/>
    </row>
    <row r="22" spans="1:17" ht="25" x14ac:dyDescent="0.35">
      <c r="B22" s="303" t="s">
        <v>217</v>
      </c>
      <c r="C22" s="303" t="s">
        <v>212</v>
      </c>
      <c r="D22" s="19" t="s">
        <v>222</v>
      </c>
      <c r="E22" s="19" t="s">
        <v>223</v>
      </c>
      <c r="F22" s="4"/>
    </row>
    <row r="23" spans="1:17" x14ac:dyDescent="0.35">
      <c r="B23" s="20"/>
      <c r="C23" s="285"/>
      <c r="D23" s="252"/>
      <c r="E23" s="287"/>
    </row>
    <row r="24" spans="1:17" x14ac:dyDescent="0.35">
      <c r="B24" s="20"/>
      <c r="C24" s="285"/>
      <c r="D24" s="252"/>
      <c r="E24" s="252"/>
    </row>
    <row r="25" spans="1:17" x14ac:dyDescent="0.35">
      <c r="B25" s="2"/>
    </row>
    <row r="26" spans="1:17" x14ac:dyDescent="0.35">
      <c r="B26" s="2"/>
    </row>
    <row r="27" spans="1:17" x14ac:dyDescent="0.35">
      <c r="B27" s="23" t="s">
        <v>224</v>
      </c>
    </row>
    <row r="28" spans="1:17" x14ac:dyDescent="0.35">
      <c r="B28" s="27" t="s">
        <v>225</v>
      </c>
      <c r="C28" s="322" t="s">
        <v>226</v>
      </c>
      <c r="D28" s="323"/>
      <c r="E28" s="323"/>
      <c r="F28" s="323"/>
      <c r="G28" s="323"/>
      <c r="H28" s="324"/>
    </row>
    <row r="29" spans="1:17" ht="15" customHeight="1" x14ac:dyDescent="0.35">
      <c r="A29" s="319" t="s">
        <v>227</v>
      </c>
      <c r="B29" s="28" t="s">
        <v>228</v>
      </c>
      <c r="C29" s="363" t="s">
        <v>2496</v>
      </c>
      <c r="D29" s="364"/>
      <c r="E29" s="364"/>
      <c r="F29" s="364"/>
      <c r="G29" s="364"/>
      <c r="H29" s="365"/>
      <c r="P29" s="29"/>
      <c r="Q29" s="29"/>
    </row>
    <row r="30" spans="1:17" x14ac:dyDescent="0.35">
      <c r="A30" s="320"/>
      <c r="B30" s="28" t="s">
        <v>229</v>
      </c>
      <c r="C30" s="363" t="s">
        <v>2497</v>
      </c>
      <c r="D30" s="364"/>
      <c r="E30" s="364"/>
      <c r="F30" s="364"/>
      <c r="G30" s="364"/>
      <c r="H30" s="365"/>
      <c r="P30" s="29"/>
      <c r="Q30" s="29"/>
    </row>
    <row r="31" spans="1:17" x14ac:dyDescent="0.35">
      <c r="A31" s="320"/>
      <c r="B31" s="28" t="s">
        <v>230</v>
      </c>
      <c r="C31" s="310"/>
      <c r="D31" s="311"/>
      <c r="E31" s="311"/>
      <c r="F31" s="311"/>
      <c r="G31" s="311"/>
      <c r="H31" s="312"/>
      <c r="P31" s="29"/>
      <c r="Q31" s="29"/>
    </row>
    <row r="32" spans="1:17" x14ac:dyDescent="0.35">
      <c r="A32" s="320"/>
      <c r="B32" s="28" t="s">
        <v>231</v>
      </c>
      <c r="C32" s="310"/>
      <c r="D32" s="311"/>
      <c r="E32" s="311"/>
      <c r="F32" s="311"/>
      <c r="G32" s="311"/>
      <c r="H32" s="312"/>
      <c r="P32" s="1"/>
      <c r="Q32" s="1"/>
    </row>
    <row r="33" spans="1:17" x14ac:dyDescent="0.35">
      <c r="A33" s="321"/>
      <c r="B33" s="28" t="s">
        <v>232</v>
      </c>
      <c r="C33" s="310"/>
      <c r="D33" s="311"/>
      <c r="E33" s="311"/>
      <c r="F33" s="311"/>
      <c r="G33" s="311"/>
      <c r="H33" s="312"/>
      <c r="P33" s="29"/>
      <c r="Q33" s="29"/>
    </row>
    <row r="34" spans="1:17" ht="15" customHeight="1" x14ac:dyDescent="0.35">
      <c r="A34" s="319" t="s">
        <v>233</v>
      </c>
      <c r="B34" s="28" t="s">
        <v>234</v>
      </c>
      <c r="C34" s="310"/>
      <c r="D34" s="311"/>
      <c r="E34" s="311"/>
      <c r="F34" s="311"/>
      <c r="G34" s="311"/>
      <c r="H34" s="312"/>
      <c r="P34" s="29"/>
      <c r="Q34" s="29"/>
    </row>
    <row r="35" spans="1:17" x14ac:dyDescent="0.35">
      <c r="A35" s="320"/>
      <c r="B35" s="28" t="s">
        <v>235</v>
      </c>
      <c r="C35" s="310"/>
      <c r="D35" s="311"/>
      <c r="E35" s="311"/>
      <c r="F35" s="311"/>
      <c r="G35" s="311"/>
      <c r="H35" s="312"/>
      <c r="P35" s="29"/>
      <c r="Q35" s="29"/>
    </row>
    <row r="36" spans="1:17" x14ac:dyDescent="0.35">
      <c r="A36" s="320"/>
      <c r="B36" s="28" t="s">
        <v>236</v>
      </c>
      <c r="C36" s="310"/>
      <c r="D36" s="311"/>
      <c r="E36" s="311"/>
      <c r="F36" s="311"/>
      <c r="G36" s="311"/>
      <c r="H36" s="312"/>
      <c r="P36" s="29"/>
      <c r="Q36" s="29"/>
    </row>
    <row r="37" spans="1:17" x14ac:dyDescent="0.35">
      <c r="A37" s="320"/>
      <c r="B37" s="28" t="s">
        <v>237</v>
      </c>
      <c r="C37" s="310"/>
      <c r="D37" s="311"/>
      <c r="E37" s="311"/>
      <c r="F37" s="311"/>
      <c r="G37" s="311"/>
      <c r="H37" s="312"/>
      <c r="P37" s="29"/>
      <c r="Q37" s="29"/>
    </row>
    <row r="38" spans="1:17" x14ac:dyDescent="0.35">
      <c r="A38" s="320"/>
      <c r="B38" s="28" t="s">
        <v>238</v>
      </c>
      <c r="C38" s="310"/>
      <c r="D38" s="311"/>
      <c r="E38" s="311"/>
      <c r="F38" s="311"/>
      <c r="G38" s="311"/>
      <c r="H38" s="312"/>
      <c r="P38" s="29"/>
      <c r="Q38" s="29"/>
    </row>
    <row r="39" spans="1:17" x14ac:dyDescent="0.35">
      <c r="A39" s="320"/>
      <c r="B39" s="28" t="s">
        <v>239</v>
      </c>
      <c r="C39" s="310"/>
      <c r="D39" s="311"/>
      <c r="E39" s="311"/>
      <c r="F39" s="311"/>
      <c r="G39" s="311"/>
      <c r="H39" s="312"/>
      <c r="P39" s="29"/>
      <c r="Q39" s="29"/>
    </row>
    <row r="40" spans="1:17" x14ac:dyDescent="0.35">
      <c r="A40" s="320"/>
      <c r="B40" s="28" t="s">
        <v>240</v>
      </c>
      <c r="C40" s="310"/>
      <c r="D40" s="311"/>
      <c r="E40" s="311"/>
      <c r="F40" s="311"/>
      <c r="G40" s="311"/>
      <c r="H40" s="312"/>
      <c r="P40" s="29"/>
      <c r="Q40" s="29"/>
    </row>
    <row r="41" spans="1:17" x14ac:dyDescent="0.35">
      <c r="A41" s="320"/>
      <c r="B41" s="28" t="s">
        <v>241</v>
      </c>
      <c r="C41" s="310"/>
      <c r="D41" s="311"/>
      <c r="E41" s="311"/>
      <c r="F41" s="311"/>
      <c r="G41" s="311"/>
      <c r="H41" s="312"/>
    </row>
    <row r="42" spans="1:17" x14ac:dyDescent="0.35">
      <c r="A42" s="320"/>
      <c r="B42" s="28" t="s">
        <v>242</v>
      </c>
      <c r="C42" s="310"/>
      <c r="D42" s="311"/>
      <c r="E42" s="311"/>
      <c r="F42" s="311"/>
      <c r="G42" s="311"/>
      <c r="H42" s="312"/>
    </row>
    <row r="43" spans="1:17" x14ac:dyDescent="0.35">
      <c r="A43" s="321"/>
      <c r="B43" s="28" t="s">
        <v>243</v>
      </c>
      <c r="C43" s="310"/>
      <c r="D43" s="311"/>
      <c r="E43" s="311"/>
      <c r="F43" s="311"/>
      <c r="G43" s="311"/>
      <c r="H43" s="312"/>
    </row>
    <row r="44" spans="1:17" x14ac:dyDescent="0.35">
      <c r="L44" s="29"/>
      <c r="M44" s="29"/>
    </row>
    <row r="45" spans="1:17" x14ac:dyDescent="0.35">
      <c r="B45" s="23" t="s">
        <v>244</v>
      </c>
      <c r="L45" s="29"/>
      <c r="M45" s="29"/>
    </row>
    <row r="46" spans="1:17" ht="25" x14ac:dyDescent="0.35">
      <c r="B46" s="27" t="s">
        <v>245</v>
      </c>
      <c r="C46" s="303" t="s">
        <v>211</v>
      </c>
      <c r="D46" s="303" t="s">
        <v>212</v>
      </c>
      <c r="E46" s="303" t="s">
        <v>847</v>
      </c>
      <c r="F46" s="303" t="s">
        <v>256</v>
      </c>
      <c r="G46" s="563" t="s">
        <v>246</v>
      </c>
      <c r="H46" s="564"/>
      <c r="I46" s="564"/>
      <c r="J46" s="564"/>
      <c r="K46" s="565"/>
    </row>
    <row r="47" spans="1:17" ht="29" x14ac:dyDescent="0.35">
      <c r="B47" s="325" t="s">
        <v>2498</v>
      </c>
      <c r="C47" s="331" t="s">
        <v>512</v>
      </c>
      <c r="D47" s="255" t="s">
        <v>2484</v>
      </c>
      <c r="E47" s="285"/>
      <c r="F47" s="285"/>
      <c r="G47" s="463" t="s">
        <v>2499</v>
      </c>
      <c r="H47" s="463"/>
      <c r="I47" s="463"/>
      <c r="J47" s="463"/>
      <c r="K47" s="463"/>
    </row>
    <row r="48" spans="1:17" ht="29" x14ac:dyDescent="0.35">
      <c r="B48" s="326"/>
      <c r="C48" s="332"/>
      <c r="D48" s="255" t="s">
        <v>2486</v>
      </c>
      <c r="E48" s="285"/>
      <c r="F48" s="285"/>
      <c r="G48" s="463" t="s">
        <v>2500</v>
      </c>
      <c r="H48" s="463"/>
      <c r="I48" s="463"/>
      <c r="J48" s="463"/>
      <c r="K48" s="463"/>
    </row>
    <row r="49" spans="2:11" x14ac:dyDescent="0.35">
      <c r="B49" s="326"/>
      <c r="C49" s="332"/>
      <c r="D49" s="255" t="s">
        <v>2488</v>
      </c>
      <c r="E49" s="285"/>
      <c r="F49" s="285"/>
      <c r="G49" s="463" t="s">
        <v>2501</v>
      </c>
      <c r="H49" s="463"/>
      <c r="I49" s="463"/>
      <c r="J49" s="463"/>
      <c r="K49" s="463"/>
    </row>
    <row r="50" spans="2:11" x14ac:dyDescent="0.35">
      <c r="B50" s="326"/>
      <c r="C50" s="332"/>
      <c r="D50" s="294" t="s">
        <v>2490</v>
      </c>
      <c r="E50" s="285"/>
      <c r="F50" s="285"/>
      <c r="G50" s="463" t="s">
        <v>2502</v>
      </c>
      <c r="H50" s="463"/>
      <c r="I50" s="463"/>
      <c r="J50" s="463"/>
      <c r="K50" s="463"/>
    </row>
    <row r="51" spans="2:11" ht="29" x14ac:dyDescent="0.35">
      <c r="B51" s="326"/>
      <c r="C51" s="332"/>
      <c r="D51" s="255" t="s">
        <v>2503</v>
      </c>
      <c r="E51" s="285"/>
      <c r="F51" s="285"/>
      <c r="G51" s="463" t="s">
        <v>2504</v>
      </c>
      <c r="H51" s="463"/>
      <c r="I51" s="463"/>
      <c r="J51" s="463"/>
      <c r="K51" s="463"/>
    </row>
    <row r="52" spans="2:11" ht="29" x14ac:dyDescent="0.35">
      <c r="B52" s="326"/>
      <c r="C52" s="332"/>
      <c r="D52" s="255" t="s">
        <v>2505</v>
      </c>
      <c r="E52" s="285"/>
      <c r="F52" s="285"/>
      <c r="G52" s="463" t="s">
        <v>2506</v>
      </c>
      <c r="H52" s="463"/>
      <c r="I52" s="463"/>
      <c r="J52" s="463"/>
      <c r="K52" s="463"/>
    </row>
    <row r="53" spans="2:11" ht="29" x14ac:dyDescent="0.35">
      <c r="B53" s="326"/>
      <c r="C53" s="332"/>
      <c r="D53" s="255" t="s">
        <v>2507</v>
      </c>
      <c r="E53" s="285"/>
      <c r="F53" s="285"/>
      <c r="G53" s="463" t="s">
        <v>2508</v>
      </c>
      <c r="H53" s="463"/>
      <c r="I53" s="463"/>
      <c r="J53" s="463"/>
      <c r="K53" s="463"/>
    </row>
    <row r="54" spans="2:11" ht="29" x14ac:dyDescent="0.35">
      <c r="B54" s="327"/>
      <c r="C54" s="333"/>
      <c r="D54" s="255" t="s">
        <v>2509</v>
      </c>
      <c r="E54" s="285"/>
      <c r="F54" s="285"/>
      <c r="G54" s="463" t="s">
        <v>2510</v>
      </c>
      <c r="H54" s="463"/>
      <c r="I54" s="463"/>
      <c r="J54" s="463"/>
      <c r="K54" s="463"/>
    </row>
    <row r="55" spans="2:11" x14ac:dyDescent="0.35">
      <c r="B55" s="428" t="s">
        <v>2511</v>
      </c>
      <c r="C55" s="351" t="s">
        <v>512</v>
      </c>
      <c r="D55" s="362" t="s">
        <v>2512</v>
      </c>
      <c r="E55" s="351" t="s">
        <v>2513</v>
      </c>
      <c r="F55" s="34" t="s">
        <v>2514</v>
      </c>
      <c r="G55" s="463" t="s">
        <v>2515</v>
      </c>
      <c r="H55" s="463"/>
      <c r="I55" s="463"/>
      <c r="J55" s="463"/>
      <c r="K55" s="463"/>
    </row>
    <row r="56" spans="2:11" x14ac:dyDescent="0.35">
      <c r="B56" s="428"/>
      <c r="C56" s="351"/>
      <c r="D56" s="362"/>
      <c r="E56" s="351"/>
      <c r="F56" s="34" t="s">
        <v>2516</v>
      </c>
      <c r="G56" s="463" t="s">
        <v>2517</v>
      </c>
      <c r="H56" s="463"/>
      <c r="I56" s="463"/>
      <c r="J56" s="463"/>
      <c r="K56" s="463"/>
    </row>
    <row r="57" spans="2:11" x14ac:dyDescent="0.35">
      <c r="B57" s="428"/>
      <c r="C57" s="351"/>
      <c r="D57" s="362"/>
      <c r="E57" s="351"/>
      <c r="F57" s="293" t="s">
        <v>2518</v>
      </c>
      <c r="G57" s="463" t="s">
        <v>2519</v>
      </c>
      <c r="H57" s="463"/>
      <c r="I57" s="463"/>
      <c r="J57" s="463"/>
      <c r="K57" s="463"/>
    </row>
    <row r="58" spans="2:11" x14ac:dyDescent="0.35">
      <c r="B58" s="428"/>
      <c r="C58" s="351"/>
      <c r="D58" s="362"/>
      <c r="E58" s="351"/>
      <c r="F58" s="34" t="s">
        <v>2520</v>
      </c>
      <c r="G58" s="463" t="s">
        <v>2521</v>
      </c>
      <c r="H58" s="463"/>
      <c r="I58" s="463"/>
      <c r="J58" s="463"/>
      <c r="K58" s="463"/>
    </row>
    <row r="59" spans="2:11" x14ac:dyDescent="0.35">
      <c r="B59" s="428"/>
      <c r="C59" s="351"/>
      <c r="D59" s="362" t="s">
        <v>2522</v>
      </c>
      <c r="E59" s="351"/>
      <c r="F59" s="34" t="s">
        <v>2514</v>
      </c>
      <c r="G59" s="463" t="s">
        <v>2523</v>
      </c>
      <c r="H59" s="463"/>
      <c r="I59" s="463"/>
      <c r="J59" s="463"/>
      <c r="K59" s="463"/>
    </row>
    <row r="60" spans="2:11" x14ac:dyDescent="0.35">
      <c r="B60" s="428"/>
      <c r="C60" s="351"/>
      <c r="D60" s="362"/>
      <c r="E60" s="351"/>
      <c r="F60" s="34" t="s">
        <v>2516</v>
      </c>
      <c r="G60" s="463" t="s">
        <v>2524</v>
      </c>
      <c r="H60" s="463"/>
      <c r="I60" s="463"/>
      <c r="J60" s="463"/>
      <c r="K60" s="463"/>
    </row>
    <row r="61" spans="2:11" x14ac:dyDescent="0.35">
      <c r="B61" s="428"/>
      <c r="C61" s="351"/>
      <c r="D61" s="362"/>
      <c r="E61" s="351"/>
      <c r="F61" s="293" t="s">
        <v>2518</v>
      </c>
      <c r="G61" s="463" t="s">
        <v>2525</v>
      </c>
      <c r="H61" s="463"/>
      <c r="I61" s="463"/>
      <c r="J61" s="463"/>
      <c r="K61" s="463"/>
    </row>
    <row r="62" spans="2:11" x14ac:dyDescent="0.35">
      <c r="B62" s="428"/>
      <c r="C62" s="351"/>
      <c r="D62" s="362"/>
      <c r="E62" s="351"/>
      <c r="F62" s="34" t="s">
        <v>2520</v>
      </c>
      <c r="G62" s="463" t="s">
        <v>2526</v>
      </c>
      <c r="H62" s="463"/>
      <c r="I62" s="463"/>
      <c r="J62" s="463"/>
      <c r="K62" s="463"/>
    </row>
    <row r="63" spans="2:11" ht="43.5" x14ac:dyDescent="0.35">
      <c r="B63" s="428"/>
      <c r="C63" s="351"/>
      <c r="D63" s="255" t="s">
        <v>2527</v>
      </c>
      <c r="E63" s="351"/>
      <c r="F63" s="294" t="s">
        <v>2528</v>
      </c>
      <c r="G63" s="463" t="s">
        <v>2529</v>
      </c>
      <c r="H63" s="463"/>
      <c r="I63" s="463"/>
      <c r="J63" s="463"/>
      <c r="K63" s="463"/>
    </row>
    <row r="64" spans="2:11" x14ac:dyDescent="0.35">
      <c r="B64" s="428"/>
      <c r="C64" s="351"/>
      <c r="D64" s="362" t="s">
        <v>2530</v>
      </c>
      <c r="E64" s="351"/>
      <c r="F64" s="34" t="s">
        <v>2514</v>
      </c>
      <c r="G64" s="463" t="s">
        <v>2531</v>
      </c>
      <c r="H64" s="463"/>
      <c r="I64" s="463"/>
      <c r="J64" s="463"/>
      <c r="K64" s="463"/>
    </row>
    <row r="65" spans="2:22" x14ac:dyDescent="0.35">
      <c r="B65" s="428"/>
      <c r="C65" s="351"/>
      <c r="D65" s="362"/>
      <c r="E65" s="351"/>
      <c r="F65" s="34" t="s">
        <v>2516</v>
      </c>
      <c r="G65" s="463" t="s">
        <v>2532</v>
      </c>
      <c r="H65" s="463"/>
      <c r="I65" s="463"/>
      <c r="J65" s="463"/>
      <c r="K65" s="463"/>
    </row>
    <row r="66" spans="2:22" x14ac:dyDescent="0.35">
      <c r="B66" s="428"/>
      <c r="C66" s="351"/>
      <c r="D66" s="362"/>
      <c r="E66" s="351"/>
      <c r="F66" s="293" t="s">
        <v>2518</v>
      </c>
      <c r="G66" s="463" t="s">
        <v>2533</v>
      </c>
      <c r="H66" s="463"/>
      <c r="I66" s="463"/>
      <c r="J66" s="463"/>
      <c r="K66" s="463"/>
    </row>
    <row r="67" spans="2:22" x14ac:dyDescent="0.35">
      <c r="B67" s="428"/>
      <c r="C67" s="351"/>
      <c r="D67" s="362"/>
      <c r="E67" s="351"/>
      <c r="F67" s="34" t="s">
        <v>2520</v>
      </c>
      <c r="G67" s="463" t="s">
        <v>2534</v>
      </c>
      <c r="H67" s="463"/>
      <c r="I67" s="463"/>
      <c r="J67" s="463"/>
      <c r="K67" s="463"/>
    </row>
    <row r="68" spans="2:22" ht="45" customHeight="1" x14ac:dyDescent="0.35">
      <c r="B68" s="428"/>
      <c r="C68" s="351"/>
      <c r="D68" s="255" t="s">
        <v>2535</v>
      </c>
      <c r="E68" s="351"/>
      <c r="F68" s="294" t="s">
        <v>2528</v>
      </c>
      <c r="G68" s="463" t="s">
        <v>2536</v>
      </c>
      <c r="H68" s="463"/>
      <c r="I68" s="463"/>
      <c r="J68" s="463"/>
      <c r="K68" s="463"/>
    </row>
    <row r="69" spans="2:22" ht="43.5" x14ac:dyDescent="0.35">
      <c r="B69" s="428"/>
      <c r="C69" s="351"/>
      <c r="D69" s="255" t="s">
        <v>2537</v>
      </c>
      <c r="E69" s="351"/>
      <c r="F69" s="294" t="s">
        <v>2528</v>
      </c>
      <c r="G69" s="463" t="s">
        <v>2538</v>
      </c>
      <c r="H69" s="463"/>
      <c r="I69" s="463"/>
      <c r="J69" s="463"/>
      <c r="K69" s="463"/>
    </row>
    <row r="70" spans="2:22" x14ac:dyDescent="0.35">
      <c r="L70" s="29"/>
      <c r="M70" s="29"/>
    </row>
    <row r="73" spans="2:22" x14ac:dyDescent="0.35">
      <c r="L73" s="29"/>
      <c r="M73" s="29"/>
    </row>
    <row r="74" spans="2:22" x14ac:dyDescent="0.35">
      <c r="L74" s="1"/>
      <c r="M74" s="1"/>
    </row>
    <row r="75" spans="2:22" x14ac:dyDescent="0.35">
      <c r="L75" s="29"/>
      <c r="M75" s="29"/>
    </row>
    <row r="76" spans="2:22" x14ac:dyDescent="0.35">
      <c r="L76" s="29"/>
      <c r="M76" s="29"/>
    </row>
    <row r="78" spans="2:22" x14ac:dyDescent="0.35">
      <c r="B78" s="313" t="s">
        <v>247</v>
      </c>
      <c r="C78" s="314"/>
      <c r="D78" s="314"/>
      <c r="E78" s="314"/>
      <c r="F78" s="314"/>
      <c r="G78" s="314"/>
      <c r="H78" s="314"/>
      <c r="I78" s="314"/>
      <c r="J78" s="314"/>
      <c r="K78" s="314"/>
      <c r="L78" s="314"/>
      <c r="M78" s="314"/>
      <c r="N78" s="314"/>
      <c r="O78" s="314"/>
      <c r="P78" s="314"/>
      <c r="Q78" s="314"/>
      <c r="R78" s="314"/>
      <c r="S78" s="314"/>
      <c r="T78" s="314"/>
      <c r="U78" s="314"/>
      <c r="V78" s="315"/>
    </row>
    <row r="79" spans="2:22" ht="33" customHeight="1" x14ac:dyDescent="0.35">
      <c r="B79" s="248" t="s">
        <v>248</v>
      </c>
      <c r="C79" s="17" t="s">
        <v>217</v>
      </c>
      <c r="D79" s="17" t="s">
        <v>212</v>
      </c>
      <c r="E79" s="17" t="s">
        <v>249</v>
      </c>
      <c r="F79" s="17" t="s">
        <v>250</v>
      </c>
      <c r="G79" s="17" t="s">
        <v>251</v>
      </c>
      <c r="H79" s="17" t="s">
        <v>252</v>
      </c>
      <c r="I79" s="248" t="s">
        <v>253</v>
      </c>
      <c r="J79" s="316" t="s">
        <v>254</v>
      </c>
      <c r="K79" s="317"/>
      <c r="L79" s="317"/>
      <c r="M79" s="317"/>
      <c r="N79" s="317"/>
      <c r="O79" s="317"/>
      <c r="P79" s="317"/>
      <c r="Q79" s="317"/>
      <c r="R79" s="317"/>
      <c r="S79" s="317"/>
      <c r="T79" s="317"/>
      <c r="U79" s="317"/>
      <c r="V79" s="318"/>
    </row>
    <row r="80" spans="2:22" x14ac:dyDescent="0.35">
      <c r="B80" s="234" t="s">
        <v>2498</v>
      </c>
      <c r="C80" s="255"/>
      <c r="D80" s="255"/>
      <c r="E80" s="255"/>
      <c r="F80" s="255"/>
      <c r="G80" s="255"/>
      <c r="H80" s="237" t="s">
        <v>514</v>
      </c>
      <c r="I80" s="237" t="s">
        <v>451</v>
      </c>
      <c r="J80" s="341" t="s">
        <v>2539</v>
      </c>
      <c r="K80" s="342"/>
      <c r="L80" s="342"/>
      <c r="M80" s="342"/>
      <c r="N80" s="342"/>
      <c r="O80" s="342"/>
      <c r="P80" s="342"/>
      <c r="Q80" s="342"/>
      <c r="R80" s="342"/>
      <c r="S80" s="342"/>
      <c r="T80" s="342"/>
      <c r="U80" s="342"/>
      <c r="V80" s="343"/>
    </row>
    <row r="81" spans="2:22" ht="15" customHeight="1" x14ac:dyDescent="0.35">
      <c r="B81" s="257" t="s">
        <v>2511</v>
      </c>
      <c r="C81" s="255"/>
      <c r="D81" s="255"/>
      <c r="E81" s="255"/>
      <c r="F81" s="255"/>
      <c r="G81" s="255"/>
      <c r="H81" s="237" t="s">
        <v>514</v>
      </c>
      <c r="I81" s="237" t="s">
        <v>451</v>
      </c>
      <c r="J81" s="341" t="s">
        <v>2540</v>
      </c>
      <c r="K81" s="342"/>
      <c r="L81" s="342"/>
      <c r="M81" s="342"/>
      <c r="N81" s="342"/>
      <c r="O81" s="342"/>
      <c r="P81" s="342"/>
      <c r="Q81" s="342"/>
      <c r="R81" s="342"/>
      <c r="S81" s="342"/>
      <c r="T81" s="342"/>
      <c r="U81" s="342"/>
      <c r="V81" s="343"/>
    </row>
    <row r="82" spans="2:22" ht="15" customHeight="1" x14ac:dyDescent="0.35">
      <c r="B82" s="265" t="s">
        <v>2541</v>
      </c>
      <c r="C82" s="255"/>
      <c r="D82" s="255"/>
      <c r="E82" s="255"/>
      <c r="F82" s="255"/>
      <c r="G82" s="294"/>
      <c r="H82" s="252" t="s">
        <v>281</v>
      </c>
      <c r="I82" s="286" t="s">
        <v>2251</v>
      </c>
      <c r="J82" s="307" t="s">
        <v>2542</v>
      </c>
      <c r="K82" s="308"/>
      <c r="L82" s="308"/>
      <c r="M82" s="308"/>
      <c r="N82" s="308"/>
      <c r="O82" s="308"/>
      <c r="P82" s="308"/>
      <c r="Q82" s="308"/>
      <c r="R82" s="308"/>
      <c r="S82" s="308"/>
      <c r="T82" s="308"/>
      <c r="U82" s="308"/>
      <c r="V82" s="309"/>
    </row>
    <row r="83" spans="2:22" x14ac:dyDescent="0.35">
      <c r="B83" s="265" t="s">
        <v>421</v>
      </c>
      <c r="C83" s="255"/>
      <c r="D83" s="294"/>
      <c r="E83" s="255"/>
      <c r="F83" s="255"/>
      <c r="G83" s="294">
        <v>365.25</v>
      </c>
      <c r="H83" s="252" t="s">
        <v>273</v>
      </c>
      <c r="I83" s="252" t="s">
        <v>363</v>
      </c>
      <c r="J83" s="307" t="s">
        <v>2543</v>
      </c>
      <c r="K83" s="308"/>
      <c r="L83" s="308"/>
      <c r="M83" s="308"/>
      <c r="N83" s="308"/>
      <c r="O83" s="308"/>
      <c r="P83" s="308"/>
      <c r="Q83" s="308"/>
      <c r="R83" s="308"/>
      <c r="S83" s="308"/>
      <c r="T83" s="308"/>
      <c r="U83" s="308"/>
      <c r="V83" s="309"/>
    </row>
    <row r="84" spans="2:22" x14ac:dyDescent="0.35">
      <c r="B84" s="265" t="s">
        <v>2544</v>
      </c>
      <c r="C84" s="255"/>
      <c r="D84" s="294"/>
      <c r="E84" s="255"/>
      <c r="F84" s="255"/>
      <c r="G84" s="294"/>
      <c r="H84" s="252" t="s">
        <v>514</v>
      </c>
      <c r="I84" s="252" t="s">
        <v>451</v>
      </c>
      <c r="J84" s="307" t="s">
        <v>2476</v>
      </c>
      <c r="K84" s="308"/>
      <c r="L84" s="308"/>
      <c r="M84" s="308"/>
      <c r="N84" s="308"/>
      <c r="O84" s="308"/>
      <c r="P84" s="308"/>
      <c r="Q84" s="308"/>
      <c r="R84" s="308"/>
      <c r="S84" s="308"/>
      <c r="T84" s="308"/>
      <c r="U84" s="308"/>
      <c r="V84" s="309"/>
    </row>
    <row r="85" spans="2:22" x14ac:dyDescent="0.35">
      <c r="B85" s="265" t="s">
        <v>278</v>
      </c>
      <c r="C85" s="255"/>
      <c r="D85" s="294"/>
      <c r="E85" s="255"/>
      <c r="F85" s="255"/>
      <c r="G85" s="32">
        <v>8766</v>
      </c>
      <c r="H85" s="252" t="s">
        <v>273</v>
      </c>
      <c r="I85" s="252" t="s">
        <v>282</v>
      </c>
      <c r="J85" s="307" t="s">
        <v>2545</v>
      </c>
      <c r="K85" s="308"/>
      <c r="L85" s="308"/>
      <c r="M85" s="308"/>
      <c r="N85" s="308"/>
      <c r="O85" s="308"/>
      <c r="P85" s="308"/>
      <c r="Q85" s="308"/>
      <c r="R85" s="308"/>
      <c r="S85" s="308"/>
      <c r="T85" s="308"/>
      <c r="U85" s="308"/>
      <c r="V85" s="309"/>
    </row>
    <row r="86" spans="2:22" ht="15" customHeight="1" x14ac:dyDescent="0.35">
      <c r="B86" s="265" t="s">
        <v>289</v>
      </c>
      <c r="C86" s="255"/>
      <c r="D86" s="255"/>
      <c r="E86" s="255"/>
      <c r="F86" s="255"/>
      <c r="G86" s="33">
        <v>0.96399999999999997</v>
      </c>
      <c r="H86" s="252" t="s">
        <v>273</v>
      </c>
      <c r="I86" s="252"/>
      <c r="J86" s="307" t="s">
        <v>2477</v>
      </c>
      <c r="K86" s="308"/>
      <c r="L86" s="308"/>
      <c r="M86" s="308"/>
      <c r="N86" s="308"/>
      <c r="O86" s="308"/>
      <c r="P86" s="308"/>
      <c r="Q86" s="308"/>
      <c r="R86" s="308"/>
      <c r="S86" s="308"/>
      <c r="T86" s="308"/>
      <c r="U86" s="308"/>
      <c r="V86" s="309"/>
    </row>
    <row r="88" spans="2:22" ht="45" customHeight="1" x14ac:dyDescent="0.35"/>
    <row r="89" spans="2:22" ht="15" customHeight="1" x14ac:dyDescent="0.35"/>
    <row r="90" spans="2:22" ht="15" customHeight="1" x14ac:dyDescent="0.35"/>
  </sheetData>
  <mergeCells count="60">
    <mergeCell ref="J81:V81"/>
    <mergeCell ref="J82:V82"/>
    <mergeCell ref="J83:V83"/>
    <mergeCell ref="J84:V84"/>
    <mergeCell ref="J85:V85"/>
    <mergeCell ref="J86:V86"/>
    <mergeCell ref="C43:H43"/>
    <mergeCell ref="B78:V78"/>
    <mergeCell ref="J79:V79"/>
    <mergeCell ref="G47:K47"/>
    <mergeCell ref="G48:K48"/>
    <mergeCell ref="G49:K49"/>
    <mergeCell ref="G50:K50"/>
    <mergeCell ref="G55:K55"/>
    <mergeCell ref="G56:K56"/>
    <mergeCell ref="G57:K57"/>
    <mergeCell ref="G58:K58"/>
    <mergeCell ref="G59:K59"/>
    <mergeCell ref="G60:K60"/>
    <mergeCell ref="J80:V80"/>
    <mergeCell ref="G69:K69"/>
    <mergeCell ref="A34:A43"/>
    <mergeCell ref="C34:H34"/>
    <mergeCell ref="C35:H35"/>
    <mergeCell ref="C36:H36"/>
    <mergeCell ref="C37:H37"/>
    <mergeCell ref="C38:H38"/>
    <mergeCell ref="C39:H39"/>
    <mergeCell ref="C40:H40"/>
    <mergeCell ref="C41:H41"/>
    <mergeCell ref="C42:H42"/>
    <mergeCell ref="A29:A33"/>
    <mergeCell ref="C29:H29"/>
    <mergeCell ref="C30:H30"/>
    <mergeCell ref="C31:H31"/>
    <mergeCell ref="C32:H32"/>
    <mergeCell ref="C33:H33"/>
    <mergeCell ref="B55:B69"/>
    <mergeCell ref="D55:D58"/>
    <mergeCell ref="D59:D62"/>
    <mergeCell ref="D64:D67"/>
    <mergeCell ref="C55:C69"/>
    <mergeCell ref="E55:E69"/>
    <mergeCell ref="G66:K66"/>
    <mergeCell ref="G67:K67"/>
    <mergeCell ref="G68:K68"/>
    <mergeCell ref="G61:K61"/>
    <mergeCell ref="G62:K62"/>
    <mergeCell ref="G63:K63"/>
    <mergeCell ref="G64:K64"/>
    <mergeCell ref="G65:K65"/>
    <mergeCell ref="B13:B18"/>
    <mergeCell ref="B47:B54"/>
    <mergeCell ref="C47:C54"/>
    <mergeCell ref="G51:K51"/>
    <mergeCell ref="G52:K52"/>
    <mergeCell ref="G53:K53"/>
    <mergeCell ref="G54:K54"/>
    <mergeCell ref="G46:K46"/>
    <mergeCell ref="C28:H28"/>
  </mergeCells>
  <conditionalFormatting sqref="D55 F55 D59 F59 D63:D64 F63:F64 D68:D69 C80:G86 F68:F69 G48:G69">
    <cfRule type="cellIs" dxfId="436" priority="12" operator="notEqual">
      <formula>""</formula>
    </cfRule>
  </conditionalFormatting>
  <conditionalFormatting sqref="G47">
    <cfRule type="cellIs" dxfId="435" priority="7" operator="notEqual">
      <formula>""</formula>
    </cfRule>
  </conditionalFormatting>
  <conditionalFormatting sqref="C47:D47 F56:F58 D48:D54">
    <cfRule type="cellIs" dxfId="434" priority="5" operator="notEqual">
      <formula>""</formula>
    </cfRule>
  </conditionalFormatting>
  <conditionalFormatting sqref="F60:F62">
    <cfRule type="cellIs" dxfId="433" priority="4" operator="notEqual">
      <formula>""</formula>
    </cfRule>
  </conditionalFormatting>
  <conditionalFormatting sqref="F65:F67">
    <cfRule type="cellIs" dxfId="432" priority="3" operator="notEqual">
      <formula>""</formula>
    </cfRule>
  </conditionalFormatting>
  <conditionalFormatting sqref="C13:C16">
    <cfRule type="cellIs" dxfId="431" priority="1" operator="notEqual">
      <formula>""</formula>
    </cfRule>
  </conditionalFormatting>
  <hyperlinks>
    <hyperlink ref="H11" location="_ftn1" display="_ftn1" xr:uid="{00000000-0004-0000-4C00-000000000000}"/>
    <hyperlink ref="I11" location="_ftn2" display="_ftn2" xr:uid="{00000000-0004-0000-4C00-000001000000}"/>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5" tint="-0.249977111117893"/>
  </sheetPr>
  <dimension ref="A1:V81"/>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7.7265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Pre-Rinse Spray Valve</v>
      </c>
    </row>
    <row r="2" spans="2:9" x14ac:dyDescent="0.35">
      <c r="B2" s="18" t="s">
        <v>208</v>
      </c>
      <c r="C2" s="42" t="s">
        <v>2546</v>
      </c>
    </row>
    <row r="4" spans="2:9" x14ac:dyDescent="0.35">
      <c r="B4" s="23" t="s">
        <v>209</v>
      </c>
      <c r="G4" s="23" t="s">
        <v>210</v>
      </c>
    </row>
    <row r="5" spans="2:9" ht="26" x14ac:dyDescent="0.35">
      <c r="B5" s="303" t="s">
        <v>211</v>
      </c>
      <c r="C5" s="303" t="s">
        <v>212</v>
      </c>
      <c r="D5" s="24" t="s">
        <v>213</v>
      </c>
      <c r="G5" s="303" t="s">
        <v>211</v>
      </c>
      <c r="H5" s="303" t="s">
        <v>212</v>
      </c>
      <c r="I5" s="24" t="s">
        <v>214</v>
      </c>
    </row>
    <row r="6" spans="2:9" ht="15" customHeight="1" x14ac:dyDescent="0.35">
      <c r="B6" s="285"/>
      <c r="C6" s="285"/>
      <c r="D6" s="252">
        <v>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2547</v>
      </c>
      <c r="C13" s="253" t="s">
        <v>2548</v>
      </c>
      <c r="D13" s="36">
        <v>0</v>
      </c>
      <c r="E13" s="253"/>
      <c r="G13" s="253"/>
      <c r="H13" s="253"/>
      <c r="I13" s="5"/>
    </row>
    <row r="14" spans="2:9" x14ac:dyDescent="0.35">
      <c r="B14" s="379"/>
      <c r="C14" s="253" t="s">
        <v>2549</v>
      </c>
      <c r="D14" s="36">
        <v>54</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c r="C24" s="72"/>
    </row>
    <row r="25" spans="1:17" x14ac:dyDescent="0.35">
      <c r="B25" s="27" t="s">
        <v>225</v>
      </c>
      <c r="C25" s="322" t="s">
        <v>226</v>
      </c>
      <c r="D25" s="323"/>
      <c r="E25" s="323"/>
      <c r="F25" s="323"/>
      <c r="G25" s="323"/>
      <c r="H25" s="324"/>
    </row>
    <row r="26" spans="1:17" ht="15" customHeight="1" x14ac:dyDescent="0.35">
      <c r="A26" s="319" t="s">
        <v>227</v>
      </c>
      <c r="B26" s="28" t="s">
        <v>228</v>
      </c>
      <c r="C26" s="363" t="s">
        <v>2550</v>
      </c>
      <c r="D26" s="364"/>
      <c r="E26" s="364"/>
      <c r="F26" s="364"/>
      <c r="G26" s="364"/>
      <c r="H26" s="365"/>
      <c r="P26" s="29"/>
      <c r="Q26" s="29"/>
    </row>
    <row r="27" spans="1:17" x14ac:dyDescent="0.35">
      <c r="A27" s="320"/>
      <c r="B27" s="28" t="s">
        <v>229</v>
      </c>
      <c r="C27" s="363" t="s">
        <v>2551</v>
      </c>
      <c r="D27" s="364"/>
      <c r="E27" s="364"/>
      <c r="F27" s="364"/>
      <c r="G27" s="364"/>
      <c r="H27" s="365"/>
      <c r="P27" s="29"/>
      <c r="Q27" s="29"/>
    </row>
    <row r="28" spans="1:17" x14ac:dyDescent="0.35">
      <c r="A28" s="320"/>
      <c r="B28" s="28" t="s">
        <v>230</v>
      </c>
      <c r="C28" s="363" t="s">
        <v>2552</v>
      </c>
      <c r="D28" s="364"/>
      <c r="E28" s="364"/>
      <c r="F28" s="364"/>
      <c r="G28" s="364"/>
      <c r="H28" s="365"/>
      <c r="P28" s="29"/>
      <c r="Q28" s="29"/>
    </row>
    <row r="29" spans="1:17" x14ac:dyDescent="0.35">
      <c r="A29" s="320"/>
      <c r="B29" s="28" t="s">
        <v>231</v>
      </c>
      <c r="C29" s="363" t="s">
        <v>2433</v>
      </c>
      <c r="D29" s="364"/>
      <c r="E29" s="364"/>
      <c r="F29" s="364"/>
      <c r="G29" s="364"/>
      <c r="H29" s="365"/>
      <c r="P29" s="1"/>
      <c r="Q29" s="1"/>
    </row>
    <row r="30" spans="1:17" x14ac:dyDescent="0.35">
      <c r="A30" s="321"/>
      <c r="B30" s="28" t="s">
        <v>232</v>
      </c>
      <c r="C30" s="363" t="s">
        <v>2553</v>
      </c>
      <c r="D30" s="364"/>
      <c r="E30" s="364"/>
      <c r="F30" s="364"/>
      <c r="G30" s="364"/>
      <c r="H30" s="365"/>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471" t="s">
        <v>739</v>
      </c>
      <c r="C55" s="331" t="s">
        <v>1801</v>
      </c>
      <c r="D55" s="255" t="s">
        <v>12</v>
      </c>
      <c r="E55" s="255"/>
      <c r="F55" s="255"/>
      <c r="G55" s="70">
        <v>1215.5999999999999</v>
      </c>
      <c r="H55" s="328" t="s">
        <v>514</v>
      </c>
      <c r="I55" s="328" t="s">
        <v>451</v>
      </c>
      <c r="J55" s="341" t="s">
        <v>2554</v>
      </c>
      <c r="K55" s="342"/>
      <c r="L55" s="342"/>
      <c r="M55" s="342"/>
      <c r="N55" s="342"/>
      <c r="O55" s="342"/>
      <c r="P55" s="342"/>
      <c r="Q55" s="342"/>
      <c r="R55" s="342"/>
      <c r="S55" s="342"/>
      <c r="T55" s="342"/>
      <c r="U55" s="342"/>
      <c r="V55" s="343"/>
    </row>
    <row r="56" spans="2:22" ht="15" customHeight="1" x14ac:dyDescent="0.35">
      <c r="B56" s="473"/>
      <c r="C56" s="333"/>
      <c r="D56" s="255" t="s">
        <v>46</v>
      </c>
      <c r="E56" s="255"/>
      <c r="F56" s="255"/>
      <c r="G56" s="70">
        <v>3014.8</v>
      </c>
      <c r="H56" s="330"/>
      <c r="I56" s="330"/>
      <c r="J56" s="347"/>
      <c r="K56" s="348"/>
      <c r="L56" s="348"/>
      <c r="M56" s="348"/>
      <c r="N56" s="348"/>
      <c r="O56" s="348"/>
      <c r="P56" s="348"/>
      <c r="Q56" s="348"/>
      <c r="R56" s="348"/>
      <c r="S56" s="348"/>
      <c r="T56" s="348"/>
      <c r="U56" s="348"/>
      <c r="V56" s="349"/>
    </row>
    <row r="57" spans="2:22" ht="15" customHeight="1" x14ac:dyDescent="0.35">
      <c r="B57" s="265" t="s">
        <v>2555</v>
      </c>
      <c r="C57" s="255"/>
      <c r="D57" s="255"/>
      <c r="E57" s="255"/>
      <c r="F57" s="255"/>
      <c r="G57" s="57">
        <v>1</v>
      </c>
      <c r="H57" s="252" t="s">
        <v>281</v>
      </c>
      <c r="I57" s="252"/>
      <c r="J57" s="307" t="s">
        <v>2556</v>
      </c>
      <c r="K57" s="308"/>
      <c r="L57" s="308"/>
      <c r="M57" s="308"/>
      <c r="N57" s="308"/>
      <c r="O57" s="308"/>
      <c r="P57" s="308"/>
      <c r="Q57" s="308"/>
      <c r="R57" s="308"/>
      <c r="S57" s="308"/>
      <c r="T57" s="308"/>
      <c r="U57" s="308"/>
      <c r="V57" s="309"/>
    </row>
    <row r="58" spans="2:22" ht="15" customHeight="1" x14ac:dyDescent="0.35">
      <c r="B58" s="265" t="s">
        <v>897</v>
      </c>
      <c r="C58" s="255"/>
      <c r="D58" s="255"/>
      <c r="E58" s="255"/>
      <c r="F58" s="255"/>
      <c r="G58" s="31">
        <v>140</v>
      </c>
      <c r="H58" s="252" t="s">
        <v>281</v>
      </c>
      <c r="I58" s="282" t="s">
        <v>374</v>
      </c>
      <c r="J58" s="307" t="s">
        <v>1021</v>
      </c>
      <c r="K58" s="308"/>
      <c r="L58" s="308"/>
      <c r="M58" s="308"/>
      <c r="N58" s="308"/>
      <c r="O58" s="308"/>
      <c r="P58" s="308"/>
      <c r="Q58" s="308"/>
      <c r="R58" s="308"/>
      <c r="S58" s="308"/>
      <c r="T58" s="308"/>
      <c r="U58" s="308"/>
      <c r="V58" s="309"/>
    </row>
    <row r="59" spans="2:22" ht="15" customHeight="1" x14ac:dyDescent="0.35">
      <c r="B59" s="265" t="s">
        <v>899</v>
      </c>
      <c r="C59" s="255"/>
      <c r="D59" s="255"/>
      <c r="E59" s="255"/>
      <c r="F59" s="255"/>
      <c r="G59" s="37">
        <v>56.5</v>
      </c>
      <c r="H59" s="252" t="s">
        <v>281</v>
      </c>
      <c r="I59" s="282" t="s">
        <v>374</v>
      </c>
      <c r="J59" s="307" t="s">
        <v>1022</v>
      </c>
      <c r="K59" s="308"/>
      <c r="L59" s="308"/>
      <c r="M59" s="308"/>
      <c r="N59" s="308"/>
      <c r="O59" s="308"/>
      <c r="P59" s="308"/>
      <c r="Q59" s="308"/>
      <c r="R59" s="308"/>
      <c r="S59" s="308"/>
      <c r="T59" s="308"/>
      <c r="U59" s="308"/>
      <c r="V59" s="309"/>
    </row>
    <row r="60" spans="2:22" ht="15" customHeight="1" x14ac:dyDescent="0.35">
      <c r="B60" s="265" t="s">
        <v>721</v>
      </c>
      <c r="C60" s="255"/>
      <c r="D60" s="255"/>
      <c r="E60" s="255"/>
      <c r="F60" s="255"/>
      <c r="G60" s="37">
        <v>1</v>
      </c>
      <c r="H60" s="252" t="s">
        <v>273</v>
      </c>
      <c r="I60" s="43" t="s">
        <v>2462</v>
      </c>
      <c r="J60" s="307" t="s">
        <v>431</v>
      </c>
      <c r="K60" s="308"/>
      <c r="L60" s="308"/>
      <c r="M60" s="308"/>
      <c r="N60" s="308"/>
      <c r="O60" s="308"/>
      <c r="P60" s="308"/>
      <c r="Q60" s="308"/>
      <c r="R60" s="308"/>
      <c r="S60" s="308"/>
      <c r="T60" s="308"/>
      <c r="U60" s="308"/>
      <c r="V60" s="309"/>
    </row>
    <row r="61" spans="2:22" ht="15" customHeight="1" x14ac:dyDescent="0.35">
      <c r="B61" s="273" t="s">
        <v>2557</v>
      </c>
      <c r="C61" s="255"/>
      <c r="D61" s="255"/>
      <c r="E61" s="255"/>
      <c r="F61" s="255"/>
      <c r="G61" s="255">
        <v>8.33</v>
      </c>
      <c r="H61" s="252" t="s">
        <v>273</v>
      </c>
      <c r="I61" s="252" t="s">
        <v>369</v>
      </c>
      <c r="J61" s="307" t="s">
        <v>1024</v>
      </c>
      <c r="K61" s="308"/>
      <c r="L61" s="308"/>
      <c r="M61" s="308"/>
      <c r="N61" s="308"/>
      <c r="O61" s="308"/>
      <c r="P61" s="308"/>
      <c r="Q61" s="308"/>
      <c r="R61" s="308"/>
      <c r="S61" s="308"/>
      <c r="T61" s="308"/>
      <c r="U61" s="308"/>
      <c r="V61" s="309"/>
    </row>
    <row r="62" spans="2:22" ht="15" customHeight="1" x14ac:dyDescent="0.35">
      <c r="B62" s="265" t="s">
        <v>2464</v>
      </c>
      <c r="C62" s="255"/>
      <c r="D62" s="255"/>
      <c r="E62" s="255"/>
      <c r="F62" s="255"/>
      <c r="G62" s="41">
        <v>0.98</v>
      </c>
      <c r="H62" s="252" t="s">
        <v>281</v>
      </c>
      <c r="I62" s="252"/>
      <c r="J62" s="307" t="s">
        <v>2558</v>
      </c>
      <c r="K62" s="308"/>
      <c r="L62" s="308"/>
      <c r="M62" s="308"/>
      <c r="N62" s="308"/>
      <c r="O62" s="308"/>
      <c r="P62" s="308"/>
      <c r="Q62" s="308"/>
      <c r="R62" s="308"/>
      <c r="S62" s="308"/>
      <c r="T62" s="308"/>
      <c r="U62" s="308"/>
      <c r="V62" s="309"/>
    </row>
    <row r="63" spans="2:22" ht="15" customHeight="1" x14ac:dyDescent="0.35">
      <c r="B63" s="265" t="s">
        <v>409</v>
      </c>
      <c r="C63" s="255"/>
      <c r="D63" s="294"/>
      <c r="E63" s="255"/>
      <c r="F63" s="255"/>
      <c r="G63" s="32">
        <v>3412</v>
      </c>
      <c r="H63" s="252" t="s">
        <v>273</v>
      </c>
      <c r="I63" s="252" t="s">
        <v>2466</v>
      </c>
      <c r="J63" s="307" t="s">
        <v>2467</v>
      </c>
      <c r="K63" s="308"/>
      <c r="L63" s="308"/>
      <c r="M63" s="308"/>
      <c r="N63" s="308"/>
      <c r="O63" s="308"/>
      <c r="P63" s="308"/>
      <c r="Q63" s="308"/>
      <c r="R63" s="308"/>
      <c r="S63" s="308"/>
      <c r="T63" s="308"/>
      <c r="U63" s="308"/>
      <c r="V63" s="309"/>
    </row>
    <row r="64" spans="2:22" ht="15" customHeight="1" x14ac:dyDescent="0.35">
      <c r="B64" s="325" t="s">
        <v>2559</v>
      </c>
      <c r="C64" s="255" t="s">
        <v>12</v>
      </c>
      <c r="D64" s="255"/>
      <c r="E64" s="255"/>
      <c r="F64" s="255"/>
      <c r="G64" s="37">
        <v>5844</v>
      </c>
      <c r="H64" s="328" t="s">
        <v>514</v>
      </c>
      <c r="I64" s="328" t="s">
        <v>2560</v>
      </c>
      <c r="J64" s="341" t="s">
        <v>2561</v>
      </c>
      <c r="K64" s="342"/>
      <c r="L64" s="342"/>
      <c r="M64" s="342"/>
      <c r="N64" s="342"/>
      <c r="O64" s="342"/>
      <c r="P64" s="342"/>
      <c r="Q64" s="342"/>
      <c r="R64" s="342"/>
      <c r="S64" s="342"/>
      <c r="T64" s="342"/>
      <c r="U64" s="342"/>
      <c r="V64" s="343"/>
    </row>
    <row r="65" spans="2:22" ht="15" customHeight="1" x14ac:dyDescent="0.35">
      <c r="B65" s="327"/>
      <c r="C65" s="255" t="s">
        <v>46</v>
      </c>
      <c r="D65" s="294"/>
      <c r="E65" s="255"/>
      <c r="F65" s="255"/>
      <c r="G65" s="298">
        <v>14493.1</v>
      </c>
      <c r="H65" s="330"/>
      <c r="I65" s="330"/>
      <c r="J65" s="347"/>
      <c r="K65" s="348"/>
      <c r="L65" s="348"/>
      <c r="M65" s="348"/>
      <c r="N65" s="348"/>
      <c r="O65" s="348"/>
      <c r="P65" s="348"/>
      <c r="Q65" s="348"/>
      <c r="R65" s="348"/>
      <c r="S65" s="348"/>
      <c r="T65" s="348"/>
      <c r="U65" s="348"/>
      <c r="V65" s="349"/>
    </row>
    <row r="66" spans="2:22" ht="15" customHeight="1" x14ac:dyDescent="0.35">
      <c r="B66" s="265" t="s">
        <v>2562</v>
      </c>
      <c r="C66" s="255"/>
      <c r="D66" s="294"/>
      <c r="E66" s="255"/>
      <c r="F66" s="255"/>
      <c r="G66" s="32">
        <v>64</v>
      </c>
      <c r="H66" s="252" t="s">
        <v>281</v>
      </c>
      <c r="I66" s="252" t="s">
        <v>2563</v>
      </c>
      <c r="J66" s="307" t="s">
        <v>2564</v>
      </c>
      <c r="K66" s="308"/>
      <c r="L66" s="308"/>
      <c r="M66" s="308"/>
      <c r="N66" s="308"/>
      <c r="O66" s="308"/>
      <c r="P66" s="308"/>
      <c r="Q66" s="308"/>
      <c r="R66" s="308"/>
      <c r="S66" s="308"/>
      <c r="T66" s="308"/>
      <c r="U66" s="308"/>
      <c r="V66" s="309"/>
    </row>
    <row r="67" spans="2:22" ht="15" customHeight="1" x14ac:dyDescent="0.35">
      <c r="B67" s="265" t="s">
        <v>1546</v>
      </c>
      <c r="C67" s="255"/>
      <c r="D67" s="294"/>
      <c r="E67" s="255"/>
      <c r="F67" s="294"/>
      <c r="G67" s="32">
        <v>60</v>
      </c>
      <c r="H67" s="252" t="s">
        <v>273</v>
      </c>
      <c r="I67" s="252" t="s">
        <v>2563</v>
      </c>
      <c r="J67" s="307" t="s">
        <v>2475</v>
      </c>
      <c r="K67" s="308"/>
      <c r="L67" s="308"/>
      <c r="M67" s="308"/>
      <c r="N67" s="308"/>
      <c r="O67" s="308"/>
      <c r="P67" s="308"/>
      <c r="Q67" s="308"/>
      <c r="R67" s="308"/>
      <c r="S67" s="308"/>
      <c r="T67" s="308"/>
      <c r="U67" s="308"/>
      <c r="V67" s="309"/>
    </row>
    <row r="68" spans="2:22" ht="15" customHeight="1" x14ac:dyDescent="0.35">
      <c r="B68" s="265" t="s">
        <v>421</v>
      </c>
      <c r="C68" s="255"/>
      <c r="D68" s="294"/>
      <c r="E68" s="255"/>
      <c r="F68" s="294"/>
      <c r="G68" s="294">
        <v>365.25</v>
      </c>
      <c r="H68" s="252" t="s">
        <v>281</v>
      </c>
      <c r="I68" s="252" t="s">
        <v>593</v>
      </c>
      <c r="J68" s="307" t="s">
        <v>2565</v>
      </c>
      <c r="K68" s="308"/>
      <c r="L68" s="308"/>
      <c r="M68" s="308"/>
      <c r="N68" s="308"/>
      <c r="O68" s="308"/>
      <c r="P68" s="308"/>
      <c r="Q68" s="308"/>
      <c r="R68" s="308"/>
      <c r="S68" s="308"/>
      <c r="T68" s="308"/>
      <c r="U68" s="308"/>
      <c r="V68" s="309"/>
    </row>
    <row r="69" spans="2:22" ht="15" customHeight="1" x14ac:dyDescent="0.35">
      <c r="B69" s="325" t="s">
        <v>289</v>
      </c>
      <c r="C69" s="331" t="s">
        <v>2566</v>
      </c>
      <c r="D69" s="294" t="s">
        <v>2567</v>
      </c>
      <c r="E69" s="255"/>
      <c r="F69" s="294"/>
      <c r="G69" s="69">
        <v>1.14E-2</v>
      </c>
      <c r="H69" s="328" t="s">
        <v>273</v>
      </c>
      <c r="I69" s="328"/>
      <c r="J69" s="341" t="s">
        <v>2477</v>
      </c>
      <c r="K69" s="342"/>
      <c r="L69" s="342"/>
      <c r="M69" s="342"/>
      <c r="N69" s="342"/>
      <c r="O69" s="342"/>
      <c r="P69" s="342"/>
      <c r="Q69" s="342"/>
      <c r="R69" s="342"/>
      <c r="S69" s="342"/>
      <c r="T69" s="342"/>
      <c r="U69" s="342"/>
      <c r="V69" s="343"/>
    </row>
    <row r="70" spans="2:22" ht="15" customHeight="1" x14ac:dyDescent="0.35">
      <c r="B70" s="327"/>
      <c r="C70" s="333"/>
      <c r="D70" s="294" t="s">
        <v>2568</v>
      </c>
      <c r="E70" s="255"/>
      <c r="F70" s="255"/>
      <c r="G70" s="69">
        <v>2.5000000000000001E-2</v>
      </c>
      <c r="H70" s="330"/>
      <c r="I70" s="330"/>
      <c r="J70" s="347"/>
      <c r="K70" s="348"/>
      <c r="L70" s="348"/>
      <c r="M70" s="348"/>
      <c r="N70" s="348"/>
      <c r="O70" s="348"/>
      <c r="P70" s="348"/>
      <c r="Q70" s="348"/>
      <c r="R70" s="348"/>
      <c r="S70" s="348"/>
      <c r="T70" s="348"/>
      <c r="U70" s="348"/>
      <c r="V70" s="349"/>
    </row>
    <row r="71" spans="2:22" ht="15" customHeight="1" x14ac:dyDescent="0.35">
      <c r="B71" s="367" t="s">
        <v>1371</v>
      </c>
      <c r="C71" s="331" t="s">
        <v>1801</v>
      </c>
      <c r="D71" s="255" t="s">
        <v>12</v>
      </c>
      <c r="E71" s="255"/>
      <c r="F71" s="255"/>
      <c r="G71" s="37">
        <v>52.1</v>
      </c>
      <c r="H71" s="328" t="s">
        <v>514</v>
      </c>
      <c r="I71" s="328" t="s">
        <v>971</v>
      </c>
      <c r="J71" s="341" t="s">
        <v>2554</v>
      </c>
      <c r="K71" s="342"/>
      <c r="L71" s="342"/>
      <c r="M71" s="342"/>
      <c r="N71" s="342"/>
      <c r="O71" s="342"/>
      <c r="P71" s="342"/>
      <c r="Q71" s="342"/>
      <c r="R71" s="342"/>
      <c r="S71" s="342"/>
      <c r="T71" s="342"/>
      <c r="U71" s="342"/>
      <c r="V71" s="343"/>
    </row>
    <row r="72" spans="2:22" ht="15" customHeight="1" x14ac:dyDescent="0.35">
      <c r="B72" s="369"/>
      <c r="C72" s="333"/>
      <c r="D72" s="255" t="s">
        <v>46</v>
      </c>
      <c r="E72" s="255"/>
      <c r="F72" s="255"/>
      <c r="G72" s="37">
        <v>129.19999999999999</v>
      </c>
      <c r="H72" s="330"/>
      <c r="I72" s="330"/>
      <c r="J72" s="347"/>
      <c r="K72" s="348"/>
      <c r="L72" s="348"/>
      <c r="M72" s="348"/>
      <c r="N72" s="348"/>
      <c r="O72" s="348"/>
      <c r="P72" s="348"/>
      <c r="Q72" s="348"/>
      <c r="R72" s="348"/>
      <c r="S72" s="348"/>
      <c r="T72" s="348"/>
      <c r="U72" s="348"/>
      <c r="V72" s="349"/>
    </row>
    <row r="73" spans="2:22" ht="15" customHeight="1" x14ac:dyDescent="0.35">
      <c r="B73" s="265" t="s">
        <v>2478</v>
      </c>
      <c r="C73" s="255"/>
      <c r="D73" s="255"/>
      <c r="E73" s="255"/>
      <c r="F73" s="255"/>
      <c r="G73" s="68">
        <v>0.78</v>
      </c>
      <c r="H73" s="68" t="s">
        <v>281</v>
      </c>
      <c r="I73" s="282"/>
      <c r="J73" s="307" t="s">
        <v>2569</v>
      </c>
      <c r="K73" s="308"/>
      <c r="L73" s="308"/>
      <c r="M73" s="308"/>
      <c r="N73" s="308"/>
      <c r="O73" s="308"/>
      <c r="P73" s="308"/>
      <c r="Q73" s="308"/>
      <c r="R73" s="308"/>
      <c r="S73" s="308"/>
      <c r="T73" s="308"/>
      <c r="U73" s="308"/>
      <c r="V73" s="309"/>
    </row>
    <row r="74" spans="2:22" ht="15" customHeight="1" x14ac:dyDescent="0.35">
      <c r="B74" s="265" t="s">
        <v>763</v>
      </c>
      <c r="C74" s="255"/>
      <c r="D74" s="255"/>
      <c r="E74" s="255"/>
      <c r="F74" s="255"/>
      <c r="G74" s="32">
        <v>100000</v>
      </c>
      <c r="H74" s="252" t="s">
        <v>273</v>
      </c>
      <c r="I74" s="282" t="s">
        <v>2480</v>
      </c>
      <c r="J74" s="307" t="s">
        <v>2481</v>
      </c>
      <c r="K74" s="308"/>
      <c r="L74" s="308"/>
      <c r="M74" s="308"/>
      <c r="N74" s="308"/>
      <c r="O74" s="308"/>
      <c r="P74" s="308"/>
      <c r="Q74" s="308"/>
      <c r="R74" s="308"/>
      <c r="S74" s="308"/>
      <c r="T74" s="308"/>
      <c r="U74" s="308"/>
      <c r="V74" s="309"/>
    </row>
    <row r="75" spans="2:22" ht="15" customHeight="1" x14ac:dyDescent="0.35">
      <c r="B75" s="325" t="s">
        <v>2570</v>
      </c>
      <c r="C75" s="255" t="s">
        <v>12</v>
      </c>
      <c r="D75" s="294"/>
      <c r="E75" s="255"/>
      <c r="F75" s="255"/>
      <c r="G75" s="294">
        <v>1.23</v>
      </c>
      <c r="H75" s="328" t="s">
        <v>281</v>
      </c>
      <c r="I75" s="328" t="s">
        <v>2571</v>
      </c>
      <c r="J75" s="341" t="s">
        <v>2572</v>
      </c>
      <c r="K75" s="342"/>
      <c r="L75" s="342"/>
      <c r="M75" s="342"/>
      <c r="N75" s="342"/>
      <c r="O75" s="342"/>
      <c r="P75" s="342"/>
      <c r="Q75" s="342"/>
      <c r="R75" s="342"/>
      <c r="S75" s="342"/>
      <c r="T75" s="342"/>
      <c r="U75" s="342"/>
      <c r="V75" s="343"/>
    </row>
    <row r="76" spans="2:22" ht="15" customHeight="1" x14ac:dyDescent="0.35">
      <c r="B76" s="327"/>
      <c r="C76" s="255" t="s">
        <v>46</v>
      </c>
      <c r="D76" s="255"/>
      <c r="E76" s="255"/>
      <c r="F76" s="255"/>
      <c r="G76" s="255">
        <v>1.6</v>
      </c>
      <c r="H76" s="330"/>
      <c r="I76" s="330"/>
      <c r="J76" s="347"/>
      <c r="K76" s="348"/>
      <c r="L76" s="348"/>
      <c r="M76" s="348"/>
      <c r="N76" s="348"/>
      <c r="O76" s="348"/>
      <c r="P76" s="348"/>
      <c r="Q76" s="348"/>
      <c r="R76" s="348"/>
      <c r="S76" s="348"/>
      <c r="T76" s="348"/>
      <c r="U76" s="348"/>
      <c r="V76" s="349"/>
    </row>
    <row r="77" spans="2:22" ht="15" customHeight="1" x14ac:dyDescent="0.35">
      <c r="B77" s="265" t="s">
        <v>2573</v>
      </c>
      <c r="C77" s="255"/>
      <c r="D77" s="294"/>
      <c r="E77" s="255"/>
      <c r="F77" s="255"/>
      <c r="G77" s="294">
        <v>0.98</v>
      </c>
      <c r="H77" s="252" t="s">
        <v>281</v>
      </c>
      <c r="I77" s="252" t="s">
        <v>2571</v>
      </c>
      <c r="J77" s="307" t="s">
        <v>2574</v>
      </c>
      <c r="K77" s="308"/>
      <c r="L77" s="308"/>
      <c r="M77" s="308"/>
      <c r="N77" s="308"/>
      <c r="O77" s="308"/>
      <c r="P77" s="308"/>
      <c r="Q77" s="308"/>
      <c r="R77" s="308"/>
      <c r="S77" s="308"/>
      <c r="T77" s="308"/>
      <c r="U77" s="308"/>
      <c r="V77" s="309"/>
    </row>
    <row r="79" spans="2:22" ht="45" customHeight="1" x14ac:dyDescent="0.35"/>
    <row r="80" spans="2:22" ht="15" customHeight="1" x14ac:dyDescent="0.35"/>
    <row r="81" ht="15" customHeight="1" x14ac:dyDescent="0.35"/>
  </sheetData>
  <mergeCells count="57">
    <mergeCell ref="B13:B14"/>
    <mergeCell ref="B64:B65"/>
    <mergeCell ref="B69:B70"/>
    <mergeCell ref="J64:V65"/>
    <mergeCell ref="H69:H70"/>
    <mergeCell ref="I69:I70"/>
    <mergeCell ref="J69:V70"/>
    <mergeCell ref="C69:C70"/>
    <mergeCell ref="I64:I65"/>
    <mergeCell ref="H64:H65"/>
    <mergeCell ref="J61:V61"/>
    <mergeCell ref="J62:V62"/>
    <mergeCell ref="J63:V63"/>
    <mergeCell ref="C40:H40"/>
    <mergeCell ref="B53:V53"/>
    <mergeCell ref="J54:V54"/>
    <mergeCell ref="B71:B72"/>
    <mergeCell ref="H71:H72"/>
    <mergeCell ref="I71:I72"/>
    <mergeCell ref="H75:H76"/>
    <mergeCell ref="J71:V72"/>
    <mergeCell ref="I75:I76"/>
    <mergeCell ref="C71:C72"/>
    <mergeCell ref="B75:B76"/>
    <mergeCell ref="J60:V60"/>
    <mergeCell ref="J57:V57"/>
    <mergeCell ref="H55:H56"/>
    <mergeCell ref="I55:I56"/>
    <mergeCell ref="J77:V77"/>
    <mergeCell ref="J66:V66"/>
    <mergeCell ref="J67:V67"/>
    <mergeCell ref="J68:V68"/>
    <mergeCell ref="J73:V73"/>
    <mergeCell ref="J75:V76"/>
    <mergeCell ref="J74:V74"/>
    <mergeCell ref="C55:C56"/>
    <mergeCell ref="B55:B56"/>
    <mergeCell ref="J55:V56"/>
    <mergeCell ref="J59:V59"/>
    <mergeCell ref="A31:A40"/>
    <mergeCell ref="C31:H31"/>
    <mergeCell ref="C32:H32"/>
    <mergeCell ref="C33:H33"/>
    <mergeCell ref="C34:H34"/>
    <mergeCell ref="C35:H35"/>
    <mergeCell ref="C36:H36"/>
    <mergeCell ref="C37:H37"/>
    <mergeCell ref="C38:H38"/>
    <mergeCell ref="C39:H39"/>
    <mergeCell ref="J58:V58"/>
    <mergeCell ref="C25:H25"/>
    <mergeCell ref="A26:A30"/>
    <mergeCell ref="C26:H26"/>
    <mergeCell ref="C27:H27"/>
    <mergeCell ref="C28:H28"/>
    <mergeCell ref="C29:H29"/>
    <mergeCell ref="C30:H30"/>
  </mergeCells>
  <conditionalFormatting sqref="D70:G70 C55:G55 D56:G56 C60:G61 C71:G71 C64:G69 C74:G77">
    <cfRule type="cellIs" dxfId="430" priority="6" operator="notEqual">
      <formula>""</formula>
    </cfRule>
  </conditionalFormatting>
  <conditionalFormatting sqref="C62:G62 D72:G72">
    <cfRule type="cellIs" dxfId="429" priority="5" operator="notEqual">
      <formula>""</formula>
    </cfRule>
  </conditionalFormatting>
  <conditionalFormatting sqref="C63:G63">
    <cfRule type="cellIs" dxfId="428" priority="4" operator="notEqual">
      <formula>""</formula>
    </cfRule>
  </conditionalFormatting>
  <conditionalFormatting sqref="C73:F73">
    <cfRule type="cellIs" dxfId="427" priority="3" operator="notEqual">
      <formula>""</formula>
    </cfRule>
  </conditionalFormatting>
  <conditionalFormatting sqref="C57:G57">
    <cfRule type="cellIs" dxfId="426" priority="2" operator="notEqual">
      <formula>""</formula>
    </cfRule>
  </conditionalFormatting>
  <conditionalFormatting sqref="C58:G59">
    <cfRule type="cellIs" dxfId="425" priority="1" operator="notEqual">
      <formula>""</formula>
    </cfRule>
  </conditionalFormatting>
  <hyperlinks>
    <hyperlink ref="H11" location="_ftn1" display="_ftn1" xr:uid="{00000000-0004-0000-4D00-000000000000}"/>
    <hyperlink ref="I11" location="_ftn2" display="_ftn2" xr:uid="{00000000-0004-0000-4D00-000001000000}"/>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5" tint="-0.249977111117893"/>
  </sheetPr>
  <dimension ref="A1:V66"/>
  <sheetViews>
    <sheetView zoomScaleNormal="100"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MID(CELL("Filename",I8),SEARCH("]",CELL("Filename",I8),1)+1,100)</f>
        <v>Infrared Upright Broiler</v>
      </c>
    </row>
    <row r="2" spans="2:9" x14ac:dyDescent="0.35">
      <c r="B2" s="18" t="s">
        <v>208</v>
      </c>
      <c r="C2" s="42" t="s">
        <v>2575</v>
      </c>
    </row>
    <row r="3" spans="2:9" x14ac:dyDescent="0.35">
      <c r="C3" s="99" t="s">
        <v>2231</v>
      </c>
    </row>
    <row r="4" spans="2:9" x14ac:dyDescent="0.35">
      <c r="C4" s="99"/>
    </row>
    <row r="5" spans="2:9" x14ac:dyDescent="0.35">
      <c r="B5" s="23" t="s">
        <v>209</v>
      </c>
      <c r="G5" s="23" t="s">
        <v>210</v>
      </c>
    </row>
    <row r="6" spans="2:9" ht="37.5" x14ac:dyDescent="0.35">
      <c r="B6" s="303" t="s">
        <v>211</v>
      </c>
      <c r="C6" s="303" t="s">
        <v>212</v>
      </c>
      <c r="D6" s="24" t="s">
        <v>213</v>
      </c>
      <c r="G6" s="303" t="s">
        <v>211</v>
      </c>
      <c r="H6" s="303" t="s">
        <v>212</v>
      </c>
      <c r="I6" s="24" t="s">
        <v>214</v>
      </c>
    </row>
    <row r="7" spans="2:9" ht="15" customHeight="1" x14ac:dyDescent="0.35">
      <c r="B7" s="285"/>
      <c r="C7" s="285"/>
      <c r="D7" s="252">
        <v>10</v>
      </c>
      <c r="G7" s="285"/>
      <c r="H7" s="285"/>
      <c r="I7" s="252"/>
    </row>
    <row r="8" spans="2:9" x14ac:dyDescent="0.35">
      <c r="D8" s="25"/>
    </row>
    <row r="12" spans="2:9" x14ac:dyDescent="0.35">
      <c r="B12" s="23" t="s">
        <v>215</v>
      </c>
      <c r="C12" s="26"/>
      <c r="D12" s="25"/>
      <c r="G12" s="23" t="s">
        <v>216</v>
      </c>
      <c r="H12" s="4"/>
      <c r="I12" s="4"/>
    </row>
    <row r="13" spans="2:9" ht="45.75" customHeight="1" x14ac:dyDescent="0.35">
      <c r="B13" s="303" t="s">
        <v>217</v>
      </c>
      <c r="C13" s="303" t="s">
        <v>212</v>
      </c>
      <c r="D13" s="24" t="s">
        <v>218</v>
      </c>
      <c r="E13" s="24" t="s">
        <v>219</v>
      </c>
      <c r="G13" s="303" t="s">
        <v>211</v>
      </c>
      <c r="H13" s="303" t="s">
        <v>212</v>
      </c>
      <c r="I13" s="24" t="s">
        <v>220</v>
      </c>
    </row>
    <row r="14" spans="2:9" x14ac:dyDescent="0.35">
      <c r="B14" s="253"/>
      <c r="C14" s="253"/>
      <c r="D14" s="36">
        <v>5900</v>
      </c>
      <c r="E14" s="253"/>
      <c r="G14" s="253"/>
      <c r="H14" s="253"/>
      <c r="I14" s="5"/>
    </row>
    <row r="15" spans="2:9" x14ac:dyDescent="0.35">
      <c r="B15" s="4"/>
      <c r="C15" s="4"/>
      <c r="D15" s="4"/>
      <c r="E15" s="4"/>
    </row>
    <row r="16" spans="2:9" x14ac:dyDescent="0.35">
      <c r="B16" s="4"/>
      <c r="C16" s="4"/>
      <c r="D16" s="4"/>
      <c r="E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10"/>
      <c r="D27" s="311"/>
      <c r="E27" s="311"/>
      <c r="F27" s="311"/>
      <c r="G27" s="311"/>
      <c r="H27" s="312"/>
      <c r="P27" s="29"/>
      <c r="Q27" s="29"/>
    </row>
    <row r="28" spans="1:17" x14ac:dyDescent="0.35">
      <c r="A28" s="320"/>
      <c r="B28" s="28" t="s">
        <v>229</v>
      </c>
      <c r="C28" s="310"/>
      <c r="D28" s="311"/>
      <c r="E28" s="311"/>
      <c r="F28" s="311"/>
      <c r="G28" s="311"/>
      <c r="H28" s="312"/>
      <c r="P28" s="29"/>
      <c r="Q28" s="29"/>
    </row>
    <row r="29" spans="1:17" x14ac:dyDescent="0.35">
      <c r="A29" s="320"/>
      <c r="B29" s="28" t="s">
        <v>230</v>
      </c>
      <c r="C29" s="363" t="s">
        <v>2576</v>
      </c>
      <c r="D29" s="364"/>
      <c r="E29" s="364"/>
      <c r="F29" s="364"/>
      <c r="G29" s="364"/>
      <c r="H29" s="365"/>
      <c r="P29" s="29"/>
      <c r="Q29" s="29"/>
    </row>
    <row r="30" spans="1:17" x14ac:dyDescent="0.35">
      <c r="A30" s="320"/>
      <c r="B30" s="28" t="s">
        <v>231</v>
      </c>
      <c r="C30" s="363" t="s">
        <v>2433</v>
      </c>
      <c r="D30" s="364"/>
      <c r="E30" s="364"/>
      <c r="F30" s="364"/>
      <c r="G30" s="364"/>
      <c r="H30" s="365"/>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246</v>
      </c>
      <c r="F44" s="303"/>
      <c r="G44" s="303"/>
      <c r="H44" s="303"/>
      <c r="I44" s="303"/>
      <c r="L44" s="29"/>
      <c r="M44" s="29"/>
    </row>
    <row r="45" spans="1:17" ht="15" customHeight="1" x14ac:dyDescent="0.35">
      <c r="B45" s="30"/>
      <c r="C45" s="285"/>
      <c r="D45" s="285"/>
      <c r="E45" s="256"/>
      <c r="F45" s="261"/>
      <c r="G45" s="261"/>
      <c r="H45" s="261"/>
      <c r="I45" s="262"/>
      <c r="L45" s="1"/>
      <c r="M45" s="1"/>
    </row>
    <row r="46" spans="1:17" x14ac:dyDescent="0.35">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265" t="s">
        <v>2577</v>
      </c>
      <c r="C56" s="255"/>
      <c r="D56" s="255"/>
      <c r="E56" s="255"/>
      <c r="F56" s="255"/>
      <c r="G56" s="37"/>
      <c r="H56" s="252" t="s">
        <v>514</v>
      </c>
      <c r="I56" s="252" t="s">
        <v>1372</v>
      </c>
      <c r="J56" s="307" t="s">
        <v>2578</v>
      </c>
      <c r="K56" s="308"/>
      <c r="L56" s="308"/>
      <c r="M56" s="308"/>
      <c r="N56" s="308"/>
      <c r="O56" s="308"/>
      <c r="P56" s="308"/>
      <c r="Q56" s="308"/>
      <c r="R56" s="308"/>
      <c r="S56" s="308"/>
      <c r="T56" s="308"/>
      <c r="U56" s="308"/>
      <c r="V56" s="309"/>
    </row>
    <row r="57" spans="2:22" ht="15" customHeight="1" x14ac:dyDescent="0.35">
      <c r="B57" s="265" t="s">
        <v>2579</v>
      </c>
      <c r="C57" s="255"/>
      <c r="D57" s="255"/>
      <c r="E57" s="255"/>
      <c r="F57" s="255"/>
      <c r="G57" s="31">
        <v>95000</v>
      </c>
      <c r="H57" s="252" t="s">
        <v>273</v>
      </c>
      <c r="I57" s="252" t="s">
        <v>1059</v>
      </c>
      <c r="J57" s="307" t="s">
        <v>2580</v>
      </c>
      <c r="K57" s="308"/>
      <c r="L57" s="308"/>
      <c r="M57" s="308"/>
      <c r="N57" s="308"/>
      <c r="O57" s="308"/>
      <c r="P57" s="308"/>
      <c r="Q57" s="308"/>
      <c r="R57" s="308"/>
      <c r="S57" s="308"/>
      <c r="T57" s="308"/>
      <c r="U57" s="308"/>
      <c r="V57" s="309"/>
    </row>
    <row r="58" spans="2:22" ht="15" customHeight="1" x14ac:dyDescent="0.35">
      <c r="B58" s="273" t="s">
        <v>2581</v>
      </c>
      <c r="C58" s="255"/>
      <c r="D58" s="255"/>
      <c r="E58" s="255"/>
      <c r="F58" s="255"/>
      <c r="G58" s="32">
        <v>82333</v>
      </c>
      <c r="H58" s="252" t="s">
        <v>281</v>
      </c>
      <c r="I58" s="252" t="s">
        <v>1059</v>
      </c>
      <c r="J58" s="307" t="s">
        <v>2582</v>
      </c>
      <c r="K58" s="308"/>
      <c r="L58" s="308"/>
      <c r="M58" s="308"/>
      <c r="N58" s="308"/>
      <c r="O58" s="308"/>
      <c r="P58" s="308"/>
      <c r="Q58" s="308"/>
      <c r="R58" s="308"/>
      <c r="S58" s="308"/>
      <c r="T58" s="308"/>
      <c r="U58" s="308"/>
      <c r="V58" s="309"/>
    </row>
    <row r="59" spans="2:22" ht="15" customHeight="1" x14ac:dyDescent="0.35">
      <c r="B59" s="265" t="s">
        <v>2583</v>
      </c>
      <c r="C59" s="255"/>
      <c r="D59" s="294"/>
      <c r="E59" s="255"/>
      <c r="F59" s="255"/>
      <c r="G59" s="41">
        <v>0.7</v>
      </c>
      <c r="H59" s="252" t="s">
        <v>281</v>
      </c>
      <c r="I59" s="252"/>
      <c r="J59" s="307" t="s">
        <v>2584</v>
      </c>
      <c r="K59" s="308"/>
      <c r="L59" s="308"/>
      <c r="M59" s="308"/>
      <c r="N59" s="308"/>
      <c r="O59" s="308"/>
      <c r="P59" s="308"/>
      <c r="Q59" s="308"/>
      <c r="R59" s="308"/>
      <c r="S59" s="308"/>
      <c r="T59" s="308"/>
      <c r="U59" s="308"/>
      <c r="V59" s="309"/>
    </row>
    <row r="60" spans="2:22" ht="15" customHeight="1" x14ac:dyDescent="0.35">
      <c r="B60" s="265" t="s">
        <v>278</v>
      </c>
      <c r="C60" s="255"/>
      <c r="D60" s="294"/>
      <c r="E60" s="255"/>
      <c r="F60" s="255"/>
      <c r="G60" s="32">
        <v>2496</v>
      </c>
      <c r="H60" s="252" t="s">
        <v>281</v>
      </c>
      <c r="I60" s="252" t="s">
        <v>388</v>
      </c>
      <c r="J60" s="307" t="s">
        <v>2585</v>
      </c>
      <c r="K60" s="308"/>
      <c r="L60" s="308"/>
      <c r="M60" s="308"/>
      <c r="N60" s="308"/>
      <c r="O60" s="308"/>
      <c r="P60" s="308"/>
      <c r="Q60" s="308"/>
      <c r="R60" s="308"/>
      <c r="S60" s="308"/>
      <c r="T60" s="308"/>
      <c r="U60" s="308"/>
      <c r="V60" s="309"/>
    </row>
    <row r="61" spans="2:22" ht="15" customHeight="1" x14ac:dyDescent="0.35">
      <c r="B61" s="265" t="s">
        <v>1237</v>
      </c>
      <c r="C61" s="255"/>
      <c r="D61" s="294"/>
      <c r="E61" s="255"/>
      <c r="F61" s="255"/>
      <c r="G61" s="32">
        <v>100000</v>
      </c>
      <c r="H61" s="252" t="s">
        <v>273</v>
      </c>
      <c r="I61" s="252" t="s">
        <v>2586</v>
      </c>
      <c r="J61" s="307" t="s">
        <v>2587</v>
      </c>
      <c r="K61" s="308"/>
      <c r="L61" s="308"/>
      <c r="M61" s="308"/>
      <c r="N61" s="308"/>
      <c r="O61" s="308"/>
      <c r="P61" s="308"/>
      <c r="Q61" s="308"/>
      <c r="R61" s="308"/>
      <c r="S61" s="308"/>
      <c r="T61" s="308"/>
      <c r="U61" s="308"/>
      <c r="V61" s="309"/>
    </row>
    <row r="62" spans="2:22" ht="15" customHeight="1" x14ac:dyDescent="0.35">
      <c r="B62" s="265" t="s">
        <v>421</v>
      </c>
      <c r="C62" s="255"/>
      <c r="D62" s="294"/>
      <c r="E62" s="255"/>
      <c r="F62" s="255"/>
      <c r="G62" s="32">
        <v>312</v>
      </c>
      <c r="H62" s="252" t="s">
        <v>514</v>
      </c>
      <c r="I62" s="252" t="s">
        <v>593</v>
      </c>
      <c r="J62" s="307" t="s">
        <v>2588</v>
      </c>
      <c r="K62" s="308"/>
      <c r="L62" s="308"/>
      <c r="M62" s="308"/>
      <c r="N62" s="308"/>
      <c r="O62" s="308"/>
      <c r="P62" s="308"/>
      <c r="Q62" s="308"/>
      <c r="R62" s="308"/>
      <c r="S62" s="308"/>
      <c r="T62" s="308"/>
      <c r="U62" s="308"/>
      <c r="V62" s="309"/>
    </row>
    <row r="64" spans="2:22" ht="45" customHeight="1" x14ac:dyDescent="0.35"/>
    <row r="65" ht="15" customHeight="1" x14ac:dyDescent="0.35"/>
    <row r="66" ht="15" customHeight="1" x14ac:dyDescent="0.35"/>
  </sheetData>
  <mergeCells count="27">
    <mergeCell ref="J62:V62"/>
    <mergeCell ref="C41:H41"/>
    <mergeCell ref="B54:V54"/>
    <mergeCell ref="J55:V55"/>
    <mergeCell ref="J56:V56"/>
    <mergeCell ref="J57:V57"/>
    <mergeCell ref="J58:V58"/>
    <mergeCell ref="J59:V59"/>
    <mergeCell ref="J60:V60"/>
    <mergeCell ref="J61:V61"/>
    <mergeCell ref="A32:A41"/>
    <mergeCell ref="C32:H32"/>
    <mergeCell ref="C33:H33"/>
    <mergeCell ref="C34:H34"/>
    <mergeCell ref="C35:H35"/>
    <mergeCell ref="C36:H36"/>
    <mergeCell ref="C37:H37"/>
    <mergeCell ref="C38:H38"/>
    <mergeCell ref="C39:H39"/>
    <mergeCell ref="C40:H40"/>
    <mergeCell ref="C26:H26"/>
    <mergeCell ref="A27:A31"/>
    <mergeCell ref="C27:H27"/>
    <mergeCell ref="C28:H28"/>
    <mergeCell ref="C29:H29"/>
    <mergeCell ref="C30:H30"/>
    <mergeCell ref="C31:H31"/>
  </mergeCells>
  <conditionalFormatting sqref="C56:G62">
    <cfRule type="cellIs" dxfId="424" priority="1" operator="notEqual">
      <formula>""</formula>
    </cfRule>
  </conditionalFormatting>
  <hyperlinks>
    <hyperlink ref="H12" location="_ftn1" display="_ftn1" xr:uid="{00000000-0004-0000-4E00-000000000000}"/>
    <hyperlink ref="I12" location="_ftn2" display="_ftn2" xr:uid="{00000000-0004-0000-4E00-000001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V88"/>
  <sheetViews>
    <sheetView topLeftCell="A55" workbookViewId="0">
      <selection activeCell="C79" sqref="C79:V80"/>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Dairy Scroll Compressor</v>
      </c>
    </row>
    <row r="2" spans="2:9" x14ac:dyDescent="0.35">
      <c r="B2" s="18" t="s">
        <v>208</v>
      </c>
      <c r="C2" s="23" t="s">
        <v>340</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12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341</v>
      </c>
      <c r="D26" s="364"/>
      <c r="E26" s="364"/>
      <c r="F26" s="364"/>
      <c r="G26" s="364"/>
      <c r="H26" s="365"/>
      <c r="P26" s="29"/>
      <c r="Q26" s="29"/>
    </row>
    <row r="27" spans="1:17" x14ac:dyDescent="0.35">
      <c r="A27" s="320"/>
      <c r="B27" s="28" t="s">
        <v>229</v>
      </c>
      <c r="C27" s="363" t="s">
        <v>342</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367" t="s">
        <v>343</v>
      </c>
      <c r="C55" s="331" t="s">
        <v>344</v>
      </c>
      <c r="D55" s="293" t="s">
        <v>345</v>
      </c>
      <c r="E55" s="255"/>
      <c r="F55" s="255"/>
      <c r="G55" s="255">
        <v>8.14</v>
      </c>
      <c r="H55" s="328" t="s">
        <v>281</v>
      </c>
      <c r="I55" s="328" t="s">
        <v>346</v>
      </c>
      <c r="J55" s="341" t="s">
        <v>347</v>
      </c>
      <c r="K55" s="342"/>
      <c r="L55" s="342"/>
      <c r="M55" s="342"/>
      <c r="N55" s="342"/>
      <c r="O55" s="342"/>
      <c r="P55" s="342"/>
      <c r="Q55" s="342"/>
      <c r="R55" s="342"/>
      <c r="S55" s="342"/>
      <c r="T55" s="342"/>
      <c r="U55" s="342"/>
      <c r="V55" s="343"/>
    </row>
    <row r="56" spans="2:22" ht="15" customHeight="1" x14ac:dyDescent="0.35">
      <c r="B56" s="368"/>
      <c r="C56" s="332"/>
      <c r="D56" s="293" t="s">
        <v>348</v>
      </c>
      <c r="E56" s="255"/>
      <c r="F56" s="255"/>
      <c r="G56" s="255">
        <v>9.2799999999999994</v>
      </c>
      <c r="H56" s="329"/>
      <c r="I56" s="329"/>
      <c r="J56" s="344"/>
      <c r="K56" s="366"/>
      <c r="L56" s="366"/>
      <c r="M56" s="366"/>
      <c r="N56" s="366"/>
      <c r="O56" s="366"/>
      <c r="P56" s="366"/>
      <c r="Q56" s="366"/>
      <c r="R56" s="366"/>
      <c r="S56" s="366"/>
      <c r="T56" s="366"/>
      <c r="U56" s="366"/>
      <c r="V56" s="346"/>
    </row>
    <row r="57" spans="2:22" ht="15" customHeight="1" x14ac:dyDescent="0.35">
      <c r="B57" s="368"/>
      <c r="C57" s="332"/>
      <c r="D57" s="293" t="s">
        <v>349</v>
      </c>
      <c r="E57" s="255"/>
      <c r="F57" s="255"/>
      <c r="G57" s="294">
        <v>10.64</v>
      </c>
      <c r="H57" s="329"/>
      <c r="I57" s="329"/>
      <c r="J57" s="344"/>
      <c r="K57" s="366"/>
      <c r="L57" s="366"/>
      <c r="M57" s="366"/>
      <c r="N57" s="366"/>
      <c r="O57" s="366"/>
      <c r="P57" s="366"/>
      <c r="Q57" s="366"/>
      <c r="R57" s="366"/>
      <c r="S57" s="366"/>
      <c r="T57" s="366"/>
      <c r="U57" s="366"/>
      <c r="V57" s="346"/>
    </row>
    <row r="58" spans="2:22" ht="15" customHeight="1" x14ac:dyDescent="0.35">
      <c r="B58" s="368"/>
      <c r="C58" s="332"/>
      <c r="D58" s="34" t="s">
        <v>350</v>
      </c>
      <c r="E58" s="255"/>
      <c r="F58" s="255"/>
      <c r="G58" s="294">
        <v>11.18</v>
      </c>
      <c r="H58" s="329"/>
      <c r="I58" s="329"/>
      <c r="J58" s="344"/>
      <c r="K58" s="366"/>
      <c r="L58" s="366"/>
      <c r="M58" s="366"/>
      <c r="N58" s="366"/>
      <c r="O58" s="366"/>
      <c r="P58" s="366"/>
      <c r="Q58" s="366"/>
      <c r="R58" s="366"/>
      <c r="S58" s="366"/>
      <c r="T58" s="366"/>
      <c r="U58" s="366"/>
      <c r="V58" s="346"/>
    </row>
    <row r="59" spans="2:22" ht="15" customHeight="1" x14ac:dyDescent="0.35">
      <c r="B59" s="368"/>
      <c r="C59" s="332"/>
      <c r="D59" s="34" t="s">
        <v>351</v>
      </c>
      <c r="E59" s="255"/>
      <c r="F59" s="255"/>
      <c r="G59" s="294">
        <v>11.12</v>
      </c>
      <c r="H59" s="329"/>
      <c r="I59" s="329"/>
      <c r="J59" s="344"/>
      <c r="K59" s="366"/>
      <c r="L59" s="366"/>
      <c r="M59" s="366"/>
      <c r="N59" s="366"/>
      <c r="O59" s="366"/>
      <c r="P59" s="366"/>
      <c r="Q59" s="366"/>
      <c r="R59" s="366"/>
      <c r="S59" s="366"/>
      <c r="T59" s="366"/>
      <c r="U59" s="366"/>
      <c r="V59" s="346"/>
    </row>
    <row r="60" spans="2:22" ht="15" customHeight="1" x14ac:dyDescent="0.35">
      <c r="B60" s="368"/>
      <c r="C60" s="332"/>
      <c r="D60" s="34" t="s">
        <v>352</v>
      </c>
      <c r="E60" s="255"/>
      <c r="F60" s="255"/>
      <c r="G60" s="294">
        <v>11.74</v>
      </c>
      <c r="H60" s="329"/>
      <c r="I60" s="329"/>
      <c r="J60" s="344"/>
      <c r="K60" s="366"/>
      <c r="L60" s="366"/>
      <c r="M60" s="366"/>
      <c r="N60" s="366"/>
      <c r="O60" s="366"/>
      <c r="P60" s="366"/>
      <c r="Q60" s="366"/>
      <c r="R60" s="366"/>
      <c r="S60" s="366"/>
      <c r="T60" s="366"/>
      <c r="U60" s="366"/>
      <c r="V60" s="346"/>
    </row>
    <row r="61" spans="2:22" ht="15" customHeight="1" x14ac:dyDescent="0.35">
      <c r="B61" s="368"/>
      <c r="C61" s="332"/>
      <c r="D61" s="293" t="s">
        <v>353</v>
      </c>
      <c r="E61" s="255"/>
      <c r="F61" s="255"/>
      <c r="G61" s="255">
        <v>11.68</v>
      </c>
      <c r="H61" s="329"/>
      <c r="I61" s="329"/>
      <c r="J61" s="344"/>
      <c r="K61" s="366"/>
      <c r="L61" s="366"/>
      <c r="M61" s="366"/>
      <c r="N61" s="366"/>
      <c r="O61" s="366"/>
      <c r="P61" s="366"/>
      <c r="Q61" s="366"/>
      <c r="R61" s="366"/>
      <c r="S61" s="366"/>
      <c r="T61" s="366"/>
      <c r="U61" s="366"/>
      <c r="V61" s="346"/>
    </row>
    <row r="62" spans="2:22" ht="15" customHeight="1" x14ac:dyDescent="0.35">
      <c r="B62" s="368"/>
      <c r="C62" s="332"/>
      <c r="D62" s="34" t="s">
        <v>354</v>
      </c>
      <c r="E62" s="255"/>
      <c r="F62" s="255"/>
      <c r="G62" s="294">
        <v>12.54</v>
      </c>
      <c r="H62" s="329"/>
      <c r="I62" s="329"/>
      <c r="J62" s="344"/>
      <c r="K62" s="366"/>
      <c r="L62" s="366"/>
      <c r="M62" s="366"/>
      <c r="N62" s="366"/>
      <c r="O62" s="366"/>
      <c r="P62" s="366"/>
      <c r="Q62" s="366"/>
      <c r="R62" s="366"/>
      <c r="S62" s="366"/>
      <c r="T62" s="366"/>
      <c r="U62" s="366"/>
      <c r="V62" s="346"/>
    </row>
    <row r="63" spans="2:22" ht="15" customHeight="1" x14ac:dyDescent="0.35">
      <c r="B63" s="368"/>
      <c r="C63" s="332"/>
      <c r="D63" s="34" t="s">
        <v>355</v>
      </c>
      <c r="E63" s="255"/>
      <c r="F63" s="255"/>
      <c r="G63" s="294">
        <v>12.46</v>
      </c>
      <c r="H63" s="329"/>
      <c r="I63" s="329"/>
      <c r="J63" s="344"/>
      <c r="K63" s="366"/>
      <c r="L63" s="366"/>
      <c r="M63" s="366"/>
      <c r="N63" s="366"/>
      <c r="O63" s="366"/>
      <c r="P63" s="366"/>
      <c r="Q63" s="366"/>
      <c r="R63" s="366"/>
      <c r="S63" s="366"/>
      <c r="T63" s="366"/>
      <c r="U63" s="366"/>
      <c r="V63" s="346"/>
    </row>
    <row r="64" spans="2:22" ht="15" customHeight="1" x14ac:dyDescent="0.35">
      <c r="B64" s="369"/>
      <c r="C64" s="333"/>
      <c r="D64" s="34" t="s">
        <v>356</v>
      </c>
      <c r="E64" s="255"/>
      <c r="F64" s="255"/>
      <c r="G64" s="294">
        <v>11.44</v>
      </c>
      <c r="H64" s="330"/>
      <c r="I64" s="330"/>
      <c r="J64" s="347"/>
      <c r="K64" s="348"/>
      <c r="L64" s="348"/>
      <c r="M64" s="348"/>
      <c r="N64" s="348"/>
      <c r="O64" s="348"/>
      <c r="P64" s="348"/>
      <c r="Q64" s="348"/>
      <c r="R64" s="348"/>
      <c r="S64" s="348"/>
      <c r="T64" s="348"/>
      <c r="U64" s="348"/>
      <c r="V64" s="349"/>
    </row>
    <row r="65" spans="2:22" ht="15" customHeight="1" x14ac:dyDescent="0.35">
      <c r="B65" s="325" t="s">
        <v>357</v>
      </c>
      <c r="C65" s="331" t="s">
        <v>344</v>
      </c>
      <c r="D65" s="293" t="s">
        <v>345</v>
      </c>
      <c r="E65" s="255"/>
      <c r="F65" s="255"/>
      <c r="G65" s="255">
        <v>9.0299999999999994</v>
      </c>
      <c r="H65" s="328" t="s">
        <v>281</v>
      </c>
      <c r="I65" s="328" t="s">
        <v>346</v>
      </c>
      <c r="J65" s="341" t="s">
        <v>358</v>
      </c>
      <c r="K65" s="342"/>
      <c r="L65" s="342"/>
      <c r="M65" s="342"/>
      <c r="N65" s="342"/>
      <c r="O65" s="342"/>
      <c r="P65" s="342"/>
      <c r="Q65" s="342"/>
      <c r="R65" s="342"/>
      <c r="S65" s="342"/>
      <c r="T65" s="342"/>
      <c r="U65" s="342"/>
      <c r="V65" s="343"/>
    </row>
    <row r="66" spans="2:22" ht="15" customHeight="1" x14ac:dyDescent="0.35">
      <c r="B66" s="326"/>
      <c r="C66" s="332"/>
      <c r="D66" s="293" t="s">
        <v>348</v>
      </c>
      <c r="E66" s="255"/>
      <c r="F66" s="255"/>
      <c r="G66" s="255">
        <v>10.86</v>
      </c>
      <c r="H66" s="329"/>
      <c r="I66" s="329"/>
      <c r="J66" s="344"/>
      <c r="K66" s="366"/>
      <c r="L66" s="366"/>
      <c r="M66" s="366"/>
      <c r="N66" s="366"/>
      <c r="O66" s="366"/>
      <c r="P66" s="366"/>
      <c r="Q66" s="366"/>
      <c r="R66" s="366"/>
      <c r="S66" s="366"/>
      <c r="T66" s="366"/>
      <c r="U66" s="366"/>
      <c r="V66" s="346"/>
    </row>
    <row r="67" spans="2:22" ht="15" customHeight="1" x14ac:dyDescent="0.35">
      <c r="B67" s="326"/>
      <c r="C67" s="332"/>
      <c r="D67" s="293" t="s">
        <v>349</v>
      </c>
      <c r="E67" s="255"/>
      <c r="F67" s="255"/>
      <c r="G67" s="294">
        <v>11.83</v>
      </c>
      <c r="H67" s="329"/>
      <c r="I67" s="329"/>
      <c r="J67" s="344"/>
      <c r="K67" s="366"/>
      <c r="L67" s="366"/>
      <c r="M67" s="366"/>
      <c r="N67" s="366"/>
      <c r="O67" s="366"/>
      <c r="P67" s="366"/>
      <c r="Q67" s="366"/>
      <c r="R67" s="366"/>
      <c r="S67" s="366"/>
      <c r="T67" s="366"/>
      <c r="U67" s="366"/>
      <c r="V67" s="346"/>
    </row>
    <row r="68" spans="2:22" ht="15" customHeight="1" x14ac:dyDescent="0.35">
      <c r="B68" s="326"/>
      <c r="C68" s="332"/>
      <c r="D68" s="34" t="s">
        <v>350</v>
      </c>
      <c r="E68" s="255"/>
      <c r="F68" s="255"/>
      <c r="G68" s="294">
        <v>12.15</v>
      </c>
      <c r="H68" s="329"/>
      <c r="I68" s="329"/>
      <c r="J68" s="344"/>
      <c r="K68" s="366"/>
      <c r="L68" s="366"/>
      <c r="M68" s="366"/>
      <c r="N68" s="366"/>
      <c r="O68" s="366"/>
      <c r="P68" s="366"/>
      <c r="Q68" s="366"/>
      <c r="R68" s="366"/>
      <c r="S68" s="366"/>
      <c r="T68" s="366"/>
      <c r="U68" s="366"/>
      <c r="V68" s="346"/>
    </row>
    <row r="69" spans="2:22" ht="15" customHeight="1" x14ac:dyDescent="0.35">
      <c r="B69" s="326"/>
      <c r="C69" s="332"/>
      <c r="D69" s="34" t="s">
        <v>351</v>
      </c>
      <c r="E69" s="255"/>
      <c r="F69" s="255"/>
      <c r="G69" s="294">
        <v>12.39</v>
      </c>
      <c r="H69" s="329"/>
      <c r="I69" s="329"/>
      <c r="J69" s="344"/>
      <c r="K69" s="366"/>
      <c r="L69" s="366"/>
      <c r="M69" s="366"/>
      <c r="N69" s="366"/>
      <c r="O69" s="366"/>
      <c r="P69" s="366"/>
      <c r="Q69" s="366"/>
      <c r="R69" s="366"/>
      <c r="S69" s="366"/>
      <c r="T69" s="366"/>
      <c r="U69" s="366"/>
      <c r="V69" s="346"/>
    </row>
    <row r="70" spans="2:22" ht="15" customHeight="1" x14ac:dyDescent="0.35">
      <c r="B70" s="326"/>
      <c r="C70" s="332"/>
      <c r="D70" s="34" t="s">
        <v>352</v>
      </c>
      <c r="E70" s="255"/>
      <c r="F70" s="255"/>
      <c r="G70" s="294">
        <v>12.7</v>
      </c>
      <c r="H70" s="329"/>
      <c r="I70" s="329"/>
      <c r="J70" s="344"/>
      <c r="K70" s="366"/>
      <c r="L70" s="366"/>
      <c r="M70" s="366"/>
      <c r="N70" s="366"/>
      <c r="O70" s="366"/>
      <c r="P70" s="366"/>
      <c r="Q70" s="366"/>
      <c r="R70" s="366"/>
      <c r="S70" s="366"/>
      <c r="T70" s="366"/>
      <c r="U70" s="366"/>
      <c r="V70" s="346"/>
    </row>
    <row r="71" spans="2:22" ht="15" customHeight="1" x14ac:dyDescent="0.35">
      <c r="B71" s="326"/>
      <c r="C71" s="332"/>
      <c r="D71" s="293" t="s">
        <v>353</v>
      </c>
      <c r="E71" s="255"/>
      <c r="F71" s="255"/>
      <c r="G71" s="255">
        <v>12.52</v>
      </c>
      <c r="H71" s="329"/>
      <c r="I71" s="329"/>
      <c r="J71" s="344"/>
      <c r="K71" s="366"/>
      <c r="L71" s="366"/>
      <c r="M71" s="366"/>
      <c r="N71" s="366"/>
      <c r="O71" s="366"/>
      <c r="P71" s="366"/>
      <c r="Q71" s="366"/>
      <c r="R71" s="366"/>
      <c r="S71" s="366"/>
      <c r="T71" s="366"/>
      <c r="U71" s="366"/>
      <c r="V71" s="346"/>
    </row>
    <row r="72" spans="2:22" ht="15" customHeight="1" x14ac:dyDescent="0.35">
      <c r="B72" s="326"/>
      <c r="C72" s="332"/>
      <c r="D72" s="34" t="s">
        <v>354</v>
      </c>
      <c r="E72" s="255"/>
      <c r="F72" s="255"/>
      <c r="G72" s="294">
        <v>13.12</v>
      </c>
      <c r="H72" s="329"/>
      <c r="I72" s="329"/>
      <c r="J72" s="344"/>
      <c r="K72" s="366"/>
      <c r="L72" s="366"/>
      <c r="M72" s="366"/>
      <c r="N72" s="366"/>
      <c r="O72" s="366"/>
      <c r="P72" s="366"/>
      <c r="Q72" s="366"/>
      <c r="R72" s="366"/>
      <c r="S72" s="366"/>
      <c r="T72" s="366"/>
      <c r="U72" s="366"/>
      <c r="V72" s="346"/>
    </row>
    <row r="73" spans="2:22" ht="15" customHeight="1" x14ac:dyDescent="0.35">
      <c r="B73" s="326"/>
      <c r="C73" s="332"/>
      <c r="D73" s="34" t="s">
        <v>355</v>
      </c>
      <c r="E73" s="255"/>
      <c r="F73" s="255"/>
      <c r="G73" s="294">
        <v>13.13</v>
      </c>
      <c r="H73" s="329"/>
      <c r="I73" s="329"/>
      <c r="J73" s="344"/>
      <c r="K73" s="366"/>
      <c r="L73" s="366"/>
      <c r="M73" s="366"/>
      <c r="N73" s="366"/>
      <c r="O73" s="366"/>
      <c r="P73" s="366"/>
      <c r="Q73" s="366"/>
      <c r="R73" s="366"/>
      <c r="S73" s="366"/>
      <c r="T73" s="366"/>
      <c r="U73" s="366"/>
      <c r="V73" s="346"/>
    </row>
    <row r="74" spans="2:22" ht="15" customHeight="1" x14ac:dyDescent="0.35">
      <c r="B74" s="327"/>
      <c r="C74" s="333"/>
      <c r="D74" s="34" t="s">
        <v>356</v>
      </c>
      <c r="E74" s="255"/>
      <c r="F74" s="255"/>
      <c r="G74" s="294">
        <v>12.37</v>
      </c>
      <c r="H74" s="330"/>
      <c r="I74" s="330"/>
      <c r="J74" s="347"/>
      <c r="K74" s="348"/>
      <c r="L74" s="348"/>
      <c r="M74" s="348"/>
      <c r="N74" s="348"/>
      <c r="O74" s="348"/>
      <c r="P74" s="348"/>
      <c r="Q74" s="348"/>
      <c r="R74" s="348"/>
      <c r="S74" s="348"/>
      <c r="T74" s="348"/>
      <c r="U74" s="348"/>
      <c r="V74" s="349"/>
    </row>
    <row r="75" spans="2:22" ht="15" customHeight="1" x14ac:dyDescent="0.35">
      <c r="B75" s="265" t="s">
        <v>359</v>
      </c>
      <c r="C75" s="255"/>
      <c r="D75" s="294"/>
      <c r="E75" s="255"/>
      <c r="F75" s="255"/>
      <c r="G75" s="32">
        <v>6</v>
      </c>
      <c r="H75" s="252" t="s">
        <v>273</v>
      </c>
      <c r="I75" s="252" t="s">
        <v>360</v>
      </c>
      <c r="J75" s="307" t="s">
        <v>361</v>
      </c>
      <c r="K75" s="308"/>
      <c r="L75" s="308"/>
      <c r="M75" s="308"/>
      <c r="N75" s="308"/>
      <c r="O75" s="308"/>
      <c r="P75" s="308"/>
      <c r="Q75" s="308"/>
      <c r="R75" s="308"/>
      <c r="S75" s="308"/>
      <c r="T75" s="308"/>
      <c r="U75" s="308"/>
      <c r="V75" s="309"/>
    </row>
    <row r="76" spans="2:22" ht="15" customHeight="1" x14ac:dyDescent="0.35">
      <c r="B76" s="265" t="s">
        <v>362</v>
      </c>
      <c r="C76" s="255"/>
      <c r="D76" s="294"/>
      <c r="E76" s="255"/>
      <c r="F76" s="255"/>
      <c r="G76" s="294">
        <v>365.25</v>
      </c>
      <c r="H76" s="252" t="s">
        <v>273</v>
      </c>
      <c r="I76" s="252" t="s">
        <v>363</v>
      </c>
      <c r="J76" s="307" t="s">
        <v>364</v>
      </c>
      <c r="K76" s="308"/>
      <c r="L76" s="308"/>
      <c r="M76" s="308"/>
      <c r="N76" s="308"/>
      <c r="O76" s="308"/>
      <c r="P76" s="308"/>
      <c r="Q76" s="308"/>
      <c r="R76" s="308"/>
      <c r="S76" s="308"/>
      <c r="T76" s="308"/>
      <c r="U76" s="308"/>
      <c r="V76" s="309"/>
    </row>
    <row r="77" spans="2:22" ht="15" customHeight="1" x14ac:dyDescent="0.35">
      <c r="B77" s="265" t="s">
        <v>365</v>
      </c>
      <c r="C77" s="255"/>
      <c r="D77" s="255"/>
      <c r="E77" s="255"/>
      <c r="F77" s="255"/>
      <c r="G77" s="294">
        <v>0.93</v>
      </c>
      <c r="H77" s="252" t="s">
        <v>273</v>
      </c>
      <c r="I77" s="290" t="s">
        <v>366</v>
      </c>
      <c r="J77" s="307" t="s">
        <v>367</v>
      </c>
      <c r="K77" s="308"/>
      <c r="L77" s="308"/>
      <c r="M77" s="308"/>
      <c r="N77" s="308"/>
      <c r="O77" s="308"/>
      <c r="P77" s="308"/>
      <c r="Q77" s="308"/>
      <c r="R77" s="308"/>
      <c r="S77" s="308"/>
      <c r="T77" s="308"/>
      <c r="U77" s="308"/>
      <c r="V77" s="309"/>
    </row>
    <row r="78" spans="2:22" x14ac:dyDescent="0.35">
      <c r="B78" s="265" t="s">
        <v>368</v>
      </c>
      <c r="C78" s="255"/>
      <c r="D78" s="294"/>
      <c r="E78" s="255"/>
      <c r="F78" s="255"/>
      <c r="G78" s="298">
        <v>8.6</v>
      </c>
      <c r="H78" s="252" t="s">
        <v>273</v>
      </c>
      <c r="I78" s="252" t="s">
        <v>369</v>
      </c>
      <c r="J78" s="307" t="s">
        <v>370</v>
      </c>
      <c r="K78" s="308"/>
      <c r="L78" s="308"/>
      <c r="M78" s="308"/>
      <c r="N78" s="308"/>
      <c r="O78" s="308"/>
      <c r="P78" s="308"/>
      <c r="Q78" s="308"/>
      <c r="R78" s="308"/>
      <c r="S78" s="308"/>
      <c r="T78" s="308"/>
      <c r="U78" s="308"/>
      <c r="V78" s="309"/>
    </row>
    <row r="79" spans="2:22" ht="15" customHeight="1" x14ac:dyDescent="0.35">
      <c r="B79" s="325" t="s">
        <v>371</v>
      </c>
      <c r="C79" s="331" t="s">
        <v>372</v>
      </c>
      <c r="D79" s="294" t="s">
        <v>373</v>
      </c>
      <c r="E79" s="255"/>
      <c r="F79" s="255"/>
      <c r="G79" s="32">
        <v>19</v>
      </c>
      <c r="H79" s="328" t="s">
        <v>273</v>
      </c>
      <c r="I79" s="328" t="s">
        <v>374</v>
      </c>
      <c r="J79" s="341" t="s">
        <v>375</v>
      </c>
      <c r="K79" s="342"/>
      <c r="L79" s="342"/>
      <c r="M79" s="342"/>
      <c r="N79" s="342"/>
      <c r="O79" s="342"/>
      <c r="P79" s="342"/>
      <c r="Q79" s="342"/>
      <c r="R79" s="342"/>
      <c r="S79" s="342"/>
      <c r="T79" s="342"/>
      <c r="U79" s="342"/>
      <c r="V79" s="343"/>
    </row>
    <row r="80" spans="2:22" x14ac:dyDescent="0.35">
      <c r="B80" s="327"/>
      <c r="C80" s="333"/>
      <c r="D80" s="294" t="s">
        <v>376</v>
      </c>
      <c r="E80" s="255"/>
      <c r="F80" s="255"/>
      <c r="G80" s="32">
        <v>59</v>
      </c>
      <c r="H80" s="330"/>
      <c r="I80" s="330"/>
      <c r="J80" s="347"/>
      <c r="K80" s="348"/>
      <c r="L80" s="348"/>
      <c r="M80" s="348"/>
      <c r="N80" s="348"/>
      <c r="O80" s="348"/>
      <c r="P80" s="348"/>
      <c r="Q80" s="348"/>
      <c r="R80" s="348"/>
      <c r="S80" s="348"/>
      <c r="T80" s="348"/>
      <c r="U80" s="348"/>
      <c r="V80" s="349"/>
    </row>
    <row r="81" spans="2:22" ht="15" customHeight="1" x14ac:dyDescent="0.35">
      <c r="B81" s="265" t="s">
        <v>377</v>
      </c>
      <c r="C81" s="255"/>
      <c r="D81" s="255"/>
      <c r="E81" s="255"/>
      <c r="F81" s="255"/>
      <c r="G81" s="32">
        <v>1000</v>
      </c>
      <c r="H81" s="252" t="s">
        <v>273</v>
      </c>
      <c r="I81" s="252"/>
      <c r="J81" s="307" t="s">
        <v>378</v>
      </c>
      <c r="K81" s="308"/>
      <c r="L81" s="308"/>
      <c r="M81" s="308"/>
      <c r="N81" s="308"/>
      <c r="O81" s="308"/>
      <c r="P81" s="308"/>
      <c r="Q81" s="308"/>
      <c r="R81" s="308"/>
      <c r="S81" s="308"/>
      <c r="T81" s="308"/>
      <c r="U81" s="308"/>
      <c r="V81" s="309"/>
    </row>
    <row r="82" spans="2:22" ht="15" customHeight="1" x14ac:dyDescent="0.35">
      <c r="B82" s="265" t="s">
        <v>334</v>
      </c>
      <c r="C82" s="255"/>
      <c r="D82" s="255"/>
      <c r="E82" s="255"/>
      <c r="F82" s="255"/>
      <c r="G82" s="32">
        <v>140</v>
      </c>
      <c r="H82" s="252" t="s">
        <v>281</v>
      </c>
      <c r="I82" s="252"/>
      <c r="J82" s="307" t="s">
        <v>335</v>
      </c>
      <c r="K82" s="308"/>
      <c r="L82" s="308"/>
      <c r="M82" s="308"/>
      <c r="N82" s="308"/>
      <c r="O82" s="308"/>
      <c r="P82" s="308"/>
      <c r="Q82" s="308"/>
      <c r="R82" s="308"/>
      <c r="S82" s="308"/>
      <c r="T82" s="308"/>
      <c r="U82" s="308"/>
      <c r="V82" s="309"/>
    </row>
    <row r="83" spans="2:22" ht="29.25" customHeight="1" x14ac:dyDescent="0.35">
      <c r="B83" s="265" t="s">
        <v>336</v>
      </c>
      <c r="C83" s="255"/>
      <c r="D83" s="294"/>
      <c r="E83" s="255"/>
      <c r="F83" s="255"/>
      <c r="G83" s="32">
        <v>3910</v>
      </c>
      <c r="H83" s="252" t="s">
        <v>273</v>
      </c>
      <c r="I83" s="252"/>
      <c r="J83" s="307" t="s">
        <v>379</v>
      </c>
      <c r="K83" s="308"/>
      <c r="L83" s="308"/>
      <c r="M83" s="308"/>
      <c r="N83" s="308"/>
      <c r="O83" s="308"/>
      <c r="P83" s="308"/>
      <c r="Q83" s="308"/>
      <c r="R83" s="308"/>
      <c r="S83" s="308"/>
      <c r="T83" s="308"/>
      <c r="U83" s="308"/>
      <c r="V83" s="309"/>
    </row>
    <row r="84" spans="2:22" ht="15" customHeight="1" x14ac:dyDescent="0.35">
      <c r="B84" s="265" t="s">
        <v>289</v>
      </c>
      <c r="C84" s="255"/>
      <c r="D84" s="294"/>
      <c r="E84" s="255"/>
      <c r="F84" s="255"/>
      <c r="G84" s="35">
        <v>0.96399999999999997</v>
      </c>
      <c r="H84" s="252" t="s">
        <v>273</v>
      </c>
      <c r="I84" s="252"/>
      <c r="J84" s="307" t="s">
        <v>290</v>
      </c>
      <c r="K84" s="308"/>
      <c r="L84" s="308"/>
      <c r="M84" s="308"/>
      <c r="N84" s="308"/>
      <c r="O84" s="308"/>
      <c r="P84" s="308"/>
      <c r="Q84" s="308"/>
      <c r="R84" s="308"/>
      <c r="S84" s="308"/>
      <c r="T84" s="308"/>
      <c r="U84" s="308"/>
      <c r="V84" s="309"/>
    </row>
    <row r="86" spans="2:22" ht="45" customHeight="1" x14ac:dyDescent="0.35"/>
    <row r="87" spans="2:22" ht="15" customHeight="1" x14ac:dyDescent="0.35"/>
    <row r="88" spans="2:22" ht="15" customHeight="1" x14ac:dyDescent="0.35"/>
  </sheetData>
  <mergeCells count="44">
    <mergeCell ref="B53:V53"/>
    <mergeCell ref="J54:V54"/>
    <mergeCell ref="C55:C64"/>
    <mergeCell ref="B55:B64"/>
    <mergeCell ref="H55:H64"/>
    <mergeCell ref="I55:I64"/>
    <mergeCell ref="J55:V64"/>
    <mergeCell ref="H65:H74"/>
    <mergeCell ref="I65:I74"/>
    <mergeCell ref="J65:V74"/>
    <mergeCell ref="J84:V84"/>
    <mergeCell ref="J76:V76"/>
    <mergeCell ref="J77:V77"/>
    <mergeCell ref="J78:V78"/>
    <mergeCell ref="J81:V81"/>
    <mergeCell ref="J83:V83"/>
    <mergeCell ref="J82:V82"/>
    <mergeCell ref="J75:V75"/>
    <mergeCell ref="H79:H80"/>
    <mergeCell ref="I79:I80"/>
    <mergeCell ref="J79:V80"/>
    <mergeCell ref="C79:C80"/>
    <mergeCell ref="B79:B80"/>
    <mergeCell ref="C65:C74"/>
    <mergeCell ref="B65:B74"/>
    <mergeCell ref="A31:A40"/>
    <mergeCell ref="C31:H31"/>
    <mergeCell ref="C32:H32"/>
    <mergeCell ref="C33:H33"/>
    <mergeCell ref="C34:H34"/>
    <mergeCell ref="C35:H35"/>
    <mergeCell ref="C36:H36"/>
    <mergeCell ref="C37:H37"/>
    <mergeCell ref="C38:H38"/>
    <mergeCell ref="C39:H39"/>
    <mergeCell ref="C40:H40"/>
    <mergeCell ref="E43:I43"/>
    <mergeCell ref="C25:H25"/>
    <mergeCell ref="A26:A30"/>
    <mergeCell ref="C26:H26"/>
    <mergeCell ref="C27:H27"/>
    <mergeCell ref="C28:H28"/>
    <mergeCell ref="C29:H29"/>
    <mergeCell ref="C30:H30"/>
  </mergeCells>
  <conditionalFormatting sqref="C55:G55 C75:G79 D56:G64 C81:G81 D80:G80 C83:G84">
    <cfRule type="cellIs" dxfId="2106" priority="4" operator="notEqual">
      <formula>""</formula>
    </cfRule>
  </conditionalFormatting>
  <conditionalFormatting sqref="D65:G74">
    <cfRule type="cellIs" dxfId="2105" priority="3" operator="notEqual">
      <formula>""</formula>
    </cfRule>
  </conditionalFormatting>
  <conditionalFormatting sqref="C82:G82">
    <cfRule type="cellIs" dxfId="2104" priority="2" operator="notEqual">
      <formula>""</formula>
    </cfRule>
  </conditionalFormatting>
  <conditionalFormatting sqref="C65">
    <cfRule type="cellIs" dxfId="2103" priority="1" operator="notEqual">
      <formula>""</formula>
    </cfRule>
  </conditionalFormatting>
  <hyperlinks>
    <hyperlink ref="H11" location="_ftn1" display="_ftn1" xr:uid="{00000000-0004-0000-0700-000000000000}"/>
    <hyperlink ref="I11" location="_ftn2" display="_ftn2" xr:uid="{00000000-0004-0000-0700-000001000000}"/>
  </hyperlinks>
  <pageMargins left="0.7" right="0.7" top="0.75" bottom="0.75" header="0.3" footer="0.3"/>
  <pageSetup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5" tint="-0.249977111117893"/>
  </sheetPr>
  <dimension ref="A1:V66"/>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MID(CELL("Filename",I8),SEARCH("]",CELL("Filename",I8),1)+1,100)</f>
        <v>Infrared Salamander Broiler</v>
      </c>
    </row>
    <row r="2" spans="2:9" x14ac:dyDescent="0.35">
      <c r="B2" s="18" t="s">
        <v>208</v>
      </c>
      <c r="C2" s="42" t="s">
        <v>2589</v>
      </c>
    </row>
    <row r="3" spans="2:9" x14ac:dyDescent="0.35">
      <c r="C3" s="99" t="s">
        <v>2231</v>
      </c>
    </row>
    <row r="5" spans="2:9" x14ac:dyDescent="0.35">
      <c r="B5" s="23" t="s">
        <v>209</v>
      </c>
      <c r="G5" s="23" t="s">
        <v>210</v>
      </c>
    </row>
    <row r="6" spans="2:9" ht="37.5" x14ac:dyDescent="0.35">
      <c r="B6" s="303" t="s">
        <v>211</v>
      </c>
      <c r="C6" s="303" t="s">
        <v>212</v>
      </c>
      <c r="D6" s="24" t="s">
        <v>213</v>
      </c>
      <c r="G6" s="303" t="s">
        <v>211</v>
      </c>
      <c r="H6" s="303" t="s">
        <v>212</v>
      </c>
      <c r="I6" s="24" t="s">
        <v>214</v>
      </c>
    </row>
    <row r="7" spans="2:9" ht="15" customHeight="1" x14ac:dyDescent="0.35">
      <c r="B7" s="285"/>
      <c r="C7" s="285"/>
      <c r="D7" s="252">
        <v>12</v>
      </c>
      <c r="G7" s="285"/>
      <c r="H7" s="285"/>
      <c r="I7" s="252"/>
    </row>
    <row r="8" spans="2:9" x14ac:dyDescent="0.35">
      <c r="D8" s="25"/>
    </row>
    <row r="12" spans="2:9" x14ac:dyDescent="0.35">
      <c r="B12" s="23" t="s">
        <v>215</v>
      </c>
      <c r="C12" s="26"/>
      <c r="D12" s="25"/>
      <c r="G12" s="23" t="s">
        <v>216</v>
      </c>
      <c r="H12" s="4"/>
      <c r="I12" s="4"/>
    </row>
    <row r="13" spans="2:9" ht="45.75" customHeight="1" x14ac:dyDescent="0.35">
      <c r="B13" s="303" t="s">
        <v>217</v>
      </c>
      <c r="C13" s="303" t="s">
        <v>212</v>
      </c>
      <c r="D13" s="24" t="s">
        <v>218</v>
      </c>
      <c r="E13" s="24" t="s">
        <v>219</v>
      </c>
      <c r="G13" s="303" t="s">
        <v>211</v>
      </c>
      <c r="H13" s="303" t="s">
        <v>212</v>
      </c>
      <c r="I13" s="24" t="s">
        <v>220</v>
      </c>
    </row>
    <row r="14" spans="2:9" x14ac:dyDescent="0.35">
      <c r="B14" s="253"/>
      <c r="C14" s="253"/>
      <c r="D14" s="36">
        <v>1000</v>
      </c>
      <c r="E14" s="253"/>
      <c r="G14" s="253"/>
      <c r="H14" s="253"/>
      <c r="I14" s="5"/>
    </row>
    <row r="15" spans="2:9" x14ac:dyDescent="0.35">
      <c r="B15" s="4"/>
      <c r="C15" s="4"/>
      <c r="D15" s="4"/>
      <c r="E15" s="4"/>
    </row>
    <row r="16" spans="2:9" x14ac:dyDescent="0.35">
      <c r="B16" s="4"/>
      <c r="C16" s="4"/>
      <c r="D16" s="4"/>
      <c r="E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10"/>
      <c r="D27" s="311"/>
      <c r="E27" s="311"/>
      <c r="F27" s="311"/>
      <c r="G27" s="311"/>
      <c r="H27" s="312"/>
      <c r="P27" s="29"/>
      <c r="Q27" s="29"/>
    </row>
    <row r="28" spans="1:17" x14ac:dyDescent="0.35">
      <c r="A28" s="320"/>
      <c r="B28" s="28" t="s">
        <v>229</v>
      </c>
      <c r="C28" s="310"/>
      <c r="D28" s="311"/>
      <c r="E28" s="311"/>
      <c r="F28" s="311"/>
      <c r="G28" s="311"/>
      <c r="H28" s="312"/>
      <c r="P28" s="29"/>
      <c r="Q28" s="29"/>
    </row>
    <row r="29" spans="1:17" x14ac:dyDescent="0.35">
      <c r="A29" s="320"/>
      <c r="B29" s="28" t="s">
        <v>230</v>
      </c>
      <c r="C29" s="363" t="s">
        <v>2590</v>
      </c>
      <c r="D29" s="364"/>
      <c r="E29" s="364"/>
      <c r="F29" s="364"/>
      <c r="G29" s="364"/>
      <c r="H29" s="365"/>
      <c r="P29" s="29"/>
      <c r="Q29" s="29"/>
    </row>
    <row r="30" spans="1:17" x14ac:dyDescent="0.35">
      <c r="A30" s="320"/>
      <c r="B30" s="28" t="s">
        <v>231</v>
      </c>
      <c r="C30" s="310"/>
      <c r="D30" s="311"/>
      <c r="E30" s="311"/>
      <c r="F30" s="311"/>
      <c r="G30" s="311"/>
      <c r="H30" s="312"/>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246</v>
      </c>
      <c r="F44" s="303"/>
      <c r="G44" s="303"/>
      <c r="H44" s="303"/>
      <c r="I44" s="303"/>
      <c r="L44" s="29"/>
      <c r="M44" s="29"/>
    </row>
    <row r="45" spans="1:17" ht="15" customHeight="1" x14ac:dyDescent="0.35">
      <c r="B45" s="30"/>
      <c r="C45" s="285"/>
      <c r="D45" s="285"/>
      <c r="E45" s="256"/>
      <c r="F45" s="261"/>
      <c r="G45" s="261"/>
      <c r="H45" s="261"/>
      <c r="I45" s="262"/>
      <c r="L45" s="1"/>
      <c r="M45" s="1"/>
    </row>
    <row r="46" spans="1:17" x14ac:dyDescent="0.35">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265" t="s">
        <v>2591</v>
      </c>
      <c r="C56" s="255"/>
      <c r="D56" s="255"/>
      <c r="E56" s="255"/>
      <c r="F56" s="255"/>
      <c r="G56" s="37"/>
      <c r="H56" s="252" t="s">
        <v>514</v>
      </c>
      <c r="I56" s="252" t="s">
        <v>1372</v>
      </c>
      <c r="J56" s="307" t="s">
        <v>2592</v>
      </c>
      <c r="K56" s="308"/>
      <c r="L56" s="308"/>
      <c r="M56" s="308"/>
      <c r="N56" s="308"/>
      <c r="O56" s="308"/>
      <c r="P56" s="308"/>
      <c r="Q56" s="308"/>
      <c r="R56" s="308"/>
      <c r="S56" s="308"/>
      <c r="T56" s="308"/>
      <c r="U56" s="308"/>
      <c r="V56" s="309"/>
    </row>
    <row r="57" spans="2:22" ht="15" customHeight="1" x14ac:dyDescent="0.35">
      <c r="B57" s="265" t="s">
        <v>2579</v>
      </c>
      <c r="C57" s="255"/>
      <c r="D57" s="255"/>
      <c r="E57" s="255"/>
      <c r="F57" s="255"/>
      <c r="G57" s="31">
        <v>38500</v>
      </c>
      <c r="H57" s="252" t="s">
        <v>273</v>
      </c>
      <c r="I57" s="252" t="s">
        <v>1059</v>
      </c>
      <c r="J57" s="307" t="s">
        <v>2593</v>
      </c>
      <c r="K57" s="308"/>
      <c r="L57" s="308"/>
      <c r="M57" s="308"/>
      <c r="N57" s="308"/>
      <c r="O57" s="308"/>
      <c r="P57" s="308"/>
      <c r="Q57" s="308"/>
      <c r="R57" s="308"/>
      <c r="S57" s="308"/>
      <c r="T57" s="308"/>
      <c r="U57" s="308"/>
      <c r="V57" s="309"/>
    </row>
    <row r="58" spans="2:22" ht="15" customHeight="1" x14ac:dyDescent="0.35">
      <c r="B58" s="265" t="s">
        <v>2594</v>
      </c>
      <c r="C58" s="255"/>
      <c r="D58" s="255"/>
      <c r="E58" s="255"/>
      <c r="F58" s="255"/>
      <c r="G58" s="32">
        <v>24750</v>
      </c>
      <c r="H58" s="252" t="s">
        <v>281</v>
      </c>
      <c r="I58" s="252" t="s">
        <v>1059</v>
      </c>
      <c r="J58" s="307" t="s">
        <v>2595</v>
      </c>
      <c r="K58" s="308"/>
      <c r="L58" s="308"/>
      <c r="M58" s="308"/>
      <c r="N58" s="308"/>
      <c r="O58" s="308"/>
      <c r="P58" s="308"/>
      <c r="Q58" s="308"/>
      <c r="R58" s="308"/>
      <c r="S58" s="308"/>
      <c r="T58" s="308"/>
      <c r="U58" s="308"/>
      <c r="V58" s="309"/>
    </row>
    <row r="59" spans="2:22" ht="15" customHeight="1" x14ac:dyDescent="0.35">
      <c r="B59" s="265" t="s">
        <v>2583</v>
      </c>
      <c r="C59" s="255"/>
      <c r="D59" s="294"/>
      <c r="E59" s="255"/>
      <c r="F59" s="255"/>
      <c r="G59" s="41">
        <v>0.7</v>
      </c>
      <c r="H59" s="252" t="s">
        <v>281</v>
      </c>
      <c r="I59" s="252"/>
      <c r="J59" s="307" t="s">
        <v>2596</v>
      </c>
      <c r="K59" s="308"/>
      <c r="L59" s="308"/>
      <c r="M59" s="308"/>
      <c r="N59" s="308"/>
      <c r="O59" s="308"/>
      <c r="P59" s="308"/>
      <c r="Q59" s="308"/>
      <c r="R59" s="308"/>
      <c r="S59" s="308"/>
      <c r="T59" s="308"/>
      <c r="U59" s="308"/>
      <c r="V59" s="309"/>
    </row>
    <row r="60" spans="2:22" ht="15" customHeight="1" x14ac:dyDescent="0.35">
      <c r="B60" s="265" t="s">
        <v>278</v>
      </c>
      <c r="C60" s="255"/>
      <c r="D60" s="294"/>
      <c r="E60" s="255"/>
      <c r="F60" s="255"/>
      <c r="G60" s="32">
        <v>2496</v>
      </c>
      <c r="H60" s="252" t="s">
        <v>281</v>
      </c>
      <c r="I60" s="252" t="s">
        <v>388</v>
      </c>
      <c r="J60" s="307" t="s">
        <v>2597</v>
      </c>
      <c r="K60" s="308"/>
      <c r="L60" s="308"/>
      <c r="M60" s="308"/>
      <c r="N60" s="308"/>
      <c r="O60" s="308"/>
      <c r="P60" s="308"/>
      <c r="Q60" s="308"/>
      <c r="R60" s="308"/>
      <c r="S60" s="308"/>
      <c r="T60" s="308"/>
      <c r="U60" s="308"/>
      <c r="V60" s="309"/>
    </row>
    <row r="61" spans="2:22" ht="15" customHeight="1" x14ac:dyDescent="0.35">
      <c r="B61" s="265" t="s">
        <v>1237</v>
      </c>
      <c r="C61" s="255"/>
      <c r="D61" s="294"/>
      <c r="E61" s="255"/>
      <c r="F61" s="255"/>
      <c r="G61" s="32">
        <v>100000</v>
      </c>
      <c r="H61" s="252" t="s">
        <v>273</v>
      </c>
      <c r="I61" s="252" t="s">
        <v>2586</v>
      </c>
      <c r="J61" s="307" t="s">
        <v>2587</v>
      </c>
      <c r="K61" s="308"/>
      <c r="L61" s="308"/>
      <c r="M61" s="308"/>
      <c r="N61" s="308"/>
      <c r="O61" s="308"/>
      <c r="P61" s="308"/>
      <c r="Q61" s="308"/>
      <c r="R61" s="308"/>
      <c r="S61" s="308"/>
      <c r="T61" s="308"/>
      <c r="U61" s="308"/>
      <c r="V61" s="309"/>
    </row>
    <row r="62" spans="2:22" ht="15" customHeight="1" x14ac:dyDescent="0.35">
      <c r="B62" s="265" t="s">
        <v>421</v>
      </c>
      <c r="C62" s="255"/>
      <c r="D62" s="294"/>
      <c r="E62" s="255"/>
      <c r="F62" s="255"/>
      <c r="G62" s="32">
        <v>312</v>
      </c>
      <c r="H62" s="252" t="s">
        <v>514</v>
      </c>
      <c r="I62" s="252" t="s">
        <v>593</v>
      </c>
      <c r="J62" s="307" t="s">
        <v>2588</v>
      </c>
      <c r="K62" s="308"/>
      <c r="L62" s="308"/>
      <c r="M62" s="308"/>
      <c r="N62" s="308"/>
      <c r="O62" s="308"/>
      <c r="P62" s="308"/>
      <c r="Q62" s="308"/>
      <c r="R62" s="308"/>
      <c r="S62" s="308"/>
      <c r="T62" s="308"/>
      <c r="U62" s="308"/>
      <c r="V62" s="309"/>
    </row>
    <row r="64" spans="2:22" ht="45" customHeight="1" x14ac:dyDescent="0.35"/>
    <row r="65" ht="15" customHeight="1" x14ac:dyDescent="0.35"/>
    <row r="66" ht="15" customHeight="1" x14ac:dyDescent="0.35"/>
  </sheetData>
  <mergeCells count="27">
    <mergeCell ref="J62:V62"/>
    <mergeCell ref="J59:V59"/>
    <mergeCell ref="J60:V60"/>
    <mergeCell ref="J61:V61"/>
    <mergeCell ref="J58:V58"/>
    <mergeCell ref="A32:A41"/>
    <mergeCell ref="C32:H32"/>
    <mergeCell ref="C33:H33"/>
    <mergeCell ref="C34:H34"/>
    <mergeCell ref="C35:H35"/>
    <mergeCell ref="C36:H36"/>
    <mergeCell ref="C37:H37"/>
    <mergeCell ref="C38:H38"/>
    <mergeCell ref="C39:H39"/>
    <mergeCell ref="C40:H40"/>
    <mergeCell ref="C41:H41"/>
    <mergeCell ref="B54:V54"/>
    <mergeCell ref="J55:V55"/>
    <mergeCell ref="J56:V56"/>
    <mergeCell ref="J57:V57"/>
    <mergeCell ref="C26:H26"/>
    <mergeCell ref="A27:A31"/>
    <mergeCell ref="C27:H27"/>
    <mergeCell ref="C28:H28"/>
    <mergeCell ref="C29:H29"/>
    <mergeCell ref="C30:H30"/>
    <mergeCell ref="C31:H31"/>
  </mergeCells>
  <conditionalFormatting sqref="C56:G58 C61:G62">
    <cfRule type="cellIs" dxfId="423" priority="5" operator="notEqual">
      <formula>""</formula>
    </cfRule>
  </conditionalFormatting>
  <conditionalFormatting sqref="C59:G59">
    <cfRule type="cellIs" dxfId="422" priority="4" operator="notEqual">
      <formula>""</formula>
    </cfRule>
  </conditionalFormatting>
  <conditionalFormatting sqref="C60:G60">
    <cfRule type="cellIs" dxfId="421" priority="3" operator="notEqual">
      <formula>""</formula>
    </cfRule>
  </conditionalFormatting>
  <hyperlinks>
    <hyperlink ref="H12" location="_ftn1" display="_ftn1" xr:uid="{00000000-0004-0000-4F00-000000000000}"/>
    <hyperlink ref="I12" location="_ftn2" display="_ftn2" xr:uid="{00000000-0004-0000-4F00-000001000000}"/>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5" tint="-0.249977111117893"/>
  </sheetPr>
  <dimension ref="A1:V70"/>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MID(CELL("Filename",I8),SEARCH("]",CELL("Filename",I8),1)+1,100)</f>
        <v>Infrared Charbroiler</v>
      </c>
    </row>
    <row r="2" spans="2:9" x14ac:dyDescent="0.35">
      <c r="B2" s="18" t="s">
        <v>208</v>
      </c>
      <c r="C2" s="42" t="s">
        <v>2598</v>
      </c>
    </row>
    <row r="3" spans="2:9" x14ac:dyDescent="0.35">
      <c r="C3" s="99" t="s">
        <v>2231</v>
      </c>
    </row>
    <row r="5" spans="2:9" x14ac:dyDescent="0.35">
      <c r="B5" s="23" t="s">
        <v>209</v>
      </c>
      <c r="G5" s="23" t="s">
        <v>210</v>
      </c>
    </row>
    <row r="6" spans="2:9" ht="37.5" x14ac:dyDescent="0.35">
      <c r="B6" s="303" t="s">
        <v>211</v>
      </c>
      <c r="C6" s="303" t="s">
        <v>212</v>
      </c>
      <c r="D6" s="24" t="s">
        <v>213</v>
      </c>
      <c r="G6" s="303" t="s">
        <v>211</v>
      </c>
      <c r="H6" s="303" t="s">
        <v>212</v>
      </c>
      <c r="I6" s="24" t="s">
        <v>214</v>
      </c>
    </row>
    <row r="7" spans="2:9" ht="15" customHeight="1" x14ac:dyDescent="0.35">
      <c r="B7" s="285"/>
      <c r="C7" s="285"/>
      <c r="D7" s="252">
        <v>12</v>
      </c>
      <c r="G7" s="285"/>
      <c r="H7" s="285"/>
      <c r="I7" s="252"/>
    </row>
    <row r="8" spans="2:9" x14ac:dyDescent="0.35">
      <c r="D8" s="25"/>
    </row>
    <row r="12" spans="2:9" x14ac:dyDescent="0.35">
      <c r="B12" s="23" t="s">
        <v>215</v>
      </c>
      <c r="C12" s="26"/>
      <c r="D12" s="25"/>
      <c r="G12" s="23" t="s">
        <v>216</v>
      </c>
      <c r="H12" s="4"/>
      <c r="I12" s="4"/>
    </row>
    <row r="13" spans="2:9" ht="45.75" customHeight="1" x14ac:dyDescent="0.35">
      <c r="B13" s="303" t="s">
        <v>217</v>
      </c>
      <c r="C13" s="303" t="s">
        <v>212</v>
      </c>
      <c r="D13" s="24" t="s">
        <v>218</v>
      </c>
      <c r="E13" s="24" t="s">
        <v>219</v>
      </c>
      <c r="G13" s="303" t="s">
        <v>211</v>
      </c>
      <c r="H13" s="303" t="s">
        <v>212</v>
      </c>
      <c r="I13" s="24" t="s">
        <v>220</v>
      </c>
    </row>
    <row r="14" spans="2:9" x14ac:dyDescent="0.35">
      <c r="B14" s="253"/>
      <c r="C14" s="253"/>
      <c r="D14" s="36">
        <v>2200</v>
      </c>
      <c r="E14" s="253"/>
      <c r="G14" s="253"/>
      <c r="H14" s="253"/>
      <c r="I14" s="5"/>
    </row>
    <row r="15" spans="2:9" x14ac:dyDescent="0.35">
      <c r="B15" s="4"/>
      <c r="C15" s="4"/>
      <c r="D15" s="4"/>
      <c r="E15" s="4"/>
    </row>
    <row r="16" spans="2:9" x14ac:dyDescent="0.35">
      <c r="B16" s="4"/>
      <c r="C16" s="4"/>
      <c r="D16" s="4"/>
      <c r="E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10"/>
      <c r="D27" s="311"/>
      <c r="E27" s="311"/>
      <c r="F27" s="311"/>
      <c r="G27" s="311"/>
      <c r="H27" s="312"/>
      <c r="P27" s="29"/>
      <c r="Q27" s="29"/>
    </row>
    <row r="28" spans="1:17" x14ac:dyDescent="0.35">
      <c r="A28" s="320"/>
      <c r="B28" s="28" t="s">
        <v>229</v>
      </c>
      <c r="C28" s="310"/>
      <c r="D28" s="311"/>
      <c r="E28" s="311"/>
      <c r="F28" s="311"/>
      <c r="G28" s="311"/>
      <c r="H28" s="312"/>
      <c r="P28" s="29"/>
      <c r="Q28" s="29"/>
    </row>
    <row r="29" spans="1:17" x14ac:dyDescent="0.35">
      <c r="A29" s="320"/>
      <c r="B29" s="28" t="s">
        <v>230</v>
      </c>
      <c r="C29" s="363" t="s">
        <v>2599</v>
      </c>
      <c r="D29" s="364"/>
      <c r="E29" s="364"/>
      <c r="F29" s="364"/>
      <c r="G29" s="364"/>
      <c r="H29" s="365"/>
      <c r="P29" s="29"/>
      <c r="Q29" s="29"/>
    </row>
    <row r="30" spans="1:17" x14ac:dyDescent="0.35">
      <c r="A30" s="320"/>
      <c r="B30" s="28" t="s">
        <v>231</v>
      </c>
      <c r="C30" s="363" t="s">
        <v>2433</v>
      </c>
      <c r="D30" s="364"/>
      <c r="E30" s="364"/>
      <c r="F30" s="364"/>
      <c r="G30" s="364"/>
      <c r="H30" s="365"/>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22" t="s">
        <v>246</v>
      </c>
      <c r="F44" s="323"/>
      <c r="G44" s="323"/>
      <c r="H44" s="323"/>
      <c r="I44" s="324"/>
      <c r="L44" s="29"/>
      <c r="M44" s="29"/>
    </row>
    <row r="45" spans="1:17" ht="30" customHeight="1" x14ac:dyDescent="0.35">
      <c r="B45" s="279" t="s">
        <v>2600</v>
      </c>
      <c r="C45" s="285"/>
      <c r="D45" s="285"/>
      <c r="E45" s="307" t="s">
        <v>2601</v>
      </c>
      <c r="F45" s="308"/>
      <c r="G45" s="308"/>
      <c r="H45" s="308"/>
      <c r="I45" s="309"/>
      <c r="L45" s="1"/>
      <c r="M45" s="1"/>
    </row>
    <row r="46" spans="1:17" x14ac:dyDescent="0.35">
      <c r="B46" s="285" t="s">
        <v>2602</v>
      </c>
      <c r="C46" s="285"/>
      <c r="D46" s="285"/>
      <c r="E46" s="428" t="s">
        <v>2603</v>
      </c>
      <c r="F46" s="428"/>
      <c r="G46" s="428"/>
      <c r="H46" s="428"/>
      <c r="I46" s="428"/>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265" t="s">
        <v>1371</v>
      </c>
      <c r="C56" s="255"/>
      <c r="D56" s="255"/>
      <c r="E56" s="255"/>
      <c r="F56" s="255"/>
      <c r="G56" s="37"/>
      <c r="H56" s="252" t="s">
        <v>514</v>
      </c>
      <c r="I56" s="252" t="s">
        <v>1372</v>
      </c>
      <c r="J56" s="307" t="s">
        <v>2604</v>
      </c>
      <c r="K56" s="308"/>
      <c r="L56" s="308"/>
      <c r="M56" s="308"/>
      <c r="N56" s="308"/>
      <c r="O56" s="308"/>
      <c r="P56" s="308"/>
      <c r="Q56" s="308"/>
      <c r="R56" s="308"/>
      <c r="S56" s="308"/>
      <c r="T56" s="308"/>
      <c r="U56" s="308"/>
      <c r="V56" s="309"/>
    </row>
    <row r="57" spans="2:22" ht="15" customHeight="1" x14ac:dyDescent="0.35">
      <c r="B57" s="265" t="s">
        <v>421</v>
      </c>
      <c r="C57" s="255"/>
      <c r="D57" s="294"/>
      <c r="E57" s="255"/>
      <c r="F57" s="255"/>
      <c r="G57" s="32">
        <v>312</v>
      </c>
      <c r="H57" s="252" t="s">
        <v>281</v>
      </c>
      <c r="I57" s="252" t="s">
        <v>593</v>
      </c>
      <c r="J57" s="307" t="s">
        <v>2588</v>
      </c>
      <c r="K57" s="308"/>
      <c r="L57" s="308"/>
      <c r="M57" s="308"/>
      <c r="N57" s="308"/>
      <c r="O57" s="308"/>
      <c r="P57" s="308"/>
      <c r="Q57" s="308"/>
      <c r="R57" s="308"/>
      <c r="S57" s="308"/>
      <c r="T57" s="308"/>
      <c r="U57" s="308"/>
      <c r="V57" s="309"/>
    </row>
    <row r="58" spans="2:22" ht="15" customHeight="1" x14ac:dyDescent="0.35">
      <c r="B58" s="265" t="s">
        <v>1237</v>
      </c>
      <c r="C58" s="255"/>
      <c r="D58" s="294"/>
      <c r="E58" s="255"/>
      <c r="F58" s="255"/>
      <c r="G58" s="32">
        <v>100000</v>
      </c>
      <c r="H58" s="252" t="s">
        <v>273</v>
      </c>
      <c r="I58" s="252" t="s">
        <v>2586</v>
      </c>
      <c r="J58" s="307" t="s">
        <v>2587</v>
      </c>
      <c r="K58" s="308"/>
      <c r="L58" s="308"/>
      <c r="M58" s="308"/>
      <c r="N58" s="308"/>
      <c r="O58" s="308"/>
      <c r="P58" s="308"/>
      <c r="Q58" s="308"/>
      <c r="R58" s="308"/>
      <c r="S58" s="308"/>
      <c r="T58" s="308"/>
      <c r="U58" s="308"/>
      <c r="V58" s="309"/>
    </row>
    <row r="59" spans="2:22" ht="15" customHeight="1" x14ac:dyDescent="0.35">
      <c r="B59" s="265" t="s">
        <v>2605</v>
      </c>
      <c r="C59" s="255"/>
      <c r="D59" s="294"/>
      <c r="E59" s="255"/>
      <c r="F59" s="255"/>
      <c r="G59" s="32">
        <v>64000</v>
      </c>
      <c r="H59" s="252" t="s">
        <v>273</v>
      </c>
      <c r="I59" s="252" t="s">
        <v>1059</v>
      </c>
      <c r="J59" s="307" t="s">
        <v>2606</v>
      </c>
      <c r="K59" s="308"/>
      <c r="L59" s="308"/>
      <c r="M59" s="308"/>
      <c r="N59" s="308"/>
      <c r="O59" s="308"/>
      <c r="P59" s="308"/>
      <c r="Q59" s="308"/>
      <c r="R59" s="308"/>
      <c r="S59" s="308"/>
      <c r="T59" s="308"/>
      <c r="U59" s="308"/>
      <c r="V59" s="309"/>
    </row>
    <row r="60" spans="2:22" ht="15" customHeight="1" x14ac:dyDescent="0.35">
      <c r="B60" s="265" t="s">
        <v>2607</v>
      </c>
      <c r="C60" s="255"/>
      <c r="D60" s="294"/>
      <c r="E60" s="255"/>
      <c r="F60" s="255"/>
      <c r="G60" s="32">
        <v>54000</v>
      </c>
      <c r="H60" s="252" t="s">
        <v>281</v>
      </c>
      <c r="I60" s="252" t="s">
        <v>1059</v>
      </c>
      <c r="J60" s="307" t="s">
        <v>2608</v>
      </c>
      <c r="K60" s="308"/>
      <c r="L60" s="308"/>
      <c r="M60" s="308"/>
      <c r="N60" s="308"/>
      <c r="O60" s="308"/>
      <c r="P60" s="308"/>
      <c r="Q60" s="308"/>
      <c r="R60" s="308"/>
      <c r="S60" s="308"/>
      <c r="T60" s="308"/>
      <c r="U60" s="308"/>
      <c r="V60" s="309"/>
    </row>
    <row r="61" spans="2:22" ht="15" customHeight="1" x14ac:dyDescent="0.35">
      <c r="B61" s="265" t="s">
        <v>2609</v>
      </c>
      <c r="C61" s="255"/>
      <c r="D61" s="255"/>
      <c r="E61" s="255"/>
      <c r="F61" s="255"/>
      <c r="G61" s="31">
        <v>1</v>
      </c>
      <c r="H61" s="252" t="s">
        <v>281</v>
      </c>
      <c r="I61" s="252"/>
      <c r="J61" s="307" t="s">
        <v>2610</v>
      </c>
      <c r="K61" s="308"/>
      <c r="L61" s="308"/>
      <c r="M61" s="308"/>
      <c r="N61" s="308"/>
      <c r="O61" s="308"/>
      <c r="P61" s="308"/>
      <c r="Q61" s="308"/>
      <c r="R61" s="308"/>
      <c r="S61" s="308"/>
      <c r="T61" s="308"/>
      <c r="U61" s="308"/>
      <c r="V61" s="309"/>
    </row>
    <row r="62" spans="2:22" ht="15" customHeight="1" x14ac:dyDescent="0.35">
      <c r="B62" s="265" t="s">
        <v>2611</v>
      </c>
      <c r="C62" s="255"/>
      <c r="D62" s="294"/>
      <c r="E62" s="255"/>
      <c r="F62" s="255"/>
      <c r="G62" s="32">
        <v>15</v>
      </c>
      <c r="H62" s="252" t="s">
        <v>281</v>
      </c>
      <c r="I62" s="252" t="s">
        <v>2563</v>
      </c>
      <c r="J62" s="307" t="s">
        <v>2612</v>
      </c>
      <c r="K62" s="308"/>
      <c r="L62" s="308"/>
      <c r="M62" s="308"/>
      <c r="N62" s="308"/>
      <c r="O62" s="308"/>
      <c r="P62" s="308"/>
      <c r="Q62" s="308"/>
      <c r="R62" s="308"/>
      <c r="S62" s="308"/>
      <c r="T62" s="308"/>
      <c r="U62" s="308"/>
      <c r="V62" s="309"/>
    </row>
    <row r="63" spans="2:22" ht="15" customHeight="1" x14ac:dyDescent="0.35">
      <c r="B63" s="265" t="s">
        <v>1546</v>
      </c>
      <c r="C63" s="255"/>
      <c r="D63" s="294"/>
      <c r="E63" s="255"/>
      <c r="F63" s="255"/>
      <c r="G63" s="32">
        <v>60</v>
      </c>
      <c r="H63" s="252" t="s">
        <v>273</v>
      </c>
      <c r="I63" s="252" t="s">
        <v>2613</v>
      </c>
      <c r="J63" s="307" t="s">
        <v>2475</v>
      </c>
      <c r="K63" s="308"/>
      <c r="L63" s="308"/>
      <c r="M63" s="308"/>
      <c r="N63" s="308"/>
      <c r="O63" s="308"/>
      <c r="P63" s="308"/>
      <c r="Q63" s="308"/>
      <c r="R63" s="308"/>
      <c r="S63" s="308"/>
      <c r="T63" s="308"/>
      <c r="U63" s="308"/>
      <c r="V63" s="309"/>
    </row>
    <row r="64" spans="2:22" ht="15" customHeight="1" x14ac:dyDescent="0.35">
      <c r="B64" s="265" t="s">
        <v>2579</v>
      </c>
      <c r="C64" s="255"/>
      <c r="D64" s="294"/>
      <c r="E64" s="255"/>
      <c r="F64" s="255"/>
      <c r="G64" s="32">
        <v>128000</v>
      </c>
      <c r="H64" s="252" t="s">
        <v>273</v>
      </c>
      <c r="I64" s="252" t="s">
        <v>1059</v>
      </c>
      <c r="J64" s="307" t="s">
        <v>2614</v>
      </c>
      <c r="K64" s="308"/>
      <c r="L64" s="308"/>
      <c r="M64" s="308"/>
      <c r="N64" s="308"/>
      <c r="O64" s="308"/>
      <c r="P64" s="308"/>
      <c r="Q64" s="308"/>
      <c r="R64" s="308"/>
      <c r="S64" s="308"/>
      <c r="T64" s="308"/>
      <c r="U64" s="308"/>
      <c r="V64" s="309"/>
    </row>
    <row r="65" spans="2:22" ht="15" customHeight="1" x14ac:dyDescent="0.35">
      <c r="B65" s="265" t="s">
        <v>2594</v>
      </c>
      <c r="C65" s="255"/>
      <c r="D65" s="294"/>
      <c r="E65" s="255"/>
      <c r="F65" s="294"/>
      <c r="G65" s="32">
        <v>96000</v>
      </c>
      <c r="H65" s="252" t="s">
        <v>281</v>
      </c>
      <c r="I65" s="252" t="s">
        <v>1059</v>
      </c>
      <c r="J65" s="307" t="s">
        <v>2615</v>
      </c>
      <c r="K65" s="308"/>
      <c r="L65" s="308"/>
      <c r="M65" s="308"/>
      <c r="N65" s="308"/>
      <c r="O65" s="308"/>
      <c r="P65" s="308"/>
      <c r="Q65" s="308"/>
      <c r="R65" s="308"/>
      <c r="S65" s="308"/>
      <c r="T65" s="308"/>
      <c r="U65" s="308"/>
      <c r="V65" s="309"/>
    </row>
    <row r="66" spans="2:22" ht="15" customHeight="1" x14ac:dyDescent="0.35">
      <c r="B66" s="265" t="s">
        <v>278</v>
      </c>
      <c r="C66" s="255"/>
      <c r="D66" s="294"/>
      <c r="E66" s="255"/>
      <c r="F66" s="294"/>
      <c r="G66" s="32">
        <v>8</v>
      </c>
      <c r="H66" s="252" t="s">
        <v>281</v>
      </c>
      <c r="I66" s="252" t="s">
        <v>388</v>
      </c>
      <c r="J66" s="307" t="s">
        <v>2616</v>
      </c>
      <c r="K66" s="308"/>
      <c r="L66" s="308"/>
      <c r="M66" s="308"/>
      <c r="N66" s="308"/>
      <c r="O66" s="308"/>
      <c r="P66" s="308"/>
      <c r="Q66" s="308"/>
      <c r="R66" s="308"/>
      <c r="S66" s="308"/>
      <c r="T66" s="308"/>
      <c r="U66" s="308"/>
      <c r="V66" s="309"/>
    </row>
    <row r="68" spans="2:22" ht="45" customHeight="1" x14ac:dyDescent="0.35"/>
    <row r="69" spans="2:22" ht="15" customHeight="1" x14ac:dyDescent="0.35"/>
    <row r="70" spans="2:22" ht="15" customHeight="1" x14ac:dyDescent="0.35"/>
  </sheetData>
  <mergeCells count="34">
    <mergeCell ref="J63:V63"/>
    <mergeCell ref="J64:V64"/>
    <mergeCell ref="J65:V65"/>
    <mergeCell ref="J66:V66"/>
    <mergeCell ref="J58:V58"/>
    <mergeCell ref="J59:V59"/>
    <mergeCell ref="J60:V60"/>
    <mergeCell ref="J61:V61"/>
    <mergeCell ref="J62:V62"/>
    <mergeCell ref="B54:V54"/>
    <mergeCell ref="J55:V55"/>
    <mergeCell ref="J56:V56"/>
    <mergeCell ref="J57:V57"/>
    <mergeCell ref="E44:I44"/>
    <mergeCell ref="E45:I45"/>
    <mergeCell ref="E46:I46"/>
    <mergeCell ref="A32:A41"/>
    <mergeCell ref="C32:H32"/>
    <mergeCell ref="C33:H33"/>
    <mergeCell ref="C34:H34"/>
    <mergeCell ref="C35:H35"/>
    <mergeCell ref="C36:H36"/>
    <mergeCell ref="C37:H37"/>
    <mergeCell ref="C38:H38"/>
    <mergeCell ref="C39:H39"/>
    <mergeCell ref="C40:H40"/>
    <mergeCell ref="C41:H41"/>
    <mergeCell ref="C26:H26"/>
    <mergeCell ref="A27:A31"/>
    <mergeCell ref="C27:H27"/>
    <mergeCell ref="C28:H28"/>
    <mergeCell ref="C29:H29"/>
    <mergeCell ref="C30:H30"/>
    <mergeCell ref="C31:H31"/>
  </mergeCells>
  <conditionalFormatting sqref="C56:F56 C59:G66">
    <cfRule type="cellIs" dxfId="420" priority="5" operator="notEqual">
      <formula>""</formula>
    </cfRule>
  </conditionalFormatting>
  <conditionalFormatting sqref="C57:G57">
    <cfRule type="cellIs" dxfId="419" priority="4" operator="notEqual">
      <formula>""</formula>
    </cfRule>
  </conditionalFormatting>
  <conditionalFormatting sqref="C58:G58">
    <cfRule type="cellIs" dxfId="418" priority="3" operator="notEqual">
      <formula>""</formula>
    </cfRule>
  </conditionalFormatting>
  <conditionalFormatting sqref="G56">
    <cfRule type="cellIs" dxfId="417" priority="1" operator="notEqual">
      <formula>""</formula>
    </cfRule>
  </conditionalFormatting>
  <hyperlinks>
    <hyperlink ref="H12" location="_ftn1" display="_ftn1" xr:uid="{00000000-0004-0000-5000-000000000000}"/>
    <hyperlink ref="I12" location="_ftn2" display="_ftn2" xr:uid="{00000000-0004-0000-5000-000001000000}"/>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5" tint="-0.249977111117893"/>
  </sheetPr>
  <dimension ref="A1:V88"/>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Convection Oven</v>
      </c>
    </row>
    <row r="2" spans="2:9" x14ac:dyDescent="0.35">
      <c r="B2" s="18" t="s">
        <v>208</v>
      </c>
      <c r="C2" s="42" t="s">
        <v>2617</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36">
        <v>400</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2618</v>
      </c>
      <c r="D26" s="364"/>
      <c r="E26" s="364"/>
      <c r="F26" s="364"/>
      <c r="G26" s="364"/>
      <c r="H26" s="365"/>
      <c r="P26" s="29"/>
      <c r="Q26" s="29"/>
    </row>
    <row r="27" spans="1:17" x14ac:dyDescent="0.35">
      <c r="A27" s="320"/>
      <c r="B27" s="28" t="s">
        <v>229</v>
      </c>
      <c r="C27" s="363" t="s">
        <v>2431</v>
      </c>
      <c r="D27" s="364"/>
      <c r="E27" s="364"/>
      <c r="F27" s="364"/>
      <c r="G27" s="364"/>
      <c r="H27" s="365"/>
      <c r="P27" s="29"/>
      <c r="Q27" s="29"/>
    </row>
    <row r="28" spans="1:17" x14ac:dyDescent="0.35">
      <c r="A28" s="320"/>
      <c r="B28" s="28" t="s">
        <v>230</v>
      </c>
      <c r="C28" s="363" t="s">
        <v>2619</v>
      </c>
      <c r="D28" s="364"/>
      <c r="E28" s="364"/>
      <c r="F28" s="364"/>
      <c r="G28" s="364"/>
      <c r="H28" s="365"/>
      <c r="P28" s="29"/>
      <c r="Q28" s="29"/>
    </row>
    <row r="29" spans="1:17" x14ac:dyDescent="0.35">
      <c r="A29" s="320"/>
      <c r="B29" s="28" t="s">
        <v>231</v>
      </c>
      <c r="C29" s="363" t="s">
        <v>2620</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29.25" customHeight="1" x14ac:dyDescent="0.35">
      <c r="B44" s="561" t="s">
        <v>2621</v>
      </c>
      <c r="C44" s="328" t="s">
        <v>2622</v>
      </c>
      <c r="D44" s="285" t="s">
        <v>683</v>
      </c>
      <c r="E44" s="307" t="s">
        <v>2623</v>
      </c>
      <c r="F44" s="308"/>
      <c r="G44" s="308"/>
      <c r="H44" s="308"/>
      <c r="I44" s="309"/>
      <c r="L44" s="1"/>
      <c r="M44" s="1"/>
    </row>
    <row r="45" spans="1:17" ht="29.25" customHeight="1" x14ac:dyDescent="0.35">
      <c r="B45" s="562"/>
      <c r="C45" s="330"/>
      <c r="D45" s="285" t="s">
        <v>1507</v>
      </c>
      <c r="E45" s="307" t="s">
        <v>2624</v>
      </c>
      <c r="F45" s="308"/>
      <c r="G45" s="308"/>
      <c r="H45" s="308"/>
      <c r="I45" s="309"/>
      <c r="L45" s="1"/>
      <c r="M45" s="1"/>
    </row>
    <row r="46" spans="1:17" x14ac:dyDescent="0.35">
      <c r="B46" s="561" t="s">
        <v>2625</v>
      </c>
      <c r="C46" s="328" t="s">
        <v>2622</v>
      </c>
      <c r="D46" s="285" t="s">
        <v>683</v>
      </c>
      <c r="E46" s="428" t="s">
        <v>2626</v>
      </c>
      <c r="F46" s="428"/>
      <c r="G46" s="428"/>
      <c r="H46" s="428"/>
      <c r="I46" s="428"/>
      <c r="L46" s="29"/>
      <c r="M46" s="29"/>
    </row>
    <row r="47" spans="1:17" x14ac:dyDescent="0.35">
      <c r="B47" s="562" t="s">
        <v>2625</v>
      </c>
      <c r="C47" s="330"/>
      <c r="D47" s="285" t="s">
        <v>1507</v>
      </c>
      <c r="E47" s="428" t="s">
        <v>2627</v>
      </c>
      <c r="F47" s="428"/>
      <c r="G47" s="428"/>
      <c r="H47" s="428"/>
      <c r="I47" s="428"/>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325" t="s">
        <v>2544</v>
      </c>
      <c r="C56" s="331" t="s">
        <v>2628</v>
      </c>
      <c r="D56" s="255" t="s">
        <v>2629</v>
      </c>
      <c r="E56" s="255"/>
      <c r="F56" s="255"/>
      <c r="G56" s="37">
        <v>1938.5</v>
      </c>
      <c r="H56" s="328" t="s">
        <v>514</v>
      </c>
      <c r="I56" s="328" t="s">
        <v>451</v>
      </c>
      <c r="J56" s="341" t="s">
        <v>2554</v>
      </c>
      <c r="K56" s="342"/>
      <c r="L56" s="342"/>
      <c r="M56" s="342"/>
      <c r="N56" s="342"/>
      <c r="O56" s="342"/>
      <c r="P56" s="342"/>
      <c r="Q56" s="342"/>
      <c r="R56" s="342"/>
      <c r="S56" s="342"/>
      <c r="T56" s="342"/>
      <c r="U56" s="342"/>
      <c r="V56" s="343"/>
    </row>
    <row r="57" spans="2:22" ht="15" customHeight="1" x14ac:dyDescent="0.35">
      <c r="B57" s="327"/>
      <c r="C57" s="333"/>
      <c r="D57" s="255" t="s">
        <v>2630</v>
      </c>
      <c r="E57" s="255"/>
      <c r="F57" s="255"/>
      <c r="G57" s="37">
        <v>192.1</v>
      </c>
      <c r="H57" s="330"/>
      <c r="I57" s="330"/>
      <c r="J57" s="347"/>
      <c r="K57" s="348"/>
      <c r="L57" s="348"/>
      <c r="M57" s="348"/>
      <c r="N57" s="348"/>
      <c r="O57" s="348"/>
      <c r="P57" s="348"/>
      <c r="Q57" s="348"/>
      <c r="R57" s="348"/>
      <c r="S57" s="348"/>
      <c r="T57" s="348"/>
      <c r="U57" s="348"/>
      <c r="V57" s="349"/>
    </row>
    <row r="58" spans="2:22" ht="15" customHeight="1" x14ac:dyDescent="0.35">
      <c r="B58" s="265" t="s">
        <v>278</v>
      </c>
      <c r="C58" s="255"/>
      <c r="D58" s="255"/>
      <c r="E58" s="255"/>
      <c r="F58" s="255"/>
      <c r="G58" s="32">
        <v>12</v>
      </c>
      <c r="H58" s="252" t="s">
        <v>281</v>
      </c>
      <c r="I58" s="252" t="s">
        <v>388</v>
      </c>
      <c r="J58" s="307" t="s">
        <v>2616</v>
      </c>
      <c r="K58" s="308"/>
      <c r="L58" s="308"/>
      <c r="M58" s="308"/>
      <c r="N58" s="308"/>
      <c r="O58" s="308"/>
      <c r="P58" s="308"/>
      <c r="Q58" s="308"/>
      <c r="R58" s="308"/>
      <c r="S58" s="308"/>
      <c r="T58" s="308"/>
      <c r="U58" s="308"/>
      <c r="V58" s="309"/>
    </row>
    <row r="59" spans="2:22" ht="15" customHeight="1" x14ac:dyDescent="0.35">
      <c r="B59" s="265" t="s">
        <v>421</v>
      </c>
      <c r="C59" s="255"/>
      <c r="D59" s="294"/>
      <c r="E59" s="255"/>
      <c r="F59" s="255"/>
      <c r="G59" s="294">
        <v>365.25</v>
      </c>
      <c r="H59" s="252" t="s">
        <v>281</v>
      </c>
      <c r="I59" s="252" t="s">
        <v>593</v>
      </c>
      <c r="J59" s="307" t="s">
        <v>2565</v>
      </c>
      <c r="K59" s="308"/>
      <c r="L59" s="308"/>
      <c r="M59" s="308"/>
      <c r="N59" s="308"/>
      <c r="O59" s="308"/>
      <c r="P59" s="308"/>
      <c r="Q59" s="308"/>
      <c r="R59" s="308"/>
      <c r="S59" s="308"/>
      <c r="T59" s="308"/>
      <c r="U59" s="308"/>
      <c r="V59" s="309"/>
    </row>
    <row r="60" spans="2:22" ht="15" customHeight="1" x14ac:dyDescent="0.35">
      <c r="B60" s="265" t="s">
        <v>377</v>
      </c>
      <c r="C60" s="255"/>
      <c r="D60" s="294"/>
      <c r="E60" s="255"/>
      <c r="F60" s="255"/>
      <c r="G60" s="32">
        <v>1000</v>
      </c>
      <c r="H60" s="252" t="s">
        <v>273</v>
      </c>
      <c r="I60" s="252" t="s">
        <v>2631</v>
      </c>
      <c r="J60" s="307" t="s">
        <v>2632</v>
      </c>
      <c r="K60" s="308"/>
      <c r="L60" s="308"/>
      <c r="M60" s="308"/>
      <c r="N60" s="308"/>
      <c r="O60" s="308"/>
      <c r="P60" s="308"/>
      <c r="Q60" s="308"/>
      <c r="R60" s="308"/>
      <c r="S60" s="308"/>
      <c r="T60" s="308"/>
      <c r="U60" s="308"/>
      <c r="V60" s="309"/>
    </row>
    <row r="61" spans="2:22" ht="15" customHeight="1" x14ac:dyDescent="0.35">
      <c r="B61" s="265" t="s">
        <v>2633</v>
      </c>
      <c r="C61" s="255"/>
      <c r="D61" s="294"/>
      <c r="E61" s="255"/>
      <c r="F61" s="255"/>
      <c r="G61" s="32">
        <v>100</v>
      </c>
      <c r="H61" s="252" t="s">
        <v>281</v>
      </c>
      <c r="I61" s="252" t="s">
        <v>2634</v>
      </c>
      <c r="J61" s="307" t="s">
        <v>2635</v>
      </c>
      <c r="K61" s="308"/>
      <c r="L61" s="308"/>
      <c r="M61" s="308"/>
      <c r="N61" s="308"/>
      <c r="O61" s="308"/>
      <c r="P61" s="308"/>
      <c r="Q61" s="308"/>
      <c r="R61" s="308"/>
      <c r="S61" s="308"/>
      <c r="T61" s="308"/>
      <c r="U61" s="308"/>
      <c r="V61" s="309"/>
    </row>
    <row r="62" spans="2:22" ht="15" customHeight="1" x14ac:dyDescent="0.35">
      <c r="B62" s="325" t="s">
        <v>2636</v>
      </c>
      <c r="C62" s="331" t="s">
        <v>2628</v>
      </c>
      <c r="D62" s="255" t="s">
        <v>2629</v>
      </c>
      <c r="E62" s="255"/>
      <c r="F62" s="255"/>
      <c r="G62" s="31">
        <v>90</v>
      </c>
      <c r="H62" s="328" t="s">
        <v>273</v>
      </c>
      <c r="I62" s="328" t="s">
        <v>1693</v>
      </c>
      <c r="J62" s="341" t="s">
        <v>2637</v>
      </c>
      <c r="K62" s="342"/>
      <c r="L62" s="342"/>
      <c r="M62" s="342"/>
      <c r="N62" s="342"/>
      <c r="O62" s="342"/>
      <c r="P62" s="342"/>
      <c r="Q62" s="342"/>
      <c r="R62" s="342"/>
      <c r="S62" s="342"/>
      <c r="T62" s="342"/>
      <c r="U62" s="342"/>
      <c r="V62" s="343"/>
    </row>
    <row r="63" spans="2:22" ht="15" customHeight="1" x14ac:dyDescent="0.35">
      <c r="B63" s="327"/>
      <c r="C63" s="333"/>
      <c r="D63" s="255" t="s">
        <v>2630</v>
      </c>
      <c r="E63" s="255"/>
      <c r="F63" s="255"/>
      <c r="G63" s="32">
        <v>45</v>
      </c>
      <c r="H63" s="330"/>
      <c r="I63" s="330"/>
      <c r="J63" s="347"/>
      <c r="K63" s="348"/>
      <c r="L63" s="348"/>
      <c r="M63" s="348"/>
      <c r="N63" s="348"/>
      <c r="O63" s="348"/>
      <c r="P63" s="348"/>
      <c r="Q63" s="348"/>
      <c r="R63" s="348"/>
      <c r="S63" s="348"/>
      <c r="T63" s="348"/>
      <c r="U63" s="348"/>
      <c r="V63" s="349"/>
    </row>
    <row r="64" spans="2:22" ht="15" customHeight="1" x14ac:dyDescent="0.35">
      <c r="B64" s="325" t="s">
        <v>2638</v>
      </c>
      <c r="C64" s="331" t="s">
        <v>2628</v>
      </c>
      <c r="D64" s="255" t="s">
        <v>2629</v>
      </c>
      <c r="E64" s="255"/>
      <c r="F64" s="255"/>
      <c r="G64" s="32">
        <v>90</v>
      </c>
      <c r="H64" s="328" t="s">
        <v>281</v>
      </c>
      <c r="I64" s="328" t="s">
        <v>1693</v>
      </c>
      <c r="J64" s="341" t="s">
        <v>2639</v>
      </c>
      <c r="K64" s="342"/>
      <c r="L64" s="342"/>
      <c r="M64" s="342"/>
      <c r="N64" s="342"/>
      <c r="O64" s="342"/>
      <c r="P64" s="342"/>
      <c r="Q64" s="342"/>
      <c r="R64" s="342"/>
      <c r="S64" s="342"/>
      <c r="T64" s="342"/>
      <c r="U64" s="342"/>
      <c r="V64" s="343"/>
    </row>
    <row r="65" spans="2:22" ht="15" customHeight="1" x14ac:dyDescent="0.35">
      <c r="B65" s="327"/>
      <c r="C65" s="333"/>
      <c r="D65" s="255" t="s">
        <v>2630</v>
      </c>
      <c r="E65" s="255"/>
      <c r="F65" s="255"/>
      <c r="G65" s="32">
        <v>50</v>
      </c>
      <c r="H65" s="330"/>
      <c r="I65" s="330"/>
      <c r="J65" s="347"/>
      <c r="K65" s="348"/>
      <c r="L65" s="348"/>
      <c r="M65" s="348"/>
      <c r="N65" s="348"/>
      <c r="O65" s="348"/>
      <c r="P65" s="348"/>
      <c r="Q65" s="348"/>
      <c r="R65" s="348"/>
      <c r="S65" s="348"/>
      <c r="T65" s="348"/>
      <c r="U65" s="348"/>
      <c r="V65" s="349"/>
    </row>
    <row r="66" spans="2:22" ht="15" customHeight="1" x14ac:dyDescent="0.35">
      <c r="B66" s="325" t="s">
        <v>2640</v>
      </c>
      <c r="C66" s="331" t="s">
        <v>2628</v>
      </c>
      <c r="D66" s="255" t="s">
        <v>2629</v>
      </c>
      <c r="E66" s="255"/>
      <c r="F66" s="294"/>
      <c r="G66" s="32">
        <v>2000</v>
      </c>
      <c r="H66" s="328" t="s">
        <v>273</v>
      </c>
      <c r="I66" s="328" t="s">
        <v>555</v>
      </c>
      <c r="J66" s="341" t="s">
        <v>2641</v>
      </c>
      <c r="K66" s="342"/>
      <c r="L66" s="342"/>
      <c r="M66" s="342"/>
      <c r="N66" s="342"/>
      <c r="O66" s="342"/>
      <c r="P66" s="342"/>
      <c r="Q66" s="342"/>
      <c r="R66" s="342"/>
      <c r="S66" s="342"/>
      <c r="T66" s="342"/>
      <c r="U66" s="342"/>
      <c r="V66" s="343"/>
    </row>
    <row r="67" spans="2:22" ht="15" customHeight="1" x14ac:dyDescent="0.35">
      <c r="B67" s="327"/>
      <c r="C67" s="333"/>
      <c r="D67" s="255" t="s">
        <v>2630</v>
      </c>
      <c r="E67" s="255"/>
      <c r="F67" s="294"/>
      <c r="G67" s="32">
        <v>1030</v>
      </c>
      <c r="H67" s="330"/>
      <c r="I67" s="330"/>
      <c r="J67" s="347"/>
      <c r="K67" s="348"/>
      <c r="L67" s="348"/>
      <c r="M67" s="348"/>
      <c r="N67" s="348"/>
      <c r="O67" s="348"/>
      <c r="P67" s="348"/>
      <c r="Q67" s="348"/>
      <c r="R67" s="348"/>
      <c r="S67" s="348"/>
      <c r="T67" s="348"/>
      <c r="U67" s="348"/>
      <c r="V67" s="349"/>
    </row>
    <row r="68" spans="2:22" ht="15" customHeight="1" x14ac:dyDescent="0.35">
      <c r="B68" s="325" t="s">
        <v>2642</v>
      </c>
      <c r="C68" s="331" t="s">
        <v>2628</v>
      </c>
      <c r="D68" s="255" t="s">
        <v>2629</v>
      </c>
      <c r="E68" s="255"/>
      <c r="F68" s="294"/>
      <c r="G68" s="32">
        <v>1600</v>
      </c>
      <c r="H68" s="328" t="s">
        <v>281</v>
      </c>
      <c r="I68" s="328" t="s">
        <v>555</v>
      </c>
      <c r="J68" s="341" t="s">
        <v>2643</v>
      </c>
      <c r="K68" s="342"/>
      <c r="L68" s="342"/>
      <c r="M68" s="342"/>
      <c r="N68" s="342"/>
      <c r="O68" s="342"/>
      <c r="P68" s="342"/>
      <c r="Q68" s="342"/>
      <c r="R68" s="342"/>
      <c r="S68" s="342"/>
      <c r="T68" s="342"/>
      <c r="U68" s="342"/>
      <c r="V68" s="343"/>
    </row>
    <row r="69" spans="2:22" ht="15" customHeight="1" x14ac:dyDescent="0.35">
      <c r="B69" s="327"/>
      <c r="C69" s="333"/>
      <c r="D69" s="255" t="s">
        <v>2630</v>
      </c>
      <c r="E69" s="255"/>
      <c r="F69" s="255"/>
      <c r="G69" s="32">
        <v>1000</v>
      </c>
      <c r="H69" s="330"/>
      <c r="I69" s="330"/>
      <c r="J69" s="347"/>
      <c r="K69" s="348"/>
      <c r="L69" s="348"/>
      <c r="M69" s="348"/>
      <c r="N69" s="348"/>
      <c r="O69" s="348"/>
      <c r="P69" s="348"/>
      <c r="Q69" s="348"/>
      <c r="R69" s="348"/>
      <c r="S69" s="348"/>
      <c r="T69" s="348"/>
      <c r="U69" s="348"/>
      <c r="V69" s="349"/>
    </row>
    <row r="70" spans="2:22" ht="15" customHeight="1" x14ac:dyDescent="0.35">
      <c r="B70" s="265" t="s">
        <v>2644</v>
      </c>
      <c r="C70" s="255"/>
      <c r="D70" s="294"/>
      <c r="E70" s="255"/>
      <c r="F70" s="255"/>
      <c r="G70" s="298">
        <v>73.2</v>
      </c>
      <c r="H70" s="252" t="s">
        <v>273</v>
      </c>
      <c r="I70" s="252" t="s">
        <v>2645</v>
      </c>
      <c r="J70" s="307" t="s">
        <v>2646</v>
      </c>
      <c r="K70" s="308"/>
      <c r="L70" s="308"/>
      <c r="M70" s="308"/>
      <c r="N70" s="308"/>
      <c r="O70" s="308"/>
      <c r="P70" s="308"/>
      <c r="Q70" s="308"/>
      <c r="R70" s="308"/>
      <c r="S70" s="308"/>
      <c r="T70" s="308"/>
      <c r="U70" s="308"/>
      <c r="V70" s="309"/>
    </row>
    <row r="71" spans="2:22" ht="15" customHeight="1" x14ac:dyDescent="0.35">
      <c r="B71" s="325" t="s">
        <v>2647</v>
      </c>
      <c r="C71" s="331" t="s">
        <v>2628</v>
      </c>
      <c r="D71" s="255" t="s">
        <v>2629</v>
      </c>
      <c r="E71" s="255"/>
      <c r="F71" s="255"/>
      <c r="G71" s="41">
        <v>0.65</v>
      </c>
      <c r="H71" s="328" t="s">
        <v>273</v>
      </c>
      <c r="I71" s="328"/>
      <c r="J71" s="341" t="s">
        <v>2648</v>
      </c>
      <c r="K71" s="342"/>
      <c r="L71" s="342"/>
      <c r="M71" s="342"/>
      <c r="N71" s="342"/>
      <c r="O71" s="342"/>
      <c r="P71" s="342"/>
      <c r="Q71" s="342"/>
      <c r="R71" s="342"/>
      <c r="S71" s="342"/>
      <c r="T71" s="342"/>
      <c r="U71" s="342"/>
      <c r="V71" s="343"/>
    </row>
    <row r="72" spans="2:22" ht="15" customHeight="1" x14ac:dyDescent="0.35">
      <c r="B72" s="327"/>
      <c r="C72" s="333"/>
      <c r="D72" s="255" t="s">
        <v>2630</v>
      </c>
      <c r="E72" s="255"/>
      <c r="F72" s="255"/>
      <c r="G72" s="41">
        <v>0.68</v>
      </c>
      <c r="H72" s="330"/>
      <c r="I72" s="330"/>
      <c r="J72" s="347"/>
      <c r="K72" s="348"/>
      <c r="L72" s="348"/>
      <c r="M72" s="348"/>
      <c r="N72" s="348"/>
      <c r="O72" s="348"/>
      <c r="P72" s="348"/>
      <c r="Q72" s="348"/>
      <c r="R72" s="348"/>
      <c r="S72" s="348"/>
      <c r="T72" s="348"/>
      <c r="U72" s="348"/>
      <c r="V72" s="349"/>
    </row>
    <row r="73" spans="2:22" ht="15" customHeight="1" x14ac:dyDescent="0.35">
      <c r="B73" s="325" t="s">
        <v>2649</v>
      </c>
      <c r="C73" s="331" t="s">
        <v>2628</v>
      </c>
      <c r="D73" s="255" t="s">
        <v>2629</v>
      </c>
      <c r="E73" s="255"/>
      <c r="F73" s="255"/>
      <c r="G73" s="566">
        <v>0.71</v>
      </c>
      <c r="H73" s="328" t="s">
        <v>281</v>
      </c>
      <c r="I73" s="328"/>
      <c r="J73" s="341" t="s">
        <v>2650</v>
      </c>
      <c r="K73" s="342"/>
      <c r="L73" s="342"/>
      <c r="M73" s="342"/>
      <c r="N73" s="342"/>
      <c r="O73" s="342"/>
      <c r="P73" s="342"/>
      <c r="Q73" s="342"/>
      <c r="R73" s="342"/>
      <c r="S73" s="342"/>
      <c r="T73" s="342"/>
      <c r="U73" s="342"/>
      <c r="V73" s="343"/>
    </row>
    <row r="74" spans="2:22" ht="15" customHeight="1" x14ac:dyDescent="0.35">
      <c r="B74" s="327"/>
      <c r="C74" s="333"/>
      <c r="D74" s="255" t="s">
        <v>2630</v>
      </c>
      <c r="E74" s="255"/>
      <c r="F74" s="255"/>
      <c r="G74" s="567"/>
      <c r="H74" s="330"/>
      <c r="I74" s="330"/>
      <c r="J74" s="347"/>
      <c r="K74" s="348"/>
      <c r="L74" s="348"/>
      <c r="M74" s="348"/>
      <c r="N74" s="348"/>
      <c r="O74" s="348"/>
      <c r="P74" s="348"/>
      <c r="Q74" s="348"/>
      <c r="R74" s="348"/>
      <c r="S74" s="348"/>
      <c r="T74" s="348"/>
      <c r="U74" s="348"/>
      <c r="V74" s="349"/>
    </row>
    <row r="75" spans="2:22" ht="15" customHeight="1" x14ac:dyDescent="0.35">
      <c r="B75" s="265" t="s">
        <v>289</v>
      </c>
      <c r="C75" s="255"/>
      <c r="D75" s="294"/>
      <c r="E75" s="255"/>
      <c r="F75" s="255"/>
      <c r="G75" s="33">
        <v>0.78700000000000003</v>
      </c>
      <c r="H75" s="252" t="s">
        <v>273</v>
      </c>
      <c r="I75" s="252"/>
      <c r="J75" s="307" t="s">
        <v>2477</v>
      </c>
      <c r="K75" s="308"/>
      <c r="L75" s="308"/>
      <c r="M75" s="308"/>
      <c r="N75" s="308"/>
      <c r="O75" s="308"/>
      <c r="P75" s="308"/>
      <c r="Q75" s="308"/>
      <c r="R75" s="308"/>
      <c r="S75" s="308"/>
      <c r="T75" s="308"/>
      <c r="U75" s="308"/>
      <c r="V75" s="309"/>
    </row>
    <row r="76" spans="2:22" ht="15" customHeight="1" x14ac:dyDescent="0.35">
      <c r="B76" s="265" t="s">
        <v>763</v>
      </c>
      <c r="C76" s="255"/>
      <c r="D76" s="294"/>
      <c r="E76" s="255"/>
      <c r="F76" s="255"/>
      <c r="G76" s="32">
        <v>100000</v>
      </c>
      <c r="H76" s="252" t="s">
        <v>273</v>
      </c>
      <c r="I76" s="252" t="s">
        <v>2586</v>
      </c>
      <c r="J76" s="307" t="s">
        <v>2587</v>
      </c>
      <c r="K76" s="308"/>
      <c r="L76" s="308"/>
      <c r="M76" s="308"/>
      <c r="N76" s="308"/>
      <c r="O76" s="308"/>
      <c r="P76" s="308"/>
      <c r="Q76" s="308"/>
      <c r="R76" s="308"/>
      <c r="S76" s="308"/>
      <c r="T76" s="308"/>
      <c r="U76" s="308"/>
      <c r="V76" s="309"/>
    </row>
    <row r="77" spans="2:22" ht="15" customHeight="1" x14ac:dyDescent="0.35">
      <c r="B77" s="265" t="s">
        <v>2651</v>
      </c>
      <c r="C77" s="255"/>
      <c r="D77" s="255"/>
      <c r="E77" s="255"/>
      <c r="F77" s="255"/>
      <c r="G77" s="32">
        <v>83</v>
      </c>
      <c r="H77" s="252" t="s">
        <v>273</v>
      </c>
      <c r="I77" s="286" t="s">
        <v>1693</v>
      </c>
      <c r="J77" s="307" t="s">
        <v>2652</v>
      </c>
      <c r="K77" s="308"/>
      <c r="L77" s="308"/>
      <c r="M77" s="308"/>
      <c r="N77" s="308"/>
      <c r="O77" s="308"/>
      <c r="P77" s="308"/>
      <c r="Q77" s="308"/>
      <c r="R77" s="308"/>
      <c r="S77" s="308"/>
      <c r="T77" s="308"/>
      <c r="U77" s="308"/>
      <c r="V77" s="309"/>
    </row>
    <row r="78" spans="2:22" x14ac:dyDescent="0.35">
      <c r="B78" s="265" t="s">
        <v>2653</v>
      </c>
      <c r="C78" s="255"/>
      <c r="D78" s="294"/>
      <c r="E78" s="255"/>
      <c r="F78" s="255"/>
      <c r="G78" s="32">
        <v>86</v>
      </c>
      <c r="H78" s="252" t="s">
        <v>273</v>
      </c>
      <c r="I78" s="286" t="s">
        <v>1693</v>
      </c>
      <c r="J78" s="307" t="s">
        <v>2654</v>
      </c>
      <c r="K78" s="308"/>
      <c r="L78" s="308"/>
      <c r="M78" s="308"/>
      <c r="N78" s="308"/>
      <c r="O78" s="308"/>
      <c r="P78" s="308"/>
      <c r="Q78" s="308"/>
      <c r="R78" s="308"/>
      <c r="S78" s="308"/>
      <c r="T78" s="308"/>
      <c r="U78" s="308"/>
      <c r="V78" s="309"/>
    </row>
    <row r="79" spans="2:22" x14ac:dyDescent="0.35">
      <c r="B79" s="265" t="s">
        <v>2655</v>
      </c>
      <c r="C79" s="255"/>
      <c r="D79" s="294"/>
      <c r="E79" s="255"/>
      <c r="F79" s="255"/>
      <c r="G79" s="32">
        <v>15100</v>
      </c>
      <c r="H79" s="252" t="s">
        <v>273</v>
      </c>
      <c r="I79" s="252" t="s">
        <v>1059</v>
      </c>
      <c r="J79" s="307" t="s">
        <v>2656</v>
      </c>
      <c r="K79" s="308"/>
      <c r="L79" s="308"/>
      <c r="M79" s="308"/>
      <c r="N79" s="308"/>
      <c r="O79" s="308"/>
      <c r="P79" s="308"/>
      <c r="Q79" s="308"/>
      <c r="R79" s="308"/>
      <c r="S79" s="308"/>
      <c r="T79" s="308"/>
      <c r="U79" s="308"/>
      <c r="V79" s="309"/>
    </row>
    <row r="80" spans="2:22" x14ac:dyDescent="0.35">
      <c r="B80" s="265" t="s">
        <v>2657</v>
      </c>
      <c r="C80" s="255"/>
      <c r="D80" s="294"/>
      <c r="E80" s="255"/>
      <c r="F80" s="255"/>
      <c r="G80" s="32">
        <v>12000</v>
      </c>
      <c r="H80" s="252" t="s">
        <v>281</v>
      </c>
      <c r="I80" s="252" t="s">
        <v>1059</v>
      </c>
      <c r="J80" s="307" t="s">
        <v>2658</v>
      </c>
      <c r="K80" s="308"/>
      <c r="L80" s="308"/>
      <c r="M80" s="308"/>
      <c r="N80" s="308"/>
      <c r="O80" s="308"/>
      <c r="P80" s="308"/>
      <c r="Q80" s="308"/>
      <c r="R80" s="308"/>
      <c r="S80" s="308"/>
      <c r="T80" s="308"/>
      <c r="U80" s="308"/>
      <c r="V80" s="309"/>
    </row>
    <row r="81" spans="2:22" ht="15" customHeight="1" x14ac:dyDescent="0.35">
      <c r="B81" s="265" t="s">
        <v>2659</v>
      </c>
      <c r="C81" s="255"/>
      <c r="D81" s="255"/>
      <c r="E81" s="255"/>
      <c r="F81" s="255"/>
      <c r="G81" s="32">
        <v>252</v>
      </c>
      <c r="H81" s="252" t="s">
        <v>273</v>
      </c>
      <c r="I81" s="252" t="s">
        <v>1711</v>
      </c>
      <c r="J81" s="307" t="s">
        <v>2646</v>
      </c>
      <c r="K81" s="308"/>
      <c r="L81" s="308"/>
      <c r="M81" s="308"/>
      <c r="N81" s="308"/>
      <c r="O81" s="308"/>
      <c r="P81" s="308"/>
      <c r="Q81" s="308"/>
      <c r="R81" s="308"/>
      <c r="S81" s="308"/>
      <c r="T81" s="308"/>
      <c r="U81" s="308"/>
      <c r="V81" s="309"/>
    </row>
    <row r="82" spans="2:22" ht="15" customHeight="1" x14ac:dyDescent="0.35">
      <c r="B82" s="265" t="s">
        <v>2660</v>
      </c>
      <c r="C82" s="255"/>
      <c r="D82" s="294"/>
      <c r="E82" s="255"/>
      <c r="F82" s="255"/>
      <c r="G82" s="41">
        <v>0.44</v>
      </c>
      <c r="H82" s="252" t="s">
        <v>273</v>
      </c>
      <c r="I82" s="252"/>
      <c r="J82" s="307" t="s">
        <v>2661</v>
      </c>
      <c r="K82" s="308"/>
      <c r="L82" s="308"/>
      <c r="M82" s="308"/>
      <c r="N82" s="308"/>
      <c r="O82" s="308"/>
      <c r="P82" s="308"/>
      <c r="Q82" s="308"/>
      <c r="R82" s="308"/>
      <c r="S82" s="308"/>
      <c r="T82" s="308"/>
      <c r="U82" s="308"/>
      <c r="V82" s="309"/>
    </row>
    <row r="83" spans="2:22" ht="15" customHeight="1" x14ac:dyDescent="0.35">
      <c r="B83" s="265" t="s">
        <v>2662</v>
      </c>
      <c r="C83" s="255"/>
      <c r="D83" s="294"/>
      <c r="E83" s="255"/>
      <c r="F83" s="255"/>
      <c r="G83" s="41">
        <v>0.46</v>
      </c>
      <c r="H83" s="252" t="s">
        <v>281</v>
      </c>
      <c r="I83" s="252"/>
      <c r="J83" s="307" t="s">
        <v>2663</v>
      </c>
      <c r="K83" s="308"/>
      <c r="L83" s="308"/>
      <c r="M83" s="308"/>
      <c r="N83" s="308"/>
      <c r="O83" s="308"/>
      <c r="P83" s="308"/>
      <c r="Q83" s="308"/>
      <c r="R83" s="308"/>
      <c r="S83" s="308"/>
      <c r="T83" s="308"/>
      <c r="U83" s="308"/>
      <c r="V83" s="309"/>
    </row>
    <row r="84" spans="2:22" ht="15" customHeight="1" x14ac:dyDescent="0.35">
      <c r="B84" s="265" t="s">
        <v>1371</v>
      </c>
      <c r="C84" s="255"/>
      <c r="D84" s="294"/>
      <c r="E84" s="255"/>
      <c r="F84" s="255"/>
      <c r="G84" s="294"/>
      <c r="H84" s="252" t="s">
        <v>514</v>
      </c>
      <c r="I84" s="252"/>
      <c r="J84" s="307" t="s">
        <v>2664</v>
      </c>
      <c r="K84" s="308"/>
      <c r="L84" s="308"/>
      <c r="M84" s="308"/>
      <c r="N84" s="308"/>
      <c r="O84" s="308"/>
      <c r="P84" s="308"/>
      <c r="Q84" s="308"/>
      <c r="R84" s="308"/>
      <c r="S84" s="308"/>
      <c r="T84" s="308"/>
      <c r="U84" s="308"/>
      <c r="V84" s="309"/>
    </row>
    <row r="86" spans="2:22" ht="45" customHeight="1" x14ac:dyDescent="0.35"/>
    <row r="87" spans="2:22" ht="15" customHeight="1" x14ac:dyDescent="0.35"/>
    <row r="88" spans="2:22" ht="15" customHeight="1" x14ac:dyDescent="0.35"/>
  </sheetData>
  <mergeCells count="80">
    <mergeCell ref="B73:B74"/>
    <mergeCell ref="C73:C74"/>
    <mergeCell ref="G73:G74"/>
    <mergeCell ref="H73:H74"/>
    <mergeCell ref="I73:I74"/>
    <mergeCell ref="J73:V74"/>
    <mergeCell ref="C71:C72"/>
    <mergeCell ref="H71:H72"/>
    <mergeCell ref="I71:I72"/>
    <mergeCell ref="J71:V72"/>
    <mergeCell ref="B71:B72"/>
    <mergeCell ref="C68:C69"/>
    <mergeCell ref="B68:B69"/>
    <mergeCell ref="H68:H69"/>
    <mergeCell ref="I68:I69"/>
    <mergeCell ref="J68:V69"/>
    <mergeCell ref="C66:C67"/>
    <mergeCell ref="H66:H67"/>
    <mergeCell ref="I66:I67"/>
    <mergeCell ref="J66:V67"/>
    <mergeCell ref="B66:B67"/>
    <mergeCell ref="C64:C65"/>
    <mergeCell ref="H64:H65"/>
    <mergeCell ref="I64:I65"/>
    <mergeCell ref="B64:B65"/>
    <mergeCell ref="B62:B63"/>
    <mergeCell ref="J75:V75"/>
    <mergeCell ref="J84:V84"/>
    <mergeCell ref="J76:V76"/>
    <mergeCell ref="J77:V77"/>
    <mergeCell ref="J78:V78"/>
    <mergeCell ref="J79:V79"/>
    <mergeCell ref="J80:V80"/>
    <mergeCell ref="J81:V81"/>
    <mergeCell ref="J82:V82"/>
    <mergeCell ref="J83:V83"/>
    <mergeCell ref="J64:V65"/>
    <mergeCell ref="C62:C63"/>
    <mergeCell ref="H62:H63"/>
    <mergeCell ref="I62:I63"/>
    <mergeCell ref="J62:V63"/>
    <mergeCell ref="E43:I43"/>
    <mergeCell ref="E44:I44"/>
    <mergeCell ref="J70:V70"/>
    <mergeCell ref="J59:V59"/>
    <mergeCell ref="J60:V60"/>
    <mergeCell ref="J61:V61"/>
    <mergeCell ref="H56:H57"/>
    <mergeCell ref="I56:I57"/>
    <mergeCell ref="J56:V57"/>
    <mergeCell ref="E46:I46"/>
    <mergeCell ref="B54:V54"/>
    <mergeCell ref="J55:V55"/>
    <mergeCell ref="J58:V58"/>
    <mergeCell ref="C56:C57"/>
    <mergeCell ref="B56:B57"/>
    <mergeCell ref="B44:B4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C44:C45"/>
    <mergeCell ref="E45:I45"/>
    <mergeCell ref="E47:I47"/>
    <mergeCell ref="B46:B47"/>
    <mergeCell ref="C46:C47"/>
  </mergeCells>
  <conditionalFormatting sqref="C56:G56 C58:G61 D57:G57 C70:G70 E62:G69 E71:G72 F73:G73 F74 C75:G84">
    <cfRule type="cellIs" dxfId="416" priority="8" operator="notEqual">
      <formula>""</formula>
    </cfRule>
  </conditionalFormatting>
  <conditionalFormatting sqref="C62:D62 D63">
    <cfRule type="cellIs" dxfId="415" priority="7" operator="notEqual">
      <formula>""</formula>
    </cfRule>
  </conditionalFormatting>
  <conditionalFormatting sqref="C64:D64 D65">
    <cfRule type="cellIs" dxfId="414" priority="6" operator="notEqual">
      <formula>""</formula>
    </cfRule>
  </conditionalFormatting>
  <conditionalFormatting sqref="C66:D66 D67">
    <cfRule type="cellIs" dxfId="413" priority="5" operator="notEqual">
      <formula>""</formula>
    </cfRule>
  </conditionalFormatting>
  <conditionalFormatting sqref="C68:D68 D69">
    <cfRule type="cellIs" dxfId="412" priority="4" operator="notEqual">
      <formula>""</formula>
    </cfRule>
  </conditionalFormatting>
  <conditionalFormatting sqref="C71:D71 D72">
    <cfRule type="cellIs" dxfId="411" priority="3" operator="notEqual">
      <formula>""</formula>
    </cfRule>
  </conditionalFormatting>
  <conditionalFormatting sqref="E73:E74">
    <cfRule type="cellIs" dxfId="410" priority="2" operator="notEqual">
      <formula>""</formula>
    </cfRule>
  </conditionalFormatting>
  <conditionalFormatting sqref="C73:D73 D74">
    <cfRule type="cellIs" dxfId="409" priority="1" operator="notEqual">
      <formula>""</formula>
    </cfRule>
  </conditionalFormatting>
  <hyperlinks>
    <hyperlink ref="H11" location="_ftn1" display="_ftn1" xr:uid="{00000000-0004-0000-5100-000000000000}"/>
    <hyperlink ref="I11" location="_ftn2" display="_ftn2" xr:uid="{00000000-0004-0000-5100-000001000000}"/>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5" tint="-0.249977111117893"/>
  </sheetPr>
  <dimension ref="A1:V75"/>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Conveyor Oven</v>
      </c>
    </row>
    <row r="2" spans="2:9" x14ac:dyDescent="0.35">
      <c r="B2" s="18" t="s">
        <v>208</v>
      </c>
      <c r="C2" s="42" t="s">
        <v>2665</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36">
        <v>1800</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10"/>
      <c r="D26" s="311"/>
      <c r="E26" s="311"/>
      <c r="F26" s="311"/>
      <c r="G26" s="311"/>
      <c r="H26" s="312"/>
      <c r="P26" s="29"/>
      <c r="Q26" s="29"/>
    </row>
    <row r="27" spans="1:17" x14ac:dyDescent="0.35">
      <c r="A27" s="320"/>
      <c r="B27" s="28" t="s">
        <v>229</v>
      </c>
      <c r="C27" s="310"/>
      <c r="D27" s="311"/>
      <c r="E27" s="311"/>
      <c r="F27" s="311"/>
      <c r="G27" s="311"/>
      <c r="H27" s="312"/>
      <c r="P27" s="29"/>
      <c r="Q27" s="29"/>
    </row>
    <row r="28" spans="1:17" x14ac:dyDescent="0.35">
      <c r="A28" s="320"/>
      <c r="B28" s="28" t="s">
        <v>230</v>
      </c>
      <c r="C28" s="363" t="s">
        <v>2666</v>
      </c>
      <c r="D28" s="364"/>
      <c r="E28" s="364"/>
      <c r="F28" s="364"/>
      <c r="G28" s="364"/>
      <c r="H28" s="365"/>
      <c r="P28" s="29"/>
      <c r="Q28" s="29"/>
    </row>
    <row r="29" spans="1:17" x14ac:dyDescent="0.35">
      <c r="A29" s="320"/>
      <c r="B29" s="28" t="s">
        <v>231</v>
      </c>
      <c r="C29" s="363" t="s">
        <v>2620</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29.25" customHeight="1" x14ac:dyDescent="0.35">
      <c r="B44" s="279" t="s">
        <v>2600</v>
      </c>
      <c r="C44" s="285"/>
      <c r="D44" s="285"/>
      <c r="E44" s="307" t="s">
        <v>2667</v>
      </c>
      <c r="F44" s="308"/>
      <c r="G44" s="308"/>
      <c r="H44" s="308"/>
      <c r="I44" s="309"/>
      <c r="L44" s="1"/>
      <c r="M44" s="1"/>
    </row>
    <row r="45" spans="1:17" ht="47.25" customHeight="1" x14ac:dyDescent="0.35">
      <c r="B45" s="285" t="s">
        <v>2449</v>
      </c>
      <c r="C45" s="285"/>
      <c r="D45" s="285"/>
      <c r="E45" s="425" t="s">
        <v>2668</v>
      </c>
      <c r="F45" s="425"/>
      <c r="G45" s="425"/>
      <c r="H45" s="425"/>
      <c r="I45" s="425"/>
      <c r="L45" s="29"/>
      <c r="M45" s="29"/>
    </row>
    <row r="46" spans="1:17" x14ac:dyDescent="0.35">
      <c r="B46" s="285" t="s">
        <v>2625</v>
      </c>
      <c r="C46" s="285"/>
      <c r="D46" s="285"/>
      <c r="E46" s="428" t="s">
        <v>2669</v>
      </c>
      <c r="F46" s="428"/>
      <c r="G46" s="428"/>
      <c r="H46" s="428"/>
      <c r="I46" s="428"/>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421</v>
      </c>
      <c r="C55" s="255"/>
      <c r="D55" s="255"/>
      <c r="E55" s="255"/>
      <c r="F55" s="255"/>
      <c r="G55" s="31">
        <v>312</v>
      </c>
      <c r="H55" s="252" t="s">
        <v>281</v>
      </c>
      <c r="I55" s="252" t="s">
        <v>363</v>
      </c>
      <c r="J55" s="307" t="s">
        <v>2565</v>
      </c>
      <c r="K55" s="308"/>
      <c r="L55" s="308"/>
      <c r="M55" s="308"/>
      <c r="N55" s="308"/>
      <c r="O55" s="308"/>
      <c r="P55" s="308"/>
      <c r="Q55" s="308"/>
      <c r="R55" s="308"/>
      <c r="S55" s="308"/>
      <c r="T55" s="308"/>
      <c r="U55" s="308"/>
      <c r="V55" s="309"/>
    </row>
    <row r="56" spans="2:22" ht="15" customHeight="1" x14ac:dyDescent="0.35">
      <c r="B56" s="265" t="s">
        <v>763</v>
      </c>
      <c r="C56" s="255"/>
      <c r="D56" s="255"/>
      <c r="E56" s="255"/>
      <c r="F56" s="255"/>
      <c r="G56" s="31">
        <v>10000</v>
      </c>
      <c r="H56" s="252" t="s">
        <v>273</v>
      </c>
      <c r="I56" s="252" t="s">
        <v>2586</v>
      </c>
      <c r="J56" s="307" t="s">
        <v>2587</v>
      </c>
      <c r="K56" s="308"/>
      <c r="L56" s="308"/>
      <c r="M56" s="308"/>
      <c r="N56" s="308"/>
      <c r="O56" s="308"/>
      <c r="P56" s="308"/>
      <c r="Q56" s="308"/>
      <c r="R56" s="308"/>
      <c r="S56" s="308"/>
      <c r="T56" s="308"/>
      <c r="U56" s="308"/>
      <c r="V56" s="309"/>
    </row>
    <row r="57" spans="2:22" ht="15" customHeight="1" x14ac:dyDescent="0.35">
      <c r="B57" s="265" t="s">
        <v>2670</v>
      </c>
      <c r="C57" s="255"/>
      <c r="D57" s="255"/>
      <c r="E57" s="255"/>
      <c r="F57" s="255"/>
      <c r="G57" s="32">
        <v>35000</v>
      </c>
      <c r="H57" s="252" t="s">
        <v>273</v>
      </c>
      <c r="I57" s="252" t="s">
        <v>2671</v>
      </c>
      <c r="J57" s="307" t="s">
        <v>2672</v>
      </c>
      <c r="K57" s="308"/>
      <c r="L57" s="308"/>
      <c r="M57" s="308"/>
      <c r="N57" s="308"/>
      <c r="O57" s="308"/>
      <c r="P57" s="308"/>
      <c r="Q57" s="308"/>
      <c r="R57" s="308"/>
      <c r="S57" s="308"/>
      <c r="T57" s="308"/>
      <c r="U57" s="308"/>
      <c r="V57" s="309"/>
    </row>
    <row r="58" spans="2:22" ht="15" customHeight="1" x14ac:dyDescent="0.35">
      <c r="B58" s="265" t="s">
        <v>2673</v>
      </c>
      <c r="C58" s="255"/>
      <c r="D58" s="294"/>
      <c r="E58" s="255"/>
      <c r="F58" s="255"/>
      <c r="G58" s="32">
        <v>18000</v>
      </c>
      <c r="H58" s="252" t="s">
        <v>281</v>
      </c>
      <c r="I58" s="252" t="s">
        <v>2671</v>
      </c>
      <c r="J58" s="307" t="s">
        <v>2674</v>
      </c>
      <c r="K58" s="308"/>
      <c r="L58" s="308"/>
      <c r="M58" s="308"/>
      <c r="N58" s="308"/>
      <c r="O58" s="308"/>
      <c r="P58" s="308"/>
      <c r="Q58" s="308"/>
      <c r="R58" s="308"/>
      <c r="S58" s="308"/>
      <c r="T58" s="308"/>
      <c r="U58" s="308"/>
      <c r="V58" s="309"/>
    </row>
    <row r="59" spans="2:22" ht="15" customHeight="1" x14ac:dyDescent="0.35">
      <c r="B59" s="265" t="s">
        <v>2609</v>
      </c>
      <c r="C59" s="255"/>
      <c r="D59" s="294"/>
      <c r="E59" s="255"/>
      <c r="F59" s="255"/>
      <c r="G59" s="32">
        <v>1</v>
      </c>
      <c r="H59" s="252" t="s">
        <v>281</v>
      </c>
      <c r="I59" s="252"/>
      <c r="J59" s="307" t="s">
        <v>2610</v>
      </c>
      <c r="K59" s="308"/>
      <c r="L59" s="308"/>
      <c r="M59" s="308"/>
      <c r="N59" s="308"/>
      <c r="O59" s="308"/>
      <c r="P59" s="308"/>
      <c r="Q59" s="308"/>
      <c r="R59" s="308"/>
      <c r="S59" s="308"/>
      <c r="T59" s="308"/>
      <c r="U59" s="308"/>
      <c r="V59" s="309"/>
    </row>
    <row r="60" spans="2:22" ht="15" customHeight="1" x14ac:dyDescent="0.35">
      <c r="B60" s="265" t="s">
        <v>1546</v>
      </c>
      <c r="C60" s="255"/>
      <c r="D60" s="255"/>
      <c r="E60" s="255"/>
      <c r="F60" s="255"/>
      <c r="G60" s="31">
        <v>60</v>
      </c>
      <c r="H60" s="252" t="s">
        <v>273</v>
      </c>
      <c r="I60" s="252" t="s">
        <v>2675</v>
      </c>
      <c r="J60" s="307" t="s">
        <v>2475</v>
      </c>
      <c r="K60" s="308"/>
      <c r="L60" s="308"/>
      <c r="M60" s="308"/>
      <c r="N60" s="308"/>
      <c r="O60" s="308"/>
      <c r="P60" s="308"/>
      <c r="Q60" s="308"/>
      <c r="R60" s="308"/>
      <c r="S60" s="308"/>
      <c r="T60" s="308"/>
      <c r="U60" s="308"/>
      <c r="V60" s="309"/>
    </row>
    <row r="61" spans="2:22" ht="15" customHeight="1" x14ac:dyDescent="0.35">
      <c r="B61" s="265" t="s">
        <v>2676</v>
      </c>
      <c r="C61" s="255"/>
      <c r="D61" s="294"/>
      <c r="E61" s="255"/>
      <c r="F61" s="255"/>
      <c r="G61" s="32">
        <v>70000</v>
      </c>
      <c r="H61" s="252" t="s">
        <v>273</v>
      </c>
      <c r="I61" s="252" t="s">
        <v>1059</v>
      </c>
      <c r="J61" s="307" t="s">
        <v>2677</v>
      </c>
      <c r="K61" s="308"/>
      <c r="L61" s="308"/>
      <c r="M61" s="308"/>
      <c r="N61" s="308"/>
      <c r="O61" s="308"/>
      <c r="P61" s="308"/>
      <c r="Q61" s="308"/>
      <c r="R61" s="308"/>
      <c r="S61" s="308"/>
      <c r="T61" s="308"/>
      <c r="U61" s="308"/>
      <c r="V61" s="309"/>
    </row>
    <row r="62" spans="2:22" ht="15" customHeight="1" x14ac:dyDescent="0.35">
      <c r="B62" s="265" t="s">
        <v>2678</v>
      </c>
      <c r="C62" s="255"/>
      <c r="D62" s="294"/>
      <c r="E62" s="255"/>
      <c r="F62" s="255"/>
      <c r="G62" s="32">
        <v>57000</v>
      </c>
      <c r="H62" s="252" t="s">
        <v>281</v>
      </c>
      <c r="I62" s="252" t="s">
        <v>1059</v>
      </c>
      <c r="J62" s="307" t="s">
        <v>2679</v>
      </c>
      <c r="K62" s="308"/>
      <c r="L62" s="308"/>
      <c r="M62" s="308"/>
      <c r="N62" s="308"/>
      <c r="O62" s="308"/>
      <c r="P62" s="308"/>
      <c r="Q62" s="308"/>
      <c r="R62" s="308"/>
      <c r="S62" s="308"/>
      <c r="T62" s="308"/>
      <c r="U62" s="308"/>
      <c r="V62" s="309"/>
    </row>
    <row r="63" spans="2:22" ht="15" customHeight="1" x14ac:dyDescent="0.35">
      <c r="B63" s="265" t="s">
        <v>278</v>
      </c>
      <c r="C63" s="255"/>
      <c r="D63" s="294"/>
      <c r="E63" s="255"/>
      <c r="F63" s="255"/>
      <c r="G63" s="32">
        <v>10</v>
      </c>
      <c r="H63" s="252" t="s">
        <v>281</v>
      </c>
      <c r="I63" s="252" t="s">
        <v>282</v>
      </c>
      <c r="J63" s="307" t="s">
        <v>2616</v>
      </c>
      <c r="K63" s="308"/>
      <c r="L63" s="308"/>
      <c r="M63" s="308"/>
      <c r="N63" s="308"/>
      <c r="O63" s="308"/>
      <c r="P63" s="308"/>
      <c r="Q63" s="308"/>
      <c r="R63" s="308"/>
      <c r="S63" s="308"/>
      <c r="T63" s="308"/>
      <c r="U63" s="308"/>
      <c r="V63" s="309"/>
    </row>
    <row r="64" spans="2:22" ht="15" customHeight="1" x14ac:dyDescent="0.35">
      <c r="B64" s="265" t="s">
        <v>2633</v>
      </c>
      <c r="C64" s="255"/>
      <c r="D64" s="294"/>
      <c r="E64" s="255"/>
      <c r="F64" s="294"/>
      <c r="G64" s="32">
        <v>250</v>
      </c>
      <c r="H64" s="252" t="s">
        <v>281</v>
      </c>
      <c r="I64" s="252" t="s">
        <v>2680</v>
      </c>
      <c r="J64" s="307" t="s">
        <v>2681</v>
      </c>
      <c r="K64" s="308"/>
      <c r="L64" s="308"/>
      <c r="M64" s="308"/>
      <c r="N64" s="308"/>
      <c r="O64" s="308"/>
      <c r="P64" s="308"/>
      <c r="Q64" s="308"/>
      <c r="R64" s="308"/>
      <c r="S64" s="308"/>
      <c r="T64" s="308"/>
      <c r="U64" s="308"/>
      <c r="V64" s="309"/>
    </row>
    <row r="65" spans="2:22" ht="15" customHeight="1" x14ac:dyDescent="0.35">
      <c r="B65" s="265" t="s">
        <v>2682</v>
      </c>
      <c r="C65" s="255"/>
      <c r="D65" s="294"/>
      <c r="E65" s="255"/>
      <c r="F65" s="294"/>
      <c r="G65" s="32">
        <v>150</v>
      </c>
      <c r="H65" s="252" t="s">
        <v>273</v>
      </c>
      <c r="I65" s="252" t="s">
        <v>2683</v>
      </c>
      <c r="J65" s="307" t="s">
        <v>2684</v>
      </c>
      <c r="K65" s="308"/>
      <c r="L65" s="308"/>
      <c r="M65" s="308"/>
      <c r="N65" s="308"/>
      <c r="O65" s="308"/>
      <c r="P65" s="308"/>
      <c r="Q65" s="308"/>
      <c r="R65" s="308"/>
      <c r="S65" s="308"/>
      <c r="T65" s="308"/>
      <c r="U65" s="308"/>
      <c r="V65" s="309"/>
    </row>
    <row r="66" spans="2:22" ht="15" customHeight="1" x14ac:dyDescent="0.35">
      <c r="B66" s="265" t="s">
        <v>2685</v>
      </c>
      <c r="C66" s="255"/>
      <c r="D66" s="294"/>
      <c r="E66" s="255"/>
      <c r="F66" s="294"/>
      <c r="G66" s="32">
        <v>220</v>
      </c>
      <c r="H66" s="252" t="s">
        <v>281</v>
      </c>
      <c r="I66" s="252" t="s">
        <v>2683</v>
      </c>
      <c r="J66" s="307" t="s">
        <v>2686</v>
      </c>
      <c r="K66" s="308"/>
      <c r="L66" s="308"/>
      <c r="M66" s="308"/>
      <c r="N66" s="308"/>
      <c r="O66" s="308"/>
      <c r="P66" s="308"/>
      <c r="Q66" s="308"/>
      <c r="R66" s="308"/>
      <c r="S66" s="308"/>
      <c r="T66" s="308"/>
      <c r="U66" s="308"/>
      <c r="V66" s="309"/>
    </row>
    <row r="67" spans="2:22" ht="15" customHeight="1" x14ac:dyDescent="0.35">
      <c r="B67" s="265" t="s">
        <v>2687</v>
      </c>
      <c r="C67" s="255"/>
      <c r="D67" s="294"/>
      <c r="E67" s="255"/>
      <c r="F67" s="255"/>
      <c r="G67" s="32">
        <v>190</v>
      </c>
      <c r="H67" s="252" t="s">
        <v>273</v>
      </c>
      <c r="I67" s="252" t="s">
        <v>2688</v>
      </c>
      <c r="J67" s="307" t="s">
        <v>2689</v>
      </c>
      <c r="K67" s="308"/>
      <c r="L67" s="308"/>
      <c r="M67" s="308"/>
      <c r="N67" s="308"/>
      <c r="O67" s="308"/>
      <c r="P67" s="308"/>
      <c r="Q67" s="308"/>
      <c r="R67" s="308"/>
      <c r="S67" s="308"/>
      <c r="T67" s="308"/>
      <c r="U67" s="308"/>
      <c r="V67" s="309"/>
    </row>
    <row r="68" spans="2:22" ht="15" customHeight="1" x14ac:dyDescent="0.35">
      <c r="B68" s="265" t="s">
        <v>2690</v>
      </c>
      <c r="C68" s="255"/>
      <c r="D68" s="294"/>
      <c r="E68" s="255"/>
      <c r="F68" s="255"/>
      <c r="G68" s="41">
        <v>0.2</v>
      </c>
      <c r="H68" s="252" t="s">
        <v>273</v>
      </c>
      <c r="I68" s="252"/>
      <c r="J68" s="307" t="s">
        <v>2691</v>
      </c>
      <c r="K68" s="308"/>
      <c r="L68" s="308"/>
      <c r="M68" s="308"/>
      <c r="N68" s="308"/>
      <c r="O68" s="308"/>
      <c r="P68" s="308"/>
      <c r="Q68" s="308"/>
      <c r="R68" s="308"/>
      <c r="S68" s="308"/>
      <c r="T68" s="308"/>
      <c r="U68" s="308"/>
      <c r="V68" s="309"/>
    </row>
    <row r="69" spans="2:22" ht="15" customHeight="1" x14ac:dyDescent="0.35">
      <c r="B69" s="265" t="s">
        <v>2692</v>
      </c>
      <c r="C69" s="255"/>
      <c r="D69" s="294"/>
      <c r="E69" s="255"/>
      <c r="F69" s="255"/>
      <c r="G69" s="41">
        <v>0.42</v>
      </c>
      <c r="H69" s="252" t="s">
        <v>281</v>
      </c>
      <c r="I69" s="252"/>
      <c r="J69" s="307" t="s">
        <v>2693</v>
      </c>
      <c r="K69" s="308"/>
      <c r="L69" s="308"/>
      <c r="M69" s="308"/>
      <c r="N69" s="308"/>
      <c r="O69" s="308"/>
      <c r="P69" s="308"/>
      <c r="Q69" s="308"/>
      <c r="R69" s="308"/>
      <c r="S69" s="308"/>
      <c r="T69" s="308"/>
      <c r="U69" s="308"/>
      <c r="V69" s="309"/>
    </row>
    <row r="70" spans="2:22" ht="15" customHeight="1" x14ac:dyDescent="0.35">
      <c r="B70" s="265" t="s">
        <v>1371</v>
      </c>
      <c r="C70" s="255"/>
      <c r="D70" s="294"/>
      <c r="E70" s="255"/>
      <c r="F70" s="255"/>
      <c r="G70" s="294"/>
      <c r="H70" s="252" t="s">
        <v>514</v>
      </c>
      <c r="I70" s="252"/>
      <c r="J70" s="307" t="s">
        <v>2664</v>
      </c>
      <c r="K70" s="308"/>
      <c r="L70" s="308"/>
      <c r="M70" s="308"/>
      <c r="N70" s="308"/>
      <c r="O70" s="308"/>
      <c r="P70" s="308"/>
      <c r="Q70" s="308"/>
      <c r="R70" s="308"/>
      <c r="S70" s="308"/>
      <c r="T70" s="308"/>
      <c r="U70" s="308"/>
      <c r="V70" s="309"/>
    </row>
    <row r="71" spans="2:22" ht="15" customHeight="1" x14ac:dyDescent="0.35">
      <c r="B71" s="265" t="s">
        <v>421</v>
      </c>
      <c r="C71" s="255"/>
      <c r="D71" s="294"/>
      <c r="E71" s="255"/>
      <c r="F71" s="255"/>
      <c r="G71" s="32">
        <v>312</v>
      </c>
      <c r="H71" s="252" t="s">
        <v>281</v>
      </c>
      <c r="I71" s="252" t="s">
        <v>593</v>
      </c>
      <c r="J71" s="307" t="s">
        <v>2565</v>
      </c>
      <c r="K71" s="308"/>
      <c r="L71" s="308"/>
      <c r="M71" s="308"/>
      <c r="N71" s="308"/>
      <c r="O71" s="308"/>
      <c r="P71" s="308"/>
      <c r="Q71" s="308"/>
      <c r="R71" s="308"/>
      <c r="S71" s="308"/>
      <c r="T71" s="308"/>
      <c r="U71" s="308"/>
      <c r="V71" s="309"/>
    </row>
    <row r="73" spans="2:22" ht="45" customHeight="1" x14ac:dyDescent="0.35"/>
    <row r="74" spans="2:22" ht="15" customHeight="1" x14ac:dyDescent="0.35"/>
    <row r="75" spans="2:22" ht="15" customHeight="1" x14ac:dyDescent="0.35"/>
  </sheetData>
  <mergeCells count="41">
    <mergeCell ref="E43:I43"/>
    <mergeCell ref="E44:I44"/>
    <mergeCell ref="E45:I45"/>
    <mergeCell ref="E46:I46"/>
    <mergeCell ref="J69:V69"/>
    <mergeCell ref="J58:V58"/>
    <mergeCell ref="J59:V59"/>
    <mergeCell ref="J60:V60"/>
    <mergeCell ref="J61:V61"/>
    <mergeCell ref="J62:V62"/>
    <mergeCell ref="J57:V57"/>
    <mergeCell ref="B53:V53"/>
    <mergeCell ref="J54:V54"/>
    <mergeCell ref="J55:V55"/>
    <mergeCell ref="J56:V56"/>
    <mergeCell ref="J71:V71"/>
    <mergeCell ref="J63:V63"/>
    <mergeCell ref="J64:V64"/>
    <mergeCell ref="J65:V65"/>
    <mergeCell ref="J66:V66"/>
    <mergeCell ref="J67:V67"/>
    <mergeCell ref="J68:V68"/>
    <mergeCell ref="J70:V70"/>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69">
    <cfRule type="cellIs" dxfId="408" priority="3" operator="notEqual">
      <formula>""</formula>
    </cfRule>
  </conditionalFormatting>
  <conditionalFormatting sqref="C70:G70">
    <cfRule type="cellIs" dxfId="407" priority="2" operator="notEqual">
      <formula>""</formula>
    </cfRule>
  </conditionalFormatting>
  <conditionalFormatting sqref="C71:G71">
    <cfRule type="cellIs" dxfId="406" priority="1" operator="notEqual">
      <formula>""</formula>
    </cfRule>
  </conditionalFormatting>
  <hyperlinks>
    <hyperlink ref="H11" location="_ftn1" display="_ftn1" xr:uid="{00000000-0004-0000-5200-000000000000}"/>
    <hyperlink ref="I11" location="_ftn2" display="_ftn2" xr:uid="{00000000-0004-0000-5200-000001000000}"/>
  </hyperlinks>
  <pageMargins left="0.7" right="0.7" top="0.75" bottom="0.75" header="0.3" footer="0.3"/>
  <pageSetup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5" tint="-0.249977111117893"/>
  </sheetPr>
  <dimension ref="A1:V66"/>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Infrared Rotisserie Oven</v>
      </c>
    </row>
    <row r="2" spans="2:9" x14ac:dyDescent="0.35">
      <c r="B2" s="18" t="s">
        <v>208</v>
      </c>
      <c r="C2" s="42" t="s">
        <v>2694</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36">
        <v>2700</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10"/>
      <c r="D26" s="311"/>
      <c r="E26" s="311"/>
      <c r="F26" s="311"/>
      <c r="G26" s="311"/>
      <c r="H26" s="312"/>
      <c r="P26" s="29"/>
      <c r="Q26" s="29"/>
    </row>
    <row r="27" spans="1:17" x14ac:dyDescent="0.35">
      <c r="A27" s="320"/>
      <c r="B27" s="28" t="s">
        <v>229</v>
      </c>
      <c r="C27" s="310"/>
      <c r="D27" s="311"/>
      <c r="E27" s="311"/>
      <c r="F27" s="311"/>
      <c r="G27" s="311"/>
      <c r="H27" s="312"/>
      <c r="P27" s="29"/>
      <c r="Q27" s="29"/>
    </row>
    <row r="28" spans="1:17" x14ac:dyDescent="0.35">
      <c r="A28" s="320"/>
      <c r="B28" s="28" t="s">
        <v>230</v>
      </c>
      <c r="C28" s="363" t="s">
        <v>2590</v>
      </c>
      <c r="D28" s="364"/>
      <c r="E28" s="364"/>
      <c r="F28" s="364"/>
      <c r="G28" s="364"/>
      <c r="H28" s="365"/>
      <c r="P28" s="29"/>
      <c r="Q28" s="29"/>
    </row>
    <row r="29" spans="1:17" x14ac:dyDescent="0.35">
      <c r="A29" s="320"/>
      <c r="B29" s="28" t="s">
        <v>231</v>
      </c>
      <c r="C29" s="363" t="s">
        <v>2620</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2579</v>
      </c>
      <c r="C55" s="255"/>
      <c r="D55" s="255"/>
      <c r="E55" s="255"/>
      <c r="F55" s="255"/>
      <c r="G55" s="31">
        <v>50000</v>
      </c>
      <c r="H55" s="252" t="s">
        <v>273</v>
      </c>
      <c r="I55" s="252" t="s">
        <v>1059</v>
      </c>
      <c r="J55" s="307" t="s">
        <v>2695</v>
      </c>
      <c r="K55" s="308"/>
      <c r="L55" s="308"/>
      <c r="M55" s="308"/>
      <c r="N55" s="308"/>
      <c r="O55" s="308"/>
      <c r="P55" s="308"/>
      <c r="Q55" s="308"/>
      <c r="R55" s="308"/>
      <c r="S55" s="308"/>
      <c r="T55" s="308"/>
      <c r="U55" s="308"/>
      <c r="V55" s="309"/>
    </row>
    <row r="56" spans="2:22" ht="15" customHeight="1" x14ac:dyDescent="0.35">
      <c r="B56" s="265" t="s">
        <v>2594</v>
      </c>
      <c r="C56" s="255"/>
      <c r="D56" s="255"/>
      <c r="E56" s="255"/>
      <c r="F56" s="255"/>
      <c r="G56" s="31">
        <v>40323</v>
      </c>
      <c r="H56" s="252" t="s">
        <v>281</v>
      </c>
      <c r="I56" s="252" t="s">
        <v>1059</v>
      </c>
      <c r="J56" s="307" t="s">
        <v>2696</v>
      </c>
      <c r="K56" s="308"/>
      <c r="L56" s="308"/>
      <c r="M56" s="308"/>
      <c r="N56" s="308"/>
      <c r="O56" s="308"/>
      <c r="P56" s="308"/>
      <c r="Q56" s="308"/>
      <c r="R56" s="308"/>
      <c r="S56" s="308"/>
      <c r="T56" s="308"/>
      <c r="U56" s="308"/>
      <c r="V56" s="309"/>
    </row>
    <row r="57" spans="2:22" ht="15" customHeight="1" x14ac:dyDescent="0.35">
      <c r="B57" s="265" t="s">
        <v>2583</v>
      </c>
      <c r="C57" s="255"/>
      <c r="D57" s="255"/>
      <c r="E57" s="255"/>
      <c r="F57" s="255"/>
      <c r="G57" s="41">
        <v>0.6</v>
      </c>
      <c r="H57" s="252" t="s">
        <v>273</v>
      </c>
      <c r="I57" s="252"/>
      <c r="J57" s="307" t="s">
        <v>2697</v>
      </c>
      <c r="K57" s="308"/>
      <c r="L57" s="308"/>
      <c r="M57" s="308"/>
      <c r="N57" s="308"/>
      <c r="O57" s="308"/>
      <c r="P57" s="308"/>
      <c r="Q57" s="308"/>
      <c r="R57" s="308"/>
      <c r="S57" s="308"/>
      <c r="T57" s="308"/>
      <c r="U57" s="308"/>
      <c r="V57" s="309"/>
    </row>
    <row r="58" spans="2:22" ht="15" customHeight="1" x14ac:dyDescent="0.35">
      <c r="B58" s="265" t="s">
        <v>278</v>
      </c>
      <c r="C58" s="255"/>
      <c r="D58" s="294"/>
      <c r="E58" s="255"/>
      <c r="F58" s="255"/>
      <c r="G58" s="32">
        <v>2496</v>
      </c>
      <c r="H58" s="252" t="s">
        <v>281</v>
      </c>
      <c r="I58" s="252" t="s">
        <v>282</v>
      </c>
      <c r="J58" s="307" t="s">
        <v>2698</v>
      </c>
      <c r="K58" s="308"/>
      <c r="L58" s="308"/>
      <c r="M58" s="308"/>
      <c r="N58" s="308"/>
      <c r="O58" s="308"/>
      <c r="P58" s="308"/>
      <c r="Q58" s="308"/>
      <c r="R58" s="308"/>
      <c r="S58" s="308"/>
      <c r="T58" s="308"/>
      <c r="U58" s="308"/>
      <c r="V58" s="309"/>
    </row>
    <row r="59" spans="2:22" ht="15" customHeight="1" x14ac:dyDescent="0.35">
      <c r="B59" s="265" t="s">
        <v>1237</v>
      </c>
      <c r="C59" s="255"/>
      <c r="D59" s="294"/>
      <c r="E59" s="255"/>
      <c r="F59" s="255"/>
      <c r="G59" s="32">
        <v>100000</v>
      </c>
      <c r="H59" s="252" t="s">
        <v>273</v>
      </c>
      <c r="I59" s="252" t="s">
        <v>2586</v>
      </c>
      <c r="J59" s="307" t="s">
        <v>2587</v>
      </c>
      <c r="K59" s="308"/>
      <c r="L59" s="308"/>
      <c r="M59" s="308"/>
      <c r="N59" s="308"/>
      <c r="O59" s="308"/>
      <c r="P59" s="308"/>
      <c r="Q59" s="308"/>
      <c r="R59" s="308"/>
      <c r="S59" s="308"/>
      <c r="T59" s="308"/>
      <c r="U59" s="308"/>
      <c r="V59" s="309"/>
    </row>
    <row r="60" spans="2:22" ht="15" customHeight="1" x14ac:dyDescent="0.35">
      <c r="B60" s="265" t="s">
        <v>377</v>
      </c>
      <c r="C60" s="255"/>
      <c r="D60" s="294"/>
      <c r="E60" s="255"/>
      <c r="F60" s="255"/>
      <c r="G60" s="32">
        <v>1000</v>
      </c>
      <c r="H60" s="252" t="s">
        <v>273</v>
      </c>
      <c r="I60" s="252" t="s">
        <v>2699</v>
      </c>
      <c r="J60" s="307" t="s">
        <v>2700</v>
      </c>
      <c r="K60" s="308"/>
      <c r="L60" s="308"/>
      <c r="M60" s="308"/>
      <c r="N60" s="308"/>
      <c r="O60" s="308"/>
      <c r="P60" s="308"/>
      <c r="Q60" s="308"/>
      <c r="R60" s="308"/>
      <c r="S60" s="308"/>
      <c r="T60" s="308"/>
      <c r="U60" s="308"/>
      <c r="V60" s="309"/>
    </row>
    <row r="61" spans="2:22" ht="15" customHeight="1" x14ac:dyDescent="0.35">
      <c r="B61" s="265" t="s">
        <v>1371</v>
      </c>
      <c r="C61" s="255"/>
      <c r="D61" s="294"/>
      <c r="E61" s="255"/>
      <c r="F61" s="255"/>
      <c r="G61" s="294"/>
      <c r="H61" s="252" t="s">
        <v>514</v>
      </c>
      <c r="I61" s="252"/>
      <c r="J61" s="307" t="s">
        <v>2701</v>
      </c>
      <c r="K61" s="308"/>
      <c r="L61" s="308"/>
      <c r="M61" s="308"/>
      <c r="N61" s="308"/>
      <c r="O61" s="308"/>
      <c r="P61" s="308"/>
      <c r="Q61" s="308"/>
      <c r="R61" s="308"/>
      <c r="S61" s="308"/>
      <c r="T61" s="308"/>
      <c r="U61" s="308"/>
      <c r="V61" s="309"/>
    </row>
    <row r="62" spans="2:22" ht="15" customHeight="1" x14ac:dyDescent="0.35">
      <c r="B62" s="265" t="s">
        <v>421</v>
      </c>
      <c r="C62" s="255"/>
      <c r="D62" s="294"/>
      <c r="E62" s="255"/>
      <c r="F62" s="255"/>
      <c r="G62" s="32">
        <v>312</v>
      </c>
      <c r="H62" s="252" t="s">
        <v>281</v>
      </c>
      <c r="I62" s="252" t="s">
        <v>593</v>
      </c>
      <c r="J62" s="307" t="s">
        <v>2565</v>
      </c>
      <c r="K62" s="308"/>
      <c r="L62" s="308"/>
      <c r="M62" s="308"/>
      <c r="N62" s="308"/>
      <c r="O62" s="308"/>
      <c r="P62" s="308"/>
      <c r="Q62" s="308"/>
      <c r="R62" s="308"/>
      <c r="S62" s="308"/>
      <c r="T62" s="308"/>
      <c r="U62" s="308"/>
      <c r="V62" s="309"/>
    </row>
    <row r="64" spans="2:22" ht="45" customHeight="1" x14ac:dyDescent="0.35"/>
    <row r="65" ht="15" customHeight="1" x14ac:dyDescent="0.35"/>
    <row r="66" ht="15" customHeight="1" x14ac:dyDescent="0.35"/>
  </sheetData>
  <mergeCells count="28">
    <mergeCell ref="J58:V58"/>
    <mergeCell ref="J59:V59"/>
    <mergeCell ref="J60:V60"/>
    <mergeCell ref="J61:V61"/>
    <mergeCell ref="J62:V62"/>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C25:H25"/>
    <mergeCell ref="A26:A30"/>
    <mergeCell ref="C26:H26"/>
    <mergeCell ref="C27:H27"/>
    <mergeCell ref="C28:H28"/>
    <mergeCell ref="C29:H29"/>
    <mergeCell ref="C30:H30"/>
  </mergeCells>
  <conditionalFormatting sqref="C55:G60">
    <cfRule type="cellIs" dxfId="405" priority="3" operator="notEqual">
      <formula>""</formula>
    </cfRule>
  </conditionalFormatting>
  <conditionalFormatting sqref="C61:G61">
    <cfRule type="cellIs" dxfId="404" priority="2" operator="notEqual">
      <formula>""</formula>
    </cfRule>
  </conditionalFormatting>
  <conditionalFormatting sqref="C62:G62">
    <cfRule type="cellIs" dxfId="403" priority="1" operator="notEqual">
      <formula>""</formula>
    </cfRule>
  </conditionalFormatting>
  <hyperlinks>
    <hyperlink ref="H11" location="_ftn1" display="_ftn1" xr:uid="{00000000-0004-0000-5300-000000000000}"/>
    <hyperlink ref="I11" location="_ftn2" display="_ftn2" xr:uid="{00000000-0004-0000-5300-000001000000}"/>
  </hyperlinks>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5" tint="-0.249977111117893"/>
  </sheetPr>
  <dimension ref="A1:V108"/>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MID(CELL("Filename",I7),SEARCH("]",CELL("Filename",I7),1)+1,100)</f>
        <v>Commercial Steam Cooker</v>
      </c>
    </row>
    <row r="2" spans="2:11" x14ac:dyDescent="0.35">
      <c r="B2" s="18" t="s">
        <v>208</v>
      </c>
      <c r="C2" s="42" t="s">
        <v>2702</v>
      </c>
    </row>
    <row r="4" spans="2:11" x14ac:dyDescent="0.35">
      <c r="B4" s="23" t="s">
        <v>209</v>
      </c>
      <c r="G4" s="23" t="s">
        <v>210</v>
      </c>
    </row>
    <row r="5" spans="2:11" ht="37.5" x14ac:dyDescent="0.35">
      <c r="B5" s="303" t="s">
        <v>211</v>
      </c>
      <c r="C5" s="303" t="s">
        <v>212</v>
      </c>
      <c r="D5" s="24" t="s">
        <v>213</v>
      </c>
      <c r="G5" s="303" t="s">
        <v>211</v>
      </c>
      <c r="H5" s="303" t="s">
        <v>212</v>
      </c>
      <c r="I5" s="24" t="s">
        <v>214</v>
      </c>
    </row>
    <row r="6" spans="2:11" ht="15" customHeight="1" x14ac:dyDescent="0.35">
      <c r="B6" s="285"/>
      <c r="C6" s="285"/>
      <c r="D6" s="252">
        <v>12</v>
      </c>
      <c r="G6" s="285"/>
      <c r="H6" s="285"/>
      <c r="I6" s="252"/>
    </row>
    <row r="7" spans="2:11" x14ac:dyDescent="0.35">
      <c r="D7" s="25"/>
    </row>
    <row r="11" spans="2:11" x14ac:dyDescent="0.35">
      <c r="B11" s="23" t="s">
        <v>215</v>
      </c>
      <c r="C11" s="26"/>
      <c r="D11" s="25"/>
      <c r="G11" s="23"/>
      <c r="H11" s="55"/>
      <c r="I11" s="23" t="s">
        <v>216</v>
      </c>
      <c r="J11" s="4"/>
      <c r="K11" s="4"/>
    </row>
    <row r="12" spans="2:11" ht="45.75" customHeight="1" x14ac:dyDescent="0.35">
      <c r="B12" s="303" t="s">
        <v>217</v>
      </c>
      <c r="C12" s="303" t="s">
        <v>212</v>
      </c>
      <c r="D12" s="303" t="s">
        <v>249</v>
      </c>
      <c r="E12" s="303" t="s">
        <v>256</v>
      </c>
      <c r="F12" s="24" t="s">
        <v>218</v>
      </c>
      <c r="G12" s="24" t="s">
        <v>219</v>
      </c>
      <c r="H12" s="54"/>
      <c r="I12" s="233" t="s">
        <v>211</v>
      </c>
      <c r="J12" s="303" t="s">
        <v>212</v>
      </c>
      <c r="K12" s="24" t="s">
        <v>220</v>
      </c>
    </row>
    <row r="13" spans="2:11" x14ac:dyDescent="0.35">
      <c r="B13" s="378" t="s">
        <v>682</v>
      </c>
      <c r="C13" s="253" t="s">
        <v>683</v>
      </c>
      <c r="D13" s="75"/>
      <c r="E13" s="253"/>
      <c r="F13" s="38">
        <v>3400</v>
      </c>
      <c r="G13" s="253"/>
      <c r="H13" s="55"/>
      <c r="I13" s="73"/>
      <c r="J13" s="253"/>
      <c r="K13" s="5"/>
    </row>
    <row r="14" spans="2:11" x14ac:dyDescent="0.35">
      <c r="B14" s="379"/>
      <c r="C14" s="253" t="s">
        <v>2703</v>
      </c>
      <c r="D14" s="75"/>
      <c r="E14" s="253"/>
      <c r="F14" s="38">
        <v>2270</v>
      </c>
      <c r="G14" s="253"/>
      <c r="H14" s="4"/>
      <c r="I14" s="44"/>
    </row>
    <row r="15" spans="2:11" x14ac:dyDescent="0.35">
      <c r="B15" s="4"/>
      <c r="C15" s="4"/>
      <c r="D15" s="4"/>
      <c r="E15" s="4"/>
      <c r="G15" s="4"/>
      <c r="H15" s="4"/>
      <c r="I15" s="44"/>
    </row>
    <row r="16" spans="2:11" x14ac:dyDescent="0.35">
      <c r="B16" s="4"/>
      <c r="C16" s="4"/>
      <c r="D16" s="4"/>
      <c r="E16" s="4"/>
      <c r="G16" s="4"/>
      <c r="H16" s="4"/>
      <c r="I16" s="4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2704</v>
      </c>
      <c r="D26" s="364"/>
      <c r="E26" s="364"/>
      <c r="F26" s="364"/>
      <c r="G26" s="364"/>
      <c r="H26" s="365"/>
      <c r="P26" s="29"/>
      <c r="Q26" s="29"/>
    </row>
    <row r="27" spans="1:17" x14ac:dyDescent="0.35">
      <c r="A27" s="320"/>
      <c r="B27" s="28" t="s">
        <v>229</v>
      </c>
      <c r="C27" s="363" t="s">
        <v>2431</v>
      </c>
      <c r="D27" s="364"/>
      <c r="E27" s="364"/>
      <c r="F27" s="364"/>
      <c r="G27" s="364"/>
      <c r="H27" s="365"/>
      <c r="P27" s="29"/>
      <c r="Q27" s="29"/>
    </row>
    <row r="28" spans="1:17" x14ac:dyDescent="0.35">
      <c r="A28" s="320"/>
      <c r="B28" s="28" t="s">
        <v>230</v>
      </c>
      <c r="C28" s="363" t="s">
        <v>2619</v>
      </c>
      <c r="D28" s="364"/>
      <c r="E28" s="364"/>
      <c r="F28" s="364"/>
      <c r="G28" s="364"/>
      <c r="H28" s="365"/>
      <c r="P28" s="29"/>
      <c r="Q28" s="29"/>
    </row>
    <row r="29" spans="1:17" x14ac:dyDescent="0.35">
      <c r="A29" s="320"/>
      <c r="B29" s="28" t="s">
        <v>231</v>
      </c>
      <c r="C29" s="363" t="s">
        <v>2620</v>
      </c>
      <c r="D29" s="364"/>
      <c r="E29" s="364"/>
      <c r="F29" s="364"/>
      <c r="G29" s="364"/>
      <c r="H29" s="365"/>
      <c r="P29" s="1"/>
      <c r="Q29" s="1"/>
    </row>
    <row r="30" spans="1:17" x14ac:dyDescent="0.35">
      <c r="A30" s="321"/>
      <c r="B30" s="28" t="s">
        <v>232</v>
      </c>
      <c r="C30" s="363" t="s">
        <v>2705</v>
      </c>
      <c r="D30" s="364"/>
      <c r="E30" s="364"/>
      <c r="F30" s="364"/>
      <c r="G30" s="364"/>
      <c r="H30" s="365"/>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64.5" customHeight="1" x14ac:dyDescent="0.35">
      <c r="B44" s="561" t="s">
        <v>2449</v>
      </c>
      <c r="C44" s="328" t="s">
        <v>2706</v>
      </c>
      <c r="D44" s="285" t="s">
        <v>683</v>
      </c>
      <c r="E44" s="307" t="s">
        <v>2707</v>
      </c>
      <c r="F44" s="308"/>
      <c r="G44" s="308"/>
      <c r="H44" s="308"/>
      <c r="I44" s="309"/>
      <c r="L44" s="1"/>
      <c r="M44" s="1"/>
    </row>
    <row r="45" spans="1:17" ht="64.5" customHeight="1" x14ac:dyDescent="0.35">
      <c r="B45" s="562"/>
      <c r="C45" s="330"/>
      <c r="D45" s="285" t="s">
        <v>1507</v>
      </c>
      <c r="E45" s="307" t="s">
        <v>2708</v>
      </c>
      <c r="F45" s="308"/>
      <c r="G45" s="308"/>
      <c r="H45" s="308"/>
      <c r="I45" s="309"/>
      <c r="L45" s="1"/>
      <c r="M45" s="1"/>
    </row>
    <row r="46" spans="1:17" x14ac:dyDescent="0.35">
      <c r="B46" s="561" t="s">
        <v>2625</v>
      </c>
      <c r="C46" s="328" t="s">
        <v>2706</v>
      </c>
      <c r="D46" s="285" t="s">
        <v>683</v>
      </c>
      <c r="E46" s="428" t="s">
        <v>2626</v>
      </c>
      <c r="F46" s="428"/>
      <c r="G46" s="428"/>
      <c r="H46" s="428"/>
      <c r="I46" s="428"/>
      <c r="L46" s="29"/>
      <c r="M46" s="29"/>
    </row>
    <row r="47" spans="1:17" x14ac:dyDescent="0.35">
      <c r="B47" s="562"/>
      <c r="C47" s="330"/>
      <c r="D47" s="285" t="s">
        <v>1507</v>
      </c>
      <c r="E47" s="428" t="s">
        <v>2627</v>
      </c>
      <c r="F47" s="428"/>
      <c r="G47" s="428"/>
      <c r="H47" s="428"/>
      <c r="I47" s="428"/>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265" t="s">
        <v>421</v>
      </c>
      <c r="C56" s="255"/>
      <c r="D56" s="255"/>
      <c r="E56" s="255"/>
      <c r="F56" s="255"/>
      <c r="G56" s="255">
        <v>365.25</v>
      </c>
      <c r="H56" s="252" t="s">
        <v>281</v>
      </c>
      <c r="I56" s="252" t="s">
        <v>363</v>
      </c>
      <c r="J56" s="307" t="s">
        <v>2565</v>
      </c>
      <c r="K56" s="308"/>
      <c r="L56" s="308"/>
      <c r="M56" s="308"/>
      <c r="N56" s="308"/>
      <c r="O56" s="308"/>
      <c r="P56" s="308"/>
      <c r="Q56" s="308"/>
      <c r="R56" s="308"/>
      <c r="S56" s="308"/>
      <c r="T56" s="308"/>
      <c r="U56" s="308"/>
      <c r="V56" s="309"/>
    </row>
    <row r="57" spans="2:22" ht="15" customHeight="1" x14ac:dyDescent="0.35">
      <c r="B57" s="265" t="s">
        <v>377</v>
      </c>
      <c r="C57" s="255"/>
      <c r="D57" s="255"/>
      <c r="E57" s="255"/>
      <c r="F57" s="255"/>
      <c r="G57" s="31">
        <v>1000</v>
      </c>
      <c r="H57" s="252" t="s">
        <v>273</v>
      </c>
      <c r="I57" s="252" t="s">
        <v>2631</v>
      </c>
      <c r="J57" s="307" t="s">
        <v>2632</v>
      </c>
      <c r="K57" s="308"/>
      <c r="L57" s="308"/>
      <c r="M57" s="308"/>
      <c r="N57" s="308"/>
      <c r="O57" s="308"/>
      <c r="P57" s="308"/>
      <c r="Q57" s="308"/>
      <c r="R57" s="308"/>
      <c r="S57" s="308"/>
      <c r="T57" s="308"/>
      <c r="U57" s="308"/>
      <c r="V57" s="309"/>
    </row>
    <row r="58" spans="2:22" ht="15" customHeight="1" x14ac:dyDescent="0.35">
      <c r="B58" s="265" t="s">
        <v>2709</v>
      </c>
      <c r="C58" s="255"/>
      <c r="D58" s="255"/>
      <c r="E58" s="255"/>
      <c r="F58" s="255"/>
      <c r="G58" s="41">
        <v>0.4</v>
      </c>
      <c r="H58" s="252" t="s">
        <v>281</v>
      </c>
      <c r="I58" s="252"/>
      <c r="J58" s="307" t="s">
        <v>2710</v>
      </c>
      <c r="K58" s="308"/>
      <c r="L58" s="308"/>
      <c r="M58" s="308"/>
      <c r="N58" s="308"/>
      <c r="O58" s="308"/>
      <c r="P58" s="308"/>
      <c r="Q58" s="308"/>
      <c r="R58" s="308"/>
      <c r="S58" s="308"/>
      <c r="T58" s="308"/>
      <c r="U58" s="308"/>
      <c r="V58" s="309"/>
    </row>
    <row r="59" spans="2:22" ht="15" customHeight="1" x14ac:dyDescent="0.35">
      <c r="B59" s="325" t="s">
        <v>2640</v>
      </c>
      <c r="C59" s="331" t="s">
        <v>2711</v>
      </c>
      <c r="D59" s="32">
        <v>3</v>
      </c>
      <c r="E59" s="255"/>
      <c r="F59" s="255"/>
      <c r="G59" s="538">
        <v>1100</v>
      </c>
      <c r="H59" s="328" t="s">
        <v>273</v>
      </c>
      <c r="I59" s="328" t="s">
        <v>555</v>
      </c>
      <c r="J59" s="341" t="s">
        <v>2712</v>
      </c>
      <c r="K59" s="342"/>
      <c r="L59" s="342"/>
      <c r="M59" s="342"/>
      <c r="N59" s="342"/>
      <c r="O59" s="342"/>
      <c r="P59" s="342"/>
      <c r="Q59" s="342"/>
      <c r="R59" s="342"/>
      <c r="S59" s="342"/>
      <c r="T59" s="342"/>
      <c r="U59" s="342"/>
      <c r="V59" s="343"/>
    </row>
    <row r="60" spans="2:22" ht="15" customHeight="1" x14ac:dyDescent="0.35">
      <c r="B60" s="326"/>
      <c r="C60" s="332"/>
      <c r="D60" s="32">
        <v>4</v>
      </c>
      <c r="E60" s="255"/>
      <c r="F60" s="255"/>
      <c r="G60" s="539"/>
      <c r="H60" s="329"/>
      <c r="I60" s="329"/>
      <c r="J60" s="344"/>
      <c r="K60" s="366"/>
      <c r="L60" s="366"/>
      <c r="M60" s="366"/>
      <c r="N60" s="366"/>
      <c r="O60" s="366"/>
      <c r="P60" s="366"/>
      <c r="Q60" s="366"/>
      <c r="R60" s="366"/>
      <c r="S60" s="366"/>
      <c r="T60" s="366"/>
      <c r="U60" s="366"/>
      <c r="V60" s="346"/>
    </row>
    <row r="61" spans="2:22" ht="15" customHeight="1" x14ac:dyDescent="0.35">
      <c r="B61" s="326"/>
      <c r="C61" s="332"/>
      <c r="D61" s="32">
        <v>5</v>
      </c>
      <c r="E61" s="255"/>
      <c r="F61" s="255"/>
      <c r="G61" s="539"/>
      <c r="H61" s="329"/>
      <c r="I61" s="329"/>
      <c r="J61" s="344"/>
      <c r="K61" s="366"/>
      <c r="L61" s="366"/>
      <c r="M61" s="366"/>
      <c r="N61" s="366"/>
      <c r="O61" s="366"/>
      <c r="P61" s="366"/>
      <c r="Q61" s="366"/>
      <c r="R61" s="366"/>
      <c r="S61" s="366"/>
      <c r="T61" s="366"/>
      <c r="U61" s="366"/>
      <c r="V61" s="346"/>
    </row>
    <row r="62" spans="2:22" ht="15" customHeight="1" x14ac:dyDescent="0.35">
      <c r="B62" s="326"/>
      <c r="C62" s="332"/>
      <c r="D62" s="31">
        <v>6</v>
      </c>
      <c r="E62" s="255"/>
      <c r="F62" s="255"/>
      <c r="G62" s="539"/>
      <c r="H62" s="329"/>
      <c r="I62" s="329"/>
      <c r="J62" s="344"/>
      <c r="K62" s="366"/>
      <c r="L62" s="366"/>
      <c r="M62" s="366"/>
      <c r="N62" s="366"/>
      <c r="O62" s="366"/>
      <c r="P62" s="366"/>
      <c r="Q62" s="366"/>
      <c r="R62" s="366"/>
      <c r="S62" s="366"/>
      <c r="T62" s="366"/>
      <c r="U62" s="366"/>
      <c r="V62" s="346"/>
    </row>
    <row r="63" spans="2:22" ht="15" customHeight="1" x14ac:dyDescent="0.35">
      <c r="B63" s="327"/>
      <c r="C63" s="333"/>
      <c r="D63" s="32">
        <v>10</v>
      </c>
      <c r="E63" s="255"/>
      <c r="F63" s="255"/>
      <c r="G63" s="540"/>
      <c r="H63" s="330"/>
      <c r="I63" s="330"/>
      <c r="J63" s="347"/>
      <c r="K63" s="348"/>
      <c r="L63" s="348"/>
      <c r="M63" s="348"/>
      <c r="N63" s="348"/>
      <c r="O63" s="348"/>
      <c r="P63" s="348"/>
      <c r="Q63" s="348"/>
      <c r="R63" s="348"/>
      <c r="S63" s="348"/>
      <c r="T63" s="348"/>
      <c r="U63" s="348"/>
      <c r="V63" s="349"/>
    </row>
    <row r="64" spans="2:22" ht="15" customHeight="1" x14ac:dyDescent="0.35">
      <c r="B64" s="325" t="s">
        <v>2642</v>
      </c>
      <c r="C64" s="331" t="s">
        <v>2711</v>
      </c>
      <c r="D64" s="32">
        <v>3</v>
      </c>
      <c r="E64" s="255"/>
      <c r="F64" s="255"/>
      <c r="G64" s="32">
        <v>400</v>
      </c>
      <c r="H64" s="328" t="s">
        <v>281</v>
      </c>
      <c r="I64" s="328" t="s">
        <v>555</v>
      </c>
      <c r="J64" s="341" t="s">
        <v>2713</v>
      </c>
      <c r="K64" s="342"/>
      <c r="L64" s="342"/>
      <c r="M64" s="342"/>
      <c r="N64" s="342"/>
      <c r="O64" s="342"/>
      <c r="P64" s="342"/>
      <c r="Q64" s="342"/>
      <c r="R64" s="342"/>
      <c r="S64" s="342"/>
      <c r="T64" s="342"/>
      <c r="U64" s="342"/>
      <c r="V64" s="343"/>
    </row>
    <row r="65" spans="2:22" ht="15" customHeight="1" x14ac:dyDescent="0.35">
      <c r="B65" s="326"/>
      <c r="C65" s="332"/>
      <c r="D65" s="32">
        <v>4</v>
      </c>
      <c r="E65" s="255"/>
      <c r="F65" s="255"/>
      <c r="G65" s="32">
        <v>530</v>
      </c>
      <c r="H65" s="329"/>
      <c r="I65" s="329"/>
      <c r="J65" s="344"/>
      <c r="K65" s="366"/>
      <c r="L65" s="366"/>
      <c r="M65" s="366"/>
      <c r="N65" s="366"/>
      <c r="O65" s="366"/>
      <c r="P65" s="366"/>
      <c r="Q65" s="366"/>
      <c r="R65" s="366"/>
      <c r="S65" s="366"/>
      <c r="T65" s="366"/>
      <c r="U65" s="366"/>
      <c r="V65" s="346"/>
    </row>
    <row r="66" spans="2:22" ht="15" customHeight="1" x14ac:dyDescent="0.35">
      <c r="B66" s="326"/>
      <c r="C66" s="332"/>
      <c r="D66" s="32">
        <v>5</v>
      </c>
      <c r="E66" s="255"/>
      <c r="F66" s="294"/>
      <c r="G66" s="32">
        <v>670</v>
      </c>
      <c r="H66" s="329"/>
      <c r="I66" s="329"/>
      <c r="J66" s="344"/>
      <c r="K66" s="366"/>
      <c r="L66" s="366"/>
      <c r="M66" s="366"/>
      <c r="N66" s="366"/>
      <c r="O66" s="366"/>
      <c r="P66" s="366"/>
      <c r="Q66" s="366"/>
      <c r="R66" s="366"/>
      <c r="S66" s="366"/>
      <c r="T66" s="366"/>
      <c r="U66" s="366"/>
      <c r="V66" s="346"/>
    </row>
    <row r="67" spans="2:22" ht="15" customHeight="1" x14ac:dyDescent="0.35">
      <c r="B67" s="326"/>
      <c r="C67" s="332"/>
      <c r="D67" s="31">
        <v>6</v>
      </c>
      <c r="E67" s="255"/>
      <c r="F67" s="294"/>
      <c r="G67" s="32">
        <v>800</v>
      </c>
      <c r="H67" s="329"/>
      <c r="I67" s="329"/>
      <c r="J67" s="344"/>
      <c r="K67" s="366"/>
      <c r="L67" s="366"/>
      <c r="M67" s="366"/>
      <c r="N67" s="366"/>
      <c r="O67" s="366"/>
      <c r="P67" s="366"/>
      <c r="Q67" s="366"/>
      <c r="R67" s="366"/>
      <c r="S67" s="366"/>
      <c r="T67" s="366"/>
      <c r="U67" s="366"/>
      <c r="V67" s="346"/>
    </row>
    <row r="68" spans="2:22" ht="15" customHeight="1" x14ac:dyDescent="0.35">
      <c r="B68" s="327"/>
      <c r="C68" s="333"/>
      <c r="D68" s="32">
        <v>10</v>
      </c>
      <c r="E68" s="255"/>
      <c r="F68" s="294"/>
      <c r="G68" s="32">
        <v>800</v>
      </c>
      <c r="H68" s="330"/>
      <c r="I68" s="330"/>
      <c r="J68" s="347"/>
      <c r="K68" s="348"/>
      <c r="L68" s="348"/>
      <c r="M68" s="348"/>
      <c r="N68" s="348"/>
      <c r="O68" s="348"/>
      <c r="P68" s="348"/>
      <c r="Q68" s="348"/>
      <c r="R68" s="348"/>
      <c r="S68" s="348"/>
      <c r="T68" s="348"/>
      <c r="U68" s="348"/>
      <c r="V68" s="349"/>
    </row>
    <row r="69" spans="2:22" ht="15" customHeight="1" x14ac:dyDescent="0.35">
      <c r="B69" s="265" t="s">
        <v>2636</v>
      </c>
      <c r="C69" s="255"/>
      <c r="D69" s="294"/>
      <c r="E69" s="255"/>
      <c r="F69" s="255"/>
      <c r="G69" s="298">
        <v>23.3</v>
      </c>
      <c r="H69" s="252" t="s">
        <v>273</v>
      </c>
      <c r="I69" s="252" t="s">
        <v>1693</v>
      </c>
      <c r="J69" s="307" t="s">
        <v>2714</v>
      </c>
      <c r="K69" s="308"/>
      <c r="L69" s="308"/>
      <c r="M69" s="308"/>
      <c r="N69" s="308"/>
      <c r="O69" s="308"/>
      <c r="P69" s="308"/>
      <c r="Q69" s="308"/>
      <c r="R69" s="308"/>
      <c r="S69" s="308"/>
      <c r="T69" s="308"/>
      <c r="U69" s="308"/>
      <c r="V69" s="309"/>
    </row>
    <row r="70" spans="2:22" ht="15" customHeight="1" x14ac:dyDescent="0.35">
      <c r="B70" s="265" t="s">
        <v>2638</v>
      </c>
      <c r="C70" s="255"/>
      <c r="D70" s="294"/>
      <c r="E70" s="255"/>
      <c r="F70" s="255"/>
      <c r="G70" s="298">
        <v>16.7</v>
      </c>
      <c r="H70" s="252" t="s">
        <v>281</v>
      </c>
      <c r="I70" s="252" t="s">
        <v>1693</v>
      </c>
      <c r="J70" s="307" t="s">
        <v>2715</v>
      </c>
      <c r="K70" s="308"/>
      <c r="L70" s="308"/>
      <c r="M70" s="308"/>
      <c r="N70" s="308"/>
      <c r="O70" s="308"/>
      <c r="P70" s="308"/>
      <c r="Q70" s="308"/>
      <c r="R70" s="308"/>
      <c r="S70" s="308"/>
      <c r="T70" s="308"/>
      <c r="U70" s="308"/>
      <c r="V70" s="309"/>
    </row>
    <row r="71" spans="2:22" ht="15" customHeight="1" x14ac:dyDescent="0.35">
      <c r="B71" s="265" t="s">
        <v>2716</v>
      </c>
      <c r="C71" s="255"/>
      <c r="D71" s="294"/>
      <c r="E71" s="255"/>
      <c r="F71" s="255"/>
      <c r="G71" s="32">
        <v>6</v>
      </c>
      <c r="H71" s="252" t="s">
        <v>281</v>
      </c>
      <c r="I71" s="252"/>
      <c r="J71" s="307" t="s">
        <v>2717</v>
      </c>
      <c r="K71" s="308"/>
      <c r="L71" s="308"/>
      <c r="M71" s="308"/>
      <c r="N71" s="308"/>
      <c r="O71" s="308"/>
      <c r="P71" s="308"/>
      <c r="Q71" s="308"/>
      <c r="R71" s="308"/>
      <c r="S71" s="308"/>
      <c r="T71" s="308"/>
      <c r="U71" s="308"/>
      <c r="V71" s="309"/>
    </row>
    <row r="72" spans="2:22" ht="15" customHeight="1" x14ac:dyDescent="0.35">
      <c r="B72" s="265" t="s">
        <v>2644</v>
      </c>
      <c r="C72" s="255"/>
      <c r="D72" s="294"/>
      <c r="E72" s="255"/>
      <c r="F72" s="255"/>
      <c r="G72" s="298">
        <v>30.8</v>
      </c>
      <c r="H72" s="252" t="s">
        <v>273</v>
      </c>
      <c r="I72" s="252" t="s">
        <v>2645</v>
      </c>
      <c r="J72" s="307" t="s">
        <v>2646</v>
      </c>
      <c r="K72" s="308"/>
      <c r="L72" s="308"/>
      <c r="M72" s="308"/>
      <c r="N72" s="308"/>
      <c r="O72" s="308"/>
      <c r="P72" s="308"/>
      <c r="Q72" s="308"/>
      <c r="R72" s="308"/>
      <c r="S72" s="308"/>
      <c r="T72" s="308"/>
      <c r="U72" s="308"/>
      <c r="V72" s="309"/>
    </row>
    <row r="73" spans="2:22" ht="15" customHeight="1" x14ac:dyDescent="0.35">
      <c r="B73" s="273" t="s">
        <v>2647</v>
      </c>
      <c r="C73" s="255"/>
      <c r="D73" s="294"/>
      <c r="E73" s="255"/>
      <c r="F73" s="255"/>
      <c r="G73" s="41">
        <v>0.28000000000000003</v>
      </c>
      <c r="H73" s="252" t="s">
        <v>273</v>
      </c>
      <c r="I73" s="252"/>
      <c r="J73" s="307" t="s">
        <v>2718</v>
      </c>
      <c r="K73" s="308"/>
      <c r="L73" s="308"/>
      <c r="M73" s="308"/>
      <c r="N73" s="308"/>
      <c r="O73" s="308"/>
      <c r="P73" s="308"/>
      <c r="Q73" s="308"/>
      <c r="R73" s="308"/>
      <c r="S73" s="308"/>
      <c r="T73" s="308"/>
      <c r="U73" s="308"/>
      <c r="V73" s="309"/>
    </row>
    <row r="74" spans="2:22" ht="15" customHeight="1" x14ac:dyDescent="0.35">
      <c r="B74" s="265" t="s">
        <v>2649</v>
      </c>
      <c r="C74" s="255"/>
      <c r="D74" s="255"/>
      <c r="E74" s="255"/>
      <c r="F74" s="255"/>
      <c r="G74" s="57">
        <v>0.5</v>
      </c>
      <c r="H74" s="252" t="s">
        <v>281</v>
      </c>
      <c r="I74" s="252"/>
      <c r="J74" s="307" t="s">
        <v>2719</v>
      </c>
      <c r="K74" s="308"/>
      <c r="L74" s="308"/>
      <c r="M74" s="308"/>
      <c r="N74" s="308"/>
      <c r="O74" s="308"/>
      <c r="P74" s="308"/>
      <c r="Q74" s="308"/>
      <c r="R74" s="308"/>
      <c r="S74" s="308"/>
      <c r="T74" s="308"/>
      <c r="U74" s="308"/>
      <c r="V74" s="309"/>
    </row>
    <row r="75" spans="2:22" ht="15" customHeight="1" x14ac:dyDescent="0.35">
      <c r="B75" s="265" t="s">
        <v>278</v>
      </c>
      <c r="C75" s="255"/>
      <c r="D75" s="294"/>
      <c r="E75" s="255"/>
      <c r="F75" s="255"/>
      <c r="G75" s="32">
        <v>12</v>
      </c>
      <c r="H75" s="252" t="s">
        <v>281</v>
      </c>
      <c r="I75" s="252" t="s">
        <v>282</v>
      </c>
      <c r="J75" s="307" t="s">
        <v>2720</v>
      </c>
      <c r="K75" s="308"/>
      <c r="L75" s="308"/>
      <c r="M75" s="308"/>
      <c r="N75" s="308"/>
      <c r="O75" s="308"/>
      <c r="P75" s="308"/>
      <c r="Q75" s="308"/>
      <c r="R75" s="308"/>
      <c r="S75" s="308"/>
      <c r="T75" s="308"/>
      <c r="U75" s="308"/>
      <c r="V75" s="309"/>
    </row>
    <row r="76" spans="2:22" ht="15" customHeight="1" x14ac:dyDescent="0.35">
      <c r="B76" s="265" t="s">
        <v>2633</v>
      </c>
      <c r="C76" s="255"/>
      <c r="D76" s="294"/>
      <c r="E76" s="255"/>
      <c r="F76" s="255"/>
      <c r="G76" s="32">
        <v>100</v>
      </c>
      <c r="H76" s="252" t="s">
        <v>281</v>
      </c>
      <c r="I76" s="252" t="s">
        <v>2634</v>
      </c>
      <c r="J76" s="307" t="s">
        <v>2721</v>
      </c>
      <c r="K76" s="308"/>
      <c r="L76" s="308"/>
      <c r="M76" s="308"/>
      <c r="N76" s="308"/>
      <c r="O76" s="308"/>
      <c r="P76" s="308"/>
      <c r="Q76" s="308"/>
      <c r="R76" s="308"/>
      <c r="S76" s="308"/>
      <c r="T76" s="308"/>
      <c r="U76" s="308"/>
      <c r="V76" s="309"/>
    </row>
    <row r="77" spans="2:22" ht="15" customHeight="1" x14ac:dyDescent="0.35">
      <c r="B77" s="325" t="s">
        <v>739</v>
      </c>
      <c r="C77" s="331" t="s">
        <v>2711</v>
      </c>
      <c r="D77" s="32">
        <v>3</v>
      </c>
      <c r="E77" s="255"/>
      <c r="F77" s="255"/>
      <c r="G77" s="76">
        <v>10801.3</v>
      </c>
      <c r="H77" s="328" t="s">
        <v>514</v>
      </c>
      <c r="I77" s="328" t="s">
        <v>451</v>
      </c>
      <c r="J77" s="341" t="s">
        <v>2722</v>
      </c>
      <c r="K77" s="342"/>
      <c r="L77" s="342"/>
      <c r="M77" s="342"/>
      <c r="N77" s="342"/>
      <c r="O77" s="342"/>
      <c r="P77" s="342"/>
      <c r="Q77" s="342"/>
      <c r="R77" s="342"/>
      <c r="S77" s="342"/>
      <c r="T77" s="342"/>
      <c r="U77" s="342"/>
      <c r="V77" s="343"/>
    </row>
    <row r="78" spans="2:22" ht="15" customHeight="1" x14ac:dyDescent="0.35">
      <c r="B78" s="326"/>
      <c r="C78" s="332"/>
      <c r="D78" s="32">
        <v>4</v>
      </c>
      <c r="E78" s="255"/>
      <c r="F78" s="255"/>
      <c r="G78" s="76">
        <v>13234.5</v>
      </c>
      <c r="H78" s="329"/>
      <c r="I78" s="329"/>
      <c r="J78" s="344"/>
      <c r="K78" s="366"/>
      <c r="L78" s="366"/>
      <c r="M78" s="366"/>
      <c r="N78" s="366"/>
      <c r="O78" s="366"/>
      <c r="P78" s="366"/>
      <c r="Q78" s="366"/>
      <c r="R78" s="366"/>
      <c r="S78" s="366"/>
      <c r="T78" s="366"/>
      <c r="U78" s="366"/>
      <c r="V78" s="346"/>
    </row>
    <row r="79" spans="2:22" ht="15" customHeight="1" x14ac:dyDescent="0.35">
      <c r="B79" s="326"/>
      <c r="C79" s="332"/>
      <c r="D79" s="32">
        <v>5</v>
      </c>
      <c r="E79" s="255"/>
      <c r="F79" s="255"/>
      <c r="G79" s="76">
        <v>15609.9</v>
      </c>
      <c r="H79" s="329"/>
      <c r="I79" s="329"/>
      <c r="J79" s="344"/>
      <c r="K79" s="366"/>
      <c r="L79" s="366"/>
      <c r="M79" s="366"/>
      <c r="N79" s="366"/>
      <c r="O79" s="366"/>
      <c r="P79" s="366"/>
      <c r="Q79" s="366"/>
      <c r="R79" s="366"/>
      <c r="S79" s="366"/>
      <c r="T79" s="366"/>
      <c r="U79" s="366"/>
      <c r="V79" s="346"/>
    </row>
    <row r="80" spans="2:22" ht="15" customHeight="1" x14ac:dyDescent="0.35">
      <c r="B80" s="326"/>
      <c r="C80" s="332"/>
      <c r="D80" s="31">
        <v>6</v>
      </c>
      <c r="E80" s="255"/>
      <c r="F80" s="255"/>
      <c r="G80" s="76">
        <v>17991.599999999999</v>
      </c>
      <c r="H80" s="329"/>
      <c r="I80" s="329"/>
      <c r="J80" s="344"/>
      <c r="K80" s="366"/>
      <c r="L80" s="366"/>
      <c r="M80" s="366"/>
      <c r="N80" s="366"/>
      <c r="O80" s="366"/>
      <c r="P80" s="366"/>
      <c r="Q80" s="366"/>
      <c r="R80" s="366"/>
      <c r="S80" s="366"/>
      <c r="T80" s="366"/>
      <c r="U80" s="366"/>
      <c r="V80" s="346"/>
    </row>
    <row r="81" spans="2:22" ht="15" customHeight="1" x14ac:dyDescent="0.35">
      <c r="B81" s="326"/>
      <c r="C81" s="332"/>
      <c r="D81" s="32">
        <v>10</v>
      </c>
      <c r="E81" s="255"/>
      <c r="F81" s="255"/>
      <c r="G81" s="76">
        <v>28750.1</v>
      </c>
      <c r="H81" s="329"/>
      <c r="I81" s="329"/>
      <c r="J81" s="344"/>
      <c r="K81" s="366"/>
      <c r="L81" s="366"/>
      <c r="M81" s="366"/>
      <c r="N81" s="366"/>
      <c r="O81" s="366"/>
      <c r="P81" s="366"/>
      <c r="Q81" s="366"/>
      <c r="R81" s="366"/>
      <c r="S81" s="366"/>
      <c r="T81" s="366"/>
      <c r="U81" s="366"/>
      <c r="V81" s="346"/>
    </row>
    <row r="82" spans="2:22" ht="15" customHeight="1" x14ac:dyDescent="0.35">
      <c r="B82" s="327"/>
      <c r="C82" s="333"/>
      <c r="D82" s="294" t="s">
        <v>567</v>
      </c>
      <c r="E82" s="255"/>
      <c r="F82" s="255"/>
      <c r="G82" s="76">
        <v>17277.5</v>
      </c>
      <c r="H82" s="330"/>
      <c r="I82" s="330"/>
      <c r="J82" s="347"/>
      <c r="K82" s="348"/>
      <c r="L82" s="348"/>
      <c r="M82" s="348"/>
      <c r="N82" s="348"/>
      <c r="O82" s="348"/>
      <c r="P82" s="348"/>
      <c r="Q82" s="348"/>
      <c r="R82" s="348"/>
      <c r="S82" s="348"/>
      <c r="T82" s="348"/>
      <c r="U82" s="348"/>
      <c r="V82" s="349"/>
    </row>
    <row r="83" spans="2:22" ht="15" customHeight="1" x14ac:dyDescent="0.35">
      <c r="B83" s="265" t="s">
        <v>289</v>
      </c>
      <c r="C83" s="255"/>
      <c r="D83" s="255"/>
      <c r="E83" s="255"/>
      <c r="F83" s="255"/>
      <c r="G83" s="33">
        <v>0.78700000000000003</v>
      </c>
      <c r="H83" s="252" t="s">
        <v>273</v>
      </c>
      <c r="I83" s="286"/>
      <c r="J83" s="307" t="s">
        <v>2477</v>
      </c>
      <c r="K83" s="308"/>
      <c r="L83" s="308"/>
      <c r="M83" s="308"/>
      <c r="N83" s="308"/>
      <c r="O83" s="308"/>
      <c r="P83" s="308"/>
      <c r="Q83" s="308"/>
      <c r="R83" s="308"/>
      <c r="S83" s="308"/>
      <c r="T83" s="308"/>
      <c r="U83" s="308"/>
      <c r="V83" s="309"/>
    </row>
    <row r="84" spans="2:22" x14ac:dyDescent="0.35">
      <c r="B84" s="265" t="s">
        <v>1237</v>
      </c>
      <c r="C84" s="255"/>
      <c r="D84" s="294"/>
      <c r="E84" s="255"/>
      <c r="F84" s="255"/>
      <c r="G84" s="32">
        <v>100000</v>
      </c>
      <c r="H84" s="252" t="s">
        <v>273</v>
      </c>
      <c r="I84" s="252" t="s">
        <v>2586</v>
      </c>
      <c r="J84" s="307" t="s">
        <v>2587</v>
      </c>
      <c r="K84" s="308"/>
      <c r="L84" s="308"/>
      <c r="M84" s="308"/>
      <c r="N84" s="308"/>
      <c r="O84" s="308"/>
      <c r="P84" s="308"/>
      <c r="Q84" s="308"/>
      <c r="R84" s="308"/>
      <c r="S84" s="308"/>
      <c r="T84" s="308"/>
      <c r="U84" s="308"/>
      <c r="V84" s="309"/>
    </row>
    <row r="85" spans="2:22" x14ac:dyDescent="0.35">
      <c r="B85" s="325" t="s">
        <v>2655</v>
      </c>
      <c r="C85" s="331" t="s">
        <v>2711</v>
      </c>
      <c r="D85" s="32">
        <v>3</v>
      </c>
      <c r="E85" s="255"/>
      <c r="F85" s="255"/>
      <c r="G85" s="538">
        <v>165000</v>
      </c>
      <c r="H85" s="328" t="s">
        <v>273</v>
      </c>
      <c r="I85" s="328" t="s">
        <v>1059</v>
      </c>
      <c r="J85" s="341" t="s">
        <v>2723</v>
      </c>
      <c r="K85" s="342"/>
      <c r="L85" s="342"/>
      <c r="M85" s="342"/>
      <c r="N85" s="342"/>
      <c r="O85" s="342"/>
      <c r="P85" s="342"/>
      <c r="Q85" s="342"/>
      <c r="R85" s="342"/>
      <c r="S85" s="342"/>
      <c r="T85" s="342"/>
      <c r="U85" s="342"/>
      <c r="V85" s="343"/>
    </row>
    <row r="86" spans="2:22" ht="15" customHeight="1" x14ac:dyDescent="0.35">
      <c r="B86" s="326"/>
      <c r="C86" s="332"/>
      <c r="D86" s="32">
        <v>5</v>
      </c>
      <c r="E86" s="255"/>
      <c r="F86" s="255"/>
      <c r="G86" s="539"/>
      <c r="H86" s="329"/>
      <c r="I86" s="329"/>
      <c r="J86" s="344"/>
      <c r="K86" s="366"/>
      <c r="L86" s="366"/>
      <c r="M86" s="366"/>
      <c r="N86" s="366"/>
      <c r="O86" s="366"/>
      <c r="P86" s="366"/>
      <c r="Q86" s="366"/>
      <c r="R86" s="366"/>
      <c r="S86" s="366"/>
      <c r="T86" s="366"/>
      <c r="U86" s="366"/>
      <c r="V86" s="346"/>
    </row>
    <row r="87" spans="2:22" ht="15" customHeight="1" x14ac:dyDescent="0.35">
      <c r="B87" s="326"/>
      <c r="C87" s="332"/>
      <c r="D87" s="31">
        <v>6</v>
      </c>
      <c r="E87" s="255"/>
      <c r="F87" s="255"/>
      <c r="G87" s="539"/>
      <c r="H87" s="329"/>
      <c r="I87" s="329"/>
      <c r="J87" s="344"/>
      <c r="K87" s="366"/>
      <c r="L87" s="366"/>
      <c r="M87" s="366"/>
      <c r="N87" s="366"/>
      <c r="O87" s="366"/>
      <c r="P87" s="366"/>
      <c r="Q87" s="366"/>
      <c r="R87" s="366"/>
      <c r="S87" s="366"/>
      <c r="T87" s="366"/>
      <c r="U87" s="366"/>
      <c r="V87" s="346"/>
    </row>
    <row r="88" spans="2:22" ht="15" customHeight="1" x14ac:dyDescent="0.35">
      <c r="B88" s="327"/>
      <c r="C88" s="333"/>
      <c r="D88" s="32">
        <v>10</v>
      </c>
      <c r="E88" s="255"/>
      <c r="F88" s="255"/>
      <c r="G88" s="540"/>
      <c r="H88" s="330"/>
      <c r="I88" s="330"/>
      <c r="J88" s="347"/>
      <c r="K88" s="348"/>
      <c r="L88" s="348"/>
      <c r="M88" s="348"/>
      <c r="N88" s="348"/>
      <c r="O88" s="348"/>
      <c r="P88" s="348"/>
      <c r="Q88" s="348"/>
      <c r="R88" s="348"/>
      <c r="S88" s="348"/>
      <c r="T88" s="348"/>
      <c r="U88" s="348"/>
      <c r="V88" s="349"/>
    </row>
    <row r="89" spans="2:22" ht="15" customHeight="1" x14ac:dyDescent="0.35">
      <c r="B89" s="325" t="s">
        <v>2657</v>
      </c>
      <c r="C89" s="331" t="s">
        <v>2711</v>
      </c>
      <c r="D89" s="32">
        <v>3</v>
      </c>
      <c r="E89" s="255"/>
      <c r="F89" s="255"/>
      <c r="G89" s="32">
        <v>6250</v>
      </c>
      <c r="H89" s="328" t="s">
        <v>273</v>
      </c>
      <c r="I89" s="328" t="s">
        <v>1059</v>
      </c>
      <c r="J89" s="341" t="s">
        <v>2724</v>
      </c>
      <c r="K89" s="342"/>
      <c r="L89" s="342"/>
      <c r="M89" s="342"/>
      <c r="N89" s="342"/>
      <c r="O89" s="342"/>
      <c r="P89" s="342"/>
      <c r="Q89" s="342"/>
      <c r="R89" s="342"/>
      <c r="S89" s="342"/>
      <c r="T89" s="342"/>
      <c r="U89" s="342"/>
      <c r="V89" s="343"/>
    </row>
    <row r="90" spans="2:22" x14ac:dyDescent="0.35">
      <c r="B90" s="326"/>
      <c r="C90" s="332"/>
      <c r="D90" s="32">
        <v>5</v>
      </c>
      <c r="E90" s="255"/>
      <c r="F90" s="294"/>
      <c r="G90" s="32">
        <v>10400</v>
      </c>
      <c r="H90" s="329"/>
      <c r="I90" s="329"/>
      <c r="J90" s="344"/>
      <c r="K90" s="366"/>
      <c r="L90" s="366"/>
      <c r="M90" s="366"/>
      <c r="N90" s="366"/>
      <c r="O90" s="366"/>
      <c r="P90" s="366"/>
      <c r="Q90" s="366"/>
      <c r="R90" s="366"/>
      <c r="S90" s="366"/>
      <c r="T90" s="366"/>
      <c r="U90" s="366"/>
      <c r="V90" s="346"/>
    </row>
    <row r="91" spans="2:22" ht="15" customHeight="1" x14ac:dyDescent="0.35">
      <c r="B91" s="326"/>
      <c r="C91" s="332"/>
      <c r="D91" s="31">
        <v>6</v>
      </c>
      <c r="E91" s="255"/>
      <c r="F91" s="294"/>
      <c r="G91" s="32">
        <v>12500</v>
      </c>
      <c r="H91" s="329"/>
      <c r="I91" s="329"/>
      <c r="J91" s="344"/>
      <c r="K91" s="366"/>
      <c r="L91" s="366"/>
      <c r="M91" s="366"/>
      <c r="N91" s="366"/>
      <c r="O91" s="366"/>
      <c r="P91" s="366"/>
      <c r="Q91" s="366"/>
      <c r="R91" s="366"/>
      <c r="S91" s="366"/>
      <c r="T91" s="366"/>
      <c r="U91" s="366"/>
      <c r="V91" s="346"/>
    </row>
    <row r="92" spans="2:22" ht="15" customHeight="1" x14ac:dyDescent="0.35">
      <c r="B92" s="327"/>
      <c r="C92" s="333"/>
      <c r="D92" s="32">
        <v>10</v>
      </c>
      <c r="E92" s="255"/>
      <c r="F92" s="294"/>
      <c r="G92" s="32">
        <v>12500</v>
      </c>
      <c r="H92" s="330"/>
      <c r="I92" s="330"/>
      <c r="J92" s="347"/>
      <c r="K92" s="348"/>
      <c r="L92" s="348"/>
      <c r="M92" s="348"/>
      <c r="N92" s="348"/>
      <c r="O92" s="348"/>
      <c r="P92" s="348"/>
      <c r="Q92" s="348"/>
      <c r="R92" s="348"/>
      <c r="S92" s="348"/>
      <c r="T92" s="348"/>
      <c r="U92" s="348"/>
      <c r="V92" s="349"/>
    </row>
    <row r="93" spans="2:22" ht="15" customHeight="1" x14ac:dyDescent="0.35">
      <c r="B93" s="265" t="s">
        <v>2651</v>
      </c>
      <c r="C93" s="255"/>
      <c r="D93" s="294"/>
      <c r="E93" s="255"/>
      <c r="F93" s="255"/>
      <c r="G93" s="298">
        <v>23.3</v>
      </c>
      <c r="H93" s="252" t="s">
        <v>273</v>
      </c>
      <c r="I93" s="252" t="s">
        <v>1693</v>
      </c>
      <c r="J93" s="307" t="s">
        <v>2725</v>
      </c>
      <c r="K93" s="308"/>
      <c r="L93" s="308"/>
      <c r="M93" s="308"/>
      <c r="N93" s="308"/>
      <c r="O93" s="308"/>
      <c r="P93" s="308"/>
      <c r="Q93" s="308"/>
      <c r="R93" s="308"/>
      <c r="S93" s="308"/>
      <c r="T93" s="308"/>
      <c r="U93" s="308"/>
      <c r="V93" s="309"/>
    </row>
    <row r="94" spans="2:22" ht="15" customHeight="1" x14ac:dyDescent="0.35">
      <c r="B94" s="265" t="s">
        <v>2653</v>
      </c>
      <c r="C94" s="255"/>
      <c r="D94" s="294"/>
      <c r="E94" s="255"/>
      <c r="F94" s="255"/>
      <c r="G94" s="32">
        <v>20</v>
      </c>
      <c r="H94" s="252" t="s">
        <v>281</v>
      </c>
      <c r="I94" s="252" t="s">
        <v>1693</v>
      </c>
      <c r="J94" s="307" t="s">
        <v>2726</v>
      </c>
      <c r="K94" s="308"/>
      <c r="L94" s="308"/>
      <c r="M94" s="308"/>
      <c r="N94" s="308"/>
      <c r="O94" s="308"/>
      <c r="P94" s="308"/>
      <c r="Q94" s="308"/>
      <c r="R94" s="308"/>
      <c r="S94" s="308"/>
      <c r="T94" s="308"/>
      <c r="U94" s="308"/>
      <c r="V94" s="309"/>
    </row>
    <row r="95" spans="2:22" ht="15" customHeight="1" x14ac:dyDescent="0.35">
      <c r="B95" s="265" t="s">
        <v>2659</v>
      </c>
      <c r="C95" s="255"/>
      <c r="D95" s="255"/>
      <c r="E95" s="255"/>
      <c r="F95" s="255"/>
      <c r="G95" s="32">
        <v>105</v>
      </c>
      <c r="H95" s="252" t="s">
        <v>273</v>
      </c>
      <c r="I95" s="282" t="s">
        <v>1711</v>
      </c>
      <c r="J95" s="307" t="s">
        <v>2646</v>
      </c>
      <c r="K95" s="308"/>
      <c r="L95" s="308"/>
      <c r="M95" s="308"/>
      <c r="N95" s="308"/>
      <c r="O95" s="308"/>
      <c r="P95" s="308"/>
      <c r="Q95" s="308"/>
      <c r="R95" s="308"/>
      <c r="S95" s="308"/>
      <c r="T95" s="308"/>
      <c r="U95" s="308"/>
      <c r="V95" s="309"/>
    </row>
    <row r="96" spans="2:22" ht="15" customHeight="1" x14ac:dyDescent="0.35">
      <c r="B96" s="265" t="s">
        <v>2660</v>
      </c>
      <c r="C96" s="255"/>
      <c r="D96" s="255"/>
      <c r="E96" s="255"/>
      <c r="F96" s="255"/>
      <c r="G96" s="35">
        <v>0.16500000000000001</v>
      </c>
      <c r="H96" s="252" t="s">
        <v>273</v>
      </c>
      <c r="I96" s="282"/>
      <c r="J96" s="307" t="s">
        <v>2727</v>
      </c>
      <c r="K96" s="308"/>
      <c r="L96" s="308"/>
      <c r="M96" s="308"/>
      <c r="N96" s="308"/>
      <c r="O96" s="308"/>
      <c r="P96" s="308"/>
      <c r="Q96" s="308"/>
      <c r="R96" s="308"/>
      <c r="S96" s="308"/>
      <c r="T96" s="308"/>
      <c r="U96" s="308"/>
      <c r="V96" s="309"/>
    </row>
    <row r="97" spans="2:22" ht="15" customHeight="1" x14ac:dyDescent="0.35">
      <c r="B97" s="265" t="s">
        <v>2662</v>
      </c>
      <c r="C97" s="255"/>
      <c r="D97" s="255"/>
      <c r="E97" s="255"/>
      <c r="F97" s="255"/>
      <c r="G97" s="41">
        <v>0.38</v>
      </c>
      <c r="H97" s="252" t="s">
        <v>281</v>
      </c>
      <c r="I97" s="282"/>
      <c r="J97" s="307" t="s">
        <v>2728</v>
      </c>
      <c r="K97" s="308"/>
      <c r="L97" s="308"/>
      <c r="M97" s="308"/>
      <c r="N97" s="308"/>
      <c r="O97" s="308"/>
      <c r="P97" s="308"/>
      <c r="Q97" s="308"/>
      <c r="R97" s="308"/>
      <c r="S97" s="308"/>
      <c r="T97" s="308"/>
      <c r="U97" s="308"/>
      <c r="V97" s="309"/>
    </row>
    <row r="98" spans="2:22" ht="15" customHeight="1" x14ac:dyDescent="0.35">
      <c r="B98" s="325" t="s">
        <v>1371</v>
      </c>
      <c r="C98" s="331" t="s">
        <v>2711</v>
      </c>
      <c r="D98" s="32">
        <v>3</v>
      </c>
      <c r="E98" s="255"/>
      <c r="F98" s="255"/>
      <c r="G98" s="298">
        <v>808.7</v>
      </c>
      <c r="H98" s="328" t="s">
        <v>514</v>
      </c>
      <c r="I98" s="328" t="s">
        <v>971</v>
      </c>
      <c r="J98" s="341" t="s">
        <v>2729</v>
      </c>
      <c r="K98" s="342"/>
      <c r="L98" s="342"/>
      <c r="M98" s="342"/>
      <c r="N98" s="342"/>
      <c r="O98" s="342"/>
      <c r="P98" s="342"/>
      <c r="Q98" s="342"/>
      <c r="R98" s="342"/>
      <c r="S98" s="342"/>
      <c r="T98" s="342"/>
      <c r="U98" s="342"/>
      <c r="V98" s="343"/>
    </row>
    <row r="99" spans="2:22" ht="15" customHeight="1" x14ac:dyDescent="0.35">
      <c r="B99" s="326"/>
      <c r="C99" s="332"/>
      <c r="D99" s="32">
        <v>5</v>
      </c>
      <c r="E99" s="255"/>
      <c r="F99" s="255"/>
      <c r="G99" s="298">
        <v>1046.4000000000001</v>
      </c>
      <c r="H99" s="329"/>
      <c r="I99" s="329"/>
      <c r="J99" s="344"/>
      <c r="K99" s="366"/>
      <c r="L99" s="366"/>
      <c r="M99" s="366"/>
      <c r="N99" s="366"/>
      <c r="O99" s="366"/>
      <c r="P99" s="366"/>
      <c r="Q99" s="366"/>
      <c r="R99" s="366"/>
      <c r="S99" s="366"/>
      <c r="T99" s="366"/>
      <c r="U99" s="366"/>
      <c r="V99" s="346"/>
    </row>
    <row r="100" spans="2:22" ht="15" customHeight="1" x14ac:dyDescent="0.35">
      <c r="B100" s="326"/>
      <c r="C100" s="332"/>
      <c r="D100" s="31">
        <v>6</v>
      </c>
      <c r="E100" s="255"/>
      <c r="F100" s="255"/>
      <c r="G100" s="298">
        <v>1159.4000000000001</v>
      </c>
      <c r="H100" s="329"/>
      <c r="I100" s="329"/>
      <c r="J100" s="344"/>
      <c r="K100" s="366"/>
      <c r="L100" s="366"/>
      <c r="M100" s="366"/>
      <c r="N100" s="366"/>
      <c r="O100" s="366"/>
      <c r="P100" s="366"/>
      <c r="Q100" s="366"/>
      <c r="R100" s="366"/>
      <c r="S100" s="366"/>
      <c r="T100" s="366"/>
      <c r="U100" s="366"/>
      <c r="V100" s="346"/>
    </row>
    <row r="101" spans="2:22" ht="15" customHeight="1" x14ac:dyDescent="0.35">
      <c r="B101" s="326"/>
      <c r="C101" s="332"/>
      <c r="D101" s="32">
        <v>10</v>
      </c>
      <c r="E101" s="255"/>
      <c r="F101" s="255"/>
      <c r="G101" s="298">
        <v>1812.9</v>
      </c>
      <c r="H101" s="329"/>
      <c r="I101" s="329"/>
      <c r="J101" s="344"/>
      <c r="K101" s="366"/>
      <c r="L101" s="366"/>
      <c r="M101" s="366"/>
      <c r="N101" s="366"/>
      <c r="O101" s="366"/>
      <c r="P101" s="366"/>
      <c r="Q101" s="366"/>
      <c r="R101" s="366"/>
      <c r="S101" s="366"/>
      <c r="T101" s="366"/>
      <c r="U101" s="366"/>
      <c r="V101" s="346"/>
    </row>
    <row r="102" spans="2:22" ht="15" customHeight="1" x14ac:dyDescent="0.35">
      <c r="B102" s="327"/>
      <c r="C102" s="333"/>
      <c r="D102" s="294" t="s">
        <v>567</v>
      </c>
      <c r="E102" s="255"/>
      <c r="F102" s="255"/>
      <c r="G102" s="298">
        <v>1150</v>
      </c>
      <c r="H102" s="330"/>
      <c r="I102" s="330"/>
      <c r="J102" s="347"/>
      <c r="K102" s="348"/>
      <c r="L102" s="348"/>
      <c r="M102" s="348"/>
      <c r="N102" s="348"/>
      <c r="O102" s="348"/>
      <c r="P102" s="348"/>
      <c r="Q102" s="348"/>
      <c r="R102" s="348"/>
      <c r="S102" s="348"/>
      <c r="T102" s="348"/>
      <c r="U102" s="348"/>
      <c r="V102" s="349"/>
    </row>
    <row r="103" spans="2:22" ht="15" customHeight="1" x14ac:dyDescent="0.35">
      <c r="B103" s="265" t="s">
        <v>2451</v>
      </c>
      <c r="C103" s="255"/>
      <c r="D103" s="255"/>
      <c r="E103" s="255"/>
      <c r="F103" s="255"/>
      <c r="G103" s="32">
        <v>40</v>
      </c>
      <c r="H103" s="252" t="s">
        <v>273</v>
      </c>
      <c r="I103" s="282" t="s">
        <v>2730</v>
      </c>
      <c r="J103" s="307" t="s">
        <v>2731</v>
      </c>
      <c r="K103" s="308"/>
      <c r="L103" s="308"/>
      <c r="M103" s="308"/>
      <c r="N103" s="308"/>
      <c r="O103" s="308"/>
      <c r="P103" s="308"/>
      <c r="Q103" s="308"/>
      <c r="R103" s="308"/>
      <c r="S103" s="308"/>
      <c r="T103" s="308"/>
      <c r="U103" s="308"/>
      <c r="V103" s="309"/>
    </row>
    <row r="104" spans="2:22" ht="15" customHeight="1" x14ac:dyDescent="0.35">
      <c r="B104" s="265" t="s">
        <v>2453</v>
      </c>
      <c r="C104" s="255"/>
      <c r="D104" s="255"/>
      <c r="E104" s="255"/>
      <c r="F104" s="255"/>
      <c r="G104" s="298">
        <v>9.3000000000000007</v>
      </c>
      <c r="H104" s="252" t="s">
        <v>281</v>
      </c>
      <c r="I104" s="282" t="s">
        <v>2730</v>
      </c>
      <c r="J104" s="307" t="s">
        <v>2732</v>
      </c>
      <c r="K104" s="308"/>
      <c r="L104" s="308"/>
      <c r="M104" s="308"/>
      <c r="N104" s="308"/>
      <c r="O104" s="308"/>
      <c r="P104" s="308"/>
      <c r="Q104" s="308"/>
      <c r="R104" s="308"/>
      <c r="S104" s="308"/>
      <c r="T104" s="308"/>
      <c r="U104" s="308"/>
      <c r="V104" s="309"/>
    </row>
    <row r="106" spans="2:22" ht="45" customHeight="1" x14ac:dyDescent="0.35"/>
    <row r="107" spans="2:22" ht="15" customHeight="1" x14ac:dyDescent="0.35"/>
    <row r="108" spans="2:22" ht="15" customHeight="1" x14ac:dyDescent="0.35"/>
  </sheetData>
  <mergeCells count="82">
    <mergeCell ref="J103:V103"/>
    <mergeCell ref="J104:V104"/>
    <mergeCell ref="B89:B92"/>
    <mergeCell ref="C89:C92"/>
    <mergeCell ref="H89:H92"/>
    <mergeCell ref="I89:I92"/>
    <mergeCell ref="J89:V92"/>
    <mergeCell ref="J96:V96"/>
    <mergeCell ref="J93:V93"/>
    <mergeCell ref="J94:V94"/>
    <mergeCell ref="J95:V95"/>
    <mergeCell ref="J97:V97"/>
    <mergeCell ref="J98:V102"/>
    <mergeCell ref="B98:B102"/>
    <mergeCell ref="C98:C102"/>
    <mergeCell ref="H98:H102"/>
    <mergeCell ref="C64:C68"/>
    <mergeCell ref="H64:H68"/>
    <mergeCell ref="G59:G63"/>
    <mergeCell ref="H59:H63"/>
    <mergeCell ref="B54:V54"/>
    <mergeCell ref="J55:V55"/>
    <mergeCell ref="J56:V56"/>
    <mergeCell ref="J57:V57"/>
    <mergeCell ref="J58:V58"/>
    <mergeCell ref="I64:I68"/>
    <mergeCell ref="J64:V68"/>
    <mergeCell ref="B64:B68"/>
    <mergeCell ref="I59:I63"/>
    <mergeCell ref="C59:C63"/>
    <mergeCell ref="B59:B63"/>
    <mergeCell ref="J59:V63"/>
    <mergeCell ref="J76:V76"/>
    <mergeCell ref="J77:V82"/>
    <mergeCell ref="J69:V69"/>
    <mergeCell ref="J70:V70"/>
    <mergeCell ref="I77:I82"/>
    <mergeCell ref="J71:V71"/>
    <mergeCell ref="J72:V72"/>
    <mergeCell ref="J73:V73"/>
    <mergeCell ref="J74:V74"/>
    <mergeCell ref="J75:V75"/>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 ref="C25:H25"/>
    <mergeCell ref="B44:B45"/>
    <mergeCell ref="C46:C47"/>
    <mergeCell ref="E47:I47"/>
    <mergeCell ref="C44:C45"/>
    <mergeCell ref="E45:I45"/>
    <mergeCell ref="B46:B47"/>
    <mergeCell ref="B13:B14"/>
    <mergeCell ref="I98:I102"/>
    <mergeCell ref="J85:V88"/>
    <mergeCell ref="J83:V83"/>
    <mergeCell ref="B77:B82"/>
    <mergeCell ref="C77:C82"/>
    <mergeCell ref="H77:H82"/>
    <mergeCell ref="I85:I88"/>
    <mergeCell ref="J84:V84"/>
    <mergeCell ref="B85:B88"/>
    <mergeCell ref="C85:C88"/>
    <mergeCell ref="G85:G88"/>
    <mergeCell ref="H85:H88"/>
    <mergeCell ref="E43:I43"/>
    <mergeCell ref="E44:I44"/>
    <mergeCell ref="E46:I46"/>
  </mergeCells>
  <conditionalFormatting sqref="C56:G59 C69:G76 D60:F63 E64:G68 C93:G97 D86:F88 E89:G89 D90:G92 C103:G104 C83:G83 E77:F81 D82:F82">
    <cfRule type="cellIs" dxfId="402" priority="13" operator="notEqual">
      <formula>""</formula>
    </cfRule>
  </conditionalFormatting>
  <conditionalFormatting sqref="C64:D64 D65:D68">
    <cfRule type="cellIs" dxfId="401" priority="12" operator="notEqual">
      <formula>""</formula>
    </cfRule>
  </conditionalFormatting>
  <conditionalFormatting sqref="C84:G84">
    <cfRule type="cellIs" dxfId="400" priority="11" operator="notEqual">
      <formula>""</formula>
    </cfRule>
  </conditionalFormatting>
  <conditionalFormatting sqref="C85:G85">
    <cfRule type="cellIs" dxfId="399" priority="10" operator="notEqual">
      <formula>""</formula>
    </cfRule>
  </conditionalFormatting>
  <conditionalFormatting sqref="C89:D89">
    <cfRule type="cellIs" dxfId="398" priority="9" operator="notEqual">
      <formula>""</formula>
    </cfRule>
  </conditionalFormatting>
  <conditionalFormatting sqref="D102:F102 E98:F101">
    <cfRule type="cellIs" dxfId="397" priority="8" operator="notEqual">
      <formula>""</formula>
    </cfRule>
  </conditionalFormatting>
  <conditionalFormatting sqref="C77:D77 D78:D81">
    <cfRule type="cellIs" dxfId="396" priority="5" operator="notEqual">
      <formula>""</formula>
    </cfRule>
  </conditionalFormatting>
  <conditionalFormatting sqref="G77:G82">
    <cfRule type="cellIs" dxfId="395" priority="4" operator="notEqual">
      <formula>""</formula>
    </cfRule>
  </conditionalFormatting>
  <conditionalFormatting sqref="D99:D101">
    <cfRule type="cellIs" dxfId="394" priority="3" operator="notEqual">
      <formula>""</formula>
    </cfRule>
  </conditionalFormatting>
  <conditionalFormatting sqref="C98:D98">
    <cfRule type="cellIs" dxfId="393" priority="2" operator="notEqual">
      <formula>""</formula>
    </cfRule>
  </conditionalFormatting>
  <conditionalFormatting sqref="G98:G102">
    <cfRule type="cellIs" dxfId="392" priority="1" operator="notEqual">
      <formula>""</formula>
    </cfRule>
  </conditionalFormatting>
  <hyperlinks>
    <hyperlink ref="J11" location="_ftn1" display="_ftn1" xr:uid="{00000000-0004-0000-5400-000000000000}"/>
  </hyperlinks>
  <pageMargins left="0.7" right="0.7" top="0.75" bottom="0.75" header="0.3" footer="0.3"/>
  <pageSetup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5" tint="-0.249977111117893"/>
  </sheetPr>
  <dimension ref="A1:V95"/>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tr">
        <f ca="1">MID(CELL("Filename",I7),SEARCH("]",CELL("Filename",I7),1)+1,100)</f>
        <v>Fryer</v>
      </c>
    </row>
    <row r="2" spans="2:11" x14ac:dyDescent="0.35">
      <c r="B2" s="18" t="s">
        <v>208</v>
      </c>
      <c r="C2" s="42" t="s">
        <v>2733</v>
      </c>
    </row>
    <row r="4" spans="2:11" x14ac:dyDescent="0.35">
      <c r="B4" s="23" t="s">
        <v>209</v>
      </c>
      <c r="G4" s="23" t="s">
        <v>210</v>
      </c>
    </row>
    <row r="5" spans="2:11" ht="37.5" x14ac:dyDescent="0.35">
      <c r="B5" s="303" t="s">
        <v>211</v>
      </c>
      <c r="C5" s="303" t="s">
        <v>212</v>
      </c>
      <c r="D5" s="24" t="s">
        <v>213</v>
      </c>
      <c r="G5" s="303" t="s">
        <v>211</v>
      </c>
      <c r="H5" s="303" t="s">
        <v>212</v>
      </c>
      <c r="I5" s="24" t="s">
        <v>214</v>
      </c>
    </row>
    <row r="6" spans="2:11" ht="15" customHeight="1" x14ac:dyDescent="0.35">
      <c r="B6" s="285"/>
      <c r="C6" s="285"/>
      <c r="D6" s="252">
        <v>12</v>
      </c>
      <c r="G6" s="285"/>
      <c r="H6" s="285"/>
      <c r="I6" s="252"/>
    </row>
    <row r="7" spans="2:11" x14ac:dyDescent="0.35">
      <c r="D7" s="25"/>
    </row>
    <row r="11" spans="2:11" x14ac:dyDescent="0.35">
      <c r="B11" s="23" t="s">
        <v>215</v>
      </c>
      <c r="C11" s="26"/>
      <c r="D11" s="25"/>
      <c r="G11" s="23"/>
      <c r="H11" s="55"/>
      <c r="I11" s="23" t="s">
        <v>216</v>
      </c>
      <c r="J11" s="4"/>
      <c r="K11" s="4"/>
    </row>
    <row r="12" spans="2:11" ht="45.75" customHeight="1" x14ac:dyDescent="0.35">
      <c r="B12" s="303" t="s">
        <v>217</v>
      </c>
      <c r="C12" s="303" t="s">
        <v>212</v>
      </c>
      <c r="D12" s="303" t="s">
        <v>249</v>
      </c>
      <c r="E12" s="303" t="s">
        <v>256</v>
      </c>
      <c r="F12" s="24" t="s">
        <v>218</v>
      </c>
      <c r="G12" s="24" t="s">
        <v>219</v>
      </c>
      <c r="H12" s="54"/>
      <c r="I12" s="233" t="s">
        <v>211</v>
      </c>
      <c r="J12" s="303" t="s">
        <v>212</v>
      </c>
      <c r="K12" s="24" t="s">
        <v>220</v>
      </c>
    </row>
    <row r="13" spans="2:11" x14ac:dyDescent="0.35">
      <c r="B13" s="352" t="s">
        <v>682</v>
      </c>
      <c r="C13" s="378" t="s">
        <v>683</v>
      </c>
      <c r="D13" s="352" t="s">
        <v>2734</v>
      </c>
      <c r="E13" s="75" t="s">
        <v>2735</v>
      </c>
      <c r="F13" s="74">
        <v>276</v>
      </c>
      <c r="G13" s="253"/>
      <c r="H13" s="55"/>
      <c r="I13" s="73"/>
      <c r="J13" s="253"/>
      <c r="K13" s="5"/>
    </row>
    <row r="14" spans="2:11" x14ac:dyDescent="0.35">
      <c r="B14" s="352"/>
      <c r="C14" s="379"/>
      <c r="D14" s="352"/>
      <c r="E14" s="75" t="s">
        <v>2736</v>
      </c>
      <c r="F14" s="74">
        <v>1150</v>
      </c>
      <c r="G14" s="253"/>
      <c r="H14" s="55"/>
      <c r="I14" s="44"/>
    </row>
    <row r="15" spans="2:11" x14ac:dyDescent="0.35">
      <c r="B15" s="352"/>
      <c r="C15" s="378" t="s">
        <v>1507</v>
      </c>
      <c r="D15" s="352"/>
      <c r="E15" s="75" t="s">
        <v>2735</v>
      </c>
      <c r="F15" s="74">
        <v>1860</v>
      </c>
      <c r="G15" s="253"/>
      <c r="H15" s="55"/>
      <c r="I15" s="44"/>
    </row>
    <row r="16" spans="2:11" x14ac:dyDescent="0.35">
      <c r="B16" s="352"/>
      <c r="C16" s="379"/>
      <c r="D16" s="352"/>
      <c r="E16" s="75" t="s">
        <v>2736</v>
      </c>
      <c r="F16" s="74">
        <v>1850</v>
      </c>
      <c r="G16" s="253"/>
      <c r="H16" s="4"/>
      <c r="I16" s="44"/>
    </row>
    <row r="17" spans="1:17" x14ac:dyDescent="0.35">
      <c r="B17" s="4"/>
      <c r="C17" s="4"/>
      <c r="D17" s="4"/>
      <c r="E17" s="4"/>
    </row>
    <row r="18" spans="1:17" x14ac:dyDescent="0.35">
      <c r="B18" s="4"/>
      <c r="C18" s="4"/>
      <c r="D18" s="4"/>
      <c r="E18" s="4"/>
    </row>
    <row r="19" spans="1:17" x14ac:dyDescent="0.35">
      <c r="B19" s="4"/>
      <c r="C19" s="4"/>
      <c r="D19" s="4"/>
      <c r="E19" s="4"/>
      <c r="F19" s="4"/>
    </row>
    <row r="20" spans="1:17" x14ac:dyDescent="0.35">
      <c r="B20" s="23" t="s">
        <v>221</v>
      </c>
      <c r="E20" s="4"/>
      <c r="F20" s="4"/>
    </row>
    <row r="21" spans="1:17" x14ac:dyDescent="0.35">
      <c r="E21" s="4"/>
      <c r="F21" s="4"/>
    </row>
    <row r="22" spans="1:17" ht="37.5" x14ac:dyDescent="0.35">
      <c r="B22" s="303" t="s">
        <v>217</v>
      </c>
      <c r="C22" s="303" t="s">
        <v>212</v>
      </c>
      <c r="D22" s="19" t="s">
        <v>222</v>
      </c>
      <c r="E22" s="19" t="s">
        <v>223</v>
      </c>
      <c r="F22" s="4"/>
    </row>
    <row r="23" spans="1:17" x14ac:dyDescent="0.35">
      <c r="B23" s="20"/>
      <c r="C23" s="285"/>
      <c r="D23" s="252"/>
      <c r="E23" s="287"/>
    </row>
    <row r="24" spans="1:17" x14ac:dyDescent="0.35">
      <c r="B24" s="20"/>
      <c r="C24" s="285"/>
      <c r="D24" s="252"/>
      <c r="E24" s="252"/>
    </row>
    <row r="25" spans="1:17" x14ac:dyDescent="0.35">
      <c r="B25" s="2"/>
    </row>
    <row r="26" spans="1:17" x14ac:dyDescent="0.35">
      <c r="B26" s="2"/>
    </row>
    <row r="27" spans="1:17" x14ac:dyDescent="0.35">
      <c r="B27" s="23" t="s">
        <v>224</v>
      </c>
    </row>
    <row r="28" spans="1:17" x14ac:dyDescent="0.35">
      <c r="B28" s="27" t="s">
        <v>225</v>
      </c>
      <c r="C28" s="322" t="s">
        <v>226</v>
      </c>
      <c r="D28" s="323"/>
      <c r="E28" s="323"/>
      <c r="F28" s="323"/>
      <c r="G28" s="323"/>
      <c r="H28" s="324"/>
    </row>
    <row r="29" spans="1:17" ht="15" customHeight="1" x14ac:dyDescent="0.35">
      <c r="A29" s="319" t="s">
        <v>227</v>
      </c>
      <c r="B29" s="28" t="s">
        <v>228</v>
      </c>
      <c r="C29" s="363" t="s">
        <v>2618</v>
      </c>
      <c r="D29" s="364"/>
      <c r="E29" s="364"/>
      <c r="F29" s="364"/>
      <c r="G29" s="364"/>
      <c r="H29" s="365"/>
      <c r="P29" s="29"/>
      <c r="Q29" s="29"/>
    </row>
    <row r="30" spans="1:17" x14ac:dyDescent="0.35">
      <c r="A30" s="320"/>
      <c r="B30" s="28" t="s">
        <v>229</v>
      </c>
      <c r="C30" s="363" t="s">
        <v>2431</v>
      </c>
      <c r="D30" s="364"/>
      <c r="E30" s="364"/>
      <c r="F30" s="364"/>
      <c r="G30" s="364"/>
      <c r="H30" s="365"/>
      <c r="P30" s="29"/>
      <c r="Q30" s="29"/>
    </row>
    <row r="31" spans="1:17" x14ac:dyDescent="0.35">
      <c r="A31" s="320"/>
      <c r="B31" s="28" t="s">
        <v>230</v>
      </c>
      <c r="C31" s="363" t="s">
        <v>2619</v>
      </c>
      <c r="D31" s="364"/>
      <c r="E31" s="364"/>
      <c r="F31" s="364"/>
      <c r="G31" s="364"/>
      <c r="H31" s="365"/>
      <c r="P31" s="29"/>
      <c r="Q31" s="29"/>
    </row>
    <row r="32" spans="1:17" x14ac:dyDescent="0.35">
      <c r="A32" s="320"/>
      <c r="B32" s="28" t="s">
        <v>231</v>
      </c>
      <c r="C32" s="363" t="s">
        <v>2433</v>
      </c>
      <c r="D32" s="364"/>
      <c r="E32" s="364"/>
      <c r="F32" s="364"/>
      <c r="G32" s="364"/>
      <c r="H32" s="365"/>
      <c r="P32" s="1"/>
      <c r="Q32" s="1"/>
    </row>
    <row r="33" spans="1:17" x14ac:dyDescent="0.35">
      <c r="A33" s="321"/>
      <c r="B33" s="28" t="s">
        <v>232</v>
      </c>
      <c r="C33" s="310"/>
      <c r="D33" s="311"/>
      <c r="E33" s="311"/>
      <c r="F33" s="311"/>
      <c r="G33" s="311"/>
      <c r="H33" s="312"/>
      <c r="P33" s="29"/>
      <c r="Q33" s="29"/>
    </row>
    <row r="34" spans="1:17" ht="15" customHeight="1" x14ac:dyDescent="0.35">
      <c r="A34" s="319" t="s">
        <v>233</v>
      </c>
      <c r="B34" s="28" t="s">
        <v>234</v>
      </c>
      <c r="C34" s="310"/>
      <c r="D34" s="311"/>
      <c r="E34" s="311"/>
      <c r="F34" s="311"/>
      <c r="G34" s="311"/>
      <c r="H34" s="312"/>
      <c r="P34" s="29"/>
      <c r="Q34" s="29"/>
    </row>
    <row r="35" spans="1:17" x14ac:dyDescent="0.35">
      <c r="A35" s="320"/>
      <c r="B35" s="28" t="s">
        <v>235</v>
      </c>
      <c r="C35" s="310"/>
      <c r="D35" s="311"/>
      <c r="E35" s="311"/>
      <c r="F35" s="311"/>
      <c r="G35" s="311"/>
      <c r="H35" s="312"/>
      <c r="P35" s="29"/>
      <c r="Q35" s="29"/>
    </row>
    <row r="36" spans="1:17" x14ac:dyDescent="0.35">
      <c r="A36" s="320"/>
      <c r="B36" s="28" t="s">
        <v>236</v>
      </c>
      <c r="C36" s="310"/>
      <c r="D36" s="311"/>
      <c r="E36" s="311"/>
      <c r="F36" s="311"/>
      <c r="G36" s="311"/>
      <c r="H36" s="312"/>
      <c r="P36" s="29"/>
      <c r="Q36" s="29"/>
    </row>
    <row r="37" spans="1:17" x14ac:dyDescent="0.35">
      <c r="A37" s="320"/>
      <c r="B37" s="28" t="s">
        <v>237</v>
      </c>
      <c r="C37" s="310"/>
      <c r="D37" s="311"/>
      <c r="E37" s="311"/>
      <c r="F37" s="311"/>
      <c r="G37" s="311"/>
      <c r="H37" s="312"/>
      <c r="P37" s="29"/>
      <c r="Q37" s="29"/>
    </row>
    <row r="38" spans="1:17" x14ac:dyDescent="0.35">
      <c r="A38" s="320"/>
      <c r="B38" s="28" t="s">
        <v>238</v>
      </c>
      <c r="C38" s="310"/>
      <c r="D38" s="311"/>
      <c r="E38" s="311"/>
      <c r="F38" s="311"/>
      <c r="G38" s="311"/>
      <c r="H38" s="312"/>
      <c r="P38" s="29"/>
      <c r="Q38" s="29"/>
    </row>
    <row r="39" spans="1:17" x14ac:dyDescent="0.35">
      <c r="A39" s="320"/>
      <c r="B39" s="28" t="s">
        <v>239</v>
      </c>
      <c r="C39" s="310"/>
      <c r="D39" s="311"/>
      <c r="E39" s="311"/>
      <c r="F39" s="311"/>
      <c r="G39" s="311"/>
      <c r="H39" s="312"/>
      <c r="P39" s="29"/>
      <c r="Q39" s="29"/>
    </row>
    <row r="40" spans="1:17" x14ac:dyDescent="0.35">
      <c r="A40" s="320"/>
      <c r="B40" s="28" t="s">
        <v>240</v>
      </c>
      <c r="C40" s="310"/>
      <c r="D40" s="311"/>
      <c r="E40" s="311"/>
      <c r="F40" s="311"/>
      <c r="G40" s="311"/>
      <c r="H40" s="312"/>
      <c r="P40" s="29"/>
      <c r="Q40" s="29"/>
    </row>
    <row r="41" spans="1:17" x14ac:dyDescent="0.35">
      <c r="A41" s="320"/>
      <c r="B41" s="28" t="s">
        <v>241</v>
      </c>
      <c r="C41" s="310"/>
      <c r="D41" s="311"/>
      <c r="E41" s="311"/>
      <c r="F41" s="311"/>
      <c r="G41" s="311"/>
      <c r="H41" s="312"/>
    </row>
    <row r="42" spans="1:17" x14ac:dyDescent="0.35">
      <c r="A42" s="320"/>
      <c r="B42" s="28" t="s">
        <v>242</v>
      </c>
      <c r="C42" s="310"/>
      <c r="D42" s="311"/>
      <c r="E42" s="311"/>
      <c r="F42" s="311"/>
      <c r="G42" s="311"/>
      <c r="H42" s="312"/>
    </row>
    <row r="43" spans="1:17" x14ac:dyDescent="0.35">
      <c r="A43" s="321"/>
      <c r="B43" s="28" t="s">
        <v>243</v>
      </c>
      <c r="C43" s="310"/>
      <c r="D43" s="311"/>
      <c r="E43" s="311"/>
      <c r="F43" s="311"/>
      <c r="G43" s="311"/>
      <c r="H43" s="312"/>
    </row>
    <row r="44" spans="1:17" x14ac:dyDescent="0.35">
      <c r="L44" s="29"/>
      <c r="M44" s="29"/>
    </row>
    <row r="45" spans="1:17" x14ac:dyDescent="0.35">
      <c r="B45" s="23" t="s">
        <v>244</v>
      </c>
      <c r="L45" s="29"/>
      <c r="M45" s="29"/>
    </row>
    <row r="46" spans="1:17" ht="25" x14ac:dyDescent="0.35">
      <c r="B46" s="27" t="s">
        <v>245</v>
      </c>
      <c r="C46" s="303" t="s">
        <v>211</v>
      </c>
      <c r="D46" s="303" t="s">
        <v>212</v>
      </c>
      <c r="E46" s="322" t="s">
        <v>246</v>
      </c>
      <c r="F46" s="323"/>
      <c r="G46" s="323"/>
      <c r="H46" s="323"/>
      <c r="I46" s="324"/>
      <c r="L46" s="29"/>
      <c r="M46" s="29"/>
    </row>
    <row r="47" spans="1:17" ht="29.25" customHeight="1" x14ac:dyDescent="0.35">
      <c r="B47" s="561" t="s">
        <v>2449</v>
      </c>
      <c r="C47" s="328" t="s">
        <v>2706</v>
      </c>
      <c r="D47" s="285" t="s">
        <v>683</v>
      </c>
      <c r="E47" s="307" t="s">
        <v>2623</v>
      </c>
      <c r="F47" s="308"/>
      <c r="G47" s="308"/>
      <c r="H47" s="308"/>
      <c r="I47" s="309"/>
      <c r="L47" s="1"/>
      <c r="M47" s="1"/>
    </row>
    <row r="48" spans="1:17" ht="29.25" customHeight="1" x14ac:dyDescent="0.35">
      <c r="B48" s="562"/>
      <c r="C48" s="330"/>
      <c r="D48" s="285" t="s">
        <v>1507</v>
      </c>
      <c r="E48" s="307" t="s">
        <v>2624</v>
      </c>
      <c r="F48" s="308"/>
      <c r="G48" s="308"/>
      <c r="H48" s="308"/>
      <c r="I48" s="309"/>
      <c r="L48" s="1"/>
      <c r="M48" s="1"/>
    </row>
    <row r="49" spans="2:22" x14ac:dyDescent="0.35">
      <c r="B49" s="561" t="s">
        <v>2625</v>
      </c>
      <c r="C49" s="328" t="s">
        <v>2706</v>
      </c>
      <c r="D49" s="285" t="s">
        <v>683</v>
      </c>
      <c r="E49" s="428" t="s">
        <v>2626</v>
      </c>
      <c r="F49" s="428"/>
      <c r="G49" s="428"/>
      <c r="H49" s="428"/>
      <c r="I49" s="428"/>
      <c r="L49" s="29"/>
      <c r="M49" s="29"/>
    </row>
    <row r="50" spans="2:22" x14ac:dyDescent="0.35">
      <c r="B50" s="562"/>
      <c r="C50" s="330"/>
      <c r="D50" s="285" t="s">
        <v>1507</v>
      </c>
      <c r="E50" s="428" t="s">
        <v>2627</v>
      </c>
      <c r="F50" s="428"/>
      <c r="G50" s="428"/>
      <c r="H50" s="428"/>
      <c r="I50" s="428"/>
    </row>
    <row r="52" spans="2:22" x14ac:dyDescent="0.35">
      <c r="L52" s="29"/>
      <c r="M52" s="29"/>
    </row>
    <row r="53" spans="2:22" ht="15" customHeight="1" x14ac:dyDescent="0.35">
      <c r="L53" s="1"/>
      <c r="M53" s="1"/>
    </row>
    <row r="54" spans="2:22" x14ac:dyDescent="0.35">
      <c r="L54" s="29"/>
      <c r="M54" s="29"/>
    </row>
    <row r="55" spans="2:22" x14ac:dyDescent="0.35">
      <c r="L55" s="29"/>
      <c r="M55" s="29"/>
    </row>
    <row r="57" spans="2:22" x14ac:dyDescent="0.35">
      <c r="B57" s="313" t="s">
        <v>247</v>
      </c>
      <c r="C57" s="314"/>
      <c r="D57" s="314"/>
      <c r="E57" s="314"/>
      <c r="F57" s="314"/>
      <c r="G57" s="314"/>
      <c r="H57" s="314"/>
      <c r="I57" s="314"/>
      <c r="J57" s="314"/>
      <c r="K57" s="314"/>
      <c r="L57" s="314"/>
      <c r="M57" s="314"/>
      <c r="N57" s="314"/>
      <c r="O57" s="314"/>
      <c r="P57" s="314"/>
      <c r="Q57" s="314"/>
      <c r="R57" s="314"/>
      <c r="S57" s="314"/>
      <c r="T57" s="314"/>
      <c r="U57" s="314"/>
      <c r="V57" s="315"/>
    </row>
    <row r="58" spans="2:22" ht="33" customHeight="1" x14ac:dyDescent="0.35">
      <c r="B58" s="248" t="s">
        <v>248</v>
      </c>
      <c r="C58" s="17" t="s">
        <v>217</v>
      </c>
      <c r="D58" s="17" t="s">
        <v>212</v>
      </c>
      <c r="E58" s="17" t="s">
        <v>249</v>
      </c>
      <c r="F58" s="17" t="s">
        <v>250</v>
      </c>
      <c r="G58" s="17" t="s">
        <v>251</v>
      </c>
      <c r="H58" s="17" t="s">
        <v>252</v>
      </c>
      <c r="I58" s="248" t="s">
        <v>253</v>
      </c>
      <c r="J58" s="316" t="s">
        <v>254</v>
      </c>
      <c r="K58" s="317"/>
      <c r="L58" s="317"/>
      <c r="M58" s="317"/>
      <c r="N58" s="317"/>
      <c r="O58" s="317"/>
      <c r="P58" s="317"/>
      <c r="Q58" s="317"/>
      <c r="R58" s="317"/>
      <c r="S58" s="317"/>
      <c r="T58" s="317"/>
      <c r="U58" s="317"/>
      <c r="V58" s="318"/>
    </row>
    <row r="59" spans="2:22" ht="15" customHeight="1" x14ac:dyDescent="0.35">
      <c r="B59" s="325" t="s">
        <v>278</v>
      </c>
      <c r="C59" s="331" t="s">
        <v>2737</v>
      </c>
      <c r="D59" s="255" t="s">
        <v>2738</v>
      </c>
      <c r="E59" s="255"/>
      <c r="F59" s="255"/>
      <c r="G59" s="31">
        <v>16</v>
      </c>
      <c r="H59" s="328" t="s">
        <v>281</v>
      </c>
      <c r="I59" s="328" t="s">
        <v>282</v>
      </c>
      <c r="J59" s="341" t="s">
        <v>2616</v>
      </c>
      <c r="K59" s="342"/>
      <c r="L59" s="342"/>
      <c r="M59" s="342"/>
      <c r="N59" s="342"/>
      <c r="O59" s="342"/>
      <c r="P59" s="342"/>
      <c r="Q59" s="342"/>
      <c r="R59" s="342"/>
      <c r="S59" s="342"/>
      <c r="T59" s="342"/>
      <c r="U59" s="342"/>
      <c r="V59" s="343"/>
    </row>
    <row r="60" spans="2:22" ht="15" customHeight="1" x14ac:dyDescent="0.35">
      <c r="B60" s="327"/>
      <c r="C60" s="333"/>
      <c r="D60" s="255" t="s">
        <v>2736</v>
      </c>
      <c r="E60" s="255"/>
      <c r="F60" s="255"/>
      <c r="G60" s="31">
        <v>12</v>
      </c>
      <c r="H60" s="330"/>
      <c r="I60" s="330"/>
      <c r="J60" s="347"/>
      <c r="K60" s="348"/>
      <c r="L60" s="348"/>
      <c r="M60" s="348"/>
      <c r="N60" s="348"/>
      <c r="O60" s="348"/>
      <c r="P60" s="348"/>
      <c r="Q60" s="348"/>
      <c r="R60" s="348"/>
      <c r="S60" s="348"/>
      <c r="T60" s="348"/>
      <c r="U60" s="348"/>
      <c r="V60" s="349"/>
    </row>
    <row r="61" spans="2:22" ht="15" customHeight="1" x14ac:dyDescent="0.35">
      <c r="B61" s="265" t="s">
        <v>421</v>
      </c>
      <c r="C61" s="255"/>
      <c r="D61" s="255"/>
      <c r="E61" s="255"/>
      <c r="F61" s="255"/>
      <c r="G61" s="294">
        <v>365.25</v>
      </c>
      <c r="H61" s="252" t="s">
        <v>281</v>
      </c>
      <c r="I61" s="252" t="s">
        <v>363</v>
      </c>
      <c r="J61" s="307" t="s">
        <v>2565</v>
      </c>
      <c r="K61" s="308"/>
      <c r="L61" s="308"/>
      <c r="M61" s="308"/>
      <c r="N61" s="308"/>
      <c r="O61" s="308"/>
      <c r="P61" s="308"/>
      <c r="Q61" s="308"/>
      <c r="R61" s="308"/>
      <c r="S61" s="308"/>
      <c r="T61" s="308"/>
      <c r="U61" s="308"/>
      <c r="V61" s="309"/>
    </row>
    <row r="62" spans="2:22" ht="15" customHeight="1" x14ac:dyDescent="0.35">
      <c r="B62" s="265" t="s">
        <v>1518</v>
      </c>
      <c r="C62" s="255"/>
      <c r="D62" s="294"/>
      <c r="E62" s="255"/>
      <c r="F62" s="255"/>
      <c r="G62" s="32">
        <v>1000</v>
      </c>
      <c r="H62" s="252" t="s">
        <v>273</v>
      </c>
      <c r="I62" s="252" t="s">
        <v>2631</v>
      </c>
      <c r="J62" s="307" t="s">
        <v>2632</v>
      </c>
      <c r="K62" s="308"/>
      <c r="L62" s="308"/>
      <c r="M62" s="308"/>
      <c r="N62" s="308"/>
      <c r="O62" s="308"/>
      <c r="P62" s="308"/>
      <c r="Q62" s="308"/>
      <c r="R62" s="308"/>
      <c r="S62" s="308"/>
      <c r="T62" s="308"/>
      <c r="U62" s="308"/>
      <c r="V62" s="309"/>
    </row>
    <row r="63" spans="2:22" ht="15" customHeight="1" x14ac:dyDescent="0.35">
      <c r="B63" s="265" t="s">
        <v>2633</v>
      </c>
      <c r="C63" s="255"/>
      <c r="D63" s="294"/>
      <c r="E63" s="255"/>
      <c r="F63" s="255"/>
      <c r="G63" s="32">
        <v>150</v>
      </c>
      <c r="H63" s="252" t="s">
        <v>281</v>
      </c>
      <c r="I63" s="252" t="s">
        <v>2634</v>
      </c>
      <c r="J63" s="307" t="s">
        <v>2635</v>
      </c>
      <c r="K63" s="308"/>
      <c r="L63" s="308"/>
      <c r="M63" s="308"/>
      <c r="N63" s="308"/>
      <c r="O63" s="308"/>
      <c r="P63" s="308"/>
      <c r="Q63" s="308"/>
      <c r="R63" s="308"/>
      <c r="S63" s="308"/>
      <c r="T63" s="308"/>
      <c r="U63" s="308"/>
      <c r="V63" s="309"/>
    </row>
    <row r="64" spans="2:22" ht="15" customHeight="1" x14ac:dyDescent="0.35">
      <c r="B64" s="325" t="s">
        <v>2636</v>
      </c>
      <c r="C64" s="331" t="s">
        <v>2737</v>
      </c>
      <c r="D64" s="255" t="s">
        <v>2738</v>
      </c>
      <c r="E64" s="255"/>
      <c r="F64" s="255"/>
      <c r="G64" s="32">
        <v>65</v>
      </c>
      <c r="H64" s="328" t="s">
        <v>273</v>
      </c>
      <c r="I64" s="328" t="s">
        <v>1693</v>
      </c>
      <c r="J64" s="341" t="s">
        <v>2739</v>
      </c>
      <c r="K64" s="342"/>
      <c r="L64" s="342"/>
      <c r="M64" s="342"/>
      <c r="N64" s="342"/>
      <c r="O64" s="342"/>
      <c r="P64" s="342"/>
      <c r="Q64" s="342"/>
      <c r="R64" s="342"/>
      <c r="S64" s="342"/>
      <c r="T64" s="342"/>
      <c r="U64" s="342"/>
      <c r="V64" s="343"/>
    </row>
    <row r="65" spans="2:22" ht="15" customHeight="1" x14ac:dyDescent="0.35">
      <c r="B65" s="327"/>
      <c r="C65" s="333"/>
      <c r="D65" s="255" t="s">
        <v>2736</v>
      </c>
      <c r="E65" s="255"/>
      <c r="F65" s="255"/>
      <c r="G65" s="31">
        <v>100</v>
      </c>
      <c r="H65" s="330"/>
      <c r="I65" s="330"/>
      <c r="J65" s="347"/>
      <c r="K65" s="348"/>
      <c r="L65" s="348"/>
      <c r="M65" s="348"/>
      <c r="N65" s="348"/>
      <c r="O65" s="348"/>
      <c r="P65" s="348"/>
      <c r="Q65" s="348"/>
      <c r="R65" s="348"/>
      <c r="S65" s="348"/>
      <c r="T65" s="348"/>
      <c r="U65" s="348"/>
      <c r="V65" s="349"/>
    </row>
    <row r="66" spans="2:22" ht="15" customHeight="1" x14ac:dyDescent="0.35">
      <c r="B66" s="325" t="s">
        <v>2638</v>
      </c>
      <c r="C66" s="331" t="s">
        <v>2737</v>
      </c>
      <c r="D66" s="255" t="s">
        <v>2738</v>
      </c>
      <c r="E66" s="255"/>
      <c r="F66" s="255"/>
      <c r="G66" s="32">
        <v>70</v>
      </c>
      <c r="H66" s="328" t="s">
        <v>281</v>
      </c>
      <c r="I66" s="328" t="s">
        <v>1693</v>
      </c>
      <c r="J66" s="341" t="s">
        <v>2740</v>
      </c>
      <c r="K66" s="342"/>
      <c r="L66" s="342"/>
      <c r="M66" s="342"/>
      <c r="N66" s="342"/>
      <c r="O66" s="342"/>
      <c r="P66" s="342"/>
      <c r="Q66" s="342"/>
      <c r="R66" s="342"/>
      <c r="S66" s="342"/>
      <c r="T66" s="342"/>
      <c r="U66" s="342"/>
      <c r="V66" s="343"/>
    </row>
    <row r="67" spans="2:22" ht="15" customHeight="1" x14ac:dyDescent="0.35">
      <c r="B67" s="327"/>
      <c r="C67" s="333"/>
      <c r="D67" s="255" t="s">
        <v>2736</v>
      </c>
      <c r="E67" s="255"/>
      <c r="F67" s="255"/>
      <c r="G67" s="31">
        <v>110</v>
      </c>
      <c r="H67" s="330"/>
      <c r="I67" s="330"/>
      <c r="J67" s="347"/>
      <c r="K67" s="348"/>
      <c r="L67" s="348"/>
      <c r="M67" s="348"/>
      <c r="N67" s="348"/>
      <c r="O67" s="348"/>
      <c r="P67" s="348"/>
      <c r="Q67" s="348"/>
      <c r="R67" s="348"/>
      <c r="S67" s="348"/>
      <c r="T67" s="348"/>
      <c r="U67" s="348"/>
      <c r="V67" s="349"/>
    </row>
    <row r="68" spans="2:22" ht="15" customHeight="1" x14ac:dyDescent="0.35">
      <c r="B68" s="325" t="s">
        <v>2640</v>
      </c>
      <c r="C68" s="331" t="s">
        <v>2737</v>
      </c>
      <c r="D68" s="255" t="s">
        <v>2738</v>
      </c>
      <c r="E68" s="255"/>
      <c r="F68" s="255"/>
      <c r="G68" s="32">
        <v>1200</v>
      </c>
      <c r="H68" s="328" t="s">
        <v>273</v>
      </c>
      <c r="I68" s="328" t="s">
        <v>555</v>
      </c>
      <c r="J68" s="341" t="s">
        <v>2741</v>
      </c>
      <c r="K68" s="342"/>
      <c r="L68" s="342"/>
      <c r="M68" s="342"/>
      <c r="N68" s="342"/>
      <c r="O68" s="342"/>
      <c r="P68" s="342"/>
      <c r="Q68" s="342"/>
      <c r="R68" s="342"/>
      <c r="S68" s="342"/>
      <c r="T68" s="342"/>
      <c r="U68" s="342"/>
      <c r="V68" s="343"/>
    </row>
    <row r="69" spans="2:22" ht="15" customHeight="1" x14ac:dyDescent="0.35">
      <c r="B69" s="327"/>
      <c r="C69" s="333"/>
      <c r="D69" s="255" t="s">
        <v>2736</v>
      </c>
      <c r="E69" s="255"/>
      <c r="F69" s="255"/>
      <c r="G69" s="31">
        <v>1350</v>
      </c>
      <c r="H69" s="330"/>
      <c r="I69" s="330"/>
      <c r="J69" s="347"/>
      <c r="K69" s="348"/>
      <c r="L69" s="348"/>
      <c r="M69" s="348"/>
      <c r="N69" s="348"/>
      <c r="O69" s="348"/>
      <c r="P69" s="348"/>
      <c r="Q69" s="348"/>
      <c r="R69" s="348"/>
      <c r="S69" s="348"/>
      <c r="T69" s="348"/>
      <c r="U69" s="348"/>
      <c r="V69" s="349"/>
    </row>
    <row r="70" spans="2:22" ht="15" customHeight="1" x14ac:dyDescent="0.35">
      <c r="B70" s="325" t="s">
        <v>2642</v>
      </c>
      <c r="C70" s="331" t="s">
        <v>2737</v>
      </c>
      <c r="D70" s="255" t="s">
        <v>2738</v>
      </c>
      <c r="E70" s="255"/>
      <c r="F70" s="255"/>
      <c r="G70" s="32">
        <v>800</v>
      </c>
      <c r="H70" s="328" t="s">
        <v>281</v>
      </c>
      <c r="I70" s="328" t="s">
        <v>555</v>
      </c>
      <c r="J70" s="341" t="s">
        <v>2742</v>
      </c>
      <c r="K70" s="342"/>
      <c r="L70" s="342"/>
      <c r="M70" s="342"/>
      <c r="N70" s="342"/>
      <c r="O70" s="342"/>
      <c r="P70" s="342"/>
      <c r="Q70" s="342"/>
      <c r="R70" s="342"/>
      <c r="S70" s="342"/>
      <c r="T70" s="342"/>
      <c r="U70" s="342"/>
      <c r="V70" s="343"/>
    </row>
    <row r="71" spans="2:22" ht="15" customHeight="1" x14ac:dyDescent="0.35">
      <c r="B71" s="327"/>
      <c r="C71" s="333"/>
      <c r="D71" s="255" t="s">
        <v>2736</v>
      </c>
      <c r="E71" s="255"/>
      <c r="F71" s="255"/>
      <c r="G71" s="31">
        <v>1100</v>
      </c>
      <c r="H71" s="330"/>
      <c r="I71" s="330"/>
      <c r="J71" s="347"/>
      <c r="K71" s="348"/>
      <c r="L71" s="348"/>
      <c r="M71" s="348"/>
      <c r="N71" s="348"/>
      <c r="O71" s="348"/>
      <c r="P71" s="348"/>
      <c r="Q71" s="348"/>
      <c r="R71" s="348"/>
      <c r="S71" s="348"/>
      <c r="T71" s="348"/>
      <c r="U71" s="348"/>
      <c r="V71" s="349"/>
    </row>
    <row r="72" spans="2:22" ht="15" customHeight="1" x14ac:dyDescent="0.35">
      <c r="B72" s="265" t="s">
        <v>2644</v>
      </c>
      <c r="C72" s="255"/>
      <c r="D72" s="294"/>
      <c r="E72" s="255"/>
      <c r="F72" s="255"/>
      <c r="G72" s="32">
        <v>167</v>
      </c>
      <c r="H72" s="252" t="s">
        <v>273</v>
      </c>
      <c r="I72" s="252" t="s">
        <v>2645</v>
      </c>
      <c r="J72" s="307" t="s">
        <v>2646</v>
      </c>
      <c r="K72" s="308"/>
      <c r="L72" s="308"/>
      <c r="M72" s="308"/>
      <c r="N72" s="308"/>
      <c r="O72" s="308"/>
      <c r="P72" s="308"/>
      <c r="Q72" s="308"/>
      <c r="R72" s="308"/>
      <c r="S72" s="308"/>
      <c r="T72" s="308"/>
      <c r="U72" s="308"/>
      <c r="V72" s="309"/>
    </row>
    <row r="73" spans="2:22" ht="15" customHeight="1" x14ac:dyDescent="0.35">
      <c r="B73" s="325" t="s">
        <v>2647</v>
      </c>
      <c r="C73" s="331" t="s">
        <v>2737</v>
      </c>
      <c r="D73" s="255" t="s">
        <v>2738</v>
      </c>
      <c r="E73" s="255"/>
      <c r="F73" s="255"/>
      <c r="G73" s="41">
        <v>0.75</v>
      </c>
      <c r="H73" s="328" t="s">
        <v>273</v>
      </c>
      <c r="I73" s="328"/>
      <c r="J73" s="341" t="s">
        <v>2743</v>
      </c>
      <c r="K73" s="342"/>
      <c r="L73" s="342"/>
      <c r="M73" s="342"/>
      <c r="N73" s="342"/>
      <c r="O73" s="342"/>
      <c r="P73" s="342"/>
      <c r="Q73" s="342"/>
      <c r="R73" s="342"/>
      <c r="S73" s="342"/>
      <c r="T73" s="342"/>
      <c r="U73" s="342"/>
      <c r="V73" s="343"/>
    </row>
    <row r="74" spans="2:22" ht="15" customHeight="1" x14ac:dyDescent="0.35">
      <c r="B74" s="327"/>
      <c r="C74" s="333"/>
      <c r="D74" s="255" t="s">
        <v>2736</v>
      </c>
      <c r="E74" s="255"/>
      <c r="F74" s="255"/>
      <c r="G74" s="57">
        <v>0.7</v>
      </c>
      <c r="H74" s="330"/>
      <c r="I74" s="330"/>
      <c r="J74" s="347"/>
      <c r="K74" s="348"/>
      <c r="L74" s="348"/>
      <c r="M74" s="348"/>
      <c r="N74" s="348"/>
      <c r="O74" s="348"/>
      <c r="P74" s="348"/>
      <c r="Q74" s="348"/>
      <c r="R74" s="348"/>
      <c r="S74" s="348"/>
      <c r="T74" s="348"/>
      <c r="U74" s="348"/>
      <c r="V74" s="349"/>
    </row>
    <row r="75" spans="2:22" ht="15" customHeight="1" x14ac:dyDescent="0.35">
      <c r="B75" s="325" t="s">
        <v>2649</v>
      </c>
      <c r="C75" s="331" t="s">
        <v>2737</v>
      </c>
      <c r="D75" s="255" t="s">
        <v>2738</v>
      </c>
      <c r="E75" s="255"/>
      <c r="F75" s="255"/>
      <c r="G75" s="41">
        <v>0.83</v>
      </c>
      <c r="H75" s="328" t="s">
        <v>281</v>
      </c>
      <c r="I75" s="328"/>
      <c r="J75" s="341" t="s">
        <v>2744</v>
      </c>
      <c r="K75" s="342"/>
      <c r="L75" s="342"/>
      <c r="M75" s="342"/>
      <c r="N75" s="342"/>
      <c r="O75" s="342"/>
      <c r="P75" s="342"/>
      <c r="Q75" s="342"/>
      <c r="R75" s="342"/>
      <c r="S75" s="342"/>
      <c r="T75" s="342"/>
      <c r="U75" s="342"/>
      <c r="V75" s="343"/>
    </row>
    <row r="76" spans="2:22" ht="15" customHeight="1" x14ac:dyDescent="0.35">
      <c r="B76" s="327"/>
      <c r="C76" s="333"/>
      <c r="D76" s="255" t="s">
        <v>2736</v>
      </c>
      <c r="E76" s="255"/>
      <c r="F76" s="255"/>
      <c r="G76" s="41">
        <v>0.8</v>
      </c>
      <c r="H76" s="330"/>
      <c r="I76" s="330"/>
      <c r="J76" s="347"/>
      <c r="K76" s="348"/>
      <c r="L76" s="348"/>
      <c r="M76" s="348"/>
      <c r="N76" s="348"/>
      <c r="O76" s="348"/>
      <c r="P76" s="348"/>
      <c r="Q76" s="348"/>
      <c r="R76" s="348"/>
      <c r="S76" s="348"/>
      <c r="T76" s="348"/>
      <c r="U76" s="348"/>
      <c r="V76" s="349"/>
    </row>
    <row r="77" spans="2:22" ht="15" customHeight="1" x14ac:dyDescent="0.35">
      <c r="B77" s="265" t="s">
        <v>2544</v>
      </c>
      <c r="C77" s="255"/>
      <c r="D77" s="255"/>
      <c r="E77" s="255"/>
      <c r="F77" s="255"/>
      <c r="G77" s="255"/>
      <c r="H77" s="252" t="s">
        <v>514</v>
      </c>
      <c r="I77" s="252" t="s">
        <v>451</v>
      </c>
      <c r="J77" s="307" t="s">
        <v>2476</v>
      </c>
      <c r="K77" s="308"/>
      <c r="L77" s="308"/>
      <c r="M77" s="308"/>
      <c r="N77" s="308"/>
      <c r="O77" s="308"/>
      <c r="P77" s="308"/>
      <c r="Q77" s="308"/>
      <c r="R77" s="308"/>
      <c r="S77" s="308"/>
      <c r="T77" s="308"/>
      <c r="U77" s="308"/>
      <c r="V77" s="309"/>
    </row>
    <row r="78" spans="2:22" ht="15" customHeight="1" x14ac:dyDescent="0.35">
      <c r="B78" s="265" t="s">
        <v>289</v>
      </c>
      <c r="C78" s="255"/>
      <c r="D78" s="294"/>
      <c r="E78" s="255"/>
      <c r="F78" s="255"/>
      <c r="G78" s="33">
        <v>0.78700000000000003</v>
      </c>
      <c r="H78" s="252" t="s">
        <v>273</v>
      </c>
      <c r="I78" s="252"/>
      <c r="J78" s="307" t="s">
        <v>2477</v>
      </c>
      <c r="K78" s="308"/>
      <c r="L78" s="308"/>
      <c r="M78" s="308"/>
      <c r="N78" s="308"/>
      <c r="O78" s="308"/>
      <c r="P78" s="308"/>
      <c r="Q78" s="308"/>
      <c r="R78" s="308"/>
      <c r="S78" s="308"/>
      <c r="T78" s="308"/>
      <c r="U78" s="308"/>
      <c r="V78" s="309"/>
    </row>
    <row r="79" spans="2:22" ht="15" customHeight="1" x14ac:dyDescent="0.35">
      <c r="B79" s="265" t="s">
        <v>763</v>
      </c>
      <c r="C79" s="255"/>
      <c r="D79" s="294"/>
      <c r="E79" s="255"/>
      <c r="F79" s="255"/>
      <c r="G79" s="32">
        <v>100000</v>
      </c>
      <c r="H79" s="252" t="s">
        <v>273</v>
      </c>
      <c r="I79" s="252" t="s">
        <v>2586</v>
      </c>
      <c r="J79" s="307" t="s">
        <v>2587</v>
      </c>
      <c r="K79" s="308"/>
      <c r="L79" s="308"/>
      <c r="M79" s="308"/>
      <c r="N79" s="308"/>
      <c r="O79" s="308"/>
      <c r="P79" s="308"/>
      <c r="Q79" s="308"/>
      <c r="R79" s="308"/>
      <c r="S79" s="308"/>
      <c r="T79" s="308"/>
      <c r="U79" s="308"/>
      <c r="V79" s="309"/>
    </row>
    <row r="80" spans="2:22" ht="15" customHeight="1" x14ac:dyDescent="0.35">
      <c r="B80" s="325" t="s">
        <v>2651</v>
      </c>
      <c r="C80" s="331" t="s">
        <v>2737</v>
      </c>
      <c r="D80" s="255" t="s">
        <v>2738</v>
      </c>
      <c r="E80" s="255"/>
      <c r="F80" s="255"/>
      <c r="G80" s="32">
        <v>60</v>
      </c>
      <c r="H80" s="328" t="s">
        <v>273</v>
      </c>
      <c r="I80" s="328" t="s">
        <v>1693</v>
      </c>
      <c r="J80" s="341" t="s">
        <v>2745</v>
      </c>
      <c r="K80" s="342"/>
      <c r="L80" s="342"/>
      <c r="M80" s="342"/>
      <c r="N80" s="342"/>
      <c r="O80" s="342"/>
      <c r="P80" s="342"/>
      <c r="Q80" s="342"/>
      <c r="R80" s="342"/>
      <c r="S80" s="342"/>
      <c r="T80" s="342"/>
      <c r="U80" s="342"/>
      <c r="V80" s="343"/>
    </row>
    <row r="81" spans="2:22" ht="15" customHeight="1" x14ac:dyDescent="0.35">
      <c r="B81" s="327"/>
      <c r="C81" s="333"/>
      <c r="D81" s="255" t="s">
        <v>2736</v>
      </c>
      <c r="E81" s="255"/>
      <c r="F81" s="255"/>
      <c r="G81" s="31">
        <v>100</v>
      </c>
      <c r="H81" s="330"/>
      <c r="I81" s="330"/>
      <c r="J81" s="347"/>
      <c r="K81" s="348"/>
      <c r="L81" s="348"/>
      <c r="M81" s="348"/>
      <c r="N81" s="348"/>
      <c r="O81" s="348"/>
      <c r="P81" s="348"/>
      <c r="Q81" s="348"/>
      <c r="R81" s="348"/>
      <c r="S81" s="348"/>
      <c r="T81" s="348"/>
      <c r="U81" s="348"/>
      <c r="V81" s="349"/>
    </row>
    <row r="82" spans="2:22" x14ac:dyDescent="0.35">
      <c r="B82" s="325" t="s">
        <v>2653</v>
      </c>
      <c r="C82" s="331" t="s">
        <v>2737</v>
      </c>
      <c r="D82" s="255" t="s">
        <v>2738</v>
      </c>
      <c r="E82" s="255"/>
      <c r="F82" s="255"/>
      <c r="G82" s="32">
        <v>65</v>
      </c>
      <c r="H82" s="328" t="s">
        <v>281</v>
      </c>
      <c r="I82" s="328" t="s">
        <v>1693</v>
      </c>
      <c r="J82" s="341" t="s">
        <v>2746</v>
      </c>
      <c r="K82" s="342"/>
      <c r="L82" s="342"/>
      <c r="M82" s="342"/>
      <c r="N82" s="342"/>
      <c r="O82" s="342"/>
      <c r="P82" s="342"/>
      <c r="Q82" s="342"/>
      <c r="R82" s="342"/>
      <c r="S82" s="342"/>
      <c r="T82" s="342"/>
      <c r="U82" s="342"/>
      <c r="V82" s="343"/>
    </row>
    <row r="83" spans="2:22" x14ac:dyDescent="0.35">
      <c r="B83" s="327"/>
      <c r="C83" s="333"/>
      <c r="D83" s="255" t="s">
        <v>2736</v>
      </c>
      <c r="E83" s="255"/>
      <c r="F83" s="255"/>
      <c r="G83" s="31">
        <v>110</v>
      </c>
      <c r="H83" s="330"/>
      <c r="I83" s="330"/>
      <c r="J83" s="347"/>
      <c r="K83" s="348"/>
      <c r="L83" s="348"/>
      <c r="M83" s="348"/>
      <c r="N83" s="348"/>
      <c r="O83" s="348"/>
      <c r="P83" s="348"/>
      <c r="Q83" s="348"/>
      <c r="R83" s="348"/>
      <c r="S83" s="348"/>
      <c r="T83" s="348"/>
      <c r="U83" s="348"/>
      <c r="V83" s="349"/>
    </row>
    <row r="84" spans="2:22" x14ac:dyDescent="0.35">
      <c r="B84" s="325" t="s">
        <v>2655</v>
      </c>
      <c r="C84" s="331" t="s">
        <v>2737</v>
      </c>
      <c r="D84" s="255" t="s">
        <v>2738</v>
      </c>
      <c r="E84" s="255"/>
      <c r="F84" s="255"/>
      <c r="G84" s="32">
        <v>14000</v>
      </c>
      <c r="H84" s="328" t="s">
        <v>273</v>
      </c>
      <c r="I84" s="328" t="s">
        <v>1059</v>
      </c>
      <c r="J84" s="341" t="s">
        <v>2747</v>
      </c>
      <c r="K84" s="342"/>
      <c r="L84" s="342"/>
      <c r="M84" s="342"/>
      <c r="N84" s="342"/>
      <c r="O84" s="342"/>
      <c r="P84" s="342"/>
      <c r="Q84" s="342"/>
      <c r="R84" s="342"/>
      <c r="S84" s="342"/>
      <c r="T84" s="342"/>
      <c r="U84" s="342"/>
      <c r="V84" s="343"/>
    </row>
    <row r="85" spans="2:22" ht="15" customHeight="1" x14ac:dyDescent="0.35">
      <c r="B85" s="327"/>
      <c r="C85" s="333"/>
      <c r="D85" s="255" t="s">
        <v>2736</v>
      </c>
      <c r="E85" s="255"/>
      <c r="F85" s="255"/>
      <c r="G85" s="31">
        <v>16000</v>
      </c>
      <c r="H85" s="330"/>
      <c r="I85" s="330"/>
      <c r="J85" s="347"/>
      <c r="K85" s="348"/>
      <c r="L85" s="348"/>
      <c r="M85" s="348"/>
      <c r="N85" s="348"/>
      <c r="O85" s="348"/>
      <c r="P85" s="348"/>
      <c r="Q85" s="348"/>
      <c r="R85" s="348"/>
      <c r="S85" s="348"/>
      <c r="T85" s="348"/>
      <c r="U85" s="348"/>
      <c r="V85" s="349"/>
    </row>
    <row r="86" spans="2:22" ht="15" customHeight="1" x14ac:dyDescent="0.35">
      <c r="B86" s="325" t="s">
        <v>2657</v>
      </c>
      <c r="C86" s="331" t="s">
        <v>2737</v>
      </c>
      <c r="D86" s="255" t="s">
        <v>2738</v>
      </c>
      <c r="E86" s="255"/>
      <c r="F86" s="255"/>
      <c r="G86" s="32">
        <v>9000</v>
      </c>
      <c r="H86" s="328" t="s">
        <v>281</v>
      </c>
      <c r="I86" s="328" t="s">
        <v>1059</v>
      </c>
      <c r="J86" s="341" t="s">
        <v>2748</v>
      </c>
      <c r="K86" s="342"/>
      <c r="L86" s="342"/>
      <c r="M86" s="342"/>
      <c r="N86" s="342"/>
      <c r="O86" s="342"/>
      <c r="P86" s="342"/>
      <c r="Q86" s="342"/>
      <c r="R86" s="342"/>
      <c r="S86" s="342"/>
      <c r="T86" s="342"/>
      <c r="U86" s="342"/>
      <c r="V86" s="343"/>
    </row>
    <row r="87" spans="2:22" ht="15" customHeight="1" x14ac:dyDescent="0.35">
      <c r="B87" s="327"/>
      <c r="C87" s="333"/>
      <c r="D87" s="255" t="s">
        <v>2736</v>
      </c>
      <c r="E87" s="255"/>
      <c r="F87" s="255"/>
      <c r="G87" s="31">
        <v>12000</v>
      </c>
      <c r="H87" s="330"/>
      <c r="I87" s="330"/>
      <c r="J87" s="347"/>
      <c r="K87" s="348"/>
      <c r="L87" s="348"/>
      <c r="M87" s="348"/>
      <c r="N87" s="348"/>
      <c r="O87" s="348"/>
      <c r="P87" s="348"/>
      <c r="Q87" s="348"/>
      <c r="R87" s="348"/>
      <c r="S87" s="348"/>
      <c r="T87" s="348"/>
      <c r="U87" s="348"/>
      <c r="V87" s="349"/>
    </row>
    <row r="88" spans="2:22" ht="15" customHeight="1" x14ac:dyDescent="0.35">
      <c r="B88" s="265" t="s">
        <v>2659</v>
      </c>
      <c r="C88" s="255"/>
      <c r="D88" s="294"/>
      <c r="E88" s="255"/>
      <c r="F88" s="255"/>
      <c r="G88" s="32">
        <v>570</v>
      </c>
      <c r="H88" s="252" t="s">
        <v>273</v>
      </c>
      <c r="I88" s="252" t="s">
        <v>1711</v>
      </c>
      <c r="J88" s="307" t="s">
        <v>2646</v>
      </c>
      <c r="K88" s="308"/>
      <c r="L88" s="308"/>
      <c r="M88" s="308"/>
      <c r="N88" s="308"/>
      <c r="O88" s="308"/>
      <c r="P88" s="308"/>
      <c r="Q88" s="308"/>
      <c r="R88" s="308"/>
      <c r="S88" s="308"/>
      <c r="T88" s="308"/>
      <c r="U88" s="308"/>
      <c r="V88" s="309"/>
    </row>
    <row r="89" spans="2:22" x14ac:dyDescent="0.35">
      <c r="B89" s="234" t="s">
        <v>2660</v>
      </c>
      <c r="C89" s="255"/>
      <c r="D89" s="255"/>
      <c r="E89" s="255"/>
      <c r="F89" s="255"/>
      <c r="G89" s="41">
        <v>0.35</v>
      </c>
      <c r="H89" s="237" t="s">
        <v>273</v>
      </c>
      <c r="I89" s="237"/>
      <c r="J89" s="341" t="s">
        <v>2749</v>
      </c>
      <c r="K89" s="342"/>
      <c r="L89" s="342"/>
      <c r="M89" s="342"/>
      <c r="N89" s="342"/>
      <c r="O89" s="342"/>
      <c r="P89" s="342"/>
      <c r="Q89" s="342"/>
      <c r="R89" s="342"/>
      <c r="S89" s="342"/>
      <c r="T89" s="342"/>
      <c r="U89" s="342"/>
      <c r="V89" s="343"/>
    </row>
    <row r="90" spans="2:22" ht="15" customHeight="1" x14ac:dyDescent="0.35">
      <c r="B90" s="234" t="s">
        <v>2662</v>
      </c>
      <c r="C90" s="255"/>
      <c r="D90" s="255"/>
      <c r="E90" s="255"/>
      <c r="F90" s="255"/>
      <c r="G90" s="41">
        <v>0.5</v>
      </c>
      <c r="H90" s="237" t="s">
        <v>281</v>
      </c>
      <c r="I90" s="237"/>
      <c r="J90" s="341" t="s">
        <v>2750</v>
      </c>
      <c r="K90" s="342"/>
      <c r="L90" s="342"/>
      <c r="M90" s="342"/>
      <c r="N90" s="342"/>
      <c r="O90" s="342"/>
      <c r="P90" s="342"/>
      <c r="Q90" s="342"/>
      <c r="R90" s="342"/>
      <c r="S90" s="342"/>
      <c r="T90" s="342"/>
      <c r="U90" s="342"/>
      <c r="V90" s="343"/>
    </row>
    <row r="91" spans="2:22" ht="15" customHeight="1" x14ac:dyDescent="0.35">
      <c r="B91" s="265" t="s">
        <v>1371</v>
      </c>
      <c r="C91" s="255"/>
      <c r="D91" s="294"/>
      <c r="E91" s="255"/>
      <c r="F91" s="255"/>
      <c r="G91" s="294"/>
      <c r="H91" s="252" t="s">
        <v>514</v>
      </c>
      <c r="I91" s="252" t="s">
        <v>1372</v>
      </c>
      <c r="J91" s="307" t="s">
        <v>2751</v>
      </c>
      <c r="K91" s="308"/>
      <c r="L91" s="308"/>
      <c r="M91" s="308"/>
      <c r="N91" s="308"/>
      <c r="O91" s="308"/>
      <c r="P91" s="308"/>
      <c r="Q91" s="308"/>
      <c r="R91" s="308"/>
      <c r="S91" s="308"/>
      <c r="T91" s="308"/>
      <c r="U91" s="308"/>
      <c r="V91" s="309"/>
    </row>
    <row r="93" spans="2:22" ht="45" customHeight="1" x14ac:dyDescent="0.35"/>
    <row r="94" spans="2:22" ht="15" customHeight="1" x14ac:dyDescent="0.35"/>
    <row r="95" spans="2:22" ht="15" customHeight="1" x14ac:dyDescent="0.35"/>
  </sheetData>
  <mergeCells count="99">
    <mergeCell ref="J90:V90"/>
    <mergeCell ref="J89:V89"/>
    <mergeCell ref="B84:B85"/>
    <mergeCell ref="C84:C85"/>
    <mergeCell ref="H84:H85"/>
    <mergeCell ref="I84:I85"/>
    <mergeCell ref="J84:V85"/>
    <mergeCell ref="B86:B87"/>
    <mergeCell ref="C86:C87"/>
    <mergeCell ref="H86:H87"/>
    <mergeCell ref="I86:I87"/>
    <mergeCell ref="J86:V87"/>
    <mergeCell ref="J82:V83"/>
    <mergeCell ref="B80:B81"/>
    <mergeCell ref="C80:C81"/>
    <mergeCell ref="H80:H81"/>
    <mergeCell ref="I80:I81"/>
    <mergeCell ref="J80:V81"/>
    <mergeCell ref="B73:B74"/>
    <mergeCell ref="B82:B83"/>
    <mergeCell ref="C82:C83"/>
    <mergeCell ref="H82:H83"/>
    <mergeCell ref="I82:I83"/>
    <mergeCell ref="C75:C76"/>
    <mergeCell ref="B75:B76"/>
    <mergeCell ref="H75:H76"/>
    <mergeCell ref="I75:I76"/>
    <mergeCell ref="C73:C74"/>
    <mergeCell ref="H73:H74"/>
    <mergeCell ref="I73:I74"/>
    <mergeCell ref="J73:V74"/>
    <mergeCell ref="J75:V76"/>
    <mergeCell ref="C68:C69"/>
    <mergeCell ref="H68:H69"/>
    <mergeCell ref="I68:I69"/>
    <mergeCell ref="J68:V69"/>
    <mergeCell ref="J70:V71"/>
    <mergeCell ref="B68:B69"/>
    <mergeCell ref="B70:B71"/>
    <mergeCell ref="C70:C71"/>
    <mergeCell ref="H70:H71"/>
    <mergeCell ref="I70:I71"/>
    <mergeCell ref="C64:C65"/>
    <mergeCell ref="H64:H65"/>
    <mergeCell ref="I64:I65"/>
    <mergeCell ref="J64:V65"/>
    <mergeCell ref="B64:B65"/>
    <mergeCell ref="C66:C67"/>
    <mergeCell ref="H66:H67"/>
    <mergeCell ref="I66:I67"/>
    <mergeCell ref="J66:V67"/>
    <mergeCell ref="B66:B67"/>
    <mergeCell ref="C59:C60"/>
    <mergeCell ref="B59:B60"/>
    <mergeCell ref="I59:I60"/>
    <mergeCell ref="J59:V60"/>
    <mergeCell ref="C15:C16"/>
    <mergeCell ref="E46:I46"/>
    <mergeCell ref="E47:I47"/>
    <mergeCell ref="E49:I49"/>
    <mergeCell ref="B47:B48"/>
    <mergeCell ref="C47:C48"/>
    <mergeCell ref="B49:B50"/>
    <mergeCell ref="C49:C50"/>
    <mergeCell ref="E48:I48"/>
    <mergeCell ref="E50:I50"/>
    <mergeCell ref="J77:V77"/>
    <mergeCell ref="J78:V78"/>
    <mergeCell ref="J79:V79"/>
    <mergeCell ref="J91:V91"/>
    <mergeCell ref="B13:B16"/>
    <mergeCell ref="D13:D16"/>
    <mergeCell ref="C13:C14"/>
    <mergeCell ref="J88:V88"/>
    <mergeCell ref="J72:V72"/>
    <mergeCell ref="J62:V62"/>
    <mergeCell ref="J63:V63"/>
    <mergeCell ref="J61:V61"/>
    <mergeCell ref="B57:V57"/>
    <mergeCell ref="J58:V58"/>
    <mergeCell ref="C28:H28"/>
    <mergeCell ref="H59:H60"/>
    <mergeCell ref="A34:A43"/>
    <mergeCell ref="C34:H34"/>
    <mergeCell ref="C35:H35"/>
    <mergeCell ref="C36:H36"/>
    <mergeCell ref="C37:H37"/>
    <mergeCell ref="C38:H38"/>
    <mergeCell ref="C39:H39"/>
    <mergeCell ref="C40:H40"/>
    <mergeCell ref="C41:H41"/>
    <mergeCell ref="C42:H42"/>
    <mergeCell ref="C43:H43"/>
    <mergeCell ref="A29:A33"/>
    <mergeCell ref="C29:H29"/>
    <mergeCell ref="C30:H30"/>
    <mergeCell ref="C31:H31"/>
    <mergeCell ref="C32:H32"/>
    <mergeCell ref="C33:H33"/>
  </mergeCells>
  <conditionalFormatting sqref="C59:G59 C61:G63 D60:G60 C72:G72 E64:G65 C77:G79 C91:G91">
    <cfRule type="cellIs" dxfId="391" priority="27" operator="notEqual">
      <formula>""</formula>
    </cfRule>
  </conditionalFormatting>
  <conditionalFormatting sqref="C64:D64 D65">
    <cfRule type="cellIs" dxfId="390" priority="26" operator="notEqual">
      <formula>""</formula>
    </cfRule>
  </conditionalFormatting>
  <conditionalFormatting sqref="E66:G67">
    <cfRule type="cellIs" dxfId="389" priority="25" operator="notEqual">
      <formula>""</formula>
    </cfRule>
  </conditionalFormatting>
  <conditionalFormatting sqref="C66:D66 D67">
    <cfRule type="cellIs" dxfId="388" priority="24" operator="notEqual">
      <formula>""</formula>
    </cfRule>
  </conditionalFormatting>
  <conditionalFormatting sqref="E68:G69">
    <cfRule type="cellIs" dxfId="387" priority="23" operator="notEqual">
      <formula>""</formula>
    </cfRule>
  </conditionalFormatting>
  <conditionalFormatting sqref="C68:D68 D69">
    <cfRule type="cellIs" dxfId="386" priority="22" operator="notEqual">
      <formula>""</formula>
    </cfRule>
  </conditionalFormatting>
  <conditionalFormatting sqref="E70:G71">
    <cfRule type="cellIs" dxfId="385" priority="21" operator="notEqual">
      <formula>""</formula>
    </cfRule>
  </conditionalFormatting>
  <conditionalFormatting sqref="C70:D70 D71">
    <cfRule type="cellIs" dxfId="384" priority="20" operator="notEqual">
      <formula>""</formula>
    </cfRule>
  </conditionalFormatting>
  <conditionalFormatting sqref="E73:G74">
    <cfRule type="cellIs" dxfId="383" priority="19" operator="notEqual">
      <formula>""</formula>
    </cfRule>
  </conditionalFormatting>
  <conditionalFormatting sqref="C73:D73 D74">
    <cfRule type="cellIs" dxfId="382" priority="18" operator="notEqual">
      <formula>""</formula>
    </cfRule>
  </conditionalFormatting>
  <conditionalFormatting sqref="E75:G76">
    <cfRule type="cellIs" dxfId="381" priority="17" operator="notEqual">
      <formula>""</formula>
    </cfRule>
  </conditionalFormatting>
  <conditionalFormatting sqref="C88:G88 E80:G81">
    <cfRule type="cellIs" dxfId="380" priority="15" operator="notEqual">
      <formula>""</formula>
    </cfRule>
  </conditionalFormatting>
  <conditionalFormatting sqref="C80:D80 D81">
    <cfRule type="cellIs" dxfId="379" priority="14" operator="notEqual">
      <formula>""</formula>
    </cfRule>
  </conditionalFormatting>
  <conditionalFormatting sqref="E82:G83">
    <cfRule type="cellIs" dxfId="378" priority="13" operator="notEqual">
      <formula>""</formula>
    </cfRule>
  </conditionalFormatting>
  <conditionalFormatting sqref="C82:D82 D83">
    <cfRule type="cellIs" dxfId="377" priority="12" operator="notEqual">
      <formula>""</formula>
    </cfRule>
  </conditionalFormatting>
  <conditionalFormatting sqref="E84:G85">
    <cfRule type="cellIs" dxfId="376" priority="11" operator="notEqual">
      <formula>""</formula>
    </cfRule>
  </conditionalFormatting>
  <conditionalFormatting sqref="C84:D84 D85">
    <cfRule type="cellIs" dxfId="375" priority="10" operator="notEqual">
      <formula>""</formula>
    </cfRule>
  </conditionalFormatting>
  <conditionalFormatting sqref="E86:G87">
    <cfRule type="cellIs" dxfId="374" priority="9" operator="notEqual">
      <formula>""</formula>
    </cfRule>
  </conditionalFormatting>
  <conditionalFormatting sqref="C86:D86 D87">
    <cfRule type="cellIs" dxfId="373" priority="8" operator="notEqual">
      <formula>""</formula>
    </cfRule>
  </conditionalFormatting>
  <conditionalFormatting sqref="E89:G89">
    <cfRule type="cellIs" dxfId="372" priority="7" operator="notEqual">
      <formula>""</formula>
    </cfRule>
  </conditionalFormatting>
  <conditionalFormatting sqref="E90:G90">
    <cfRule type="cellIs" dxfId="371" priority="5" operator="notEqual">
      <formula>""</formula>
    </cfRule>
  </conditionalFormatting>
  <conditionalFormatting sqref="C89:D90">
    <cfRule type="cellIs" dxfId="370" priority="3" operator="notEqual">
      <formula>""</formula>
    </cfRule>
  </conditionalFormatting>
  <conditionalFormatting sqref="C75:D75 D76">
    <cfRule type="cellIs" dxfId="369" priority="1" operator="notEqual">
      <formula>""</formula>
    </cfRule>
  </conditionalFormatting>
  <hyperlinks>
    <hyperlink ref="J11" location="_ftn1" display="_ftn1" xr:uid="{00000000-0004-0000-5500-000000000000}"/>
  </hyperlinks>
  <pageMargins left="0.7" right="0.7" top="0.75" bottom="0.75" header="0.3" footer="0.3"/>
  <pageSetup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5" tint="-0.249977111117893"/>
  </sheetPr>
  <dimension ref="A1:V84"/>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Griddle</v>
      </c>
    </row>
    <row r="2" spans="2:9" x14ac:dyDescent="0.35">
      <c r="B2" s="18" t="s">
        <v>208</v>
      </c>
      <c r="C2" s="42" t="s">
        <v>2752</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52" t="s">
        <v>2753</v>
      </c>
      <c r="C13" s="253" t="s">
        <v>683</v>
      </c>
      <c r="D13" s="36">
        <v>0</v>
      </c>
      <c r="E13" s="253"/>
      <c r="G13" s="253"/>
      <c r="H13" s="253"/>
      <c r="I13" s="5"/>
    </row>
    <row r="14" spans="2:9" x14ac:dyDescent="0.35">
      <c r="B14" s="352"/>
      <c r="C14" s="253" t="s">
        <v>1507</v>
      </c>
      <c r="D14" s="36">
        <v>360</v>
      </c>
      <c r="E14" s="253"/>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2754</v>
      </c>
      <c r="D26" s="364"/>
      <c r="E26" s="364"/>
      <c r="F26" s="364"/>
      <c r="G26" s="364"/>
      <c r="H26" s="365"/>
      <c r="P26" s="29"/>
      <c r="Q26" s="29"/>
    </row>
    <row r="27" spans="1:17" x14ac:dyDescent="0.35">
      <c r="A27" s="320"/>
      <c r="B27" s="28" t="s">
        <v>229</v>
      </c>
      <c r="C27" s="363" t="s">
        <v>2431</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31.5" customHeight="1" x14ac:dyDescent="0.35">
      <c r="B44" s="561" t="s">
        <v>2449</v>
      </c>
      <c r="C44" s="328" t="s">
        <v>2706</v>
      </c>
      <c r="D44" s="285" t="s">
        <v>683</v>
      </c>
      <c r="E44" s="307" t="s">
        <v>2755</v>
      </c>
      <c r="F44" s="308"/>
      <c r="G44" s="308"/>
      <c r="H44" s="308"/>
      <c r="I44" s="309"/>
      <c r="L44" s="1"/>
      <c r="M44" s="1"/>
    </row>
    <row r="45" spans="1:17" x14ac:dyDescent="0.35">
      <c r="B45" s="562"/>
      <c r="C45" s="330"/>
      <c r="D45" s="285" t="s">
        <v>1507</v>
      </c>
      <c r="E45" s="307" t="s">
        <v>2756</v>
      </c>
      <c r="F45" s="308"/>
      <c r="G45" s="308"/>
      <c r="H45" s="308"/>
      <c r="I45" s="309"/>
      <c r="L45" s="29"/>
      <c r="M45" s="29"/>
    </row>
    <row r="46" spans="1:17" x14ac:dyDescent="0.35">
      <c r="B46" s="561" t="s">
        <v>2625</v>
      </c>
      <c r="C46" s="328" t="s">
        <v>2706</v>
      </c>
      <c r="D46" s="285" t="s">
        <v>683</v>
      </c>
      <c r="E46" s="428" t="s">
        <v>2626</v>
      </c>
      <c r="F46" s="428"/>
      <c r="G46" s="428"/>
      <c r="H46" s="428"/>
      <c r="I46" s="428"/>
      <c r="L46" s="29"/>
      <c r="M46" s="29"/>
    </row>
    <row r="47" spans="1:17" x14ac:dyDescent="0.35">
      <c r="B47" s="562"/>
      <c r="C47" s="330"/>
      <c r="D47" s="285" t="s">
        <v>1507</v>
      </c>
      <c r="E47" s="428" t="s">
        <v>2627</v>
      </c>
      <c r="F47" s="428"/>
      <c r="G47" s="428"/>
      <c r="H47" s="428"/>
      <c r="I47" s="428"/>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2757</v>
      </c>
      <c r="C55" s="255"/>
      <c r="D55" s="255"/>
      <c r="E55" s="255"/>
      <c r="F55" s="255"/>
      <c r="G55" s="37">
        <v>1910.4</v>
      </c>
      <c r="H55" s="252" t="s">
        <v>514</v>
      </c>
      <c r="I55" s="252" t="s">
        <v>451</v>
      </c>
      <c r="J55" s="307" t="s">
        <v>2758</v>
      </c>
      <c r="K55" s="308"/>
      <c r="L55" s="308"/>
      <c r="M55" s="308"/>
      <c r="N55" s="308"/>
      <c r="O55" s="308"/>
      <c r="P55" s="308"/>
      <c r="Q55" s="308"/>
      <c r="R55" s="308"/>
      <c r="S55" s="308"/>
      <c r="T55" s="308"/>
      <c r="U55" s="308"/>
      <c r="V55" s="309"/>
    </row>
    <row r="56" spans="2:22" ht="15" customHeight="1" x14ac:dyDescent="0.35">
      <c r="B56" s="265" t="s">
        <v>278</v>
      </c>
      <c r="C56" s="255"/>
      <c r="D56" s="255"/>
      <c r="E56" s="255"/>
      <c r="F56" s="255"/>
      <c r="G56" s="31">
        <v>12</v>
      </c>
      <c r="H56" s="252" t="s">
        <v>281</v>
      </c>
      <c r="I56" s="252" t="s">
        <v>282</v>
      </c>
      <c r="J56" s="307" t="s">
        <v>2616</v>
      </c>
      <c r="K56" s="308"/>
      <c r="L56" s="308"/>
      <c r="M56" s="308"/>
      <c r="N56" s="308"/>
      <c r="O56" s="308"/>
      <c r="P56" s="308"/>
      <c r="Q56" s="308"/>
      <c r="R56" s="308"/>
      <c r="S56" s="308"/>
      <c r="T56" s="308"/>
      <c r="U56" s="308"/>
      <c r="V56" s="309"/>
    </row>
    <row r="57" spans="2:22" ht="15" customHeight="1" x14ac:dyDescent="0.35">
      <c r="B57" s="265" t="s">
        <v>421</v>
      </c>
      <c r="C57" s="255"/>
      <c r="D57" s="255"/>
      <c r="E57" s="255"/>
      <c r="F57" s="255"/>
      <c r="G57" s="294">
        <v>365.25</v>
      </c>
      <c r="H57" s="252" t="s">
        <v>281</v>
      </c>
      <c r="I57" s="252" t="s">
        <v>363</v>
      </c>
      <c r="J57" s="307" t="s">
        <v>2565</v>
      </c>
      <c r="K57" s="308"/>
      <c r="L57" s="308"/>
      <c r="M57" s="308"/>
      <c r="N57" s="308"/>
      <c r="O57" s="308"/>
      <c r="P57" s="308"/>
      <c r="Q57" s="308"/>
      <c r="R57" s="308"/>
      <c r="S57" s="308"/>
      <c r="T57" s="308"/>
      <c r="U57" s="308"/>
      <c r="V57" s="309"/>
    </row>
    <row r="58" spans="2:22" ht="15" customHeight="1" x14ac:dyDescent="0.35">
      <c r="B58" s="265" t="s">
        <v>1518</v>
      </c>
      <c r="C58" s="255"/>
      <c r="D58" s="294"/>
      <c r="E58" s="255"/>
      <c r="F58" s="255"/>
      <c r="G58" s="32">
        <v>1000</v>
      </c>
      <c r="H58" s="252" t="s">
        <v>273</v>
      </c>
      <c r="I58" s="252" t="s">
        <v>2631</v>
      </c>
      <c r="J58" s="307" t="s">
        <v>2632</v>
      </c>
      <c r="K58" s="308"/>
      <c r="L58" s="308"/>
      <c r="M58" s="308"/>
      <c r="N58" s="308"/>
      <c r="O58" s="308"/>
      <c r="P58" s="308"/>
      <c r="Q58" s="308"/>
      <c r="R58" s="308"/>
      <c r="S58" s="308"/>
      <c r="T58" s="308"/>
      <c r="U58" s="308"/>
      <c r="V58" s="309"/>
    </row>
    <row r="59" spans="2:22" ht="15" customHeight="1" x14ac:dyDescent="0.35">
      <c r="B59" s="265" t="s">
        <v>2759</v>
      </c>
      <c r="C59" s="255"/>
      <c r="D59" s="294"/>
      <c r="E59" s="255"/>
      <c r="F59" s="255"/>
      <c r="G59" s="32">
        <v>3</v>
      </c>
      <c r="H59" s="252" t="s">
        <v>281</v>
      </c>
      <c r="I59" s="252" t="s">
        <v>634</v>
      </c>
      <c r="J59" s="307" t="s">
        <v>2760</v>
      </c>
      <c r="K59" s="308"/>
      <c r="L59" s="308"/>
      <c r="M59" s="308"/>
      <c r="N59" s="308"/>
      <c r="O59" s="308"/>
      <c r="P59" s="308"/>
      <c r="Q59" s="308"/>
      <c r="R59" s="308"/>
      <c r="S59" s="308"/>
      <c r="T59" s="308"/>
      <c r="U59" s="308"/>
      <c r="V59" s="309"/>
    </row>
    <row r="60" spans="2:22" ht="15" customHeight="1" x14ac:dyDescent="0.35">
      <c r="B60" s="265" t="s">
        <v>2761</v>
      </c>
      <c r="C60" s="255"/>
      <c r="D60" s="294"/>
      <c r="E60" s="255"/>
      <c r="F60" s="255"/>
      <c r="G60" s="32">
        <v>2</v>
      </c>
      <c r="H60" s="252" t="s">
        <v>281</v>
      </c>
      <c r="I60" s="252" t="s">
        <v>634</v>
      </c>
      <c r="J60" s="307" t="s">
        <v>2762</v>
      </c>
      <c r="K60" s="308"/>
      <c r="L60" s="308"/>
      <c r="M60" s="308"/>
      <c r="N60" s="308"/>
      <c r="O60" s="308"/>
      <c r="P60" s="308"/>
      <c r="Q60" s="308"/>
      <c r="R60" s="308"/>
      <c r="S60" s="308"/>
      <c r="T60" s="308"/>
      <c r="U60" s="308"/>
      <c r="V60" s="309"/>
    </row>
    <row r="61" spans="2:22" ht="15" customHeight="1" x14ac:dyDescent="0.35">
      <c r="B61" s="265" t="s">
        <v>2633</v>
      </c>
      <c r="C61" s="255"/>
      <c r="D61" s="255"/>
      <c r="E61" s="255"/>
      <c r="F61" s="255"/>
      <c r="G61" s="31">
        <v>100</v>
      </c>
      <c r="H61" s="252" t="s">
        <v>281</v>
      </c>
      <c r="I61" s="252" t="s">
        <v>2634</v>
      </c>
      <c r="J61" s="307" t="s">
        <v>2635</v>
      </c>
      <c r="K61" s="308"/>
      <c r="L61" s="308"/>
      <c r="M61" s="308"/>
      <c r="N61" s="308"/>
      <c r="O61" s="308"/>
      <c r="P61" s="308"/>
      <c r="Q61" s="308"/>
      <c r="R61" s="308"/>
      <c r="S61" s="308"/>
      <c r="T61" s="308"/>
      <c r="U61" s="308"/>
      <c r="V61" s="309"/>
    </row>
    <row r="62" spans="2:22" ht="15" customHeight="1" x14ac:dyDescent="0.35">
      <c r="B62" s="265" t="s">
        <v>2636</v>
      </c>
      <c r="C62" s="255"/>
      <c r="D62" s="294"/>
      <c r="E62" s="255"/>
      <c r="F62" s="255"/>
      <c r="G62" s="32">
        <v>35</v>
      </c>
      <c r="H62" s="252" t="s">
        <v>273</v>
      </c>
      <c r="I62" s="252" t="s">
        <v>1693</v>
      </c>
      <c r="J62" s="307" t="s">
        <v>2763</v>
      </c>
      <c r="K62" s="308"/>
      <c r="L62" s="308"/>
      <c r="M62" s="308"/>
      <c r="N62" s="308"/>
      <c r="O62" s="308"/>
      <c r="P62" s="308"/>
      <c r="Q62" s="308"/>
      <c r="R62" s="308"/>
      <c r="S62" s="308"/>
      <c r="T62" s="308"/>
      <c r="U62" s="308"/>
      <c r="V62" s="309"/>
    </row>
    <row r="63" spans="2:22" ht="15" customHeight="1" x14ac:dyDescent="0.35">
      <c r="B63" s="265" t="s">
        <v>2638</v>
      </c>
      <c r="C63" s="255"/>
      <c r="D63" s="294"/>
      <c r="E63" s="255"/>
      <c r="F63" s="255"/>
      <c r="G63" s="32">
        <v>40</v>
      </c>
      <c r="H63" s="252" t="s">
        <v>281</v>
      </c>
      <c r="I63" s="252" t="s">
        <v>1693</v>
      </c>
      <c r="J63" s="307" t="s">
        <v>2764</v>
      </c>
      <c r="K63" s="308"/>
      <c r="L63" s="308"/>
      <c r="M63" s="308"/>
      <c r="N63" s="308"/>
      <c r="O63" s="308"/>
      <c r="P63" s="308"/>
      <c r="Q63" s="308"/>
      <c r="R63" s="308"/>
      <c r="S63" s="308"/>
      <c r="T63" s="308"/>
      <c r="U63" s="308"/>
      <c r="V63" s="309"/>
    </row>
    <row r="64" spans="2:22" ht="15" customHeight="1" x14ac:dyDescent="0.35">
      <c r="B64" s="265" t="s">
        <v>2640</v>
      </c>
      <c r="C64" s="255"/>
      <c r="D64" s="294"/>
      <c r="E64" s="255"/>
      <c r="F64" s="255"/>
      <c r="G64" s="32">
        <v>400</v>
      </c>
      <c r="H64" s="252" t="s">
        <v>273</v>
      </c>
      <c r="I64" s="43" t="s">
        <v>2765</v>
      </c>
      <c r="J64" s="307" t="s">
        <v>2766</v>
      </c>
      <c r="K64" s="308"/>
      <c r="L64" s="308"/>
      <c r="M64" s="308"/>
      <c r="N64" s="308"/>
      <c r="O64" s="308"/>
      <c r="P64" s="308"/>
      <c r="Q64" s="308"/>
      <c r="R64" s="308"/>
      <c r="S64" s="308"/>
      <c r="T64" s="308"/>
      <c r="U64" s="308"/>
      <c r="V64" s="309"/>
    </row>
    <row r="65" spans="2:22" ht="15" customHeight="1" x14ac:dyDescent="0.35">
      <c r="B65" s="265" t="s">
        <v>2642</v>
      </c>
      <c r="C65" s="255"/>
      <c r="D65" s="294"/>
      <c r="E65" s="255"/>
      <c r="F65" s="294"/>
      <c r="G65" s="32">
        <v>320</v>
      </c>
      <c r="H65" s="252" t="s">
        <v>281</v>
      </c>
      <c r="I65" s="43" t="s">
        <v>2765</v>
      </c>
      <c r="J65" s="307" t="s">
        <v>2767</v>
      </c>
      <c r="K65" s="308"/>
      <c r="L65" s="308"/>
      <c r="M65" s="308"/>
      <c r="N65" s="308"/>
      <c r="O65" s="308"/>
      <c r="P65" s="308"/>
      <c r="Q65" s="308"/>
      <c r="R65" s="308"/>
      <c r="S65" s="308"/>
      <c r="T65" s="308"/>
      <c r="U65" s="308"/>
      <c r="V65" s="309"/>
    </row>
    <row r="66" spans="2:22" ht="15" customHeight="1" x14ac:dyDescent="0.35">
      <c r="B66" s="265" t="s">
        <v>2644</v>
      </c>
      <c r="C66" s="255"/>
      <c r="D66" s="294"/>
      <c r="E66" s="255"/>
      <c r="F66" s="294"/>
      <c r="G66" s="32">
        <v>139</v>
      </c>
      <c r="H66" s="252" t="s">
        <v>273</v>
      </c>
      <c r="I66" s="252" t="s">
        <v>2645</v>
      </c>
      <c r="J66" s="307" t="s">
        <v>2646</v>
      </c>
      <c r="K66" s="308"/>
      <c r="L66" s="308"/>
      <c r="M66" s="308"/>
      <c r="N66" s="308"/>
      <c r="O66" s="308"/>
      <c r="P66" s="308"/>
      <c r="Q66" s="308"/>
      <c r="R66" s="308"/>
      <c r="S66" s="308"/>
      <c r="T66" s="308"/>
      <c r="U66" s="308"/>
      <c r="V66" s="309"/>
    </row>
    <row r="67" spans="2:22" ht="15" customHeight="1" x14ac:dyDescent="0.35">
      <c r="B67" s="265" t="s">
        <v>2647</v>
      </c>
      <c r="C67" s="255"/>
      <c r="D67" s="294"/>
      <c r="E67" s="255"/>
      <c r="F67" s="294"/>
      <c r="G67" s="41">
        <v>0.65</v>
      </c>
      <c r="H67" s="252" t="s">
        <v>273</v>
      </c>
      <c r="I67" s="252"/>
      <c r="J67" s="307" t="s">
        <v>2768</v>
      </c>
      <c r="K67" s="308"/>
      <c r="L67" s="308"/>
      <c r="M67" s="308"/>
      <c r="N67" s="308"/>
      <c r="O67" s="308"/>
      <c r="P67" s="308"/>
      <c r="Q67" s="308"/>
      <c r="R67" s="308"/>
      <c r="S67" s="308"/>
      <c r="T67" s="308"/>
      <c r="U67" s="308"/>
      <c r="V67" s="309"/>
    </row>
    <row r="68" spans="2:22" ht="15" customHeight="1" x14ac:dyDescent="0.35">
      <c r="B68" s="265" t="s">
        <v>2649</v>
      </c>
      <c r="C68" s="255"/>
      <c r="D68" s="294"/>
      <c r="E68" s="255"/>
      <c r="F68" s="255"/>
      <c r="G68" s="41">
        <v>0.7</v>
      </c>
      <c r="H68" s="252" t="s">
        <v>281</v>
      </c>
      <c r="I68" s="252"/>
      <c r="J68" s="307" t="s">
        <v>2769</v>
      </c>
      <c r="K68" s="308"/>
      <c r="L68" s="308"/>
      <c r="M68" s="308"/>
      <c r="N68" s="308"/>
      <c r="O68" s="308"/>
      <c r="P68" s="308"/>
      <c r="Q68" s="308"/>
      <c r="R68" s="308"/>
      <c r="S68" s="308"/>
      <c r="T68" s="308"/>
      <c r="U68" s="308"/>
      <c r="V68" s="309"/>
    </row>
    <row r="69" spans="2:22" ht="15" customHeight="1" x14ac:dyDescent="0.35">
      <c r="B69" s="265" t="s">
        <v>2544</v>
      </c>
      <c r="C69" s="255"/>
      <c r="D69" s="255"/>
      <c r="E69" s="255"/>
      <c r="F69" s="255"/>
      <c r="G69" s="255"/>
      <c r="H69" s="252" t="s">
        <v>514</v>
      </c>
      <c r="I69" s="252" t="s">
        <v>451</v>
      </c>
      <c r="J69" s="307" t="s">
        <v>2476</v>
      </c>
      <c r="K69" s="308"/>
      <c r="L69" s="308"/>
      <c r="M69" s="308"/>
      <c r="N69" s="308"/>
      <c r="O69" s="308"/>
      <c r="P69" s="308"/>
      <c r="Q69" s="308"/>
      <c r="R69" s="308"/>
      <c r="S69" s="308"/>
      <c r="T69" s="308"/>
      <c r="U69" s="308"/>
      <c r="V69" s="309"/>
    </row>
    <row r="70" spans="2:22" ht="15" customHeight="1" x14ac:dyDescent="0.35">
      <c r="B70" s="265" t="s">
        <v>289</v>
      </c>
      <c r="C70" s="255"/>
      <c r="D70" s="294"/>
      <c r="E70" s="255"/>
      <c r="F70" s="255"/>
      <c r="G70" s="33">
        <v>0.78700000000000003</v>
      </c>
      <c r="H70" s="252" t="s">
        <v>273</v>
      </c>
      <c r="I70" s="252"/>
      <c r="J70" s="307" t="s">
        <v>2477</v>
      </c>
      <c r="K70" s="308"/>
      <c r="L70" s="308"/>
      <c r="M70" s="308"/>
      <c r="N70" s="308"/>
      <c r="O70" s="308"/>
      <c r="P70" s="308"/>
      <c r="Q70" s="308"/>
      <c r="R70" s="308"/>
      <c r="S70" s="308"/>
      <c r="T70" s="308"/>
      <c r="U70" s="308"/>
      <c r="V70" s="309"/>
    </row>
    <row r="71" spans="2:22" ht="15" customHeight="1" x14ac:dyDescent="0.35">
      <c r="B71" s="265" t="s">
        <v>1371</v>
      </c>
      <c r="C71" s="255"/>
      <c r="D71" s="294"/>
      <c r="E71" s="255"/>
      <c r="F71" s="255"/>
      <c r="G71" s="298">
        <v>131.4</v>
      </c>
      <c r="H71" s="252" t="s">
        <v>514</v>
      </c>
      <c r="I71" s="252" t="s">
        <v>1372</v>
      </c>
      <c r="J71" s="307" t="s">
        <v>2770</v>
      </c>
      <c r="K71" s="308"/>
      <c r="L71" s="308"/>
      <c r="M71" s="308"/>
      <c r="N71" s="308"/>
      <c r="O71" s="308"/>
      <c r="P71" s="308"/>
      <c r="Q71" s="308"/>
      <c r="R71" s="308"/>
      <c r="S71" s="308"/>
      <c r="T71" s="308"/>
      <c r="U71" s="308"/>
      <c r="V71" s="309"/>
    </row>
    <row r="72" spans="2:22" ht="15" customHeight="1" x14ac:dyDescent="0.35">
      <c r="B72" s="265" t="s">
        <v>763</v>
      </c>
      <c r="C72" s="255"/>
      <c r="D72" s="294"/>
      <c r="E72" s="255"/>
      <c r="F72" s="255"/>
      <c r="G72" s="32">
        <v>100000</v>
      </c>
      <c r="H72" s="252" t="s">
        <v>273</v>
      </c>
      <c r="I72" s="252" t="s">
        <v>2586</v>
      </c>
      <c r="J72" s="307" t="s">
        <v>2587</v>
      </c>
      <c r="K72" s="308"/>
      <c r="L72" s="308"/>
      <c r="M72" s="308"/>
      <c r="N72" s="308"/>
      <c r="O72" s="308"/>
      <c r="P72" s="308"/>
      <c r="Q72" s="308"/>
      <c r="R72" s="308"/>
      <c r="S72" s="308"/>
      <c r="T72" s="308"/>
      <c r="U72" s="308"/>
      <c r="V72" s="309"/>
    </row>
    <row r="73" spans="2:22" ht="15" customHeight="1" x14ac:dyDescent="0.35">
      <c r="B73" s="265" t="s">
        <v>2651</v>
      </c>
      <c r="C73" s="255"/>
      <c r="D73" s="294"/>
      <c r="E73" s="255"/>
      <c r="F73" s="255"/>
      <c r="G73" s="32">
        <v>25</v>
      </c>
      <c r="H73" s="252" t="s">
        <v>273</v>
      </c>
      <c r="I73" s="252" t="s">
        <v>1693</v>
      </c>
      <c r="J73" s="307" t="s">
        <v>2771</v>
      </c>
      <c r="K73" s="308"/>
      <c r="L73" s="308"/>
      <c r="M73" s="308"/>
      <c r="N73" s="308"/>
      <c r="O73" s="308"/>
      <c r="P73" s="308"/>
      <c r="Q73" s="308"/>
      <c r="R73" s="308"/>
      <c r="S73" s="308"/>
      <c r="T73" s="308"/>
      <c r="U73" s="308"/>
      <c r="V73" s="309"/>
    </row>
    <row r="74" spans="2:22" ht="15" customHeight="1" x14ac:dyDescent="0.35">
      <c r="B74" s="265" t="s">
        <v>2653</v>
      </c>
      <c r="C74" s="255"/>
      <c r="D74" s="255"/>
      <c r="E74" s="255"/>
      <c r="F74" s="255"/>
      <c r="G74" s="32">
        <v>45</v>
      </c>
      <c r="H74" s="252" t="s">
        <v>281</v>
      </c>
      <c r="I74" s="252" t="s">
        <v>1693</v>
      </c>
      <c r="J74" s="307" t="s">
        <v>2772</v>
      </c>
      <c r="K74" s="308"/>
      <c r="L74" s="308"/>
      <c r="M74" s="308"/>
      <c r="N74" s="308"/>
      <c r="O74" s="308"/>
      <c r="P74" s="308"/>
      <c r="Q74" s="308"/>
      <c r="R74" s="308"/>
      <c r="S74" s="308"/>
      <c r="T74" s="308"/>
      <c r="U74" s="308"/>
      <c r="V74" s="309"/>
    </row>
    <row r="75" spans="2:22" ht="15" customHeight="1" x14ac:dyDescent="0.35">
      <c r="B75" s="265" t="s">
        <v>2655</v>
      </c>
      <c r="C75" s="255"/>
      <c r="D75" s="294"/>
      <c r="E75" s="255"/>
      <c r="F75" s="255"/>
      <c r="G75" s="32">
        <v>3500</v>
      </c>
      <c r="H75" s="252" t="s">
        <v>273</v>
      </c>
      <c r="I75" s="43" t="s">
        <v>2773</v>
      </c>
      <c r="J75" s="307" t="s">
        <v>2774</v>
      </c>
      <c r="K75" s="308"/>
      <c r="L75" s="308"/>
      <c r="M75" s="308"/>
      <c r="N75" s="308"/>
      <c r="O75" s="308"/>
      <c r="P75" s="308"/>
      <c r="Q75" s="308"/>
      <c r="R75" s="308"/>
      <c r="S75" s="308"/>
      <c r="T75" s="308"/>
      <c r="U75" s="308"/>
      <c r="V75" s="309"/>
    </row>
    <row r="76" spans="2:22" ht="15" customHeight="1" x14ac:dyDescent="0.35">
      <c r="B76" s="265" t="s">
        <v>2657</v>
      </c>
      <c r="C76" s="255"/>
      <c r="D76" s="294"/>
      <c r="E76" s="255"/>
      <c r="F76" s="255"/>
      <c r="G76" s="32">
        <v>2650</v>
      </c>
      <c r="H76" s="252" t="s">
        <v>281</v>
      </c>
      <c r="I76" s="43" t="s">
        <v>2773</v>
      </c>
      <c r="J76" s="307" t="s">
        <v>2775</v>
      </c>
      <c r="K76" s="308"/>
      <c r="L76" s="308"/>
      <c r="M76" s="308"/>
      <c r="N76" s="308"/>
      <c r="O76" s="308"/>
      <c r="P76" s="308"/>
      <c r="Q76" s="308"/>
      <c r="R76" s="308"/>
      <c r="S76" s="308"/>
      <c r="T76" s="308"/>
      <c r="U76" s="308"/>
      <c r="V76" s="309"/>
    </row>
    <row r="77" spans="2:22" ht="15" customHeight="1" x14ac:dyDescent="0.35">
      <c r="B77" s="265" t="s">
        <v>2659</v>
      </c>
      <c r="C77" s="255"/>
      <c r="D77" s="294"/>
      <c r="E77" s="255"/>
      <c r="F77" s="255"/>
      <c r="G77" s="32">
        <v>475</v>
      </c>
      <c r="H77" s="252" t="s">
        <v>273</v>
      </c>
      <c r="I77" s="252" t="s">
        <v>1711</v>
      </c>
      <c r="J77" s="307" t="s">
        <v>2646</v>
      </c>
      <c r="K77" s="308"/>
      <c r="L77" s="308"/>
      <c r="M77" s="308"/>
      <c r="N77" s="308"/>
      <c r="O77" s="308"/>
      <c r="P77" s="308"/>
      <c r="Q77" s="308"/>
      <c r="R77" s="308"/>
      <c r="S77" s="308"/>
      <c r="T77" s="308"/>
      <c r="U77" s="308"/>
      <c r="V77" s="309"/>
    </row>
    <row r="78" spans="2:22" ht="15" customHeight="1" x14ac:dyDescent="0.35">
      <c r="B78" s="265" t="s">
        <v>2660</v>
      </c>
      <c r="C78" s="255"/>
      <c r="D78" s="255"/>
      <c r="E78" s="255"/>
      <c r="F78" s="255"/>
      <c r="G78" s="41">
        <v>0.32</v>
      </c>
      <c r="H78" s="252" t="s">
        <v>273</v>
      </c>
      <c r="I78" s="286"/>
      <c r="J78" s="307" t="s">
        <v>2776</v>
      </c>
      <c r="K78" s="308"/>
      <c r="L78" s="308"/>
      <c r="M78" s="308"/>
      <c r="N78" s="308"/>
      <c r="O78" s="308"/>
      <c r="P78" s="308"/>
      <c r="Q78" s="308"/>
      <c r="R78" s="308"/>
      <c r="S78" s="308"/>
      <c r="T78" s="308"/>
      <c r="U78" s="308"/>
      <c r="V78" s="309"/>
    </row>
    <row r="79" spans="2:22" x14ac:dyDescent="0.35">
      <c r="B79" s="265" t="s">
        <v>2662</v>
      </c>
      <c r="C79" s="255"/>
      <c r="D79" s="294"/>
      <c r="E79" s="255"/>
      <c r="F79" s="255"/>
      <c r="G79" s="41">
        <v>0.38</v>
      </c>
      <c r="H79" s="252" t="s">
        <v>273</v>
      </c>
      <c r="I79" s="252"/>
      <c r="J79" s="307" t="s">
        <v>2777</v>
      </c>
      <c r="K79" s="308"/>
      <c r="L79" s="308"/>
      <c r="M79" s="308"/>
      <c r="N79" s="308"/>
      <c r="O79" s="308"/>
      <c r="P79" s="308"/>
      <c r="Q79" s="308"/>
      <c r="R79" s="308"/>
      <c r="S79" s="308"/>
      <c r="T79" s="308"/>
      <c r="U79" s="308"/>
      <c r="V79" s="309"/>
    </row>
    <row r="80" spans="2:22" x14ac:dyDescent="0.35">
      <c r="B80" s="265" t="s">
        <v>1371</v>
      </c>
      <c r="C80" s="255"/>
      <c r="D80" s="294"/>
      <c r="E80" s="255"/>
      <c r="F80" s="255"/>
      <c r="G80" s="32"/>
      <c r="H80" s="252" t="s">
        <v>514</v>
      </c>
      <c r="I80" s="252" t="s">
        <v>1372</v>
      </c>
      <c r="J80" s="307" t="s">
        <v>2751</v>
      </c>
      <c r="K80" s="308"/>
      <c r="L80" s="308"/>
      <c r="M80" s="308"/>
      <c r="N80" s="308"/>
      <c r="O80" s="308"/>
      <c r="P80" s="308"/>
      <c r="Q80" s="308"/>
      <c r="R80" s="308"/>
      <c r="S80" s="308"/>
      <c r="T80" s="308"/>
      <c r="U80" s="308"/>
      <c r="V80" s="309"/>
    </row>
    <row r="82" ht="45" customHeight="1" x14ac:dyDescent="0.35"/>
    <row r="83" ht="15" customHeight="1" x14ac:dyDescent="0.35"/>
    <row r="84" ht="15" customHeight="1" x14ac:dyDescent="0.35"/>
  </sheetData>
  <mergeCells count="56">
    <mergeCell ref="J65:V65"/>
    <mergeCell ref="J66:V66"/>
    <mergeCell ref="J67:V67"/>
    <mergeCell ref="J68:V68"/>
    <mergeCell ref="J69:V69"/>
    <mergeCell ref="B13:B14"/>
    <mergeCell ref="E44:I44"/>
    <mergeCell ref="E43:I43"/>
    <mergeCell ref="E45:I45"/>
    <mergeCell ref="J64:V64"/>
    <mergeCell ref="J58:V58"/>
    <mergeCell ref="J59:V59"/>
    <mergeCell ref="J60:V60"/>
    <mergeCell ref="J61:V61"/>
    <mergeCell ref="J62:V62"/>
    <mergeCell ref="J63:V63"/>
    <mergeCell ref="C40:H40"/>
    <mergeCell ref="B53:V53"/>
    <mergeCell ref="J54:V54"/>
    <mergeCell ref="J55:V55"/>
    <mergeCell ref="J56:V56"/>
    <mergeCell ref="J77:V77"/>
    <mergeCell ref="J78:V78"/>
    <mergeCell ref="J79:V79"/>
    <mergeCell ref="J80:V80"/>
    <mergeCell ref="J70:V70"/>
    <mergeCell ref="J72:V72"/>
    <mergeCell ref="J73:V73"/>
    <mergeCell ref="J74:V74"/>
    <mergeCell ref="J75:V75"/>
    <mergeCell ref="J76:V76"/>
    <mergeCell ref="J71:V71"/>
    <mergeCell ref="J57:V57"/>
    <mergeCell ref="B44:B45"/>
    <mergeCell ref="A31:A40"/>
    <mergeCell ref="C31:H31"/>
    <mergeCell ref="C32:H32"/>
    <mergeCell ref="C33:H33"/>
    <mergeCell ref="C34:H34"/>
    <mergeCell ref="C35:H35"/>
    <mergeCell ref="C36:H36"/>
    <mergeCell ref="C37:H37"/>
    <mergeCell ref="C38:H38"/>
    <mergeCell ref="C39:H39"/>
    <mergeCell ref="C44:C45"/>
    <mergeCell ref="B46:B47"/>
    <mergeCell ref="C46:C47"/>
    <mergeCell ref="E46:I46"/>
    <mergeCell ref="E47:I47"/>
    <mergeCell ref="C25:H25"/>
    <mergeCell ref="A26:A30"/>
    <mergeCell ref="C26:H26"/>
    <mergeCell ref="C27:H27"/>
    <mergeCell ref="C28:H28"/>
    <mergeCell ref="C29:H29"/>
    <mergeCell ref="C30:H30"/>
  </mergeCells>
  <conditionalFormatting sqref="C55:G57 C59:G68 C72:F72 C73:G80">
    <cfRule type="cellIs" dxfId="368" priority="4" operator="notEqual">
      <formula>""</formula>
    </cfRule>
  </conditionalFormatting>
  <conditionalFormatting sqref="C58:G58">
    <cfRule type="cellIs" dxfId="367" priority="3" operator="notEqual">
      <formula>""</formula>
    </cfRule>
  </conditionalFormatting>
  <conditionalFormatting sqref="C69:G71">
    <cfRule type="cellIs" dxfId="366" priority="2" operator="notEqual">
      <formula>""</formula>
    </cfRule>
  </conditionalFormatting>
  <conditionalFormatting sqref="G72">
    <cfRule type="cellIs" dxfId="365" priority="1" operator="notEqual">
      <formula>""</formula>
    </cfRule>
  </conditionalFormatting>
  <hyperlinks>
    <hyperlink ref="H11" location="_ftn1" display="_ftn1" xr:uid="{00000000-0004-0000-5600-000000000000}"/>
    <hyperlink ref="I11" location="_ftn2" display="_ftn2" xr:uid="{00000000-0004-0000-5600-000001000000}"/>
  </hyperlinks>
  <pageMargins left="0.7" right="0.7" top="0.75" bottom="0.75" header="0.3" footer="0.3"/>
  <pageSetup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3" tint="0.39997558519241921"/>
  </sheetPr>
  <dimension ref="A1:V205"/>
  <sheetViews>
    <sheetView topLeftCell="A46" workbookViewId="0">
      <selection activeCell="C2" sqref="C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Infiltration Control - Test</v>
      </c>
    </row>
    <row r="2" spans="2:9" x14ac:dyDescent="0.35">
      <c r="B2" s="18" t="s">
        <v>208</v>
      </c>
      <c r="C2" s="42" t="s">
        <v>2778</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1533</v>
      </c>
      <c r="D26" s="364"/>
      <c r="E26" s="364"/>
      <c r="F26" s="364"/>
      <c r="G26" s="364"/>
      <c r="H26" s="365"/>
      <c r="P26" s="29"/>
      <c r="Q26" s="29"/>
    </row>
    <row r="27" spans="1:17" x14ac:dyDescent="0.35">
      <c r="A27" s="320"/>
      <c r="B27" s="28" t="s">
        <v>229</v>
      </c>
      <c r="C27" s="363" t="s">
        <v>2779</v>
      </c>
      <c r="D27" s="364"/>
      <c r="E27" s="364"/>
      <c r="F27" s="364"/>
      <c r="G27" s="364"/>
      <c r="H27" s="365"/>
      <c r="P27" s="29"/>
      <c r="Q27" s="29"/>
    </row>
    <row r="28" spans="1:17" x14ac:dyDescent="0.35">
      <c r="A28" s="320"/>
      <c r="B28" s="28" t="s">
        <v>230</v>
      </c>
      <c r="C28" s="363" t="s">
        <v>2780</v>
      </c>
      <c r="D28" s="364"/>
      <c r="E28" s="364"/>
      <c r="F28" s="364"/>
      <c r="G28" s="364"/>
      <c r="H28" s="365"/>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26.25" customHeight="1" x14ac:dyDescent="0.35">
      <c r="B44" s="279" t="s">
        <v>1395</v>
      </c>
      <c r="C44" s="285"/>
      <c r="D44" s="285"/>
      <c r="E44" s="307" t="s">
        <v>2781</v>
      </c>
      <c r="F44" s="308"/>
      <c r="G44" s="308"/>
      <c r="H44" s="308"/>
      <c r="I44" s="309"/>
      <c r="L44" s="1"/>
      <c r="M44" s="1"/>
    </row>
    <row r="45" spans="1:17" ht="29.25" customHeight="1" x14ac:dyDescent="0.35">
      <c r="B45" s="388" t="s">
        <v>1397</v>
      </c>
      <c r="C45" s="351" t="s">
        <v>1182</v>
      </c>
      <c r="D45" s="285" t="s">
        <v>683</v>
      </c>
      <c r="E45" s="425" t="s">
        <v>2782</v>
      </c>
      <c r="F45" s="425"/>
      <c r="G45" s="425"/>
      <c r="H45" s="425"/>
      <c r="I45" s="425"/>
      <c r="L45" s="29"/>
      <c r="M45" s="29"/>
    </row>
    <row r="46" spans="1:17" x14ac:dyDescent="0.35">
      <c r="B46" s="388"/>
      <c r="C46" s="351"/>
      <c r="D46" s="285" t="s">
        <v>1507</v>
      </c>
      <c r="E46" s="428" t="s">
        <v>1508</v>
      </c>
      <c r="F46" s="428"/>
      <c r="G46" s="428"/>
      <c r="H46" s="428"/>
      <c r="I46" s="428"/>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1542</v>
      </c>
      <c r="C55" s="255"/>
      <c r="D55" s="255"/>
      <c r="E55" s="255"/>
      <c r="F55" s="255"/>
      <c r="G55" s="255"/>
      <c r="H55" s="252" t="s">
        <v>281</v>
      </c>
      <c r="I55" s="252"/>
      <c r="J55" s="307" t="s">
        <v>2783</v>
      </c>
      <c r="K55" s="308"/>
      <c r="L55" s="308"/>
      <c r="M55" s="308"/>
      <c r="N55" s="308"/>
      <c r="O55" s="308"/>
      <c r="P55" s="308"/>
      <c r="Q55" s="308"/>
      <c r="R55" s="308"/>
      <c r="S55" s="308"/>
      <c r="T55" s="308"/>
      <c r="U55" s="308"/>
      <c r="V55" s="309"/>
    </row>
    <row r="56" spans="2:22" ht="15" customHeight="1" x14ac:dyDescent="0.35">
      <c r="B56" s="265" t="s">
        <v>1544</v>
      </c>
      <c r="C56" s="255"/>
      <c r="D56" s="255"/>
      <c r="E56" s="255"/>
      <c r="F56" s="255"/>
      <c r="G56" s="255"/>
      <c r="H56" s="252" t="s">
        <v>281</v>
      </c>
      <c r="I56" s="252"/>
      <c r="J56" s="307" t="s">
        <v>2784</v>
      </c>
      <c r="K56" s="308"/>
      <c r="L56" s="308"/>
      <c r="M56" s="308"/>
      <c r="N56" s="308"/>
      <c r="O56" s="308"/>
      <c r="P56" s="308"/>
      <c r="Q56" s="308"/>
      <c r="R56" s="308"/>
      <c r="S56" s="308"/>
      <c r="T56" s="308"/>
      <c r="U56" s="308"/>
      <c r="V56" s="309"/>
    </row>
    <row r="57" spans="2:22" ht="15" customHeight="1" x14ac:dyDescent="0.35">
      <c r="B57" s="265" t="s">
        <v>1546</v>
      </c>
      <c r="C57" s="255"/>
      <c r="D57" s="255"/>
      <c r="E57" s="255"/>
      <c r="F57" s="255"/>
      <c r="G57" s="294"/>
      <c r="H57" s="252">
        <v>60</v>
      </c>
      <c r="I57" s="252" t="s">
        <v>2785</v>
      </c>
      <c r="J57" s="307" t="s">
        <v>1547</v>
      </c>
      <c r="K57" s="308"/>
      <c r="L57" s="308"/>
      <c r="M57" s="308"/>
      <c r="N57" s="308"/>
      <c r="O57" s="308"/>
      <c r="P57" s="308"/>
      <c r="Q57" s="308"/>
      <c r="R57" s="308"/>
      <c r="S57" s="308"/>
      <c r="T57" s="308"/>
      <c r="U57" s="308"/>
      <c r="V57" s="309"/>
    </row>
    <row r="58" spans="2:22" ht="15" customHeight="1" x14ac:dyDescent="0.35">
      <c r="B58" s="328" t="s">
        <v>2786</v>
      </c>
      <c r="C58" s="331" t="s">
        <v>699</v>
      </c>
      <c r="D58" s="255" t="s">
        <v>903</v>
      </c>
      <c r="E58" s="331" t="s">
        <v>1045</v>
      </c>
      <c r="F58" s="331" t="s">
        <v>1046</v>
      </c>
      <c r="G58" s="31">
        <v>3005</v>
      </c>
      <c r="H58" s="328" t="s">
        <v>273</v>
      </c>
      <c r="I58" s="328" t="s">
        <v>282</v>
      </c>
      <c r="J58" s="501" t="s">
        <v>1798</v>
      </c>
      <c r="K58" s="502"/>
      <c r="L58" s="502"/>
      <c r="M58" s="502"/>
      <c r="N58" s="502"/>
      <c r="O58" s="502"/>
      <c r="P58" s="502"/>
      <c r="Q58" s="502"/>
      <c r="R58" s="502"/>
      <c r="S58" s="502"/>
      <c r="T58" s="502"/>
      <c r="U58" s="502"/>
      <c r="V58" s="503"/>
    </row>
    <row r="59" spans="2:22" ht="15" customHeight="1" x14ac:dyDescent="0.35">
      <c r="B59" s="329"/>
      <c r="C59" s="332"/>
      <c r="D59" s="255" t="s">
        <v>791</v>
      </c>
      <c r="E59" s="332"/>
      <c r="F59" s="332"/>
      <c r="G59" s="31">
        <v>3354</v>
      </c>
      <c r="H59" s="329"/>
      <c r="I59" s="329"/>
      <c r="J59" s="504"/>
      <c r="K59" s="505"/>
      <c r="L59" s="505"/>
      <c r="M59" s="505"/>
      <c r="N59" s="505"/>
      <c r="O59" s="505"/>
      <c r="P59" s="505"/>
      <c r="Q59" s="505"/>
      <c r="R59" s="505"/>
      <c r="S59" s="505"/>
      <c r="T59" s="505"/>
      <c r="U59" s="505"/>
      <c r="V59" s="506"/>
    </row>
    <row r="60" spans="2:22" ht="15" customHeight="1" x14ac:dyDescent="0.35">
      <c r="B60" s="329"/>
      <c r="C60" s="332"/>
      <c r="D60" s="255" t="s">
        <v>706</v>
      </c>
      <c r="E60" s="332"/>
      <c r="F60" s="332"/>
      <c r="G60" s="32">
        <v>2871</v>
      </c>
      <c r="H60" s="329"/>
      <c r="I60" s="329"/>
      <c r="J60" s="504"/>
      <c r="K60" s="505"/>
      <c r="L60" s="505"/>
      <c r="M60" s="505"/>
      <c r="N60" s="505"/>
      <c r="O60" s="505"/>
      <c r="P60" s="505"/>
      <c r="Q60" s="505"/>
      <c r="R60" s="505"/>
      <c r="S60" s="505"/>
      <c r="T60" s="505"/>
      <c r="U60" s="505"/>
      <c r="V60" s="506"/>
    </row>
    <row r="61" spans="2:22" ht="15" customHeight="1" x14ac:dyDescent="0.35">
      <c r="B61" s="329"/>
      <c r="C61" s="332"/>
      <c r="D61" s="294" t="s">
        <v>710</v>
      </c>
      <c r="E61" s="332"/>
      <c r="F61" s="332"/>
      <c r="G61" s="32">
        <v>5240</v>
      </c>
      <c r="H61" s="329"/>
      <c r="I61" s="329"/>
      <c r="J61" s="504"/>
      <c r="K61" s="505"/>
      <c r="L61" s="505"/>
      <c r="M61" s="505"/>
      <c r="N61" s="505"/>
      <c r="O61" s="505"/>
      <c r="P61" s="505"/>
      <c r="Q61" s="505"/>
      <c r="R61" s="505"/>
      <c r="S61" s="505"/>
      <c r="T61" s="505"/>
      <c r="U61" s="505"/>
      <c r="V61" s="506"/>
    </row>
    <row r="62" spans="2:22" ht="15" customHeight="1" x14ac:dyDescent="0.35">
      <c r="B62" s="329"/>
      <c r="C62" s="332"/>
      <c r="D62" s="294" t="s">
        <v>1048</v>
      </c>
      <c r="E62" s="332"/>
      <c r="F62" s="332"/>
      <c r="G62" s="32">
        <v>8760</v>
      </c>
      <c r="H62" s="329"/>
      <c r="I62" s="329"/>
      <c r="J62" s="504"/>
      <c r="K62" s="505"/>
      <c r="L62" s="505"/>
      <c r="M62" s="505"/>
      <c r="N62" s="505"/>
      <c r="O62" s="505"/>
      <c r="P62" s="505"/>
      <c r="Q62" s="505"/>
      <c r="R62" s="505"/>
      <c r="S62" s="505"/>
      <c r="T62" s="505"/>
      <c r="U62" s="505"/>
      <c r="V62" s="506"/>
    </row>
    <row r="63" spans="2:22" ht="15" customHeight="1" x14ac:dyDescent="0.35">
      <c r="B63" s="329"/>
      <c r="C63" s="332"/>
      <c r="D63" s="294" t="s">
        <v>1053</v>
      </c>
      <c r="E63" s="332"/>
      <c r="F63" s="332"/>
      <c r="G63" s="32">
        <v>3537</v>
      </c>
      <c r="H63" s="329"/>
      <c r="I63" s="329"/>
      <c r="J63" s="504"/>
      <c r="K63" s="505"/>
      <c r="L63" s="505"/>
      <c r="M63" s="505"/>
      <c r="N63" s="505"/>
      <c r="O63" s="505"/>
      <c r="P63" s="505"/>
      <c r="Q63" s="505"/>
      <c r="R63" s="505"/>
      <c r="S63" s="505"/>
      <c r="T63" s="505"/>
      <c r="U63" s="505"/>
      <c r="V63" s="506"/>
    </row>
    <row r="64" spans="2:22" ht="15" customHeight="1" x14ac:dyDescent="0.35">
      <c r="B64" s="329"/>
      <c r="C64" s="332"/>
      <c r="D64" s="255" t="s">
        <v>906</v>
      </c>
      <c r="E64" s="332"/>
      <c r="F64" s="332"/>
      <c r="G64" s="31">
        <v>8019</v>
      </c>
      <c r="H64" s="329"/>
      <c r="I64" s="329"/>
      <c r="J64" s="504"/>
      <c r="K64" s="505"/>
      <c r="L64" s="505"/>
      <c r="M64" s="505"/>
      <c r="N64" s="505"/>
      <c r="O64" s="505"/>
      <c r="P64" s="505"/>
      <c r="Q64" s="505"/>
      <c r="R64" s="505"/>
      <c r="S64" s="505"/>
      <c r="T64" s="505"/>
      <c r="U64" s="505"/>
      <c r="V64" s="506"/>
    </row>
    <row r="65" spans="2:22" ht="15" customHeight="1" x14ac:dyDescent="0.35">
      <c r="B65" s="329"/>
      <c r="C65" s="332"/>
      <c r="D65" s="294" t="s">
        <v>911</v>
      </c>
      <c r="E65" s="332"/>
      <c r="F65" s="332"/>
      <c r="G65" s="32">
        <v>5424</v>
      </c>
      <c r="H65" s="329"/>
      <c r="I65" s="329"/>
      <c r="J65" s="504"/>
      <c r="K65" s="505"/>
      <c r="L65" s="505"/>
      <c r="M65" s="505"/>
      <c r="N65" s="505"/>
      <c r="O65" s="505"/>
      <c r="P65" s="505"/>
      <c r="Q65" s="505"/>
      <c r="R65" s="505"/>
      <c r="S65" s="505"/>
      <c r="T65" s="505"/>
      <c r="U65" s="505"/>
      <c r="V65" s="506"/>
    </row>
    <row r="66" spans="2:22" ht="15" customHeight="1" x14ac:dyDescent="0.35">
      <c r="B66" s="329"/>
      <c r="C66" s="332"/>
      <c r="D66" s="294" t="s">
        <v>1049</v>
      </c>
      <c r="E66" s="332"/>
      <c r="F66" s="332"/>
      <c r="G66" s="32">
        <v>4844</v>
      </c>
      <c r="H66" s="329"/>
      <c r="I66" s="329"/>
      <c r="J66" s="504"/>
      <c r="K66" s="505"/>
      <c r="L66" s="505"/>
      <c r="M66" s="505"/>
      <c r="N66" s="505"/>
      <c r="O66" s="505"/>
      <c r="P66" s="505"/>
      <c r="Q66" s="505"/>
      <c r="R66" s="505"/>
      <c r="S66" s="505"/>
      <c r="T66" s="505"/>
      <c r="U66" s="505"/>
      <c r="V66" s="506"/>
    </row>
    <row r="67" spans="2:22" ht="15" customHeight="1" x14ac:dyDescent="0.35">
      <c r="B67" s="329"/>
      <c r="C67" s="332"/>
      <c r="D67" s="294" t="s">
        <v>1050</v>
      </c>
      <c r="E67" s="332"/>
      <c r="F67" s="332"/>
      <c r="G67" s="32">
        <v>3941</v>
      </c>
      <c r="H67" s="329"/>
      <c r="I67" s="329"/>
      <c r="J67" s="504"/>
      <c r="K67" s="505"/>
      <c r="L67" s="505"/>
      <c r="M67" s="505"/>
      <c r="N67" s="505"/>
      <c r="O67" s="505"/>
      <c r="P67" s="505"/>
      <c r="Q67" s="505"/>
      <c r="R67" s="505"/>
      <c r="S67" s="505"/>
      <c r="T67" s="505"/>
      <c r="U67" s="505"/>
      <c r="V67" s="506"/>
    </row>
    <row r="68" spans="2:22" ht="15" customHeight="1" x14ac:dyDescent="0.35">
      <c r="B68" s="329"/>
      <c r="C68" s="332"/>
      <c r="D68" s="294" t="s">
        <v>1054</v>
      </c>
      <c r="E68" s="332"/>
      <c r="F68" s="332"/>
      <c r="G68" s="32">
        <v>4347</v>
      </c>
      <c r="H68" s="329"/>
      <c r="I68" s="329"/>
      <c r="J68" s="504"/>
      <c r="K68" s="505"/>
      <c r="L68" s="505"/>
      <c r="M68" s="505"/>
      <c r="N68" s="505"/>
      <c r="O68" s="505"/>
      <c r="P68" s="505"/>
      <c r="Q68" s="505"/>
      <c r="R68" s="505"/>
      <c r="S68" s="505"/>
      <c r="T68" s="505"/>
      <c r="U68" s="505"/>
      <c r="V68" s="506"/>
    </row>
    <row r="69" spans="2:22" ht="15" customHeight="1" x14ac:dyDescent="0.35">
      <c r="B69" s="329"/>
      <c r="C69" s="332"/>
      <c r="D69" s="294" t="s">
        <v>908</v>
      </c>
      <c r="E69" s="332"/>
      <c r="F69" s="332"/>
      <c r="G69" s="32">
        <v>3019</v>
      </c>
      <c r="H69" s="329"/>
      <c r="I69" s="329"/>
      <c r="J69" s="504"/>
      <c r="K69" s="505"/>
      <c r="L69" s="505"/>
      <c r="M69" s="505"/>
      <c r="N69" s="505"/>
      <c r="O69" s="505"/>
      <c r="P69" s="505"/>
      <c r="Q69" s="505"/>
      <c r="R69" s="505"/>
      <c r="S69" s="505"/>
      <c r="T69" s="505"/>
      <c r="U69" s="505"/>
      <c r="V69" s="506"/>
    </row>
    <row r="70" spans="2:22" ht="15" customHeight="1" x14ac:dyDescent="0.35">
      <c r="B70" s="329"/>
      <c r="C70" s="332"/>
      <c r="D70" s="294" t="s">
        <v>1051</v>
      </c>
      <c r="E70" s="332"/>
      <c r="F70" s="332"/>
      <c r="G70" s="32">
        <v>3621</v>
      </c>
      <c r="H70" s="329"/>
      <c r="I70" s="329"/>
      <c r="J70" s="504"/>
      <c r="K70" s="505"/>
      <c r="L70" s="505"/>
      <c r="M70" s="505"/>
      <c r="N70" s="505"/>
      <c r="O70" s="505"/>
      <c r="P70" s="505"/>
      <c r="Q70" s="505"/>
      <c r="R70" s="505"/>
      <c r="S70" s="505"/>
      <c r="T70" s="505"/>
      <c r="U70" s="505"/>
      <c r="V70" s="506"/>
    </row>
    <row r="71" spans="2:22" ht="15" customHeight="1" x14ac:dyDescent="0.35">
      <c r="B71" s="329"/>
      <c r="C71" s="332"/>
      <c r="D71" s="294" t="s">
        <v>1052</v>
      </c>
      <c r="E71" s="332"/>
      <c r="F71" s="332"/>
      <c r="G71" s="32">
        <v>2636</v>
      </c>
      <c r="H71" s="329"/>
      <c r="I71" s="329"/>
      <c r="J71" s="504"/>
      <c r="K71" s="505"/>
      <c r="L71" s="505"/>
      <c r="M71" s="505"/>
      <c r="N71" s="505"/>
      <c r="O71" s="505"/>
      <c r="P71" s="505"/>
      <c r="Q71" s="505"/>
      <c r="R71" s="505"/>
      <c r="S71" s="505"/>
      <c r="T71" s="505"/>
      <c r="U71" s="505"/>
      <c r="V71" s="506"/>
    </row>
    <row r="72" spans="2:22" ht="15" customHeight="1" x14ac:dyDescent="0.35">
      <c r="B72" s="329"/>
      <c r="C72" s="332"/>
      <c r="D72" s="294" t="s">
        <v>707</v>
      </c>
      <c r="E72" s="332"/>
      <c r="F72" s="332"/>
      <c r="G72" s="32">
        <v>3617</v>
      </c>
      <c r="H72" s="329"/>
      <c r="I72" s="329"/>
      <c r="J72" s="504"/>
      <c r="K72" s="505"/>
      <c r="L72" s="505"/>
      <c r="M72" s="505"/>
      <c r="N72" s="505"/>
      <c r="O72" s="505"/>
      <c r="P72" s="505"/>
      <c r="Q72" s="505"/>
      <c r="R72" s="505"/>
      <c r="S72" s="505"/>
      <c r="T72" s="505"/>
      <c r="U72" s="505"/>
      <c r="V72" s="506"/>
    </row>
    <row r="73" spans="2:22" ht="15" customHeight="1" x14ac:dyDescent="0.35">
      <c r="B73" s="329"/>
      <c r="C73" s="332"/>
      <c r="D73" s="255" t="s">
        <v>1055</v>
      </c>
      <c r="E73" s="332"/>
      <c r="F73" s="333"/>
      <c r="G73" s="32">
        <v>3643</v>
      </c>
      <c r="H73" s="329"/>
      <c r="I73" s="329"/>
      <c r="J73" s="504"/>
      <c r="K73" s="505"/>
      <c r="L73" s="505"/>
      <c r="M73" s="505"/>
      <c r="N73" s="505"/>
      <c r="O73" s="505"/>
      <c r="P73" s="505"/>
      <c r="Q73" s="505"/>
      <c r="R73" s="505"/>
      <c r="S73" s="505"/>
      <c r="T73" s="505"/>
      <c r="U73" s="505"/>
      <c r="V73" s="506"/>
    </row>
    <row r="74" spans="2:22" ht="15" customHeight="1" x14ac:dyDescent="0.35">
      <c r="B74" s="329"/>
      <c r="C74" s="332"/>
      <c r="D74" s="255" t="s">
        <v>903</v>
      </c>
      <c r="E74" s="332"/>
      <c r="F74" s="331" t="s">
        <v>1056</v>
      </c>
      <c r="G74" s="32">
        <v>4054</v>
      </c>
      <c r="H74" s="329"/>
      <c r="I74" s="329"/>
      <c r="J74" s="504"/>
      <c r="K74" s="505"/>
      <c r="L74" s="505"/>
      <c r="M74" s="505"/>
      <c r="N74" s="505"/>
      <c r="O74" s="505"/>
      <c r="P74" s="505"/>
      <c r="Q74" s="505"/>
      <c r="R74" s="505"/>
      <c r="S74" s="505"/>
      <c r="T74" s="505"/>
      <c r="U74" s="505"/>
      <c r="V74" s="506"/>
    </row>
    <row r="75" spans="2:22" ht="15" customHeight="1" x14ac:dyDescent="0.35">
      <c r="B75" s="329"/>
      <c r="C75" s="332"/>
      <c r="D75" s="255" t="s">
        <v>791</v>
      </c>
      <c r="E75" s="332"/>
      <c r="F75" s="332"/>
      <c r="G75" s="32">
        <v>2771</v>
      </c>
      <c r="H75" s="329"/>
      <c r="I75" s="329"/>
      <c r="J75" s="504"/>
      <c r="K75" s="505"/>
      <c r="L75" s="505"/>
      <c r="M75" s="505"/>
      <c r="N75" s="505"/>
      <c r="O75" s="505"/>
      <c r="P75" s="505"/>
      <c r="Q75" s="505"/>
      <c r="R75" s="505"/>
      <c r="S75" s="505"/>
      <c r="T75" s="505"/>
      <c r="U75" s="505"/>
      <c r="V75" s="506"/>
    </row>
    <row r="76" spans="2:22" ht="15" customHeight="1" x14ac:dyDescent="0.35">
      <c r="B76" s="329"/>
      <c r="C76" s="332"/>
      <c r="D76" s="255" t="s">
        <v>706</v>
      </c>
      <c r="E76" s="332"/>
      <c r="F76" s="332"/>
      <c r="G76" s="32">
        <v>2425</v>
      </c>
      <c r="H76" s="329"/>
      <c r="I76" s="329"/>
      <c r="J76" s="504"/>
      <c r="K76" s="505"/>
      <c r="L76" s="505"/>
      <c r="M76" s="505"/>
      <c r="N76" s="505"/>
      <c r="O76" s="505"/>
      <c r="P76" s="505"/>
      <c r="Q76" s="505"/>
      <c r="R76" s="505"/>
      <c r="S76" s="505"/>
      <c r="T76" s="505"/>
      <c r="U76" s="505"/>
      <c r="V76" s="506"/>
    </row>
    <row r="77" spans="2:22" ht="15" customHeight="1" x14ac:dyDescent="0.35">
      <c r="B77" s="329"/>
      <c r="C77" s="332"/>
      <c r="D77" s="294" t="s">
        <v>710</v>
      </c>
      <c r="E77" s="332"/>
      <c r="F77" s="332"/>
      <c r="G77" s="32">
        <v>4405</v>
      </c>
      <c r="H77" s="329"/>
      <c r="I77" s="329"/>
      <c r="J77" s="504"/>
      <c r="K77" s="505"/>
      <c r="L77" s="505"/>
      <c r="M77" s="505"/>
      <c r="N77" s="505"/>
      <c r="O77" s="505"/>
      <c r="P77" s="505"/>
      <c r="Q77" s="505"/>
      <c r="R77" s="505"/>
      <c r="S77" s="505"/>
      <c r="T77" s="505"/>
      <c r="U77" s="505"/>
      <c r="V77" s="506"/>
    </row>
    <row r="78" spans="2:22" ht="15" customHeight="1" x14ac:dyDescent="0.35">
      <c r="B78" s="329"/>
      <c r="C78" s="332"/>
      <c r="D78" s="294" t="s">
        <v>1048</v>
      </c>
      <c r="E78" s="332"/>
      <c r="F78" s="332"/>
      <c r="G78" s="32">
        <v>8760</v>
      </c>
      <c r="H78" s="329"/>
      <c r="I78" s="329"/>
      <c r="J78" s="504"/>
      <c r="K78" s="505"/>
      <c r="L78" s="505"/>
      <c r="M78" s="505"/>
      <c r="N78" s="505"/>
      <c r="O78" s="505"/>
      <c r="P78" s="505"/>
      <c r="Q78" s="505"/>
      <c r="R78" s="505"/>
      <c r="S78" s="505"/>
      <c r="T78" s="505"/>
      <c r="U78" s="505"/>
      <c r="V78" s="506"/>
    </row>
    <row r="79" spans="2:22" ht="15" customHeight="1" x14ac:dyDescent="0.35">
      <c r="B79" s="329"/>
      <c r="C79" s="332"/>
      <c r="D79" s="294" t="s">
        <v>1053</v>
      </c>
      <c r="E79" s="332"/>
      <c r="F79" s="332"/>
      <c r="G79" s="32">
        <v>4526</v>
      </c>
      <c r="H79" s="329"/>
      <c r="I79" s="329"/>
      <c r="J79" s="504"/>
      <c r="K79" s="505"/>
      <c r="L79" s="505"/>
      <c r="M79" s="505"/>
      <c r="N79" s="505"/>
      <c r="O79" s="505"/>
      <c r="P79" s="505"/>
      <c r="Q79" s="505"/>
      <c r="R79" s="505"/>
      <c r="S79" s="505"/>
      <c r="T79" s="505"/>
      <c r="U79" s="505"/>
      <c r="V79" s="506"/>
    </row>
    <row r="80" spans="2:22" ht="15" customHeight="1" x14ac:dyDescent="0.35">
      <c r="B80" s="329"/>
      <c r="C80" s="332"/>
      <c r="D80" s="255" t="s">
        <v>906</v>
      </c>
      <c r="E80" s="332"/>
      <c r="F80" s="332"/>
      <c r="G80" s="32">
        <v>7309</v>
      </c>
      <c r="H80" s="329"/>
      <c r="I80" s="329"/>
      <c r="J80" s="504"/>
      <c r="K80" s="505"/>
      <c r="L80" s="505"/>
      <c r="M80" s="505"/>
      <c r="N80" s="505"/>
      <c r="O80" s="505"/>
      <c r="P80" s="505"/>
      <c r="Q80" s="505"/>
      <c r="R80" s="505"/>
      <c r="S80" s="505"/>
      <c r="T80" s="505"/>
      <c r="U80" s="505"/>
      <c r="V80" s="506"/>
    </row>
    <row r="81" spans="2:22" ht="15" customHeight="1" x14ac:dyDescent="0.35">
      <c r="B81" s="329"/>
      <c r="C81" s="332"/>
      <c r="D81" s="294" t="s">
        <v>911</v>
      </c>
      <c r="E81" s="332"/>
      <c r="F81" s="332"/>
      <c r="G81" s="32">
        <v>4575</v>
      </c>
      <c r="H81" s="329"/>
      <c r="I81" s="329"/>
      <c r="J81" s="504"/>
      <c r="K81" s="505"/>
      <c r="L81" s="505"/>
      <c r="M81" s="505"/>
      <c r="N81" s="505"/>
      <c r="O81" s="505"/>
      <c r="P81" s="505"/>
      <c r="Q81" s="505"/>
      <c r="R81" s="505"/>
      <c r="S81" s="505"/>
      <c r="T81" s="505"/>
      <c r="U81" s="505"/>
      <c r="V81" s="506"/>
    </row>
    <row r="82" spans="2:22" ht="15" customHeight="1" x14ac:dyDescent="0.35">
      <c r="B82" s="329"/>
      <c r="C82" s="332"/>
      <c r="D82" s="294" t="s">
        <v>1049</v>
      </c>
      <c r="E82" s="332"/>
      <c r="F82" s="332"/>
      <c r="G82" s="32">
        <v>4457</v>
      </c>
      <c r="H82" s="329"/>
      <c r="I82" s="329"/>
      <c r="J82" s="504"/>
      <c r="K82" s="505"/>
      <c r="L82" s="505"/>
      <c r="M82" s="505"/>
      <c r="N82" s="505"/>
      <c r="O82" s="505"/>
      <c r="P82" s="505"/>
      <c r="Q82" s="505"/>
      <c r="R82" s="505"/>
      <c r="S82" s="505"/>
      <c r="T82" s="505"/>
      <c r="U82" s="505"/>
      <c r="V82" s="506"/>
    </row>
    <row r="83" spans="2:22" ht="15" customHeight="1" x14ac:dyDescent="0.35">
      <c r="B83" s="329"/>
      <c r="C83" s="332"/>
      <c r="D83" s="294" t="s">
        <v>1050</v>
      </c>
      <c r="E83" s="332"/>
      <c r="F83" s="332"/>
      <c r="G83" s="32">
        <v>3265</v>
      </c>
      <c r="H83" s="329"/>
      <c r="I83" s="329"/>
      <c r="J83" s="504"/>
      <c r="K83" s="505"/>
      <c r="L83" s="505"/>
      <c r="M83" s="505"/>
      <c r="N83" s="505"/>
      <c r="O83" s="505"/>
      <c r="P83" s="505"/>
      <c r="Q83" s="505"/>
      <c r="R83" s="505"/>
      <c r="S83" s="505"/>
      <c r="T83" s="505"/>
      <c r="U83" s="505"/>
      <c r="V83" s="506"/>
    </row>
    <row r="84" spans="2:22" ht="15" customHeight="1" x14ac:dyDescent="0.35">
      <c r="B84" s="329"/>
      <c r="C84" s="332"/>
      <c r="D84" s="294" t="s">
        <v>1054</v>
      </c>
      <c r="E84" s="332"/>
      <c r="F84" s="332"/>
      <c r="G84" s="32">
        <v>5267</v>
      </c>
      <c r="H84" s="329"/>
      <c r="I84" s="329"/>
      <c r="J84" s="504"/>
      <c r="K84" s="505"/>
      <c r="L84" s="505"/>
      <c r="M84" s="505"/>
      <c r="N84" s="505"/>
      <c r="O84" s="505"/>
      <c r="P84" s="505"/>
      <c r="Q84" s="505"/>
      <c r="R84" s="505"/>
      <c r="S84" s="505"/>
      <c r="T84" s="505"/>
      <c r="U84" s="505"/>
      <c r="V84" s="506"/>
    </row>
    <row r="85" spans="2:22" ht="15" customHeight="1" x14ac:dyDescent="0.35">
      <c r="B85" s="329"/>
      <c r="C85" s="332"/>
      <c r="D85" s="294" t="s">
        <v>908</v>
      </c>
      <c r="E85" s="332"/>
      <c r="F85" s="332"/>
      <c r="G85" s="32">
        <v>2217</v>
      </c>
      <c r="H85" s="329"/>
      <c r="I85" s="329"/>
      <c r="J85" s="504"/>
      <c r="K85" s="505"/>
      <c r="L85" s="505"/>
      <c r="M85" s="505"/>
      <c r="N85" s="505"/>
      <c r="O85" s="505"/>
      <c r="P85" s="505"/>
      <c r="Q85" s="505"/>
      <c r="R85" s="505"/>
      <c r="S85" s="505"/>
      <c r="T85" s="505"/>
      <c r="U85" s="505"/>
      <c r="V85" s="506"/>
    </row>
    <row r="86" spans="2:22" ht="15" customHeight="1" x14ac:dyDescent="0.35">
      <c r="B86" s="329"/>
      <c r="C86" s="332"/>
      <c r="D86" s="294" t="s">
        <v>1051</v>
      </c>
      <c r="E86" s="332"/>
      <c r="F86" s="332"/>
      <c r="G86" s="32">
        <v>4623</v>
      </c>
      <c r="H86" s="329"/>
      <c r="I86" s="329"/>
      <c r="J86" s="504"/>
      <c r="K86" s="505"/>
      <c r="L86" s="505"/>
      <c r="M86" s="505"/>
      <c r="N86" s="505"/>
      <c r="O86" s="505"/>
      <c r="P86" s="505"/>
      <c r="Q86" s="505"/>
      <c r="R86" s="505"/>
      <c r="S86" s="505"/>
      <c r="T86" s="505"/>
      <c r="U86" s="505"/>
      <c r="V86" s="506"/>
    </row>
    <row r="87" spans="2:22" ht="15" customHeight="1" x14ac:dyDescent="0.35">
      <c r="B87" s="329"/>
      <c r="C87" s="332"/>
      <c r="D87" s="294" t="s">
        <v>1052</v>
      </c>
      <c r="E87" s="332"/>
      <c r="F87" s="332"/>
      <c r="G87" s="32">
        <v>1839</v>
      </c>
      <c r="H87" s="329"/>
      <c r="I87" s="329"/>
      <c r="J87" s="504"/>
      <c r="K87" s="505"/>
      <c r="L87" s="505"/>
      <c r="M87" s="505"/>
      <c r="N87" s="505"/>
      <c r="O87" s="505"/>
      <c r="P87" s="505"/>
      <c r="Q87" s="505"/>
      <c r="R87" s="505"/>
      <c r="S87" s="505"/>
      <c r="T87" s="505"/>
      <c r="U87" s="505"/>
      <c r="V87" s="506"/>
    </row>
    <row r="88" spans="2:22" ht="15" customHeight="1" x14ac:dyDescent="0.35">
      <c r="B88" s="329"/>
      <c r="C88" s="332"/>
      <c r="D88" s="294" t="s">
        <v>707</v>
      </c>
      <c r="E88" s="332"/>
      <c r="F88" s="332"/>
      <c r="G88" s="32">
        <v>4553</v>
      </c>
      <c r="H88" s="329"/>
      <c r="I88" s="329"/>
      <c r="J88" s="504"/>
      <c r="K88" s="505"/>
      <c r="L88" s="505"/>
      <c r="M88" s="505"/>
      <c r="N88" s="505"/>
      <c r="O88" s="505"/>
      <c r="P88" s="505"/>
      <c r="Q88" s="505"/>
      <c r="R88" s="505"/>
      <c r="S88" s="505"/>
      <c r="T88" s="505"/>
      <c r="U88" s="505"/>
      <c r="V88" s="506"/>
    </row>
    <row r="89" spans="2:22" ht="15" customHeight="1" x14ac:dyDescent="0.35">
      <c r="B89" s="329"/>
      <c r="C89" s="332"/>
      <c r="D89" s="255" t="s">
        <v>1055</v>
      </c>
      <c r="E89" s="332"/>
      <c r="F89" s="333"/>
      <c r="G89" s="32">
        <v>3732</v>
      </c>
      <c r="H89" s="329"/>
      <c r="I89" s="329"/>
      <c r="J89" s="504"/>
      <c r="K89" s="505"/>
      <c r="L89" s="505"/>
      <c r="M89" s="505"/>
      <c r="N89" s="505"/>
      <c r="O89" s="505"/>
      <c r="P89" s="505"/>
      <c r="Q89" s="505"/>
      <c r="R89" s="505"/>
      <c r="S89" s="505"/>
      <c r="T89" s="505"/>
      <c r="U89" s="505"/>
      <c r="V89" s="506"/>
    </row>
    <row r="90" spans="2:22" ht="15" customHeight="1" x14ac:dyDescent="0.35">
      <c r="B90" s="329"/>
      <c r="C90" s="332"/>
      <c r="D90" s="255" t="s">
        <v>903</v>
      </c>
      <c r="E90" s="332"/>
      <c r="F90" s="331" t="s">
        <v>1057</v>
      </c>
      <c r="G90" s="32">
        <v>3628</v>
      </c>
      <c r="H90" s="329"/>
      <c r="I90" s="329"/>
      <c r="J90" s="504"/>
      <c r="K90" s="505"/>
      <c r="L90" s="505"/>
      <c r="M90" s="505"/>
      <c r="N90" s="505"/>
      <c r="O90" s="505"/>
      <c r="P90" s="505"/>
      <c r="Q90" s="505"/>
      <c r="R90" s="505"/>
      <c r="S90" s="505"/>
      <c r="T90" s="505"/>
      <c r="U90" s="505"/>
      <c r="V90" s="506"/>
    </row>
    <row r="91" spans="2:22" ht="15" customHeight="1" x14ac:dyDescent="0.35">
      <c r="B91" s="329"/>
      <c r="C91" s="332"/>
      <c r="D91" s="255" t="s">
        <v>791</v>
      </c>
      <c r="E91" s="332"/>
      <c r="F91" s="332"/>
      <c r="G91" s="32">
        <v>2996</v>
      </c>
      <c r="H91" s="329"/>
      <c r="I91" s="329"/>
      <c r="J91" s="504"/>
      <c r="K91" s="505"/>
      <c r="L91" s="505"/>
      <c r="M91" s="505"/>
      <c r="N91" s="505"/>
      <c r="O91" s="505"/>
      <c r="P91" s="505"/>
      <c r="Q91" s="505"/>
      <c r="R91" s="505"/>
      <c r="S91" s="505"/>
      <c r="T91" s="505"/>
      <c r="U91" s="505"/>
      <c r="V91" s="506"/>
    </row>
    <row r="92" spans="2:22" ht="15" customHeight="1" x14ac:dyDescent="0.35">
      <c r="B92" s="329"/>
      <c r="C92" s="332"/>
      <c r="D92" s="255" t="s">
        <v>706</v>
      </c>
      <c r="E92" s="332"/>
      <c r="F92" s="332"/>
      <c r="G92" s="31">
        <v>2725</v>
      </c>
      <c r="H92" s="329"/>
      <c r="I92" s="329"/>
      <c r="J92" s="504"/>
      <c r="K92" s="505"/>
      <c r="L92" s="505"/>
      <c r="M92" s="505"/>
      <c r="N92" s="505"/>
      <c r="O92" s="505"/>
      <c r="P92" s="505"/>
      <c r="Q92" s="505"/>
      <c r="R92" s="505"/>
      <c r="S92" s="505"/>
      <c r="T92" s="505"/>
      <c r="U92" s="505"/>
      <c r="V92" s="506"/>
    </row>
    <row r="93" spans="2:22" ht="15" customHeight="1" x14ac:dyDescent="0.35">
      <c r="B93" s="329"/>
      <c r="C93" s="332"/>
      <c r="D93" s="294" t="s">
        <v>710</v>
      </c>
      <c r="E93" s="332"/>
      <c r="F93" s="332"/>
      <c r="G93" s="32">
        <v>4770</v>
      </c>
      <c r="H93" s="329"/>
      <c r="I93" s="329"/>
      <c r="J93" s="504"/>
      <c r="K93" s="505"/>
      <c r="L93" s="505"/>
      <c r="M93" s="505"/>
      <c r="N93" s="505"/>
      <c r="O93" s="505"/>
      <c r="P93" s="505"/>
      <c r="Q93" s="505"/>
      <c r="R93" s="505"/>
      <c r="S93" s="505"/>
      <c r="T93" s="505"/>
      <c r="U93" s="505"/>
      <c r="V93" s="506"/>
    </row>
    <row r="94" spans="2:22" ht="15" customHeight="1" x14ac:dyDescent="0.35">
      <c r="B94" s="329"/>
      <c r="C94" s="332"/>
      <c r="D94" s="294" t="s">
        <v>1048</v>
      </c>
      <c r="E94" s="332"/>
      <c r="F94" s="332"/>
      <c r="G94" s="32">
        <v>8760</v>
      </c>
      <c r="H94" s="329"/>
      <c r="I94" s="329"/>
      <c r="J94" s="504"/>
      <c r="K94" s="505"/>
      <c r="L94" s="505"/>
      <c r="M94" s="505"/>
      <c r="N94" s="505"/>
      <c r="O94" s="505"/>
      <c r="P94" s="505"/>
      <c r="Q94" s="505"/>
      <c r="R94" s="505"/>
      <c r="S94" s="505"/>
      <c r="T94" s="505"/>
      <c r="U94" s="505"/>
      <c r="V94" s="506"/>
    </row>
    <row r="95" spans="2:22" ht="15" customHeight="1" x14ac:dyDescent="0.35">
      <c r="B95" s="329"/>
      <c r="C95" s="332"/>
      <c r="D95" s="294" t="s">
        <v>1053</v>
      </c>
      <c r="E95" s="332"/>
      <c r="F95" s="332"/>
      <c r="G95" s="32">
        <v>3977</v>
      </c>
      <c r="H95" s="329"/>
      <c r="I95" s="329"/>
      <c r="J95" s="504"/>
      <c r="K95" s="505"/>
      <c r="L95" s="505"/>
      <c r="M95" s="505"/>
      <c r="N95" s="505"/>
      <c r="O95" s="505"/>
      <c r="P95" s="505"/>
      <c r="Q95" s="505"/>
      <c r="R95" s="505"/>
      <c r="S95" s="505"/>
      <c r="T95" s="505"/>
      <c r="U95" s="505"/>
      <c r="V95" s="506"/>
    </row>
    <row r="96" spans="2:22" ht="15" customHeight="1" x14ac:dyDescent="0.35">
      <c r="B96" s="329"/>
      <c r="C96" s="332"/>
      <c r="D96" s="255" t="s">
        <v>906</v>
      </c>
      <c r="E96" s="332"/>
      <c r="F96" s="332"/>
      <c r="G96" s="32">
        <v>7909</v>
      </c>
      <c r="H96" s="329"/>
      <c r="I96" s="329"/>
      <c r="J96" s="504"/>
      <c r="K96" s="505"/>
      <c r="L96" s="505"/>
      <c r="M96" s="505"/>
      <c r="N96" s="505"/>
      <c r="O96" s="505"/>
      <c r="P96" s="505"/>
      <c r="Q96" s="505"/>
      <c r="R96" s="505"/>
      <c r="S96" s="505"/>
      <c r="T96" s="505"/>
      <c r="U96" s="505"/>
      <c r="V96" s="506"/>
    </row>
    <row r="97" spans="2:22" ht="15" customHeight="1" x14ac:dyDescent="0.35">
      <c r="B97" s="329"/>
      <c r="C97" s="332"/>
      <c r="D97" s="294" t="s">
        <v>911</v>
      </c>
      <c r="E97" s="332"/>
      <c r="F97" s="332"/>
      <c r="G97" s="32">
        <v>5084</v>
      </c>
      <c r="H97" s="329"/>
      <c r="I97" s="329"/>
      <c r="J97" s="504"/>
      <c r="K97" s="505"/>
      <c r="L97" s="505"/>
      <c r="M97" s="505"/>
      <c r="N97" s="505"/>
      <c r="O97" s="505"/>
      <c r="P97" s="505"/>
      <c r="Q97" s="505"/>
      <c r="R97" s="505"/>
      <c r="S97" s="505"/>
      <c r="T97" s="505"/>
      <c r="U97" s="505"/>
      <c r="V97" s="506"/>
    </row>
    <row r="98" spans="2:22" ht="15" customHeight="1" x14ac:dyDescent="0.35">
      <c r="B98" s="329"/>
      <c r="C98" s="332"/>
      <c r="D98" s="294" t="s">
        <v>1049</v>
      </c>
      <c r="E98" s="332"/>
      <c r="F98" s="332"/>
      <c r="G98" s="32">
        <v>4596</v>
      </c>
      <c r="H98" s="329"/>
      <c r="I98" s="329"/>
      <c r="J98" s="504"/>
      <c r="K98" s="505"/>
      <c r="L98" s="505"/>
      <c r="M98" s="505"/>
      <c r="N98" s="505"/>
      <c r="O98" s="505"/>
      <c r="P98" s="505"/>
      <c r="Q98" s="505"/>
      <c r="R98" s="505"/>
      <c r="S98" s="505"/>
      <c r="T98" s="505"/>
      <c r="U98" s="505"/>
      <c r="V98" s="506"/>
    </row>
    <row r="99" spans="2:22" ht="15" customHeight="1" x14ac:dyDescent="0.35">
      <c r="B99" s="329"/>
      <c r="C99" s="332"/>
      <c r="D99" s="294" t="s">
        <v>1050</v>
      </c>
      <c r="E99" s="332"/>
      <c r="F99" s="332"/>
      <c r="G99" s="32">
        <v>3678</v>
      </c>
      <c r="H99" s="329"/>
      <c r="I99" s="329"/>
      <c r="J99" s="504"/>
      <c r="K99" s="505"/>
      <c r="L99" s="505"/>
      <c r="M99" s="505"/>
      <c r="N99" s="505"/>
      <c r="O99" s="505"/>
      <c r="P99" s="505"/>
      <c r="Q99" s="505"/>
      <c r="R99" s="505"/>
      <c r="S99" s="505"/>
      <c r="T99" s="505"/>
      <c r="U99" s="505"/>
      <c r="V99" s="506"/>
    </row>
    <row r="100" spans="2:22" ht="15" customHeight="1" x14ac:dyDescent="0.35">
      <c r="B100" s="329"/>
      <c r="C100" s="332"/>
      <c r="D100" s="294" t="s">
        <v>1054</v>
      </c>
      <c r="E100" s="332"/>
      <c r="F100" s="332"/>
      <c r="G100" s="32">
        <v>4763</v>
      </c>
      <c r="H100" s="329"/>
      <c r="I100" s="329"/>
      <c r="J100" s="504"/>
      <c r="K100" s="505"/>
      <c r="L100" s="505"/>
      <c r="M100" s="505"/>
      <c r="N100" s="505"/>
      <c r="O100" s="505"/>
      <c r="P100" s="505"/>
      <c r="Q100" s="505"/>
      <c r="R100" s="505"/>
      <c r="S100" s="505"/>
      <c r="T100" s="505"/>
      <c r="U100" s="505"/>
      <c r="V100" s="506"/>
    </row>
    <row r="101" spans="2:22" ht="15" customHeight="1" x14ac:dyDescent="0.35">
      <c r="B101" s="329"/>
      <c r="C101" s="332"/>
      <c r="D101" s="294" t="s">
        <v>908</v>
      </c>
      <c r="E101" s="332"/>
      <c r="F101" s="332"/>
      <c r="G101" s="32">
        <v>2798</v>
      </c>
      <c r="H101" s="329"/>
      <c r="I101" s="329"/>
      <c r="J101" s="504"/>
      <c r="K101" s="505"/>
      <c r="L101" s="505"/>
      <c r="M101" s="505"/>
      <c r="N101" s="505"/>
      <c r="O101" s="505"/>
      <c r="P101" s="505"/>
      <c r="Q101" s="505"/>
      <c r="R101" s="505"/>
      <c r="S101" s="505"/>
      <c r="T101" s="505"/>
      <c r="U101" s="505"/>
      <c r="V101" s="506"/>
    </row>
    <row r="102" spans="2:22" ht="15" customHeight="1" x14ac:dyDescent="0.35">
      <c r="B102" s="329"/>
      <c r="C102" s="332"/>
      <c r="D102" s="294" t="s">
        <v>1051</v>
      </c>
      <c r="E102" s="332"/>
      <c r="F102" s="332"/>
      <c r="G102" s="32">
        <v>4218</v>
      </c>
      <c r="H102" s="329"/>
      <c r="I102" s="329"/>
      <c r="J102" s="504"/>
      <c r="K102" s="505"/>
      <c r="L102" s="505"/>
      <c r="M102" s="505"/>
      <c r="N102" s="505"/>
      <c r="O102" s="505"/>
      <c r="P102" s="505"/>
      <c r="Q102" s="505"/>
      <c r="R102" s="505"/>
      <c r="S102" s="505"/>
      <c r="T102" s="505"/>
      <c r="U102" s="505"/>
      <c r="V102" s="506"/>
    </row>
    <row r="103" spans="2:22" ht="15" customHeight="1" x14ac:dyDescent="0.35">
      <c r="B103" s="329"/>
      <c r="C103" s="332"/>
      <c r="D103" s="294" t="s">
        <v>1052</v>
      </c>
      <c r="E103" s="332"/>
      <c r="F103" s="332"/>
      <c r="G103" s="32">
        <v>2445</v>
      </c>
      <c r="H103" s="329"/>
      <c r="I103" s="329"/>
      <c r="J103" s="504"/>
      <c r="K103" s="505"/>
      <c r="L103" s="505"/>
      <c r="M103" s="505"/>
      <c r="N103" s="505"/>
      <c r="O103" s="505"/>
      <c r="P103" s="505"/>
      <c r="Q103" s="505"/>
      <c r="R103" s="505"/>
      <c r="S103" s="505"/>
      <c r="T103" s="505"/>
      <c r="U103" s="505"/>
      <c r="V103" s="506"/>
    </row>
    <row r="104" spans="2:22" ht="15" customHeight="1" x14ac:dyDescent="0.35">
      <c r="B104" s="329"/>
      <c r="C104" s="332"/>
      <c r="D104" s="294" t="s">
        <v>707</v>
      </c>
      <c r="E104" s="332"/>
      <c r="F104" s="332"/>
      <c r="G104" s="31">
        <v>4100</v>
      </c>
      <c r="H104" s="329"/>
      <c r="I104" s="329"/>
      <c r="J104" s="504"/>
      <c r="K104" s="505"/>
      <c r="L104" s="505"/>
      <c r="M104" s="505"/>
      <c r="N104" s="505"/>
      <c r="O104" s="505"/>
      <c r="P104" s="505"/>
      <c r="Q104" s="505"/>
      <c r="R104" s="505"/>
      <c r="S104" s="505"/>
      <c r="T104" s="505"/>
      <c r="U104" s="505"/>
      <c r="V104" s="506"/>
    </row>
    <row r="105" spans="2:22" ht="15" customHeight="1" x14ac:dyDescent="0.35">
      <c r="B105" s="330"/>
      <c r="C105" s="333"/>
      <c r="D105" s="255" t="s">
        <v>1055</v>
      </c>
      <c r="E105" s="333"/>
      <c r="F105" s="333"/>
      <c r="G105" s="31">
        <v>3734</v>
      </c>
      <c r="H105" s="330"/>
      <c r="I105" s="330"/>
      <c r="J105" s="507"/>
      <c r="K105" s="508"/>
      <c r="L105" s="508"/>
      <c r="M105" s="508"/>
      <c r="N105" s="508"/>
      <c r="O105" s="508"/>
      <c r="P105" s="508"/>
      <c r="Q105" s="508"/>
      <c r="R105" s="508"/>
      <c r="S105" s="508"/>
      <c r="T105" s="508"/>
      <c r="U105" s="508"/>
      <c r="V105" s="509"/>
    </row>
    <row r="106" spans="2:22" ht="15" customHeight="1" x14ac:dyDescent="0.35">
      <c r="B106" s="325" t="s">
        <v>1515</v>
      </c>
      <c r="C106" s="331" t="s">
        <v>1045</v>
      </c>
      <c r="D106" s="255" t="s">
        <v>1046</v>
      </c>
      <c r="E106" s="255"/>
      <c r="F106" s="255"/>
      <c r="G106" s="298">
        <v>5.4</v>
      </c>
      <c r="H106" s="431" t="s">
        <v>273</v>
      </c>
      <c r="I106" s="431" t="s">
        <v>1516</v>
      </c>
      <c r="J106" s="341" t="s">
        <v>2787</v>
      </c>
      <c r="K106" s="342"/>
      <c r="L106" s="342"/>
      <c r="M106" s="342"/>
      <c r="N106" s="342"/>
      <c r="O106" s="342"/>
      <c r="P106" s="342"/>
      <c r="Q106" s="342"/>
      <c r="R106" s="342"/>
      <c r="S106" s="342"/>
      <c r="T106" s="342"/>
      <c r="U106" s="342"/>
      <c r="V106" s="343"/>
    </row>
    <row r="107" spans="2:22" ht="15" customHeight="1" x14ac:dyDescent="0.35">
      <c r="B107" s="326"/>
      <c r="C107" s="332"/>
      <c r="D107" s="294" t="s">
        <v>1056</v>
      </c>
      <c r="E107" s="255"/>
      <c r="F107" s="255"/>
      <c r="G107" s="298">
        <v>0.2</v>
      </c>
      <c r="H107" s="432"/>
      <c r="I107" s="432"/>
      <c r="J107" s="344"/>
      <c r="K107" s="366"/>
      <c r="L107" s="366"/>
      <c r="M107" s="366"/>
      <c r="N107" s="366"/>
      <c r="O107" s="366"/>
      <c r="P107" s="366"/>
      <c r="Q107" s="366"/>
      <c r="R107" s="366"/>
      <c r="S107" s="366"/>
      <c r="T107" s="366"/>
      <c r="U107" s="366"/>
      <c r="V107" s="346"/>
    </row>
    <row r="108" spans="2:22" ht="15" customHeight="1" x14ac:dyDescent="0.35">
      <c r="B108" s="327"/>
      <c r="C108" s="333"/>
      <c r="D108" s="255" t="s">
        <v>1057</v>
      </c>
      <c r="E108" s="255"/>
      <c r="F108" s="255"/>
      <c r="G108" s="298">
        <v>3.6</v>
      </c>
      <c r="H108" s="433"/>
      <c r="I108" s="433"/>
      <c r="J108" s="347"/>
      <c r="K108" s="348"/>
      <c r="L108" s="348"/>
      <c r="M108" s="348"/>
      <c r="N108" s="348"/>
      <c r="O108" s="348"/>
      <c r="P108" s="348"/>
      <c r="Q108" s="348"/>
      <c r="R108" s="348"/>
      <c r="S108" s="348"/>
      <c r="T108" s="348"/>
      <c r="U108" s="348"/>
      <c r="V108" s="349"/>
    </row>
    <row r="109" spans="2:22" ht="15" customHeight="1" x14ac:dyDescent="0.35">
      <c r="B109" s="265" t="s">
        <v>1548</v>
      </c>
      <c r="C109" s="255"/>
      <c r="D109" s="255"/>
      <c r="E109" s="255"/>
      <c r="F109" s="255"/>
      <c r="G109" s="33">
        <v>1.7999999999999999E-2</v>
      </c>
      <c r="H109" s="252" t="s">
        <v>273</v>
      </c>
      <c r="I109" s="43" t="s">
        <v>1549</v>
      </c>
      <c r="J109" s="307" t="s">
        <v>1550</v>
      </c>
      <c r="K109" s="308"/>
      <c r="L109" s="308"/>
      <c r="M109" s="308"/>
      <c r="N109" s="308"/>
      <c r="O109" s="308"/>
      <c r="P109" s="308"/>
      <c r="Q109" s="308"/>
      <c r="R109" s="308"/>
      <c r="S109" s="308"/>
      <c r="T109" s="308"/>
      <c r="U109" s="308"/>
      <c r="V109" s="309"/>
    </row>
    <row r="110" spans="2:22" ht="15" customHeight="1" x14ac:dyDescent="0.35">
      <c r="B110" s="325" t="s">
        <v>931</v>
      </c>
      <c r="C110" s="331" t="s">
        <v>1045</v>
      </c>
      <c r="D110" s="255" t="s">
        <v>1046</v>
      </c>
      <c r="E110" s="255"/>
      <c r="F110" s="255"/>
      <c r="G110" s="298">
        <v>4.0999999999999996</v>
      </c>
      <c r="H110" s="328" t="s">
        <v>273</v>
      </c>
      <c r="I110" s="328"/>
      <c r="J110" s="341" t="s">
        <v>932</v>
      </c>
      <c r="K110" s="342"/>
      <c r="L110" s="342"/>
      <c r="M110" s="342"/>
      <c r="N110" s="342"/>
      <c r="O110" s="342"/>
      <c r="P110" s="342"/>
      <c r="Q110" s="342"/>
      <c r="R110" s="342"/>
      <c r="S110" s="342"/>
      <c r="T110" s="342"/>
      <c r="U110" s="342"/>
      <c r="V110" s="343"/>
    </row>
    <row r="111" spans="2:22" ht="15" customHeight="1" x14ac:dyDescent="0.35">
      <c r="B111" s="326"/>
      <c r="C111" s="332"/>
      <c r="D111" s="294" t="s">
        <v>1056</v>
      </c>
      <c r="E111" s="255"/>
      <c r="F111" s="255"/>
      <c r="G111" s="298">
        <v>4.2</v>
      </c>
      <c r="H111" s="329"/>
      <c r="I111" s="329"/>
      <c r="J111" s="344"/>
      <c r="K111" s="366"/>
      <c r="L111" s="366"/>
      <c r="M111" s="366"/>
      <c r="N111" s="366"/>
      <c r="O111" s="366"/>
      <c r="P111" s="366"/>
      <c r="Q111" s="366"/>
      <c r="R111" s="366"/>
      <c r="S111" s="366"/>
      <c r="T111" s="366"/>
      <c r="U111" s="366"/>
      <c r="V111" s="346"/>
    </row>
    <row r="112" spans="2:22" x14ac:dyDescent="0.35">
      <c r="B112" s="327"/>
      <c r="C112" s="333"/>
      <c r="D112" s="255" t="s">
        <v>1057</v>
      </c>
      <c r="E112" s="255"/>
      <c r="F112" s="255"/>
      <c r="G112" s="298">
        <v>4.2</v>
      </c>
      <c r="H112" s="330"/>
      <c r="I112" s="330"/>
      <c r="J112" s="347"/>
      <c r="K112" s="348"/>
      <c r="L112" s="348"/>
      <c r="M112" s="348"/>
      <c r="N112" s="348"/>
      <c r="O112" s="348"/>
      <c r="P112" s="348"/>
      <c r="Q112" s="348"/>
      <c r="R112" s="348"/>
      <c r="S112" s="348"/>
      <c r="T112" s="348"/>
      <c r="U112" s="348"/>
      <c r="V112" s="349"/>
    </row>
    <row r="113" spans="2:22" ht="15" customHeight="1" x14ac:dyDescent="0.35">
      <c r="B113" s="265" t="s">
        <v>1518</v>
      </c>
      <c r="C113" s="255"/>
      <c r="D113" s="294"/>
      <c r="E113" s="255"/>
      <c r="F113" s="255"/>
      <c r="G113" s="32">
        <v>1000</v>
      </c>
      <c r="H113" s="252" t="s">
        <v>273</v>
      </c>
      <c r="I113" s="252" t="s">
        <v>1519</v>
      </c>
      <c r="J113" s="307" t="s">
        <v>2788</v>
      </c>
      <c r="K113" s="308"/>
      <c r="L113" s="308"/>
      <c r="M113" s="308"/>
      <c r="N113" s="308"/>
      <c r="O113" s="308"/>
      <c r="P113" s="308"/>
      <c r="Q113" s="308"/>
      <c r="R113" s="308"/>
      <c r="S113" s="308"/>
      <c r="T113" s="308"/>
      <c r="U113" s="308"/>
      <c r="V113" s="309"/>
    </row>
    <row r="114" spans="2:22" ht="15" customHeight="1" x14ac:dyDescent="0.35">
      <c r="B114" s="85" t="s">
        <v>1521</v>
      </c>
      <c r="C114" s="255"/>
      <c r="D114" s="255"/>
      <c r="E114" s="255"/>
      <c r="F114" s="255"/>
      <c r="G114" s="255"/>
      <c r="H114" s="252" t="s">
        <v>281</v>
      </c>
      <c r="I114" s="252" t="s">
        <v>1352</v>
      </c>
      <c r="J114" s="307" t="s">
        <v>1593</v>
      </c>
      <c r="K114" s="308"/>
      <c r="L114" s="308"/>
      <c r="M114" s="308"/>
      <c r="N114" s="308"/>
      <c r="O114" s="308"/>
      <c r="P114" s="308"/>
      <c r="Q114" s="308"/>
      <c r="R114" s="308"/>
      <c r="S114" s="308"/>
      <c r="T114" s="308"/>
      <c r="U114" s="308"/>
      <c r="V114" s="309"/>
    </row>
    <row r="115" spans="2:22" ht="15" customHeight="1" x14ac:dyDescent="0.35">
      <c r="B115" s="325" t="s">
        <v>2789</v>
      </c>
      <c r="C115" s="331" t="s">
        <v>699</v>
      </c>
      <c r="D115" s="255" t="s">
        <v>903</v>
      </c>
      <c r="E115" s="331" t="s">
        <v>1045</v>
      </c>
      <c r="F115" s="331" t="s">
        <v>1046</v>
      </c>
      <c r="G115" s="31">
        <v>3024</v>
      </c>
      <c r="H115" s="328" t="s">
        <v>273</v>
      </c>
      <c r="I115" s="328" t="s">
        <v>282</v>
      </c>
      <c r="J115" s="341" t="s">
        <v>2790</v>
      </c>
      <c r="K115" s="342"/>
      <c r="L115" s="342"/>
      <c r="M115" s="342"/>
      <c r="N115" s="342"/>
      <c r="O115" s="342"/>
      <c r="P115" s="342"/>
      <c r="Q115" s="342"/>
      <c r="R115" s="342"/>
      <c r="S115" s="342"/>
      <c r="T115" s="342"/>
      <c r="U115" s="342"/>
      <c r="V115" s="343"/>
    </row>
    <row r="116" spans="2:22" ht="15" customHeight="1" x14ac:dyDescent="0.35">
      <c r="B116" s="326"/>
      <c r="C116" s="332"/>
      <c r="D116" s="255" t="s">
        <v>791</v>
      </c>
      <c r="E116" s="332"/>
      <c r="F116" s="332"/>
      <c r="G116" s="31">
        <v>6213</v>
      </c>
      <c r="H116" s="329"/>
      <c r="I116" s="329"/>
      <c r="J116" s="344"/>
      <c r="K116" s="366"/>
      <c r="L116" s="366"/>
      <c r="M116" s="366"/>
      <c r="N116" s="366"/>
      <c r="O116" s="366"/>
      <c r="P116" s="366"/>
      <c r="Q116" s="366"/>
      <c r="R116" s="366"/>
      <c r="S116" s="366"/>
      <c r="T116" s="366"/>
      <c r="U116" s="366"/>
      <c r="V116" s="346"/>
    </row>
    <row r="117" spans="2:22" ht="15" customHeight="1" x14ac:dyDescent="0.35">
      <c r="B117" s="326"/>
      <c r="C117" s="332"/>
      <c r="D117" s="255" t="s">
        <v>706</v>
      </c>
      <c r="E117" s="332"/>
      <c r="F117" s="332"/>
      <c r="G117" s="32">
        <v>6217</v>
      </c>
      <c r="H117" s="329"/>
      <c r="I117" s="329"/>
      <c r="J117" s="344"/>
      <c r="K117" s="366"/>
      <c r="L117" s="366"/>
      <c r="M117" s="366"/>
      <c r="N117" s="366"/>
      <c r="O117" s="366"/>
      <c r="P117" s="366"/>
      <c r="Q117" s="366"/>
      <c r="R117" s="366"/>
      <c r="S117" s="366"/>
      <c r="T117" s="366"/>
      <c r="U117" s="366"/>
      <c r="V117" s="346"/>
    </row>
    <row r="118" spans="2:22" ht="15" customHeight="1" x14ac:dyDescent="0.35">
      <c r="B118" s="326"/>
      <c r="C118" s="332"/>
      <c r="D118" s="294" t="s">
        <v>710</v>
      </c>
      <c r="E118" s="332"/>
      <c r="F118" s="332"/>
      <c r="G118" s="32">
        <v>8729</v>
      </c>
      <c r="H118" s="329"/>
      <c r="I118" s="329"/>
      <c r="J118" s="344"/>
      <c r="K118" s="366"/>
      <c r="L118" s="366"/>
      <c r="M118" s="366"/>
      <c r="N118" s="366"/>
      <c r="O118" s="366"/>
      <c r="P118" s="366"/>
      <c r="Q118" s="366"/>
      <c r="R118" s="366"/>
      <c r="S118" s="366"/>
      <c r="T118" s="366"/>
      <c r="U118" s="366"/>
      <c r="V118" s="346"/>
    </row>
    <row r="119" spans="2:22" ht="15" customHeight="1" x14ac:dyDescent="0.35">
      <c r="B119" s="326"/>
      <c r="C119" s="332"/>
      <c r="D119" s="294" t="s">
        <v>1048</v>
      </c>
      <c r="E119" s="332"/>
      <c r="F119" s="332"/>
      <c r="G119" s="32">
        <v>8286</v>
      </c>
      <c r="H119" s="329"/>
      <c r="I119" s="329"/>
      <c r="J119" s="344"/>
      <c r="K119" s="366"/>
      <c r="L119" s="366"/>
      <c r="M119" s="366"/>
      <c r="N119" s="366"/>
      <c r="O119" s="366"/>
      <c r="P119" s="366"/>
      <c r="Q119" s="366"/>
      <c r="R119" s="366"/>
      <c r="S119" s="366"/>
      <c r="T119" s="366"/>
      <c r="U119" s="366"/>
      <c r="V119" s="346"/>
    </row>
    <row r="120" spans="2:22" ht="15" customHeight="1" x14ac:dyDescent="0.35">
      <c r="B120" s="326"/>
      <c r="C120" s="332"/>
      <c r="D120" s="294" t="s">
        <v>1053</v>
      </c>
      <c r="E120" s="332"/>
      <c r="F120" s="332"/>
      <c r="G120" s="32">
        <v>3396</v>
      </c>
      <c r="H120" s="329"/>
      <c r="I120" s="329"/>
      <c r="J120" s="344"/>
      <c r="K120" s="366"/>
      <c r="L120" s="366"/>
      <c r="M120" s="366"/>
      <c r="N120" s="366"/>
      <c r="O120" s="366"/>
      <c r="P120" s="366"/>
      <c r="Q120" s="366"/>
      <c r="R120" s="366"/>
      <c r="S120" s="366"/>
      <c r="T120" s="366"/>
      <c r="U120" s="366"/>
      <c r="V120" s="346"/>
    </row>
    <row r="121" spans="2:22" ht="15" customHeight="1" x14ac:dyDescent="0.35">
      <c r="B121" s="326"/>
      <c r="C121" s="332"/>
      <c r="D121" s="255" t="s">
        <v>906</v>
      </c>
      <c r="E121" s="332"/>
      <c r="F121" s="332"/>
      <c r="G121" s="31">
        <v>5218</v>
      </c>
      <c r="H121" s="329"/>
      <c r="I121" s="329"/>
      <c r="J121" s="344"/>
      <c r="K121" s="366"/>
      <c r="L121" s="366"/>
      <c r="M121" s="366"/>
      <c r="N121" s="366"/>
      <c r="O121" s="366"/>
      <c r="P121" s="366"/>
      <c r="Q121" s="366"/>
      <c r="R121" s="366"/>
      <c r="S121" s="366"/>
      <c r="T121" s="366"/>
      <c r="U121" s="366"/>
      <c r="V121" s="346"/>
    </row>
    <row r="122" spans="2:22" ht="15" customHeight="1" x14ac:dyDescent="0.35">
      <c r="B122" s="326"/>
      <c r="C122" s="332"/>
      <c r="D122" s="294" t="s">
        <v>911</v>
      </c>
      <c r="E122" s="332"/>
      <c r="F122" s="332"/>
      <c r="G122" s="32">
        <v>5145</v>
      </c>
      <c r="H122" s="329"/>
      <c r="I122" s="329"/>
      <c r="J122" s="344"/>
      <c r="K122" s="366"/>
      <c r="L122" s="366"/>
      <c r="M122" s="366"/>
      <c r="N122" s="366"/>
      <c r="O122" s="366"/>
      <c r="P122" s="366"/>
      <c r="Q122" s="366"/>
      <c r="R122" s="366"/>
      <c r="S122" s="366"/>
      <c r="T122" s="366"/>
      <c r="U122" s="366"/>
      <c r="V122" s="346"/>
    </row>
    <row r="123" spans="2:22" ht="15" customHeight="1" x14ac:dyDescent="0.35">
      <c r="B123" s="326"/>
      <c r="C123" s="332"/>
      <c r="D123" s="294" t="s">
        <v>1049</v>
      </c>
      <c r="E123" s="332"/>
      <c r="F123" s="332"/>
      <c r="G123" s="32">
        <v>5037</v>
      </c>
      <c r="H123" s="329"/>
      <c r="I123" s="329"/>
      <c r="J123" s="344"/>
      <c r="K123" s="366"/>
      <c r="L123" s="366"/>
      <c r="M123" s="366"/>
      <c r="N123" s="366"/>
      <c r="O123" s="366"/>
      <c r="P123" s="366"/>
      <c r="Q123" s="366"/>
      <c r="R123" s="366"/>
      <c r="S123" s="366"/>
      <c r="T123" s="366"/>
      <c r="U123" s="366"/>
      <c r="V123" s="346"/>
    </row>
    <row r="124" spans="2:22" ht="15" customHeight="1" x14ac:dyDescent="0.35">
      <c r="B124" s="326"/>
      <c r="C124" s="332"/>
      <c r="D124" s="294" t="s">
        <v>1050</v>
      </c>
      <c r="E124" s="332"/>
      <c r="F124" s="332"/>
      <c r="G124" s="32">
        <v>4641</v>
      </c>
      <c r="H124" s="329"/>
      <c r="I124" s="329"/>
      <c r="J124" s="344"/>
      <c r="K124" s="366"/>
      <c r="L124" s="366"/>
      <c r="M124" s="366"/>
      <c r="N124" s="366"/>
      <c r="O124" s="366"/>
      <c r="P124" s="366"/>
      <c r="Q124" s="366"/>
      <c r="R124" s="366"/>
      <c r="S124" s="366"/>
      <c r="T124" s="366"/>
      <c r="U124" s="366"/>
      <c r="V124" s="346"/>
    </row>
    <row r="125" spans="2:22" ht="15" customHeight="1" x14ac:dyDescent="0.35">
      <c r="B125" s="326"/>
      <c r="C125" s="332"/>
      <c r="D125" s="294" t="s">
        <v>1054</v>
      </c>
      <c r="E125" s="332"/>
      <c r="F125" s="332"/>
      <c r="G125" s="32">
        <v>2485</v>
      </c>
      <c r="H125" s="329"/>
      <c r="I125" s="329"/>
      <c r="J125" s="344"/>
      <c r="K125" s="366"/>
      <c r="L125" s="366"/>
      <c r="M125" s="366"/>
      <c r="N125" s="366"/>
      <c r="O125" s="366"/>
      <c r="P125" s="366"/>
      <c r="Q125" s="366"/>
      <c r="R125" s="366"/>
      <c r="S125" s="366"/>
      <c r="T125" s="366"/>
      <c r="U125" s="366"/>
      <c r="V125" s="346"/>
    </row>
    <row r="126" spans="2:22" ht="15" customHeight="1" x14ac:dyDescent="0.35">
      <c r="B126" s="326"/>
      <c r="C126" s="332"/>
      <c r="D126" s="294" t="s">
        <v>908</v>
      </c>
      <c r="E126" s="332"/>
      <c r="F126" s="332"/>
      <c r="G126" s="32">
        <v>2954</v>
      </c>
      <c r="H126" s="329"/>
      <c r="I126" s="329"/>
      <c r="J126" s="344"/>
      <c r="K126" s="366"/>
      <c r="L126" s="366"/>
      <c r="M126" s="366"/>
      <c r="N126" s="366"/>
      <c r="O126" s="366"/>
      <c r="P126" s="366"/>
      <c r="Q126" s="366"/>
      <c r="R126" s="366"/>
      <c r="S126" s="366"/>
      <c r="T126" s="366"/>
      <c r="U126" s="366"/>
      <c r="V126" s="346"/>
    </row>
    <row r="127" spans="2:22" ht="15" customHeight="1" x14ac:dyDescent="0.35">
      <c r="B127" s="326"/>
      <c r="C127" s="332"/>
      <c r="D127" s="294" t="s">
        <v>1051</v>
      </c>
      <c r="E127" s="332"/>
      <c r="F127" s="332"/>
      <c r="G127" s="32">
        <v>2699</v>
      </c>
      <c r="H127" s="329"/>
      <c r="I127" s="329"/>
      <c r="J127" s="344"/>
      <c r="K127" s="366"/>
      <c r="L127" s="366"/>
      <c r="M127" s="366"/>
      <c r="N127" s="366"/>
      <c r="O127" s="366"/>
      <c r="P127" s="366"/>
      <c r="Q127" s="366"/>
      <c r="R127" s="366"/>
      <c r="S127" s="366"/>
      <c r="T127" s="366"/>
      <c r="U127" s="366"/>
      <c r="V127" s="346"/>
    </row>
    <row r="128" spans="2:22" ht="15" customHeight="1" x14ac:dyDescent="0.35">
      <c r="B128" s="326"/>
      <c r="C128" s="332"/>
      <c r="D128" s="294" t="s">
        <v>1052</v>
      </c>
      <c r="E128" s="332"/>
      <c r="F128" s="332"/>
      <c r="G128" s="32">
        <v>4222</v>
      </c>
      <c r="H128" s="329"/>
      <c r="I128" s="329"/>
      <c r="J128" s="344"/>
      <c r="K128" s="366"/>
      <c r="L128" s="366"/>
      <c r="M128" s="366"/>
      <c r="N128" s="366"/>
      <c r="O128" s="366"/>
      <c r="P128" s="366"/>
      <c r="Q128" s="366"/>
      <c r="R128" s="366"/>
      <c r="S128" s="366"/>
      <c r="T128" s="366"/>
      <c r="U128" s="366"/>
      <c r="V128" s="346"/>
    </row>
    <row r="129" spans="2:22" ht="15" customHeight="1" x14ac:dyDescent="0.35">
      <c r="B129" s="326"/>
      <c r="C129" s="332"/>
      <c r="D129" s="294" t="s">
        <v>707</v>
      </c>
      <c r="E129" s="332"/>
      <c r="F129" s="332"/>
      <c r="G129" s="32">
        <v>2025</v>
      </c>
      <c r="H129" s="329"/>
      <c r="I129" s="329"/>
      <c r="J129" s="344"/>
      <c r="K129" s="366"/>
      <c r="L129" s="366"/>
      <c r="M129" s="366"/>
      <c r="N129" s="366"/>
      <c r="O129" s="366"/>
      <c r="P129" s="366"/>
      <c r="Q129" s="366"/>
      <c r="R129" s="366"/>
      <c r="S129" s="366"/>
      <c r="T129" s="366"/>
      <c r="U129" s="366"/>
      <c r="V129" s="346"/>
    </row>
    <row r="130" spans="2:22" ht="15" customHeight="1" x14ac:dyDescent="0.35">
      <c r="B130" s="326"/>
      <c r="C130" s="332"/>
      <c r="D130" s="255" t="s">
        <v>1055</v>
      </c>
      <c r="E130" s="332"/>
      <c r="F130" s="333"/>
      <c r="G130" s="32">
        <v>3480</v>
      </c>
      <c r="H130" s="329"/>
      <c r="I130" s="329"/>
      <c r="J130" s="344"/>
      <c r="K130" s="366"/>
      <c r="L130" s="366"/>
      <c r="M130" s="366"/>
      <c r="N130" s="366"/>
      <c r="O130" s="366"/>
      <c r="P130" s="366"/>
      <c r="Q130" s="366"/>
      <c r="R130" s="366"/>
      <c r="S130" s="366"/>
      <c r="T130" s="366"/>
      <c r="U130" s="366"/>
      <c r="V130" s="346"/>
    </row>
    <row r="131" spans="2:22" x14ac:dyDescent="0.35">
      <c r="B131" s="326"/>
      <c r="C131" s="332"/>
      <c r="D131" s="255" t="s">
        <v>903</v>
      </c>
      <c r="E131" s="332"/>
      <c r="F131" s="331" t="s">
        <v>1056</v>
      </c>
      <c r="G131" s="32">
        <v>2129</v>
      </c>
      <c r="H131" s="329"/>
      <c r="I131" s="329"/>
      <c r="J131" s="344"/>
      <c r="K131" s="366"/>
      <c r="L131" s="366"/>
      <c r="M131" s="366"/>
      <c r="N131" s="366"/>
      <c r="O131" s="366"/>
      <c r="P131" s="366"/>
      <c r="Q131" s="366"/>
      <c r="R131" s="366"/>
      <c r="S131" s="366"/>
      <c r="T131" s="366"/>
      <c r="U131" s="366"/>
      <c r="V131" s="346"/>
    </row>
    <row r="132" spans="2:22" x14ac:dyDescent="0.35">
      <c r="B132" s="326"/>
      <c r="C132" s="332"/>
      <c r="D132" s="255" t="s">
        <v>791</v>
      </c>
      <c r="E132" s="332"/>
      <c r="F132" s="332"/>
      <c r="G132" s="32">
        <v>6633</v>
      </c>
      <c r="H132" s="329"/>
      <c r="I132" s="329"/>
      <c r="J132" s="344"/>
      <c r="K132" s="366"/>
      <c r="L132" s="366"/>
      <c r="M132" s="366"/>
      <c r="N132" s="366"/>
      <c r="O132" s="366"/>
      <c r="P132" s="366"/>
      <c r="Q132" s="366"/>
      <c r="R132" s="366"/>
      <c r="S132" s="366"/>
      <c r="T132" s="366"/>
      <c r="U132" s="366"/>
      <c r="V132" s="346"/>
    </row>
    <row r="133" spans="2:22" x14ac:dyDescent="0.35">
      <c r="B133" s="326"/>
      <c r="C133" s="332"/>
      <c r="D133" s="255" t="s">
        <v>706</v>
      </c>
      <c r="E133" s="332"/>
      <c r="F133" s="332"/>
      <c r="G133" s="32">
        <v>6819</v>
      </c>
      <c r="H133" s="329"/>
      <c r="I133" s="329"/>
      <c r="J133" s="344"/>
      <c r="K133" s="366"/>
      <c r="L133" s="366"/>
      <c r="M133" s="366"/>
      <c r="N133" s="366"/>
      <c r="O133" s="366"/>
      <c r="P133" s="366"/>
      <c r="Q133" s="366"/>
      <c r="R133" s="366"/>
      <c r="S133" s="366"/>
      <c r="T133" s="366"/>
      <c r="U133" s="366"/>
      <c r="V133" s="346"/>
    </row>
    <row r="134" spans="2:22" ht="15" customHeight="1" x14ac:dyDescent="0.35">
      <c r="B134" s="326"/>
      <c r="C134" s="332"/>
      <c r="D134" s="294" t="s">
        <v>710</v>
      </c>
      <c r="E134" s="332"/>
      <c r="F134" s="332"/>
      <c r="G134" s="32">
        <v>8732</v>
      </c>
      <c r="H134" s="329"/>
      <c r="I134" s="329"/>
      <c r="J134" s="344"/>
      <c r="K134" s="366"/>
      <c r="L134" s="366"/>
      <c r="M134" s="366"/>
      <c r="N134" s="366"/>
      <c r="O134" s="366"/>
      <c r="P134" s="366"/>
      <c r="Q134" s="366"/>
      <c r="R134" s="366"/>
      <c r="S134" s="366"/>
      <c r="T134" s="366"/>
      <c r="U134" s="366"/>
      <c r="V134" s="346"/>
    </row>
    <row r="135" spans="2:22" ht="15" customHeight="1" x14ac:dyDescent="0.35">
      <c r="B135" s="326"/>
      <c r="C135" s="332"/>
      <c r="D135" s="294" t="s">
        <v>1048</v>
      </c>
      <c r="E135" s="332"/>
      <c r="F135" s="332"/>
      <c r="G135" s="32">
        <v>8272</v>
      </c>
      <c r="H135" s="329"/>
      <c r="I135" s="329"/>
      <c r="J135" s="344"/>
      <c r="K135" s="366"/>
      <c r="L135" s="366"/>
      <c r="M135" s="366"/>
      <c r="N135" s="366"/>
      <c r="O135" s="366"/>
      <c r="P135" s="366"/>
      <c r="Q135" s="366"/>
      <c r="R135" s="366"/>
      <c r="S135" s="366"/>
      <c r="T135" s="366"/>
      <c r="U135" s="366"/>
      <c r="V135" s="346"/>
    </row>
    <row r="136" spans="2:22" ht="15" customHeight="1" x14ac:dyDescent="0.35">
      <c r="B136" s="326"/>
      <c r="C136" s="332"/>
      <c r="D136" s="294" t="s">
        <v>1053</v>
      </c>
      <c r="E136" s="332"/>
      <c r="F136" s="332"/>
      <c r="G136" s="32">
        <v>2233</v>
      </c>
      <c r="H136" s="329"/>
      <c r="I136" s="329"/>
      <c r="J136" s="344"/>
      <c r="K136" s="366"/>
      <c r="L136" s="366"/>
      <c r="M136" s="366"/>
      <c r="N136" s="366"/>
      <c r="O136" s="366"/>
      <c r="P136" s="366"/>
      <c r="Q136" s="366"/>
      <c r="R136" s="366"/>
      <c r="S136" s="366"/>
      <c r="T136" s="366"/>
      <c r="U136" s="366"/>
      <c r="V136" s="346"/>
    </row>
    <row r="137" spans="2:22" ht="15" customHeight="1" x14ac:dyDescent="0.35">
      <c r="B137" s="326"/>
      <c r="C137" s="332"/>
      <c r="D137" s="255" t="s">
        <v>906</v>
      </c>
      <c r="E137" s="332"/>
      <c r="F137" s="332"/>
      <c r="G137" s="32">
        <v>6234</v>
      </c>
      <c r="H137" s="329"/>
      <c r="I137" s="329"/>
      <c r="J137" s="344"/>
      <c r="K137" s="366"/>
      <c r="L137" s="366"/>
      <c r="M137" s="366"/>
      <c r="N137" s="366"/>
      <c r="O137" s="366"/>
      <c r="P137" s="366"/>
      <c r="Q137" s="366"/>
      <c r="R137" s="366"/>
      <c r="S137" s="366"/>
      <c r="T137" s="366"/>
      <c r="U137" s="366"/>
      <c r="V137" s="346"/>
    </row>
    <row r="138" spans="2:22" x14ac:dyDescent="0.35">
      <c r="B138" s="326"/>
      <c r="C138" s="332"/>
      <c r="D138" s="294" t="s">
        <v>911</v>
      </c>
      <c r="E138" s="332"/>
      <c r="F138" s="332"/>
      <c r="G138" s="32">
        <v>5998</v>
      </c>
      <c r="H138" s="329"/>
      <c r="I138" s="329"/>
      <c r="J138" s="344"/>
      <c r="K138" s="366"/>
      <c r="L138" s="366"/>
      <c r="M138" s="366"/>
      <c r="N138" s="366"/>
      <c r="O138" s="366"/>
      <c r="P138" s="366"/>
      <c r="Q138" s="366"/>
      <c r="R138" s="366"/>
      <c r="S138" s="366"/>
      <c r="T138" s="366"/>
      <c r="U138" s="366"/>
      <c r="V138" s="346"/>
    </row>
    <row r="139" spans="2:22" x14ac:dyDescent="0.35">
      <c r="B139" s="326"/>
      <c r="C139" s="332"/>
      <c r="D139" s="294" t="s">
        <v>1049</v>
      </c>
      <c r="E139" s="332"/>
      <c r="F139" s="332"/>
      <c r="G139" s="32">
        <v>5787</v>
      </c>
      <c r="H139" s="329"/>
      <c r="I139" s="329"/>
      <c r="J139" s="344"/>
      <c r="K139" s="366"/>
      <c r="L139" s="366"/>
      <c r="M139" s="366"/>
      <c r="N139" s="366"/>
      <c r="O139" s="366"/>
      <c r="P139" s="366"/>
      <c r="Q139" s="366"/>
      <c r="R139" s="366"/>
      <c r="S139" s="366"/>
      <c r="T139" s="366"/>
      <c r="U139" s="366"/>
      <c r="V139" s="346"/>
    </row>
    <row r="140" spans="2:22" ht="15" customHeight="1" x14ac:dyDescent="0.35">
      <c r="B140" s="326"/>
      <c r="C140" s="332"/>
      <c r="D140" s="294" t="s">
        <v>1050</v>
      </c>
      <c r="E140" s="332"/>
      <c r="F140" s="332"/>
      <c r="G140" s="32">
        <v>5329</v>
      </c>
      <c r="H140" s="329"/>
      <c r="I140" s="329"/>
      <c r="J140" s="344"/>
      <c r="K140" s="366"/>
      <c r="L140" s="366"/>
      <c r="M140" s="366"/>
      <c r="N140" s="366"/>
      <c r="O140" s="366"/>
      <c r="P140" s="366"/>
      <c r="Q140" s="366"/>
      <c r="R140" s="366"/>
      <c r="S140" s="366"/>
      <c r="T140" s="366"/>
      <c r="U140" s="366"/>
      <c r="V140" s="346"/>
    </row>
    <row r="141" spans="2:22" ht="15" customHeight="1" x14ac:dyDescent="0.35">
      <c r="B141" s="326"/>
      <c r="C141" s="332"/>
      <c r="D141" s="294" t="s">
        <v>1054</v>
      </c>
      <c r="E141" s="332"/>
      <c r="F141" s="332"/>
      <c r="G141" s="32">
        <v>1667</v>
      </c>
      <c r="H141" s="329"/>
      <c r="I141" s="329"/>
      <c r="J141" s="344"/>
      <c r="K141" s="366"/>
      <c r="L141" s="366"/>
      <c r="M141" s="366"/>
      <c r="N141" s="366"/>
      <c r="O141" s="366"/>
      <c r="P141" s="366"/>
      <c r="Q141" s="366"/>
      <c r="R141" s="366"/>
      <c r="S141" s="366"/>
      <c r="T141" s="366"/>
      <c r="U141" s="366"/>
      <c r="V141" s="346"/>
    </row>
    <row r="142" spans="2:22" ht="15" customHeight="1" x14ac:dyDescent="0.35">
      <c r="B142" s="326"/>
      <c r="C142" s="332"/>
      <c r="D142" s="294" t="s">
        <v>908</v>
      </c>
      <c r="E142" s="332"/>
      <c r="F142" s="332"/>
      <c r="G142" s="32">
        <v>3619</v>
      </c>
      <c r="H142" s="329"/>
      <c r="I142" s="329"/>
      <c r="J142" s="344"/>
      <c r="K142" s="366"/>
      <c r="L142" s="366"/>
      <c r="M142" s="366"/>
      <c r="N142" s="366"/>
      <c r="O142" s="366"/>
      <c r="P142" s="366"/>
      <c r="Q142" s="366"/>
      <c r="R142" s="366"/>
      <c r="S142" s="366"/>
      <c r="T142" s="366"/>
      <c r="U142" s="366"/>
      <c r="V142" s="346"/>
    </row>
    <row r="143" spans="2:22" ht="15" customHeight="1" x14ac:dyDescent="0.35">
      <c r="B143" s="326"/>
      <c r="C143" s="332"/>
      <c r="D143" s="294" t="s">
        <v>1051</v>
      </c>
      <c r="E143" s="332"/>
      <c r="F143" s="332"/>
      <c r="G143" s="32">
        <v>1807</v>
      </c>
      <c r="H143" s="329"/>
      <c r="I143" s="329"/>
      <c r="J143" s="344"/>
      <c r="K143" s="366"/>
      <c r="L143" s="366"/>
      <c r="M143" s="366"/>
      <c r="N143" s="366"/>
      <c r="O143" s="366"/>
      <c r="P143" s="366"/>
      <c r="Q143" s="366"/>
      <c r="R143" s="366"/>
      <c r="S143" s="366"/>
      <c r="T143" s="366"/>
      <c r="U143" s="366"/>
      <c r="V143" s="346"/>
    </row>
    <row r="144" spans="2:22" ht="15" customHeight="1" x14ac:dyDescent="0.35">
      <c r="B144" s="326"/>
      <c r="C144" s="332"/>
      <c r="D144" s="294" t="s">
        <v>1052</v>
      </c>
      <c r="E144" s="332"/>
      <c r="F144" s="332"/>
      <c r="G144" s="32">
        <v>4935</v>
      </c>
      <c r="H144" s="329"/>
      <c r="I144" s="329"/>
      <c r="J144" s="344"/>
      <c r="K144" s="366"/>
      <c r="L144" s="366"/>
      <c r="M144" s="366"/>
      <c r="N144" s="366"/>
      <c r="O144" s="366"/>
      <c r="P144" s="366"/>
      <c r="Q144" s="366"/>
      <c r="R144" s="366"/>
      <c r="S144" s="366"/>
      <c r="T144" s="366"/>
      <c r="U144" s="366"/>
      <c r="V144" s="346"/>
    </row>
    <row r="145" spans="2:22" ht="15" customHeight="1" x14ac:dyDescent="0.35">
      <c r="B145" s="326"/>
      <c r="C145" s="332"/>
      <c r="D145" s="294" t="s">
        <v>707</v>
      </c>
      <c r="E145" s="332"/>
      <c r="F145" s="332"/>
      <c r="G145" s="32">
        <v>1390</v>
      </c>
      <c r="H145" s="329"/>
      <c r="I145" s="329"/>
      <c r="J145" s="344"/>
      <c r="K145" s="366"/>
      <c r="L145" s="366"/>
      <c r="M145" s="366"/>
      <c r="N145" s="366"/>
      <c r="O145" s="366"/>
      <c r="P145" s="366"/>
      <c r="Q145" s="366"/>
      <c r="R145" s="366"/>
      <c r="S145" s="366"/>
      <c r="T145" s="366"/>
      <c r="U145" s="366"/>
      <c r="V145" s="346"/>
    </row>
    <row r="146" spans="2:22" ht="29" x14ac:dyDescent="0.35">
      <c r="B146" s="326"/>
      <c r="C146" s="332"/>
      <c r="D146" s="255" t="s">
        <v>1055</v>
      </c>
      <c r="E146" s="332"/>
      <c r="F146" s="333"/>
      <c r="G146" s="32">
        <v>3473</v>
      </c>
      <c r="H146" s="329"/>
      <c r="I146" s="329"/>
      <c r="J146" s="344"/>
      <c r="K146" s="366"/>
      <c r="L146" s="366"/>
      <c r="M146" s="366"/>
      <c r="N146" s="366"/>
      <c r="O146" s="366"/>
      <c r="P146" s="366"/>
      <c r="Q146" s="366"/>
      <c r="R146" s="366"/>
      <c r="S146" s="366"/>
      <c r="T146" s="366"/>
      <c r="U146" s="366"/>
      <c r="V146" s="346"/>
    </row>
    <row r="147" spans="2:22" x14ac:dyDescent="0.35">
      <c r="B147" s="326"/>
      <c r="C147" s="332"/>
      <c r="D147" s="255" t="s">
        <v>903</v>
      </c>
      <c r="E147" s="332"/>
      <c r="F147" s="331" t="s">
        <v>1057</v>
      </c>
      <c r="G147" s="32">
        <v>2690</v>
      </c>
      <c r="H147" s="329"/>
      <c r="I147" s="329"/>
      <c r="J147" s="344"/>
      <c r="K147" s="366"/>
      <c r="L147" s="366"/>
      <c r="M147" s="366"/>
      <c r="N147" s="366"/>
      <c r="O147" s="366"/>
      <c r="P147" s="366"/>
      <c r="Q147" s="366"/>
      <c r="R147" s="366"/>
      <c r="S147" s="366"/>
      <c r="T147" s="366"/>
      <c r="U147" s="366"/>
      <c r="V147" s="346"/>
    </row>
    <row r="148" spans="2:22" ht="15" customHeight="1" x14ac:dyDescent="0.35">
      <c r="B148" s="326"/>
      <c r="C148" s="332"/>
      <c r="D148" s="255" t="s">
        <v>791</v>
      </c>
      <c r="E148" s="332"/>
      <c r="F148" s="332"/>
      <c r="G148" s="32">
        <v>6430</v>
      </c>
      <c r="H148" s="329"/>
      <c r="I148" s="329"/>
      <c r="J148" s="344"/>
      <c r="K148" s="366"/>
      <c r="L148" s="366"/>
      <c r="M148" s="366"/>
      <c r="N148" s="366"/>
      <c r="O148" s="366"/>
      <c r="P148" s="366"/>
      <c r="Q148" s="366"/>
      <c r="R148" s="366"/>
      <c r="S148" s="366"/>
      <c r="T148" s="366"/>
      <c r="U148" s="366"/>
      <c r="V148" s="346"/>
    </row>
    <row r="149" spans="2:22" ht="15" customHeight="1" x14ac:dyDescent="0.35">
      <c r="B149" s="326"/>
      <c r="C149" s="332"/>
      <c r="D149" s="255" t="s">
        <v>706</v>
      </c>
      <c r="E149" s="332"/>
      <c r="F149" s="332"/>
      <c r="G149" s="31">
        <v>6499</v>
      </c>
      <c r="H149" s="329"/>
      <c r="I149" s="329"/>
      <c r="J149" s="344"/>
      <c r="K149" s="366"/>
      <c r="L149" s="366"/>
      <c r="M149" s="366"/>
      <c r="N149" s="366"/>
      <c r="O149" s="366"/>
      <c r="P149" s="366"/>
      <c r="Q149" s="366"/>
      <c r="R149" s="366"/>
      <c r="S149" s="366"/>
      <c r="T149" s="366"/>
      <c r="U149" s="366"/>
      <c r="V149" s="346"/>
    </row>
    <row r="150" spans="2:22" x14ac:dyDescent="0.35">
      <c r="B150" s="326"/>
      <c r="C150" s="332"/>
      <c r="D150" s="294" t="s">
        <v>710</v>
      </c>
      <c r="E150" s="332"/>
      <c r="F150" s="332"/>
      <c r="G150" s="32">
        <v>8720</v>
      </c>
      <c r="H150" s="329"/>
      <c r="I150" s="329"/>
      <c r="J150" s="344"/>
      <c r="K150" s="366"/>
      <c r="L150" s="366"/>
      <c r="M150" s="366"/>
      <c r="N150" s="366"/>
      <c r="O150" s="366"/>
      <c r="P150" s="366"/>
      <c r="Q150" s="366"/>
      <c r="R150" s="366"/>
      <c r="S150" s="366"/>
      <c r="T150" s="366"/>
      <c r="U150" s="366"/>
      <c r="V150" s="346"/>
    </row>
    <row r="151" spans="2:22" x14ac:dyDescent="0.35">
      <c r="B151" s="326"/>
      <c r="C151" s="332"/>
      <c r="D151" s="294" t="s">
        <v>1048</v>
      </c>
      <c r="E151" s="332"/>
      <c r="F151" s="332"/>
      <c r="G151" s="32">
        <v>8289</v>
      </c>
      <c r="H151" s="329"/>
      <c r="I151" s="329"/>
      <c r="J151" s="344"/>
      <c r="K151" s="366"/>
      <c r="L151" s="366"/>
      <c r="M151" s="366"/>
      <c r="N151" s="366"/>
      <c r="O151" s="366"/>
      <c r="P151" s="366"/>
      <c r="Q151" s="366"/>
      <c r="R151" s="366"/>
      <c r="S151" s="366"/>
      <c r="T151" s="366"/>
      <c r="U151" s="366"/>
      <c r="V151" s="346"/>
    </row>
    <row r="152" spans="2:22" x14ac:dyDescent="0.35">
      <c r="B152" s="326"/>
      <c r="C152" s="332"/>
      <c r="D152" s="294" t="s">
        <v>1053</v>
      </c>
      <c r="E152" s="332"/>
      <c r="F152" s="332"/>
      <c r="G152" s="32">
        <v>3080</v>
      </c>
      <c r="H152" s="329"/>
      <c r="I152" s="329"/>
      <c r="J152" s="344"/>
      <c r="K152" s="366"/>
      <c r="L152" s="366"/>
      <c r="M152" s="366"/>
      <c r="N152" s="366"/>
      <c r="O152" s="366"/>
      <c r="P152" s="366"/>
      <c r="Q152" s="366"/>
      <c r="R152" s="366"/>
      <c r="S152" s="366"/>
      <c r="T152" s="366"/>
      <c r="U152" s="366"/>
      <c r="V152" s="346"/>
    </row>
    <row r="153" spans="2:22" x14ac:dyDescent="0.35">
      <c r="B153" s="326"/>
      <c r="C153" s="332"/>
      <c r="D153" s="255" t="s">
        <v>906</v>
      </c>
      <c r="E153" s="332"/>
      <c r="F153" s="332"/>
      <c r="G153" s="32">
        <v>5500</v>
      </c>
      <c r="H153" s="329"/>
      <c r="I153" s="329"/>
      <c r="J153" s="344"/>
      <c r="K153" s="366"/>
      <c r="L153" s="366"/>
      <c r="M153" s="366"/>
      <c r="N153" s="366"/>
      <c r="O153" s="366"/>
      <c r="P153" s="366"/>
      <c r="Q153" s="366"/>
      <c r="R153" s="366"/>
      <c r="S153" s="366"/>
      <c r="T153" s="366"/>
      <c r="U153" s="366"/>
      <c r="V153" s="346"/>
    </row>
    <row r="154" spans="2:22" x14ac:dyDescent="0.35">
      <c r="B154" s="326"/>
      <c r="C154" s="332"/>
      <c r="D154" s="294" t="s">
        <v>911</v>
      </c>
      <c r="E154" s="332"/>
      <c r="F154" s="332"/>
      <c r="G154" s="32">
        <v>5382</v>
      </c>
      <c r="H154" s="329"/>
      <c r="I154" s="329"/>
      <c r="J154" s="344"/>
      <c r="K154" s="366"/>
      <c r="L154" s="366"/>
      <c r="M154" s="366"/>
      <c r="N154" s="366"/>
      <c r="O154" s="366"/>
      <c r="P154" s="366"/>
      <c r="Q154" s="366"/>
      <c r="R154" s="366"/>
      <c r="S154" s="366"/>
      <c r="T154" s="366"/>
      <c r="U154" s="366"/>
      <c r="V154" s="346"/>
    </row>
    <row r="155" spans="2:22" x14ac:dyDescent="0.35">
      <c r="B155" s="326"/>
      <c r="C155" s="332"/>
      <c r="D155" s="294" t="s">
        <v>1049</v>
      </c>
      <c r="E155" s="332"/>
      <c r="F155" s="332"/>
      <c r="G155" s="32">
        <v>5316</v>
      </c>
      <c r="H155" s="329"/>
      <c r="I155" s="329"/>
      <c r="J155" s="344"/>
      <c r="K155" s="366"/>
      <c r="L155" s="366"/>
      <c r="M155" s="366"/>
      <c r="N155" s="366"/>
      <c r="O155" s="366"/>
      <c r="P155" s="366"/>
      <c r="Q155" s="366"/>
      <c r="R155" s="366"/>
      <c r="S155" s="366"/>
      <c r="T155" s="366"/>
      <c r="U155" s="366"/>
      <c r="V155" s="346"/>
    </row>
    <row r="156" spans="2:22" x14ac:dyDescent="0.35">
      <c r="B156" s="326"/>
      <c r="C156" s="332"/>
      <c r="D156" s="294" t="s">
        <v>1050</v>
      </c>
      <c r="E156" s="332"/>
      <c r="F156" s="332"/>
      <c r="G156" s="32">
        <v>5087</v>
      </c>
      <c r="H156" s="329"/>
      <c r="I156" s="329"/>
      <c r="J156" s="344"/>
      <c r="K156" s="366"/>
      <c r="L156" s="366"/>
      <c r="M156" s="366"/>
      <c r="N156" s="366"/>
      <c r="O156" s="366"/>
      <c r="P156" s="366"/>
      <c r="Q156" s="366"/>
      <c r="R156" s="366"/>
      <c r="S156" s="366"/>
      <c r="T156" s="366"/>
      <c r="U156" s="366"/>
      <c r="V156" s="346"/>
    </row>
    <row r="157" spans="2:22" x14ac:dyDescent="0.35">
      <c r="B157" s="326"/>
      <c r="C157" s="332"/>
      <c r="D157" s="294" t="s">
        <v>1054</v>
      </c>
      <c r="E157" s="332"/>
      <c r="F157" s="332"/>
      <c r="G157" s="32">
        <v>2223</v>
      </c>
      <c r="H157" s="329"/>
      <c r="I157" s="329"/>
      <c r="J157" s="344"/>
      <c r="K157" s="366"/>
      <c r="L157" s="366"/>
      <c r="M157" s="366"/>
      <c r="N157" s="366"/>
      <c r="O157" s="366"/>
      <c r="P157" s="366"/>
      <c r="Q157" s="366"/>
      <c r="R157" s="366"/>
      <c r="S157" s="366"/>
      <c r="T157" s="366"/>
      <c r="U157" s="366"/>
      <c r="V157" s="346"/>
    </row>
    <row r="158" spans="2:22" x14ac:dyDescent="0.35">
      <c r="B158" s="326"/>
      <c r="C158" s="332"/>
      <c r="D158" s="294" t="s">
        <v>908</v>
      </c>
      <c r="E158" s="332"/>
      <c r="F158" s="332"/>
      <c r="G158" s="32">
        <v>3321</v>
      </c>
      <c r="H158" s="329"/>
      <c r="I158" s="329"/>
      <c r="J158" s="344"/>
      <c r="K158" s="366"/>
      <c r="L158" s="366"/>
      <c r="M158" s="366"/>
      <c r="N158" s="366"/>
      <c r="O158" s="366"/>
      <c r="P158" s="366"/>
      <c r="Q158" s="366"/>
      <c r="R158" s="366"/>
      <c r="S158" s="366"/>
      <c r="T158" s="366"/>
      <c r="U158" s="366"/>
      <c r="V158" s="346"/>
    </row>
    <row r="159" spans="2:22" x14ac:dyDescent="0.35">
      <c r="B159" s="326"/>
      <c r="C159" s="332"/>
      <c r="D159" s="294" t="s">
        <v>1051</v>
      </c>
      <c r="E159" s="332"/>
      <c r="F159" s="332"/>
      <c r="G159" s="32">
        <v>2405</v>
      </c>
      <c r="H159" s="329"/>
      <c r="I159" s="329"/>
      <c r="J159" s="344"/>
      <c r="K159" s="366"/>
      <c r="L159" s="366"/>
      <c r="M159" s="366"/>
      <c r="N159" s="366"/>
      <c r="O159" s="366"/>
      <c r="P159" s="366"/>
      <c r="Q159" s="366"/>
      <c r="R159" s="366"/>
      <c r="S159" s="366"/>
      <c r="T159" s="366"/>
      <c r="U159" s="366"/>
      <c r="V159" s="346"/>
    </row>
    <row r="160" spans="2:22" x14ac:dyDescent="0.35">
      <c r="B160" s="326"/>
      <c r="C160" s="332"/>
      <c r="D160" s="294" t="s">
        <v>1052</v>
      </c>
      <c r="E160" s="332"/>
      <c r="F160" s="332"/>
      <c r="G160" s="32">
        <v>4596</v>
      </c>
      <c r="H160" s="329"/>
      <c r="I160" s="329"/>
      <c r="J160" s="344"/>
      <c r="K160" s="366"/>
      <c r="L160" s="366"/>
      <c r="M160" s="366"/>
      <c r="N160" s="366"/>
      <c r="O160" s="366"/>
      <c r="P160" s="366"/>
      <c r="Q160" s="366"/>
      <c r="R160" s="366"/>
      <c r="S160" s="366"/>
      <c r="T160" s="366"/>
      <c r="U160" s="366"/>
      <c r="V160" s="346"/>
    </row>
    <row r="161" spans="2:22" x14ac:dyDescent="0.35">
      <c r="B161" s="326"/>
      <c r="C161" s="332"/>
      <c r="D161" s="294" t="s">
        <v>707</v>
      </c>
      <c r="E161" s="332"/>
      <c r="F161" s="332"/>
      <c r="G161" s="31">
        <v>1788</v>
      </c>
      <c r="H161" s="329"/>
      <c r="I161" s="329"/>
      <c r="J161" s="344"/>
      <c r="K161" s="366"/>
      <c r="L161" s="366"/>
      <c r="M161" s="366"/>
      <c r="N161" s="366"/>
      <c r="O161" s="366"/>
      <c r="P161" s="366"/>
      <c r="Q161" s="366"/>
      <c r="R161" s="366"/>
      <c r="S161" s="366"/>
      <c r="T161" s="366"/>
      <c r="U161" s="366"/>
      <c r="V161" s="346"/>
    </row>
    <row r="162" spans="2:22" ht="29" x14ac:dyDescent="0.35">
      <c r="B162" s="327"/>
      <c r="C162" s="333"/>
      <c r="D162" s="255" t="s">
        <v>1055</v>
      </c>
      <c r="E162" s="333"/>
      <c r="F162" s="333"/>
      <c r="G162" s="31">
        <v>3561</v>
      </c>
      <c r="H162" s="330"/>
      <c r="I162" s="330"/>
      <c r="J162" s="347"/>
      <c r="K162" s="348"/>
      <c r="L162" s="348"/>
      <c r="M162" s="348"/>
      <c r="N162" s="348"/>
      <c r="O162" s="348"/>
      <c r="P162" s="348"/>
      <c r="Q162" s="348"/>
      <c r="R162" s="348"/>
      <c r="S162" s="348"/>
      <c r="T162" s="348"/>
      <c r="U162" s="348"/>
      <c r="V162" s="349"/>
    </row>
    <row r="163" spans="2:22" ht="15" customHeight="1" x14ac:dyDescent="0.35">
      <c r="B163" s="325" t="s">
        <v>1523</v>
      </c>
      <c r="C163" s="331" t="s">
        <v>1045</v>
      </c>
      <c r="D163" s="255" t="s">
        <v>1046</v>
      </c>
      <c r="E163" s="255"/>
      <c r="F163" s="255"/>
      <c r="G163" s="298">
        <v>15.4</v>
      </c>
      <c r="H163" s="431" t="s">
        <v>273</v>
      </c>
      <c r="I163" s="431" t="s">
        <v>1516</v>
      </c>
      <c r="J163" s="341" t="s">
        <v>2791</v>
      </c>
      <c r="K163" s="342"/>
      <c r="L163" s="342"/>
      <c r="M163" s="342"/>
      <c r="N163" s="342"/>
      <c r="O163" s="342"/>
      <c r="P163" s="342"/>
      <c r="Q163" s="342"/>
      <c r="R163" s="342"/>
      <c r="S163" s="342"/>
      <c r="T163" s="342"/>
      <c r="U163" s="342"/>
      <c r="V163" s="343"/>
    </row>
    <row r="164" spans="2:22" x14ac:dyDescent="0.35">
      <c r="B164" s="326"/>
      <c r="C164" s="332"/>
      <c r="D164" s="294" t="s">
        <v>1056</v>
      </c>
      <c r="E164" s="255"/>
      <c r="F164" s="255"/>
      <c r="G164" s="298">
        <v>24.9</v>
      </c>
      <c r="H164" s="432"/>
      <c r="I164" s="432"/>
      <c r="J164" s="344"/>
      <c r="K164" s="366"/>
      <c r="L164" s="366"/>
      <c r="M164" s="366"/>
      <c r="N164" s="366"/>
      <c r="O164" s="366"/>
      <c r="P164" s="366"/>
      <c r="Q164" s="366"/>
      <c r="R164" s="366"/>
      <c r="S164" s="366"/>
      <c r="T164" s="366"/>
      <c r="U164" s="366"/>
      <c r="V164" s="346"/>
    </row>
    <row r="165" spans="2:22" x14ac:dyDescent="0.35">
      <c r="B165" s="327"/>
      <c r="C165" s="333"/>
      <c r="D165" s="255" t="s">
        <v>1057</v>
      </c>
      <c r="E165" s="255"/>
      <c r="F165" s="255"/>
      <c r="G165" s="298">
        <v>19.100000000000001</v>
      </c>
      <c r="H165" s="433"/>
      <c r="I165" s="433"/>
      <c r="J165" s="347"/>
      <c r="K165" s="348"/>
      <c r="L165" s="348"/>
      <c r="M165" s="348"/>
      <c r="N165" s="348"/>
      <c r="O165" s="348"/>
      <c r="P165" s="348"/>
      <c r="Q165" s="348"/>
      <c r="R165" s="348"/>
      <c r="S165" s="348"/>
      <c r="T165" s="348"/>
      <c r="U165" s="348"/>
      <c r="V165" s="349"/>
    </row>
    <row r="166" spans="2:22" x14ac:dyDescent="0.35">
      <c r="B166" s="265" t="s">
        <v>1555</v>
      </c>
      <c r="C166" s="255"/>
      <c r="D166" s="294"/>
      <c r="E166" s="255"/>
      <c r="F166" s="255"/>
      <c r="G166" s="32">
        <v>3142</v>
      </c>
      <c r="H166" s="252" t="s">
        <v>273</v>
      </c>
      <c r="I166" s="252" t="s">
        <v>1028</v>
      </c>
      <c r="J166" s="307" t="s">
        <v>2792</v>
      </c>
      <c r="K166" s="308"/>
      <c r="L166" s="308"/>
      <c r="M166" s="308"/>
      <c r="N166" s="308"/>
      <c r="O166" s="308"/>
      <c r="P166" s="308"/>
      <c r="Q166" s="308"/>
      <c r="R166" s="308"/>
      <c r="S166" s="308"/>
      <c r="T166" s="308"/>
      <c r="U166" s="308"/>
      <c r="V166" s="309"/>
    </row>
    <row r="167" spans="2:22" x14ac:dyDescent="0.35">
      <c r="B167" s="85" t="s">
        <v>2793</v>
      </c>
      <c r="C167" s="255"/>
      <c r="D167" s="294"/>
      <c r="E167" s="255"/>
      <c r="F167" s="255"/>
      <c r="G167" s="32"/>
      <c r="H167" s="252" t="s">
        <v>281</v>
      </c>
      <c r="I167" s="252"/>
      <c r="J167" s="307" t="s">
        <v>2794</v>
      </c>
      <c r="K167" s="308"/>
      <c r="L167" s="308"/>
      <c r="M167" s="308"/>
      <c r="N167" s="308"/>
      <c r="O167" s="308"/>
      <c r="P167" s="308"/>
      <c r="Q167" s="308"/>
      <c r="R167" s="308"/>
      <c r="S167" s="308"/>
      <c r="T167" s="308"/>
      <c r="U167" s="308"/>
      <c r="V167" s="309"/>
    </row>
    <row r="168" spans="2:22" x14ac:dyDescent="0.35">
      <c r="B168" s="265" t="s">
        <v>1397</v>
      </c>
      <c r="C168" s="255"/>
      <c r="D168" s="294"/>
      <c r="E168" s="255"/>
      <c r="F168" s="255"/>
      <c r="G168" s="32"/>
      <c r="H168" s="252" t="s">
        <v>514</v>
      </c>
      <c r="I168" s="252" t="s">
        <v>451</v>
      </c>
      <c r="J168" s="307" t="s">
        <v>2795</v>
      </c>
      <c r="K168" s="308"/>
      <c r="L168" s="308"/>
      <c r="M168" s="308"/>
      <c r="N168" s="308"/>
      <c r="O168" s="308"/>
      <c r="P168" s="308"/>
      <c r="Q168" s="308"/>
      <c r="R168" s="308"/>
      <c r="S168" s="308"/>
      <c r="T168" s="308"/>
      <c r="U168" s="308"/>
      <c r="V168" s="309"/>
    </row>
    <row r="169" spans="2:22" x14ac:dyDescent="0.35">
      <c r="B169" s="265" t="s">
        <v>1385</v>
      </c>
      <c r="C169" s="255"/>
      <c r="D169" s="294"/>
      <c r="E169" s="255"/>
      <c r="F169" s="255"/>
      <c r="G169" s="52">
        <v>3.1399999999999997E-2</v>
      </c>
      <c r="H169" s="252" t="s">
        <v>273</v>
      </c>
      <c r="I169" s="252"/>
      <c r="J169" s="307" t="s">
        <v>1386</v>
      </c>
      <c r="K169" s="308"/>
      <c r="L169" s="308"/>
      <c r="M169" s="308"/>
      <c r="N169" s="308"/>
      <c r="O169" s="308"/>
      <c r="P169" s="308"/>
      <c r="Q169" s="308"/>
      <c r="R169" s="308"/>
      <c r="S169" s="308"/>
      <c r="T169" s="308"/>
      <c r="U169" s="308"/>
      <c r="V169" s="309"/>
    </row>
    <row r="170" spans="2:22" x14ac:dyDescent="0.35">
      <c r="B170" s="265" t="s">
        <v>1387</v>
      </c>
      <c r="C170" s="255"/>
      <c r="D170" s="294"/>
      <c r="E170" s="255"/>
      <c r="F170" s="255"/>
      <c r="G170" s="298">
        <v>29.3</v>
      </c>
      <c r="H170" s="252" t="s">
        <v>273</v>
      </c>
      <c r="I170" s="252" t="s">
        <v>1389</v>
      </c>
      <c r="J170" s="307" t="s">
        <v>1389</v>
      </c>
      <c r="K170" s="308"/>
      <c r="L170" s="308"/>
      <c r="M170" s="308"/>
      <c r="N170" s="308"/>
      <c r="O170" s="308"/>
      <c r="P170" s="308"/>
      <c r="Q170" s="308"/>
      <c r="R170" s="308"/>
      <c r="S170" s="308"/>
      <c r="T170" s="308"/>
      <c r="U170" s="308"/>
      <c r="V170" s="309"/>
    </row>
    <row r="171" spans="2:22" x14ac:dyDescent="0.35">
      <c r="B171" s="325" t="s">
        <v>289</v>
      </c>
      <c r="C171" s="331" t="s">
        <v>699</v>
      </c>
      <c r="D171" s="255" t="s">
        <v>903</v>
      </c>
      <c r="E171" s="255"/>
      <c r="F171" s="255"/>
      <c r="G171" s="35">
        <v>0.92300000000000004</v>
      </c>
      <c r="H171" s="328" t="s">
        <v>273</v>
      </c>
      <c r="I171" s="328"/>
      <c r="J171" s="341" t="s">
        <v>2796</v>
      </c>
      <c r="K171" s="342"/>
      <c r="L171" s="342"/>
      <c r="M171" s="342"/>
      <c r="N171" s="342"/>
      <c r="O171" s="342"/>
      <c r="P171" s="342"/>
      <c r="Q171" s="342"/>
      <c r="R171" s="342"/>
      <c r="S171" s="342"/>
      <c r="T171" s="342"/>
      <c r="U171" s="342"/>
      <c r="V171" s="343"/>
    </row>
    <row r="172" spans="2:22" x14ac:dyDescent="0.35">
      <c r="B172" s="326"/>
      <c r="C172" s="332"/>
      <c r="D172" s="255" t="s">
        <v>791</v>
      </c>
      <c r="E172" s="255"/>
      <c r="F172" s="255"/>
      <c r="G172" s="35">
        <v>0.96699999999999997</v>
      </c>
      <c r="H172" s="329"/>
      <c r="I172" s="329"/>
      <c r="J172" s="344"/>
      <c r="K172" s="366"/>
      <c r="L172" s="366"/>
      <c r="M172" s="366"/>
      <c r="N172" s="366"/>
      <c r="O172" s="366"/>
      <c r="P172" s="366"/>
      <c r="Q172" s="366"/>
      <c r="R172" s="366"/>
      <c r="S172" s="366"/>
      <c r="T172" s="366"/>
      <c r="U172" s="366"/>
      <c r="V172" s="346"/>
    </row>
    <row r="173" spans="2:22" x14ac:dyDescent="0.35">
      <c r="B173" s="326"/>
      <c r="C173" s="332"/>
      <c r="D173" s="255" t="s">
        <v>706</v>
      </c>
      <c r="E173" s="255"/>
      <c r="F173" s="255"/>
      <c r="G173" s="35">
        <v>1</v>
      </c>
      <c r="H173" s="329"/>
      <c r="I173" s="329"/>
      <c r="J173" s="344"/>
      <c r="K173" s="366"/>
      <c r="L173" s="366"/>
      <c r="M173" s="366"/>
      <c r="N173" s="366"/>
      <c r="O173" s="366"/>
      <c r="P173" s="366"/>
      <c r="Q173" s="366"/>
      <c r="R173" s="366"/>
      <c r="S173" s="366"/>
      <c r="T173" s="366"/>
      <c r="U173" s="366"/>
      <c r="V173" s="346"/>
    </row>
    <row r="174" spans="2:22" x14ac:dyDescent="0.35">
      <c r="B174" s="326"/>
      <c r="C174" s="332"/>
      <c r="D174" s="294" t="s">
        <v>710</v>
      </c>
      <c r="E174" s="255"/>
      <c r="F174" s="255"/>
      <c r="G174" s="35">
        <v>1</v>
      </c>
      <c r="H174" s="329"/>
      <c r="I174" s="329"/>
      <c r="J174" s="344"/>
      <c r="K174" s="366"/>
      <c r="L174" s="366"/>
      <c r="M174" s="366"/>
      <c r="N174" s="366"/>
      <c r="O174" s="366"/>
      <c r="P174" s="366"/>
      <c r="Q174" s="366"/>
      <c r="R174" s="366"/>
      <c r="S174" s="366"/>
      <c r="T174" s="366"/>
      <c r="U174" s="366"/>
      <c r="V174" s="346"/>
    </row>
    <row r="175" spans="2:22" x14ac:dyDescent="0.35">
      <c r="B175" s="326"/>
      <c r="C175" s="332"/>
      <c r="D175" s="294" t="s">
        <v>1048</v>
      </c>
      <c r="E175" s="255"/>
      <c r="F175" s="255"/>
      <c r="G175" s="35">
        <v>0.98599999999999999</v>
      </c>
      <c r="H175" s="329"/>
      <c r="I175" s="329"/>
      <c r="J175" s="344"/>
      <c r="K175" s="366"/>
      <c r="L175" s="366"/>
      <c r="M175" s="366"/>
      <c r="N175" s="366"/>
      <c r="O175" s="366"/>
      <c r="P175" s="366"/>
      <c r="Q175" s="366"/>
      <c r="R175" s="366"/>
      <c r="S175" s="366"/>
      <c r="T175" s="366"/>
      <c r="U175" s="366"/>
      <c r="V175" s="346"/>
    </row>
    <row r="176" spans="2:22" x14ac:dyDescent="0.35">
      <c r="B176" s="326"/>
      <c r="C176" s="332"/>
      <c r="D176" s="294" t="s">
        <v>1053</v>
      </c>
      <c r="E176" s="255"/>
      <c r="F176" s="255"/>
      <c r="G176" s="39">
        <v>0.44600000000000001</v>
      </c>
      <c r="H176" s="329"/>
      <c r="I176" s="329"/>
      <c r="J176" s="344"/>
      <c r="K176" s="366"/>
      <c r="L176" s="366"/>
      <c r="M176" s="366"/>
      <c r="N176" s="366"/>
      <c r="O176" s="366"/>
      <c r="P176" s="366"/>
      <c r="Q176" s="366"/>
      <c r="R176" s="366"/>
      <c r="S176" s="366"/>
      <c r="T176" s="366"/>
      <c r="U176" s="366"/>
      <c r="V176" s="346"/>
    </row>
    <row r="177" spans="2:22" x14ac:dyDescent="0.35">
      <c r="B177" s="326"/>
      <c r="C177" s="332"/>
      <c r="D177" s="255" t="s">
        <v>906</v>
      </c>
      <c r="E177" s="255"/>
      <c r="F177" s="255"/>
      <c r="G177" s="35">
        <v>0.97399999999999998</v>
      </c>
      <c r="H177" s="329"/>
      <c r="I177" s="329"/>
      <c r="J177" s="344"/>
      <c r="K177" s="366"/>
      <c r="L177" s="366"/>
      <c r="M177" s="366"/>
      <c r="N177" s="366"/>
      <c r="O177" s="366"/>
      <c r="P177" s="366"/>
      <c r="Q177" s="366"/>
      <c r="R177" s="366"/>
      <c r="S177" s="366"/>
      <c r="T177" s="366"/>
      <c r="U177" s="366"/>
      <c r="V177" s="346"/>
    </row>
    <row r="178" spans="2:22" x14ac:dyDescent="0.35">
      <c r="B178" s="326"/>
      <c r="C178" s="332"/>
      <c r="D178" s="294" t="s">
        <v>911</v>
      </c>
      <c r="E178" s="255"/>
      <c r="F178" s="255"/>
      <c r="G178" s="35">
        <v>1</v>
      </c>
      <c r="H178" s="329"/>
      <c r="I178" s="329"/>
      <c r="J178" s="344"/>
      <c r="K178" s="366"/>
      <c r="L178" s="366"/>
      <c r="M178" s="366"/>
      <c r="N178" s="366"/>
      <c r="O178" s="366"/>
      <c r="P178" s="366"/>
      <c r="Q178" s="366"/>
      <c r="R178" s="366"/>
      <c r="S178" s="366"/>
      <c r="T178" s="366"/>
      <c r="U178" s="366"/>
      <c r="V178" s="346"/>
    </row>
    <row r="179" spans="2:22" x14ac:dyDescent="0.35">
      <c r="B179" s="326"/>
      <c r="C179" s="332"/>
      <c r="D179" s="294" t="s">
        <v>1049</v>
      </c>
      <c r="E179" s="255"/>
      <c r="F179" s="255"/>
      <c r="G179" s="35">
        <v>0.98799999999999999</v>
      </c>
      <c r="H179" s="329"/>
      <c r="I179" s="329"/>
      <c r="J179" s="344"/>
      <c r="K179" s="366"/>
      <c r="L179" s="366"/>
      <c r="M179" s="366"/>
      <c r="N179" s="366"/>
      <c r="O179" s="366"/>
      <c r="P179" s="366"/>
      <c r="Q179" s="366"/>
      <c r="R179" s="366"/>
      <c r="S179" s="366"/>
      <c r="T179" s="366"/>
      <c r="U179" s="366"/>
      <c r="V179" s="346"/>
    </row>
    <row r="180" spans="2:22" x14ac:dyDescent="0.35">
      <c r="B180" s="326"/>
      <c r="C180" s="332"/>
      <c r="D180" s="294" t="s">
        <v>1050</v>
      </c>
      <c r="E180" s="255"/>
      <c r="F180" s="255"/>
      <c r="G180" s="35">
        <v>1</v>
      </c>
      <c r="H180" s="329"/>
      <c r="I180" s="329"/>
      <c r="J180" s="344"/>
      <c r="K180" s="366"/>
      <c r="L180" s="366"/>
      <c r="M180" s="366"/>
      <c r="N180" s="366"/>
      <c r="O180" s="366"/>
      <c r="P180" s="366"/>
      <c r="Q180" s="366"/>
      <c r="R180" s="366"/>
      <c r="S180" s="366"/>
      <c r="T180" s="366"/>
      <c r="U180" s="366"/>
      <c r="V180" s="346"/>
    </row>
    <row r="181" spans="2:22" x14ac:dyDescent="0.35">
      <c r="B181" s="326"/>
      <c r="C181" s="332"/>
      <c r="D181" s="294" t="s">
        <v>1054</v>
      </c>
      <c r="E181" s="255"/>
      <c r="F181" s="255"/>
      <c r="G181" s="35">
        <v>0.94299999999999995</v>
      </c>
      <c r="H181" s="329"/>
      <c r="I181" s="329"/>
      <c r="J181" s="344"/>
      <c r="K181" s="366"/>
      <c r="L181" s="366"/>
      <c r="M181" s="366"/>
      <c r="N181" s="366"/>
      <c r="O181" s="366"/>
      <c r="P181" s="366"/>
      <c r="Q181" s="366"/>
      <c r="R181" s="366"/>
      <c r="S181" s="366"/>
      <c r="T181" s="366"/>
      <c r="U181" s="366"/>
      <c r="V181" s="346"/>
    </row>
    <row r="182" spans="2:22" x14ac:dyDescent="0.35">
      <c r="B182" s="326"/>
      <c r="C182" s="332"/>
      <c r="D182" s="294" t="s">
        <v>908</v>
      </c>
      <c r="E182" s="255"/>
      <c r="F182" s="255"/>
      <c r="G182" s="35">
        <v>0.996</v>
      </c>
      <c r="H182" s="329"/>
      <c r="I182" s="329"/>
      <c r="J182" s="344"/>
      <c r="K182" s="366"/>
      <c r="L182" s="366"/>
      <c r="M182" s="366"/>
      <c r="N182" s="366"/>
      <c r="O182" s="366"/>
      <c r="P182" s="366"/>
      <c r="Q182" s="366"/>
      <c r="R182" s="366"/>
      <c r="S182" s="366"/>
      <c r="T182" s="366"/>
      <c r="U182" s="366"/>
      <c r="V182" s="346"/>
    </row>
    <row r="183" spans="2:22" x14ac:dyDescent="0.35">
      <c r="B183" s="326"/>
      <c r="C183" s="332"/>
      <c r="D183" s="294" t="s">
        <v>1051</v>
      </c>
      <c r="E183" s="255"/>
      <c r="F183" s="255"/>
      <c r="G183" s="35">
        <v>0.876</v>
      </c>
      <c r="H183" s="329"/>
      <c r="I183" s="329"/>
      <c r="J183" s="344"/>
      <c r="K183" s="366"/>
      <c r="L183" s="366"/>
      <c r="M183" s="366"/>
      <c r="N183" s="366"/>
      <c r="O183" s="366"/>
      <c r="P183" s="366"/>
      <c r="Q183" s="366"/>
      <c r="R183" s="366"/>
      <c r="S183" s="366"/>
      <c r="T183" s="366"/>
      <c r="U183" s="366"/>
      <c r="V183" s="346"/>
    </row>
    <row r="184" spans="2:22" x14ac:dyDescent="0.35">
      <c r="B184" s="326"/>
      <c r="C184" s="332"/>
      <c r="D184" s="294" t="s">
        <v>1052</v>
      </c>
      <c r="E184" s="255"/>
      <c r="F184" s="255"/>
      <c r="G184" s="35">
        <v>1</v>
      </c>
      <c r="H184" s="329"/>
      <c r="I184" s="329"/>
      <c r="J184" s="344"/>
      <c r="K184" s="366"/>
      <c r="L184" s="366"/>
      <c r="M184" s="366"/>
      <c r="N184" s="366"/>
      <c r="O184" s="366"/>
      <c r="P184" s="366"/>
      <c r="Q184" s="366"/>
      <c r="R184" s="366"/>
      <c r="S184" s="366"/>
      <c r="T184" s="366"/>
      <c r="U184" s="366"/>
      <c r="V184" s="346"/>
    </row>
    <row r="185" spans="2:22" x14ac:dyDescent="0.35">
      <c r="B185" s="326"/>
      <c r="C185" s="332"/>
      <c r="D185" s="294" t="s">
        <v>707</v>
      </c>
      <c r="E185" s="255"/>
      <c r="F185" s="255"/>
      <c r="G185" s="35">
        <v>0.77900000000000003</v>
      </c>
      <c r="H185" s="329"/>
      <c r="I185" s="329"/>
      <c r="J185" s="344"/>
      <c r="K185" s="366"/>
      <c r="L185" s="366"/>
      <c r="M185" s="366"/>
      <c r="N185" s="366"/>
      <c r="O185" s="366"/>
      <c r="P185" s="366"/>
      <c r="Q185" s="366"/>
      <c r="R185" s="366"/>
      <c r="S185" s="366"/>
      <c r="T185" s="366"/>
      <c r="U185" s="366"/>
      <c r="V185" s="346"/>
    </row>
    <row r="186" spans="2:22" ht="29" x14ac:dyDescent="0.35">
      <c r="B186" s="327"/>
      <c r="C186" s="333"/>
      <c r="D186" s="255" t="s">
        <v>1055</v>
      </c>
      <c r="E186" s="255"/>
      <c r="F186" s="255"/>
      <c r="G186" s="35">
        <v>0.92300000000000004</v>
      </c>
      <c r="H186" s="330"/>
      <c r="I186" s="330"/>
      <c r="J186" s="347"/>
      <c r="K186" s="348"/>
      <c r="L186" s="348"/>
      <c r="M186" s="348"/>
      <c r="N186" s="348"/>
      <c r="O186" s="348"/>
      <c r="P186" s="348"/>
      <c r="Q186" s="348"/>
      <c r="R186" s="348"/>
      <c r="S186" s="348"/>
      <c r="T186" s="348"/>
      <c r="U186" s="348"/>
      <c r="V186" s="349"/>
    </row>
    <row r="187" spans="2:22" x14ac:dyDescent="0.35">
      <c r="B187" s="85" t="s">
        <v>2797</v>
      </c>
      <c r="C187" s="255"/>
      <c r="D187" s="294"/>
      <c r="E187" s="255"/>
      <c r="F187" s="255"/>
      <c r="G187" s="32"/>
      <c r="H187" s="252" t="s">
        <v>281</v>
      </c>
      <c r="I187" s="252"/>
      <c r="J187" s="307" t="s">
        <v>999</v>
      </c>
      <c r="K187" s="308"/>
      <c r="L187" s="308"/>
      <c r="M187" s="308"/>
      <c r="N187" s="308"/>
      <c r="O187" s="308"/>
      <c r="P187" s="308"/>
      <c r="Q187" s="308"/>
      <c r="R187" s="308"/>
      <c r="S187" s="308"/>
      <c r="T187" s="308"/>
      <c r="U187" s="308"/>
      <c r="V187" s="309"/>
    </row>
    <row r="188" spans="2:22" x14ac:dyDescent="0.35">
      <c r="B188" s="265" t="s">
        <v>763</v>
      </c>
      <c r="C188" s="255"/>
      <c r="D188" s="294"/>
      <c r="E188" s="255"/>
      <c r="F188" s="255"/>
      <c r="G188" s="32">
        <v>100000</v>
      </c>
      <c r="H188" s="252" t="s">
        <v>273</v>
      </c>
      <c r="I188" s="252" t="s">
        <v>2586</v>
      </c>
      <c r="J188" s="307" t="s">
        <v>2587</v>
      </c>
      <c r="K188" s="308"/>
      <c r="L188" s="308"/>
      <c r="M188" s="308"/>
      <c r="N188" s="308"/>
      <c r="O188" s="308"/>
      <c r="P188" s="308"/>
      <c r="Q188" s="308"/>
      <c r="R188" s="308"/>
      <c r="S188" s="308"/>
      <c r="T188" s="308"/>
      <c r="U188" s="308"/>
      <c r="V188" s="309"/>
    </row>
    <row r="189" spans="2:22" x14ac:dyDescent="0.35">
      <c r="B189" s="265" t="s">
        <v>1371</v>
      </c>
      <c r="C189" s="255"/>
      <c r="D189" s="294"/>
      <c r="E189" s="255"/>
      <c r="F189" s="255"/>
      <c r="G189" s="32"/>
      <c r="H189" s="252" t="s">
        <v>514</v>
      </c>
      <c r="I189" s="252" t="s">
        <v>1372</v>
      </c>
      <c r="J189" s="307" t="s">
        <v>2751</v>
      </c>
      <c r="K189" s="308"/>
      <c r="L189" s="308"/>
      <c r="M189" s="308"/>
      <c r="N189" s="308"/>
      <c r="O189" s="308"/>
      <c r="P189" s="308"/>
      <c r="Q189" s="308"/>
      <c r="R189" s="308"/>
      <c r="S189" s="308"/>
      <c r="T189" s="308"/>
      <c r="U189" s="308"/>
      <c r="V189" s="309"/>
    </row>
    <row r="190" spans="2:22" x14ac:dyDescent="0.35">
      <c r="B190" s="325" t="s">
        <v>1071</v>
      </c>
      <c r="C190" s="331" t="s">
        <v>699</v>
      </c>
      <c r="D190" s="255" t="s">
        <v>903</v>
      </c>
      <c r="E190" s="255"/>
      <c r="F190" s="255"/>
      <c r="G190" s="51">
        <v>1.6482E-2</v>
      </c>
      <c r="H190" s="328" t="s">
        <v>273</v>
      </c>
      <c r="I190" s="328"/>
      <c r="J190" s="341" t="s">
        <v>1073</v>
      </c>
      <c r="K190" s="342"/>
      <c r="L190" s="342"/>
      <c r="M190" s="342"/>
      <c r="N190" s="342"/>
      <c r="O190" s="342"/>
      <c r="P190" s="342"/>
      <c r="Q190" s="342"/>
      <c r="R190" s="342"/>
      <c r="S190" s="342"/>
      <c r="T190" s="342"/>
      <c r="U190" s="342"/>
      <c r="V190" s="343"/>
    </row>
    <row r="191" spans="2:22" x14ac:dyDescent="0.35">
      <c r="B191" s="326"/>
      <c r="C191" s="332"/>
      <c r="D191" s="255" t="s">
        <v>791</v>
      </c>
      <c r="E191" s="255"/>
      <c r="F191" s="255"/>
      <c r="G191" s="51">
        <v>1.1480000000000001E-2</v>
      </c>
      <c r="H191" s="329"/>
      <c r="I191" s="329"/>
      <c r="J191" s="344"/>
      <c r="K191" s="366"/>
      <c r="L191" s="366"/>
      <c r="M191" s="366"/>
      <c r="N191" s="366"/>
      <c r="O191" s="366"/>
      <c r="P191" s="366"/>
      <c r="Q191" s="366"/>
      <c r="R191" s="366"/>
      <c r="S191" s="366"/>
      <c r="T191" s="366"/>
      <c r="U191" s="366"/>
      <c r="V191" s="346"/>
    </row>
    <row r="192" spans="2:22" x14ac:dyDescent="0.35">
      <c r="B192" s="326"/>
      <c r="C192" s="332"/>
      <c r="D192" s="255" t="s">
        <v>706</v>
      </c>
      <c r="E192" s="255"/>
      <c r="F192" s="255"/>
      <c r="G192" s="51">
        <v>1.3082999999999999E-2</v>
      </c>
      <c r="H192" s="329"/>
      <c r="I192" s="329"/>
      <c r="J192" s="344"/>
      <c r="K192" s="366"/>
      <c r="L192" s="366"/>
      <c r="M192" s="366"/>
      <c r="N192" s="366"/>
      <c r="O192" s="366"/>
      <c r="P192" s="366"/>
      <c r="Q192" s="366"/>
      <c r="R192" s="366"/>
      <c r="S192" s="366"/>
      <c r="T192" s="366"/>
      <c r="U192" s="366"/>
      <c r="V192" s="346"/>
    </row>
    <row r="193" spans="2:22" x14ac:dyDescent="0.35">
      <c r="B193" s="326"/>
      <c r="C193" s="332"/>
      <c r="D193" s="294" t="s">
        <v>710</v>
      </c>
      <c r="E193" s="255"/>
      <c r="F193" s="255"/>
      <c r="G193" s="51">
        <v>1.0179000000000001E-2</v>
      </c>
      <c r="H193" s="329"/>
      <c r="I193" s="329"/>
      <c r="J193" s="344"/>
      <c r="K193" s="366"/>
      <c r="L193" s="366"/>
      <c r="M193" s="366"/>
      <c r="N193" s="366"/>
      <c r="O193" s="366"/>
      <c r="P193" s="366"/>
      <c r="Q193" s="366"/>
      <c r="R193" s="366"/>
      <c r="S193" s="366"/>
      <c r="T193" s="366"/>
      <c r="U193" s="366"/>
      <c r="V193" s="346"/>
    </row>
    <row r="194" spans="2:22" x14ac:dyDescent="0.35">
      <c r="B194" s="326"/>
      <c r="C194" s="332"/>
      <c r="D194" s="294" t="s">
        <v>1048</v>
      </c>
      <c r="E194" s="255"/>
      <c r="F194" s="255"/>
      <c r="G194" s="51">
        <v>1.5543E-2</v>
      </c>
      <c r="H194" s="329"/>
      <c r="I194" s="329"/>
      <c r="J194" s="344"/>
      <c r="K194" s="366"/>
      <c r="L194" s="366"/>
      <c r="M194" s="366"/>
      <c r="N194" s="366"/>
      <c r="O194" s="366"/>
      <c r="P194" s="366"/>
      <c r="Q194" s="366"/>
      <c r="R194" s="366"/>
      <c r="S194" s="366"/>
      <c r="T194" s="366"/>
      <c r="U194" s="366"/>
      <c r="V194" s="346"/>
    </row>
    <row r="195" spans="2:22" x14ac:dyDescent="0.35">
      <c r="B195" s="326"/>
      <c r="C195" s="332"/>
      <c r="D195" s="294" t="s">
        <v>1053</v>
      </c>
      <c r="E195" s="255"/>
      <c r="F195" s="255"/>
      <c r="G195" s="51">
        <v>1.4296E-2</v>
      </c>
      <c r="H195" s="329"/>
      <c r="I195" s="329"/>
      <c r="J195" s="344"/>
      <c r="K195" s="366"/>
      <c r="L195" s="366"/>
      <c r="M195" s="366"/>
      <c r="N195" s="366"/>
      <c r="O195" s="366"/>
      <c r="P195" s="366"/>
      <c r="Q195" s="366"/>
      <c r="R195" s="366"/>
      <c r="S195" s="366"/>
      <c r="T195" s="366"/>
      <c r="U195" s="366"/>
      <c r="V195" s="346"/>
    </row>
    <row r="196" spans="2:22" x14ac:dyDescent="0.35">
      <c r="B196" s="326"/>
      <c r="C196" s="332"/>
      <c r="D196" s="255" t="s">
        <v>906</v>
      </c>
      <c r="E196" s="255"/>
      <c r="F196" s="255"/>
      <c r="G196" s="51">
        <v>1.3205E-2</v>
      </c>
      <c r="H196" s="329"/>
      <c r="I196" s="329"/>
      <c r="J196" s="344"/>
      <c r="K196" s="366"/>
      <c r="L196" s="366"/>
      <c r="M196" s="366"/>
      <c r="N196" s="366"/>
      <c r="O196" s="366"/>
      <c r="P196" s="366"/>
      <c r="Q196" s="366"/>
      <c r="R196" s="366"/>
      <c r="S196" s="366"/>
      <c r="T196" s="366"/>
      <c r="U196" s="366"/>
      <c r="V196" s="346"/>
    </row>
    <row r="197" spans="2:22" x14ac:dyDescent="0.35">
      <c r="B197" s="326"/>
      <c r="C197" s="332"/>
      <c r="D197" s="294" t="s">
        <v>911</v>
      </c>
      <c r="E197" s="255"/>
      <c r="F197" s="255"/>
      <c r="G197" s="51">
        <v>1.2267999999999999E-2</v>
      </c>
      <c r="H197" s="329"/>
      <c r="I197" s="329"/>
      <c r="J197" s="344"/>
      <c r="K197" s="366"/>
      <c r="L197" s="366"/>
      <c r="M197" s="366"/>
      <c r="N197" s="366"/>
      <c r="O197" s="366"/>
      <c r="P197" s="366"/>
      <c r="Q197" s="366"/>
      <c r="R197" s="366"/>
      <c r="S197" s="366"/>
      <c r="T197" s="366"/>
      <c r="U197" s="366"/>
      <c r="V197" s="346"/>
    </row>
    <row r="198" spans="2:22" x14ac:dyDescent="0.35">
      <c r="B198" s="326"/>
      <c r="C198" s="332"/>
      <c r="D198" s="294" t="s">
        <v>1049</v>
      </c>
      <c r="E198" s="255"/>
      <c r="F198" s="255"/>
      <c r="G198" s="51">
        <v>1.3082E-2</v>
      </c>
      <c r="H198" s="329"/>
      <c r="I198" s="329"/>
      <c r="J198" s="344"/>
      <c r="K198" s="366"/>
      <c r="L198" s="366"/>
      <c r="M198" s="366"/>
      <c r="N198" s="366"/>
      <c r="O198" s="366"/>
      <c r="P198" s="366"/>
      <c r="Q198" s="366"/>
      <c r="R198" s="366"/>
      <c r="S198" s="366"/>
      <c r="T198" s="366"/>
      <c r="U198" s="366"/>
      <c r="V198" s="346"/>
    </row>
    <row r="199" spans="2:22" x14ac:dyDescent="0.35">
      <c r="B199" s="326"/>
      <c r="C199" s="332"/>
      <c r="D199" s="294" t="s">
        <v>1050</v>
      </c>
      <c r="E199" s="255"/>
      <c r="F199" s="255"/>
      <c r="G199" s="51">
        <v>1.6718E-2</v>
      </c>
      <c r="H199" s="329"/>
      <c r="I199" s="329"/>
      <c r="J199" s="344"/>
      <c r="K199" s="366"/>
      <c r="L199" s="366"/>
      <c r="M199" s="366"/>
      <c r="N199" s="366"/>
      <c r="O199" s="366"/>
      <c r="P199" s="366"/>
      <c r="Q199" s="366"/>
      <c r="R199" s="366"/>
      <c r="S199" s="366"/>
      <c r="T199" s="366"/>
      <c r="U199" s="366"/>
      <c r="V199" s="346"/>
    </row>
    <row r="200" spans="2:22" x14ac:dyDescent="0.35">
      <c r="B200" s="326"/>
      <c r="C200" s="332"/>
      <c r="D200" s="294" t="s">
        <v>1054</v>
      </c>
      <c r="E200" s="255"/>
      <c r="F200" s="255"/>
      <c r="G200" s="51">
        <v>1.1964000000000001E-2</v>
      </c>
      <c r="H200" s="329"/>
      <c r="I200" s="329"/>
      <c r="J200" s="344"/>
      <c r="K200" s="366"/>
      <c r="L200" s="366"/>
      <c r="M200" s="366"/>
      <c r="N200" s="366"/>
      <c r="O200" s="366"/>
      <c r="P200" s="366"/>
      <c r="Q200" s="366"/>
      <c r="R200" s="366"/>
      <c r="S200" s="366"/>
      <c r="T200" s="366"/>
      <c r="U200" s="366"/>
      <c r="V200" s="346"/>
    </row>
    <row r="201" spans="2:22" x14ac:dyDescent="0.35">
      <c r="B201" s="326"/>
      <c r="C201" s="332"/>
      <c r="D201" s="294" t="s">
        <v>908</v>
      </c>
      <c r="E201" s="255"/>
      <c r="F201" s="255"/>
      <c r="G201" s="51">
        <v>1.5262E-2</v>
      </c>
      <c r="H201" s="329"/>
      <c r="I201" s="329"/>
      <c r="J201" s="344"/>
      <c r="K201" s="366"/>
      <c r="L201" s="366"/>
      <c r="M201" s="366"/>
      <c r="N201" s="366"/>
      <c r="O201" s="366"/>
      <c r="P201" s="366"/>
      <c r="Q201" s="366"/>
      <c r="R201" s="366"/>
      <c r="S201" s="366"/>
      <c r="T201" s="366"/>
      <c r="U201" s="366"/>
      <c r="V201" s="346"/>
    </row>
    <row r="202" spans="2:22" x14ac:dyDescent="0.35">
      <c r="B202" s="326"/>
      <c r="C202" s="332"/>
      <c r="D202" s="294" t="s">
        <v>1051</v>
      </c>
      <c r="E202" s="255"/>
      <c r="F202" s="255"/>
      <c r="G202" s="51">
        <v>1.3280999999999999E-2</v>
      </c>
      <c r="H202" s="329"/>
      <c r="I202" s="329"/>
      <c r="J202" s="344"/>
      <c r="K202" s="366"/>
      <c r="L202" s="366"/>
      <c r="M202" s="366"/>
      <c r="N202" s="366"/>
      <c r="O202" s="366"/>
      <c r="P202" s="366"/>
      <c r="Q202" s="366"/>
      <c r="R202" s="366"/>
      <c r="S202" s="366"/>
      <c r="T202" s="366"/>
      <c r="U202" s="366"/>
      <c r="V202" s="346"/>
    </row>
    <row r="203" spans="2:22" x14ac:dyDescent="0.35">
      <c r="B203" s="326"/>
      <c r="C203" s="332"/>
      <c r="D203" s="294" t="s">
        <v>1052</v>
      </c>
      <c r="E203" s="255"/>
      <c r="F203" s="255"/>
      <c r="G203" s="51">
        <v>1.4055E-2</v>
      </c>
      <c r="H203" s="329"/>
      <c r="I203" s="329"/>
      <c r="J203" s="344"/>
      <c r="K203" s="366"/>
      <c r="L203" s="366"/>
      <c r="M203" s="366"/>
      <c r="N203" s="366"/>
      <c r="O203" s="366"/>
      <c r="P203" s="366"/>
      <c r="Q203" s="366"/>
      <c r="R203" s="366"/>
      <c r="S203" s="366"/>
      <c r="T203" s="366"/>
      <c r="U203" s="366"/>
      <c r="V203" s="346"/>
    </row>
    <row r="204" spans="2:22" x14ac:dyDescent="0.35">
      <c r="B204" s="326"/>
      <c r="C204" s="332"/>
      <c r="D204" s="294" t="s">
        <v>707</v>
      </c>
      <c r="E204" s="255"/>
      <c r="F204" s="255"/>
      <c r="G204" s="51">
        <v>1.5677E-2</v>
      </c>
      <c r="H204" s="329"/>
      <c r="I204" s="329"/>
      <c r="J204" s="344"/>
      <c r="K204" s="366"/>
      <c r="L204" s="366"/>
      <c r="M204" s="366"/>
      <c r="N204" s="366"/>
      <c r="O204" s="366"/>
      <c r="P204" s="366"/>
      <c r="Q204" s="366"/>
      <c r="R204" s="366"/>
      <c r="S204" s="366"/>
      <c r="T204" s="366"/>
      <c r="U204" s="366"/>
      <c r="V204" s="346"/>
    </row>
    <row r="205" spans="2:22" ht="29" x14ac:dyDescent="0.35">
      <c r="B205" s="327"/>
      <c r="C205" s="333"/>
      <c r="D205" s="255" t="s">
        <v>1055</v>
      </c>
      <c r="E205" s="255"/>
      <c r="F205" s="255"/>
      <c r="G205" s="51">
        <v>1.4657999999999999E-2</v>
      </c>
      <c r="H205" s="330"/>
      <c r="I205" s="330"/>
      <c r="J205" s="347"/>
      <c r="K205" s="348"/>
      <c r="L205" s="348"/>
      <c r="M205" s="348"/>
      <c r="N205" s="348"/>
      <c r="O205" s="348"/>
      <c r="P205" s="348"/>
      <c r="Q205" s="348"/>
      <c r="R205" s="348"/>
      <c r="S205" s="348"/>
      <c r="T205" s="348"/>
      <c r="U205" s="348"/>
      <c r="V205" s="349"/>
    </row>
  </sheetData>
  <mergeCells count="83">
    <mergeCell ref="B190:B205"/>
    <mergeCell ref="C190:C205"/>
    <mergeCell ref="H190:H205"/>
    <mergeCell ref="I190:I205"/>
    <mergeCell ref="J190:V205"/>
    <mergeCell ref="B163:B165"/>
    <mergeCell ref="B45:B46"/>
    <mergeCell ref="C45:C46"/>
    <mergeCell ref="B171:B186"/>
    <mergeCell ref="C171:C186"/>
    <mergeCell ref="C110:C112"/>
    <mergeCell ref="B110:B112"/>
    <mergeCell ref="C106:C108"/>
    <mergeCell ref="B106:B108"/>
    <mergeCell ref="B115:B162"/>
    <mergeCell ref="C115:C162"/>
    <mergeCell ref="J166:V166"/>
    <mergeCell ref="H171:H186"/>
    <mergeCell ref="J188:V188"/>
    <mergeCell ref="J189:V189"/>
    <mergeCell ref="C163:C165"/>
    <mergeCell ref="H163:H165"/>
    <mergeCell ref="I163:I165"/>
    <mergeCell ref="J163:V165"/>
    <mergeCell ref="I171:I186"/>
    <mergeCell ref="J171:V186"/>
    <mergeCell ref="J168:V168"/>
    <mergeCell ref="J169:V169"/>
    <mergeCell ref="J170:V170"/>
    <mergeCell ref="J167:V167"/>
    <mergeCell ref="J187:V187"/>
    <mergeCell ref="E115:E162"/>
    <mergeCell ref="F115:F130"/>
    <mergeCell ref="H115:H162"/>
    <mergeCell ref="J109:V109"/>
    <mergeCell ref="F58:F73"/>
    <mergeCell ref="F74:F89"/>
    <mergeCell ref="H110:H112"/>
    <mergeCell ref="I110:I112"/>
    <mergeCell ref="J110:V112"/>
    <mergeCell ref="J113:V113"/>
    <mergeCell ref="J114:V114"/>
    <mergeCell ref="I115:I162"/>
    <mergeCell ref="J115:V162"/>
    <mergeCell ref="F131:F146"/>
    <mergeCell ref="F147:F162"/>
    <mergeCell ref="J57:V57"/>
    <mergeCell ref="H106:H108"/>
    <mergeCell ref="I106:I108"/>
    <mergeCell ref="J106:V108"/>
    <mergeCell ref="B53:V53"/>
    <mergeCell ref="J54:V54"/>
    <mergeCell ref="J55:V55"/>
    <mergeCell ref="J56:V56"/>
    <mergeCell ref="F90:F105"/>
    <mergeCell ref="B58:B105"/>
    <mergeCell ref="C58:C105"/>
    <mergeCell ref="E58:E105"/>
    <mergeCell ref="H58:H105"/>
    <mergeCell ref="J58:V105"/>
    <mergeCell ref="I58:I105"/>
    <mergeCell ref="E43:I43"/>
    <mergeCell ref="E44:I44"/>
    <mergeCell ref="E45:I45"/>
    <mergeCell ref="E46:I46"/>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7 C106 C109:G109 C114:G114 D110:G112 D59:D89 E106:G108">
    <cfRule type="cellIs" dxfId="364" priority="49" operator="notEqual">
      <formula>""</formula>
    </cfRule>
  </conditionalFormatting>
  <conditionalFormatting sqref="C58:G58 G59:G73 G75:G89 F74:G74">
    <cfRule type="cellIs" dxfId="363" priority="48" operator="notEqual">
      <formula>""</formula>
    </cfRule>
  </conditionalFormatting>
  <conditionalFormatting sqref="C110">
    <cfRule type="cellIs" dxfId="362" priority="47" operator="notEqual">
      <formula>""</formula>
    </cfRule>
  </conditionalFormatting>
  <conditionalFormatting sqref="C113:G113">
    <cfRule type="cellIs" dxfId="361" priority="46" operator="notEqual">
      <formula>""</formula>
    </cfRule>
  </conditionalFormatting>
  <conditionalFormatting sqref="C115:E115 D116:D162 G115:G130">
    <cfRule type="cellIs" dxfId="360" priority="45" operator="notEqual">
      <formula>""</formula>
    </cfRule>
  </conditionalFormatting>
  <conditionalFormatting sqref="D190:D205">
    <cfRule type="cellIs" dxfId="359" priority="9" operator="notEqual">
      <formula>""</formula>
    </cfRule>
  </conditionalFormatting>
  <conditionalFormatting sqref="C166:G166">
    <cfRule type="cellIs" dxfId="358" priority="41" operator="notEqual">
      <formula>""</formula>
    </cfRule>
  </conditionalFormatting>
  <conditionalFormatting sqref="C167:G167">
    <cfRule type="cellIs" dxfId="357" priority="40" operator="notEqual">
      <formula>""</formula>
    </cfRule>
  </conditionalFormatting>
  <conditionalFormatting sqref="C168:G168">
    <cfRule type="cellIs" dxfId="356" priority="39" operator="notEqual">
      <formula>""</formula>
    </cfRule>
  </conditionalFormatting>
  <conditionalFormatting sqref="C169:G169">
    <cfRule type="cellIs" dxfId="355" priority="38" operator="notEqual">
      <formula>""</formula>
    </cfRule>
  </conditionalFormatting>
  <conditionalFormatting sqref="C170:G170">
    <cfRule type="cellIs" dxfId="354" priority="37" operator="notEqual">
      <formula>""</formula>
    </cfRule>
  </conditionalFormatting>
  <conditionalFormatting sqref="C163 E163:G165">
    <cfRule type="cellIs" dxfId="353" priority="17" operator="notEqual">
      <formula>""</formula>
    </cfRule>
  </conditionalFormatting>
  <conditionalFormatting sqref="C171 E171:G186">
    <cfRule type="cellIs" dxfId="352" priority="16" operator="notEqual">
      <formula>""</formula>
    </cfRule>
  </conditionalFormatting>
  <conditionalFormatting sqref="D171:D186">
    <cfRule type="cellIs" dxfId="351" priority="15" operator="notEqual">
      <formula>""</formula>
    </cfRule>
  </conditionalFormatting>
  <conditionalFormatting sqref="C188:F188">
    <cfRule type="cellIs" dxfId="350" priority="14" operator="notEqual">
      <formula>""</formula>
    </cfRule>
  </conditionalFormatting>
  <conditionalFormatting sqref="G188">
    <cfRule type="cellIs" dxfId="349" priority="13" operator="notEqual">
      <formula>""</formula>
    </cfRule>
  </conditionalFormatting>
  <conditionalFormatting sqref="C189:G189">
    <cfRule type="cellIs" dxfId="348" priority="12" operator="notEqual">
      <formula>""</formula>
    </cfRule>
  </conditionalFormatting>
  <conditionalFormatting sqref="E190:G205">
    <cfRule type="cellIs" dxfId="347" priority="11" operator="notEqual">
      <formula>""</formula>
    </cfRule>
  </conditionalFormatting>
  <conditionalFormatting sqref="C190">
    <cfRule type="cellIs" dxfId="346" priority="10" operator="notEqual">
      <formula>""</formula>
    </cfRule>
  </conditionalFormatting>
  <conditionalFormatting sqref="C187:G187">
    <cfRule type="cellIs" dxfId="345" priority="8" operator="notEqual">
      <formula>""</formula>
    </cfRule>
  </conditionalFormatting>
  <conditionalFormatting sqref="G91:G105 D90:D105 F90:G90">
    <cfRule type="cellIs" dxfId="344" priority="7" operator="notEqual">
      <formula>""</formula>
    </cfRule>
  </conditionalFormatting>
  <conditionalFormatting sqref="D106:D108">
    <cfRule type="cellIs" dxfId="343" priority="6" operator="notEqual">
      <formula>""</formula>
    </cfRule>
  </conditionalFormatting>
  <conditionalFormatting sqref="G131:G146">
    <cfRule type="cellIs" dxfId="342" priority="5" operator="notEqual">
      <formula>""</formula>
    </cfRule>
  </conditionalFormatting>
  <conditionalFormatting sqref="G147:G162">
    <cfRule type="cellIs" dxfId="341" priority="4" operator="notEqual">
      <formula>""</formula>
    </cfRule>
  </conditionalFormatting>
  <conditionalFormatting sqref="F115 F131">
    <cfRule type="cellIs" dxfId="340" priority="3" operator="notEqual">
      <formula>""</formula>
    </cfRule>
  </conditionalFormatting>
  <conditionalFormatting sqref="F147">
    <cfRule type="cellIs" dxfId="339" priority="2" operator="notEqual">
      <formula>""</formula>
    </cfRule>
  </conditionalFormatting>
  <conditionalFormatting sqref="D163:D165">
    <cfRule type="cellIs" dxfId="338" priority="1" operator="notEqual">
      <formula>""</formula>
    </cfRule>
  </conditionalFormatting>
  <hyperlinks>
    <hyperlink ref="H11" location="_ftn1" display="_ftn1" xr:uid="{00000000-0004-0000-5700-000000000000}"/>
    <hyperlink ref="I11" location="_ftn2" display="_ftn2" xr:uid="{00000000-0004-0000-5700-000001000000}"/>
  </hyperlinks>
  <pageMargins left="0.7" right="0.7" top="0.75" bottom="0.75" header="0.3" footer="0.3"/>
  <pageSetup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3" tint="0.39997558519241921"/>
  </sheetPr>
  <dimension ref="A1:V161"/>
  <sheetViews>
    <sheetView workbookViewId="0">
      <selection activeCell="C146" sqref="C146:C161"/>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 xml:space="preserve">Infiltration Control MF - Test </v>
      </c>
    </row>
    <row r="2" spans="2:9" x14ac:dyDescent="0.35">
      <c r="B2" s="18" t="s">
        <v>208</v>
      </c>
      <c r="C2" s="42" t="s">
        <v>2778</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2798</v>
      </c>
      <c r="D26" s="364"/>
      <c r="E26" s="364"/>
      <c r="F26" s="364"/>
      <c r="G26" s="364"/>
      <c r="H26" s="365"/>
      <c r="P26" s="29"/>
      <c r="Q26" s="29"/>
    </row>
    <row r="27" spans="1:17" x14ac:dyDescent="0.35">
      <c r="A27" s="320"/>
      <c r="B27" s="28" t="s">
        <v>229</v>
      </c>
      <c r="C27" s="363" t="s">
        <v>2799</v>
      </c>
      <c r="D27" s="364"/>
      <c r="E27" s="364"/>
      <c r="F27" s="364"/>
      <c r="G27" s="364"/>
      <c r="H27" s="365"/>
      <c r="P27" s="29"/>
      <c r="Q27" s="29"/>
    </row>
    <row r="28" spans="1:17" x14ac:dyDescent="0.35">
      <c r="A28" s="320"/>
      <c r="B28" s="28" t="s">
        <v>230</v>
      </c>
      <c r="C28" s="363" t="s">
        <v>2800</v>
      </c>
      <c r="D28" s="364"/>
      <c r="E28" s="364"/>
      <c r="F28" s="364"/>
      <c r="G28" s="364"/>
      <c r="H28" s="365"/>
      <c r="P28" s="29"/>
      <c r="Q28" s="29"/>
    </row>
    <row r="29" spans="1:17" x14ac:dyDescent="0.35">
      <c r="A29" s="320"/>
      <c r="B29" s="28" t="s">
        <v>231</v>
      </c>
      <c r="C29" s="363" t="s">
        <v>2801</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26.25" customHeight="1" x14ac:dyDescent="0.35">
      <c r="B44" s="279" t="s">
        <v>2802</v>
      </c>
      <c r="C44" s="285"/>
      <c r="D44" s="285"/>
      <c r="E44" s="307" t="s">
        <v>2803</v>
      </c>
      <c r="F44" s="308"/>
      <c r="G44" s="308"/>
      <c r="H44" s="308"/>
      <c r="I44" s="309"/>
      <c r="L44" s="1"/>
      <c r="M44" s="1"/>
    </row>
    <row r="46" spans="1:17" x14ac:dyDescent="0.35">
      <c r="L46" s="29"/>
      <c r="M46" s="29"/>
    </row>
    <row r="47" spans="1:17" x14ac:dyDescent="0.35">
      <c r="L47" s="1"/>
      <c r="M47" s="1"/>
    </row>
    <row r="48" spans="1:17" x14ac:dyDescent="0.35">
      <c r="L48" s="29"/>
      <c r="M48" s="29"/>
    </row>
    <row r="49" spans="2:22" x14ac:dyDescent="0.35">
      <c r="L49" s="29"/>
      <c r="M49" s="29"/>
    </row>
    <row r="51" spans="2:22" x14ac:dyDescent="0.35">
      <c r="B51" s="313" t="s">
        <v>247</v>
      </c>
      <c r="C51" s="314"/>
      <c r="D51" s="314"/>
      <c r="E51" s="314"/>
      <c r="F51" s="314"/>
      <c r="G51" s="314"/>
      <c r="H51" s="314"/>
      <c r="I51" s="314"/>
      <c r="J51" s="314"/>
      <c r="K51" s="314"/>
      <c r="L51" s="314"/>
      <c r="M51" s="314"/>
      <c r="N51" s="314"/>
      <c r="O51" s="314"/>
      <c r="P51" s="314"/>
      <c r="Q51" s="314"/>
      <c r="R51" s="314"/>
      <c r="S51" s="314"/>
      <c r="T51" s="314"/>
      <c r="U51" s="314"/>
      <c r="V51" s="315"/>
    </row>
    <row r="52" spans="2:22" ht="33" customHeight="1" x14ac:dyDescent="0.35">
      <c r="B52" s="248" t="s">
        <v>248</v>
      </c>
      <c r="C52" s="17" t="s">
        <v>217</v>
      </c>
      <c r="D52" s="17" t="s">
        <v>212</v>
      </c>
      <c r="E52" s="17" t="s">
        <v>249</v>
      </c>
      <c r="F52" s="17" t="s">
        <v>250</v>
      </c>
      <c r="G52" s="17" t="s">
        <v>251</v>
      </c>
      <c r="H52" s="17" t="s">
        <v>252</v>
      </c>
      <c r="I52" s="248" t="s">
        <v>253</v>
      </c>
      <c r="J52" s="316" t="s">
        <v>254</v>
      </c>
      <c r="K52" s="317"/>
      <c r="L52" s="317"/>
      <c r="M52" s="317"/>
      <c r="N52" s="317"/>
      <c r="O52" s="317"/>
      <c r="P52" s="317"/>
      <c r="Q52" s="317"/>
      <c r="R52" s="317"/>
      <c r="S52" s="317"/>
      <c r="T52" s="317"/>
      <c r="U52" s="317"/>
      <c r="V52" s="318"/>
    </row>
    <row r="53" spans="2:22" ht="15" customHeight="1" x14ac:dyDescent="0.35">
      <c r="B53" s="265" t="s">
        <v>2804</v>
      </c>
      <c r="C53" s="255"/>
      <c r="D53" s="255"/>
      <c r="E53" s="255"/>
      <c r="F53" s="255"/>
      <c r="G53" s="255"/>
      <c r="H53" s="252" t="s">
        <v>281</v>
      </c>
      <c r="I53" s="252"/>
      <c r="J53" s="307" t="s">
        <v>2805</v>
      </c>
      <c r="K53" s="308"/>
      <c r="L53" s="308"/>
      <c r="M53" s="308"/>
      <c r="N53" s="308"/>
      <c r="O53" s="308"/>
      <c r="P53" s="308"/>
      <c r="Q53" s="308"/>
      <c r="R53" s="308"/>
      <c r="S53" s="308"/>
      <c r="T53" s="308"/>
      <c r="U53" s="308"/>
      <c r="V53" s="309"/>
    </row>
    <row r="54" spans="2:22" ht="15" customHeight="1" x14ac:dyDescent="0.35">
      <c r="B54" s="325" t="s">
        <v>933</v>
      </c>
      <c r="C54" s="331" t="s">
        <v>1045</v>
      </c>
      <c r="D54" s="331" t="s">
        <v>1046</v>
      </c>
      <c r="E54" s="331" t="s">
        <v>2806</v>
      </c>
      <c r="F54" s="255" t="s">
        <v>2807</v>
      </c>
      <c r="G54" s="78">
        <v>3.5770000000000003E-2</v>
      </c>
      <c r="H54" s="328" t="s">
        <v>273</v>
      </c>
      <c r="I54" s="328" t="s">
        <v>2808</v>
      </c>
      <c r="J54" s="341" t="s">
        <v>2809</v>
      </c>
      <c r="K54" s="342"/>
      <c r="L54" s="342"/>
      <c r="M54" s="342"/>
      <c r="N54" s="342"/>
      <c r="O54" s="342"/>
      <c r="P54" s="342"/>
      <c r="Q54" s="342"/>
      <c r="R54" s="342"/>
      <c r="S54" s="342"/>
      <c r="T54" s="342"/>
      <c r="U54" s="342"/>
      <c r="V54" s="343"/>
    </row>
    <row r="55" spans="2:22" ht="39" customHeight="1" x14ac:dyDescent="0.35">
      <c r="B55" s="326"/>
      <c r="C55" s="332"/>
      <c r="D55" s="333"/>
      <c r="E55" s="332"/>
      <c r="F55" s="255" t="s">
        <v>2810</v>
      </c>
      <c r="G55" s="78">
        <v>0.10523</v>
      </c>
      <c r="H55" s="329"/>
      <c r="I55" s="329"/>
      <c r="J55" s="344"/>
      <c r="K55" s="366"/>
      <c r="L55" s="366"/>
      <c r="M55" s="366"/>
      <c r="N55" s="366"/>
      <c r="O55" s="366"/>
      <c r="P55" s="366"/>
      <c r="Q55" s="366"/>
      <c r="R55" s="366"/>
      <c r="S55" s="366"/>
      <c r="T55" s="366"/>
      <c r="U55" s="366"/>
      <c r="V55" s="346"/>
    </row>
    <row r="56" spans="2:22" ht="15" customHeight="1" x14ac:dyDescent="0.35">
      <c r="B56" s="326"/>
      <c r="C56" s="332"/>
      <c r="D56" s="331" t="s">
        <v>1056</v>
      </c>
      <c r="E56" s="332"/>
      <c r="F56" s="255" t="s">
        <v>2807</v>
      </c>
      <c r="G56" s="78">
        <v>3.4029999999999998E-2</v>
      </c>
      <c r="H56" s="329"/>
      <c r="I56" s="329"/>
      <c r="J56" s="344"/>
      <c r="K56" s="366"/>
      <c r="L56" s="366"/>
      <c r="M56" s="366"/>
      <c r="N56" s="366"/>
      <c r="O56" s="366"/>
      <c r="P56" s="366"/>
      <c r="Q56" s="366"/>
      <c r="R56" s="366"/>
      <c r="S56" s="366"/>
      <c r="T56" s="366"/>
      <c r="U56" s="366"/>
      <c r="V56" s="346"/>
    </row>
    <row r="57" spans="2:22" ht="32.25" customHeight="1" x14ac:dyDescent="0.35">
      <c r="B57" s="326"/>
      <c r="C57" s="332"/>
      <c r="D57" s="333"/>
      <c r="E57" s="332"/>
      <c r="F57" s="255" t="s">
        <v>2810</v>
      </c>
      <c r="G57" s="78">
        <v>8.8489999999999999E-2</v>
      </c>
      <c r="H57" s="329"/>
      <c r="I57" s="329"/>
      <c r="J57" s="344"/>
      <c r="K57" s="366"/>
      <c r="L57" s="366"/>
      <c r="M57" s="366"/>
      <c r="N57" s="366"/>
      <c r="O57" s="366"/>
      <c r="P57" s="366"/>
      <c r="Q57" s="366"/>
      <c r="R57" s="366"/>
      <c r="S57" s="366"/>
      <c r="T57" s="366"/>
      <c r="U57" s="366"/>
      <c r="V57" s="346"/>
    </row>
    <row r="58" spans="2:22" ht="15" customHeight="1" x14ac:dyDescent="0.35">
      <c r="B58" s="326"/>
      <c r="C58" s="332"/>
      <c r="D58" s="331" t="s">
        <v>1791</v>
      </c>
      <c r="E58" s="332"/>
      <c r="F58" s="255" t="s">
        <v>2807</v>
      </c>
      <c r="G58" s="78">
        <v>3.9410000000000001E-2</v>
      </c>
      <c r="H58" s="329"/>
      <c r="I58" s="329"/>
      <c r="J58" s="344"/>
      <c r="K58" s="366"/>
      <c r="L58" s="366"/>
      <c r="M58" s="366"/>
      <c r="N58" s="366"/>
      <c r="O58" s="366"/>
      <c r="P58" s="366"/>
      <c r="Q58" s="366"/>
      <c r="R58" s="366"/>
      <c r="S58" s="366"/>
      <c r="T58" s="366"/>
      <c r="U58" s="366"/>
      <c r="V58" s="346"/>
    </row>
    <row r="59" spans="2:22" ht="25.5" customHeight="1" x14ac:dyDescent="0.35">
      <c r="B59" s="327"/>
      <c r="C59" s="333"/>
      <c r="D59" s="333"/>
      <c r="E59" s="333"/>
      <c r="F59" s="255" t="s">
        <v>2810</v>
      </c>
      <c r="G59" s="78">
        <v>0.10773000000000001</v>
      </c>
      <c r="H59" s="330"/>
      <c r="I59" s="330"/>
      <c r="J59" s="347"/>
      <c r="K59" s="348"/>
      <c r="L59" s="348"/>
      <c r="M59" s="348"/>
      <c r="N59" s="348"/>
      <c r="O59" s="348"/>
      <c r="P59" s="348"/>
      <c r="Q59" s="348"/>
      <c r="R59" s="348"/>
      <c r="S59" s="348"/>
      <c r="T59" s="348"/>
      <c r="U59" s="348"/>
      <c r="V59" s="349"/>
    </row>
    <row r="60" spans="2:22" ht="15" customHeight="1" x14ac:dyDescent="0.35">
      <c r="B60" s="325" t="s">
        <v>1794</v>
      </c>
      <c r="C60" s="331" t="s">
        <v>1045</v>
      </c>
      <c r="D60" s="331" t="s">
        <v>1046</v>
      </c>
      <c r="E60" s="331" t="s">
        <v>2806</v>
      </c>
      <c r="F60" s="255" t="s">
        <v>2807</v>
      </c>
      <c r="G60" s="78">
        <v>0.15331</v>
      </c>
      <c r="H60" s="328" t="s">
        <v>273</v>
      </c>
      <c r="I60" s="328" t="s">
        <v>2808</v>
      </c>
      <c r="J60" s="341" t="s">
        <v>2811</v>
      </c>
      <c r="K60" s="342"/>
      <c r="L60" s="342"/>
      <c r="M60" s="342"/>
      <c r="N60" s="342"/>
      <c r="O60" s="342"/>
      <c r="P60" s="342"/>
      <c r="Q60" s="342"/>
      <c r="R60" s="342"/>
      <c r="S60" s="342"/>
      <c r="T60" s="342"/>
      <c r="U60" s="342"/>
      <c r="V60" s="343"/>
    </row>
    <row r="61" spans="2:22" ht="15" customHeight="1" x14ac:dyDescent="0.35">
      <c r="B61" s="326"/>
      <c r="C61" s="332"/>
      <c r="D61" s="333"/>
      <c r="E61" s="332"/>
      <c r="F61" s="255" t="s">
        <v>2810</v>
      </c>
      <c r="G61" s="78">
        <v>0.17935999999999999</v>
      </c>
      <c r="H61" s="329"/>
      <c r="I61" s="329"/>
      <c r="J61" s="344"/>
      <c r="K61" s="366"/>
      <c r="L61" s="366"/>
      <c r="M61" s="366"/>
      <c r="N61" s="366"/>
      <c r="O61" s="366"/>
      <c r="P61" s="366"/>
      <c r="Q61" s="366"/>
      <c r="R61" s="366"/>
      <c r="S61" s="366"/>
      <c r="T61" s="366"/>
      <c r="U61" s="366"/>
      <c r="V61" s="346"/>
    </row>
    <row r="62" spans="2:22" ht="15" customHeight="1" x14ac:dyDescent="0.35">
      <c r="B62" s="326"/>
      <c r="C62" s="332"/>
      <c r="D62" s="331" t="s">
        <v>1056</v>
      </c>
      <c r="E62" s="332"/>
      <c r="F62" s="255" t="s">
        <v>2807</v>
      </c>
      <c r="G62" s="78">
        <v>0.55017000000000005</v>
      </c>
      <c r="H62" s="329"/>
      <c r="I62" s="329"/>
      <c r="J62" s="344"/>
      <c r="K62" s="366"/>
      <c r="L62" s="366"/>
      <c r="M62" s="366"/>
      <c r="N62" s="366"/>
      <c r="O62" s="366"/>
      <c r="P62" s="366"/>
      <c r="Q62" s="366"/>
      <c r="R62" s="366"/>
      <c r="S62" s="366"/>
      <c r="T62" s="366"/>
      <c r="U62" s="366"/>
      <c r="V62" s="346"/>
    </row>
    <row r="63" spans="2:22" ht="15" customHeight="1" x14ac:dyDescent="0.35">
      <c r="B63" s="326"/>
      <c r="C63" s="332"/>
      <c r="D63" s="333"/>
      <c r="E63" s="332"/>
      <c r="F63" s="255" t="s">
        <v>2810</v>
      </c>
      <c r="G63" s="78">
        <v>0.31820999999999999</v>
      </c>
      <c r="H63" s="329"/>
      <c r="I63" s="329"/>
      <c r="J63" s="344"/>
      <c r="K63" s="366"/>
      <c r="L63" s="366"/>
      <c r="M63" s="366"/>
      <c r="N63" s="366"/>
      <c r="O63" s="366"/>
      <c r="P63" s="366"/>
      <c r="Q63" s="366"/>
      <c r="R63" s="366"/>
      <c r="S63" s="366"/>
      <c r="T63" s="366"/>
      <c r="U63" s="366"/>
      <c r="V63" s="346"/>
    </row>
    <row r="64" spans="2:22" ht="15" customHeight="1" x14ac:dyDescent="0.35">
      <c r="B64" s="326"/>
      <c r="C64" s="332"/>
      <c r="D64" s="331" t="s">
        <v>1791</v>
      </c>
      <c r="E64" s="332"/>
      <c r="F64" s="255" t="s">
        <v>2807</v>
      </c>
      <c r="G64" s="78">
        <v>0.24876000000000001</v>
      </c>
      <c r="H64" s="329"/>
      <c r="I64" s="329"/>
      <c r="J64" s="344"/>
      <c r="K64" s="366"/>
      <c r="L64" s="366"/>
      <c r="M64" s="366"/>
      <c r="N64" s="366"/>
      <c r="O64" s="366"/>
      <c r="P64" s="366"/>
      <c r="Q64" s="366"/>
      <c r="R64" s="366"/>
      <c r="S64" s="366"/>
      <c r="T64" s="366"/>
      <c r="U64" s="366"/>
      <c r="V64" s="346"/>
    </row>
    <row r="65" spans="2:22" ht="15" customHeight="1" x14ac:dyDescent="0.35">
      <c r="B65" s="327"/>
      <c r="C65" s="333"/>
      <c r="D65" s="333"/>
      <c r="E65" s="333"/>
      <c r="F65" s="255" t="s">
        <v>2810</v>
      </c>
      <c r="G65" s="78">
        <v>0.24374999999999999</v>
      </c>
      <c r="H65" s="330"/>
      <c r="I65" s="330"/>
      <c r="J65" s="347"/>
      <c r="K65" s="348"/>
      <c r="L65" s="348"/>
      <c r="M65" s="348"/>
      <c r="N65" s="348"/>
      <c r="O65" s="348"/>
      <c r="P65" s="348"/>
      <c r="Q65" s="348"/>
      <c r="R65" s="348"/>
      <c r="S65" s="348"/>
      <c r="T65" s="348"/>
      <c r="U65" s="348"/>
      <c r="V65" s="349"/>
    </row>
    <row r="66" spans="2:22" ht="15" customHeight="1" x14ac:dyDescent="0.35">
      <c r="B66" s="325" t="s">
        <v>2812</v>
      </c>
      <c r="C66" s="331" t="s">
        <v>1045</v>
      </c>
      <c r="D66" s="331" t="s">
        <v>1046</v>
      </c>
      <c r="E66" s="331" t="s">
        <v>2806</v>
      </c>
      <c r="F66" s="255" t="s">
        <v>2807</v>
      </c>
      <c r="G66" s="78">
        <v>1.085E-2</v>
      </c>
      <c r="H66" s="328" t="s">
        <v>273</v>
      </c>
      <c r="I66" s="328" t="s">
        <v>2808</v>
      </c>
      <c r="J66" s="341" t="s">
        <v>2813</v>
      </c>
      <c r="K66" s="342"/>
      <c r="L66" s="342"/>
      <c r="M66" s="342"/>
      <c r="N66" s="342"/>
      <c r="O66" s="342"/>
      <c r="P66" s="342"/>
      <c r="Q66" s="342"/>
      <c r="R66" s="342"/>
      <c r="S66" s="342"/>
      <c r="T66" s="342"/>
      <c r="U66" s="342"/>
      <c r="V66" s="343"/>
    </row>
    <row r="67" spans="2:22" ht="15" customHeight="1" x14ac:dyDescent="0.35">
      <c r="B67" s="326"/>
      <c r="C67" s="332"/>
      <c r="D67" s="333"/>
      <c r="E67" s="332"/>
      <c r="F67" s="255" t="s">
        <v>2810</v>
      </c>
      <c r="G67" s="78">
        <v>9.6699999999999998E-3</v>
      </c>
      <c r="H67" s="329"/>
      <c r="I67" s="329"/>
      <c r="J67" s="344"/>
      <c r="K67" s="366"/>
      <c r="L67" s="366"/>
      <c r="M67" s="366"/>
      <c r="N67" s="366"/>
      <c r="O67" s="366"/>
      <c r="P67" s="366"/>
      <c r="Q67" s="366"/>
      <c r="R67" s="366"/>
      <c r="S67" s="366"/>
      <c r="T67" s="366"/>
      <c r="U67" s="366"/>
      <c r="V67" s="346"/>
    </row>
    <row r="68" spans="2:22" ht="15" customHeight="1" x14ac:dyDescent="0.35">
      <c r="B68" s="326"/>
      <c r="C68" s="332"/>
      <c r="D68" s="331" t="s">
        <v>1056</v>
      </c>
      <c r="E68" s="332"/>
      <c r="F68" s="255" t="s">
        <v>2807</v>
      </c>
      <c r="G68" s="78">
        <v>1.9480000000000001E-2</v>
      </c>
      <c r="H68" s="329"/>
      <c r="I68" s="329"/>
      <c r="J68" s="344"/>
      <c r="K68" s="366"/>
      <c r="L68" s="366"/>
      <c r="M68" s="366"/>
      <c r="N68" s="366"/>
      <c r="O68" s="366"/>
      <c r="P68" s="366"/>
      <c r="Q68" s="366"/>
      <c r="R68" s="366"/>
      <c r="S68" s="366"/>
      <c r="T68" s="366"/>
      <c r="U68" s="366"/>
      <c r="V68" s="346"/>
    </row>
    <row r="69" spans="2:22" ht="15" customHeight="1" x14ac:dyDescent="0.35">
      <c r="B69" s="326"/>
      <c r="C69" s="332"/>
      <c r="D69" s="333"/>
      <c r="E69" s="332"/>
      <c r="F69" s="255" t="s">
        <v>2810</v>
      </c>
      <c r="G69" s="78">
        <v>2.0129999999999999E-2</v>
      </c>
      <c r="H69" s="329"/>
      <c r="I69" s="329"/>
      <c r="J69" s="344"/>
      <c r="K69" s="366"/>
      <c r="L69" s="366"/>
      <c r="M69" s="366"/>
      <c r="N69" s="366"/>
      <c r="O69" s="366"/>
      <c r="P69" s="366"/>
      <c r="Q69" s="366"/>
      <c r="R69" s="366"/>
      <c r="S69" s="366"/>
      <c r="T69" s="366"/>
      <c r="U69" s="366"/>
      <c r="V69" s="346"/>
    </row>
    <row r="70" spans="2:22" ht="15" customHeight="1" x14ac:dyDescent="0.35">
      <c r="B70" s="326"/>
      <c r="C70" s="332"/>
      <c r="D70" s="331" t="s">
        <v>1791</v>
      </c>
      <c r="E70" s="332"/>
      <c r="F70" s="255" t="s">
        <v>2807</v>
      </c>
      <c r="G70" s="78">
        <v>1.18E-2</v>
      </c>
      <c r="H70" s="329"/>
      <c r="I70" s="329"/>
      <c r="J70" s="344"/>
      <c r="K70" s="366"/>
      <c r="L70" s="366"/>
      <c r="M70" s="366"/>
      <c r="N70" s="366"/>
      <c r="O70" s="366"/>
      <c r="P70" s="366"/>
      <c r="Q70" s="366"/>
      <c r="R70" s="366"/>
      <c r="S70" s="366"/>
      <c r="T70" s="366"/>
      <c r="U70" s="366"/>
      <c r="V70" s="346"/>
    </row>
    <row r="71" spans="2:22" ht="15" customHeight="1" x14ac:dyDescent="0.35">
      <c r="B71" s="327"/>
      <c r="C71" s="333"/>
      <c r="D71" s="333"/>
      <c r="E71" s="333"/>
      <c r="F71" s="255" t="s">
        <v>2810</v>
      </c>
      <c r="G71" s="78">
        <v>1.225E-2</v>
      </c>
      <c r="H71" s="330"/>
      <c r="I71" s="330"/>
      <c r="J71" s="347"/>
      <c r="K71" s="348"/>
      <c r="L71" s="348"/>
      <c r="M71" s="348"/>
      <c r="N71" s="348"/>
      <c r="O71" s="348"/>
      <c r="P71" s="348"/>
      <c r="Q71" s="348"/>
      <c r="R71" s="348"/>
      <c r="S71" s="348"/>
      <c r="T71" s="348"/>
      <c r="U71" s="348"/>
      <c r="V71" s="349"/>
    </row>
    <row r="72" spans="2:22" ht="15" customHeight="1" x14ac:dyDescent="0.35">
      <c r="B72" s="325" t="s">
        <v>1792</v>
      </c>
      <c r="C72" s="331" t="s">
        <v>1045</v>
      </c>
      <c r="D72" s="331" t="s">
        <v>1046</v>
      </c>
      <c r="E72" s="331" t="s">
        <v>2806</v>
      </c>
      <c r="F72" s="255" t="s">
        <v>2807</v>
      </c>
      <c r="G72" s="78">
        <v>0.11824999999999999</v>
      </c>
      <c r="H72" s="328" t="s">
        <v>273</v>
      </c>
      <c r="I72" s="328" t="s">
        <v>2814</v>
      </c>
      <c r="J72" s="341" t="s">
        <v>2815</v>
      </c>
      <c r="K72" s="342"/>
      <c r="L72" s="342"/>
      <c r="M72" s="342"/>
      <c r="N72" s="342"/>
      <c r="O72" s="342"/>
      <c r="P72" s="342"/>
      <c r="Q72" s="342"/>
      <c r="R72" s="342"/>
      <c r="S72" s="342"/>
      <c r="T72" s="342"/>
      <c r="U72" s="342"/>
      <c r="V72" s="343"/>
    </row>
    <row r="73" spans="2:22" ht="32.25" customHeight="1" x14ac:dyDescent="0.35">
      <c r="B73" s="326"/>
      <c r="C73" s="332"/>
      <c r="D73" s="333"/>
      <c r="E73" s="332"/>
      <c r="F73" s="255" t="s">
        <v>2810</v>
      </c>
      <c r="G73" s="78">
        <v>0.11107</v>
      </c>
      <c r="H73" s="329"/>
      <c r="I73" s="329"/>
      <c r="J73" s="344"/>
      <c r="K73" s="366"/>
      <c r="L73" s="366"/>
      <c r="M73" s="366"/>
      <c r="N73" s="366"/>
      <c r="O73" s="366"/>
      <c r="P73" s="366"/>
      <c r="Q73" s="366"/>
      <c r="R73" s="366"/>
      <c r="S73" s="366"/>
      <c r="T73" s="366"/>
      <c r="U73" s="366"/>
      <c r="V73" s="346"/>
    </row>
    <row r="74" spans="2:22" ht="15" customHeight="1" x14ac:dyDescent="0.35">
      <c r="B74" s="326"/>
      <c r="C74" s="332"/>
      <c r="D74" s="331" t="s">
        <v>1056</v>
      </c>
      <c r="E74" s="332"/>
      <c r="F74" s="255" t="s">
        <v>2807</v>
      </c>
      <c r="G74" s="78">
        <v>0.21498999999999999</v>
      </c>
      <c r="H74" s="329"/>
      <c r="I74" s="329"/>
      <c r="J74" s="344"/>
      <c r="K74" s="366"/>
      <c r="L74" s="366"/>
      <c r="M74" s="366"/>
      <c r="N74" s="366"/>
      <c r="O74" s="366"/>
      <c r="P74" s="366"/>
      <c r="Q74" s="366"/>
      <c r="R74" s="366"/>
      <c r="S74" s="366"/>
      <c r="T74" s="366"/>
      <c r="U74" s="366"/>
      <c r="V74" s="346"/>
    </row>
    <row r="75" spans="2:22" ht="29.25" customHeight="1" x14ac:dyDescent="0.35">
      <c r="B75" s="326"/>
      <c r="C75" s="332"/>
      <c r="D75" s="333"/>
      <c r="E75" s="332"/>
      <c r="F75" s="255" t="s">
        <v>2810</v>
      </c>
      <c r="G75" s="78">
        <v>0.22555</v>
      </c>
      <c r="H75" s="329"/>
      <c r="I75" s="329"/>
      <c r="J75" s="344"/>
      <c r="K75" s="366"/>
      <c r="L75" s="366"/>
      <c r="M75" s="366"/>
      <c r="N75" s="366"/>
      <c r="O75" s="366"/>
      <c r="P75" s="366"/>
      <c r="Q75" s="366"/>
      <c r="R75" s="366"/>
      <c r="S75" s="366"/>
      <c r="T75" s="366"/>
      <c r="U75" s="366"/>
      <c r="V75" s="346"/>
    </row>
    <row r="76" spans="2:22" ht="15" customHeight="1" x14ac:dyDescent="0.35">
      <c r="B76" s="326"/>
      <c r="C76" s="332"/>
      <c r="D76" s="331" t="s">
        <v>1791</v>
      </c>
      <c r="E76" s="332"/>
      <c r="F76" s="255" t="s">
        <v>2807</v>
      </c>
      <c r="G76" s="78">
        <v>0.14810000000000001</v>
      </c>
      <c r="H76" s="329"/>
      <c r="I76" s="329"/>
      <c r="J76" s="344"/>
      <c r="K76" s="366"/>
      <c r="L76" s="366"/>
      <c r="M76" s="366"/>
      <c r="N76" s="366"/>
      <c r="O76" s="366"/>
      <c r="P76" s="366"/>
      <c r="Q76" s="366"/>
      <c r="R76" s="366"/>
      <c r="S76" s="366"/>
      <c r="T76" s="366"/>
      <c r="U76" s="366"/>
      <c r="V76" s="346"/>
    </row>
    <row r="77" spans="2:22" ht="30" customHeight="1" x14ac:dyDescent="0.35">
      <c r="B77" s="327"/>
      <c r="C77" s="333"/>
      <c r="D77" s="333"/>
      <c r="E77" s="333"/>
      <c r="F77" s="255" t="s">
        <v>2810</v>
      </c>
      <c r="G77" s="78">
        <v>0.15096999999999999</v>
      </c>
      <c r="H77" s="330"/>
      <c r="I77" s="330"/>
      <c r="J77" s="347"/>
      <c r="K77" s="348"/>
      <c r="L77" s="348"/>
      <c r="M77" s="348"/>
      <c r="N77" s="348"/>
      <c r="O77" s="348"/>
      <c r="P77" s="348"/>
      <c r="Q77" s="348"/>
      <c r="R77" s="348"/>
      <c r="S77" s="348"/>
      <c r="T77" s="348"/>
      <c r="U77" s="348"/>
      <c r="V77" s="349"/>
    </row>
    <row r="78" spans="2:22" ht="15" customHeight="1" x14ac:dyDescent="0.35">
      <c r="B78" s="325" t="s">
        <v>1797</v>
      </c>
      <c r="C78" s="331" t="s">
        <v>699</v>
      </c>
      <c r="D78" s="255" t="s">
        <v>903</v>
      </c>
      <c r="E78" s="331" t="s">
        <v>1045</v>
      </c>
      <c r="F78" s="331" t="s">
        <v>1046</v>
      </c>
      <c r="G78" s="31">
        <v>3005</v>
      </c>
      <c r="H78" s="328" t="s">
        <v>273</v>
      </c>
      <c r="I78" s="328" t="s">
        <v>282</v>
      </c>
      <c r="J78" s="501" t="s">
        <v>1798</v>
      </c>
      <c r="K78" s="502"/>
      <c r="L78" s="502"/>
      <c r="M78" s="502"/>
      <c r="N78" s="502"/>
      <c r="O78" s="502"/>
      <c r="P78" s="502"/>
      <c r="Q78" s="502"/>
      <c r="R78" s="502"/>
      <c r="S78" s="502"/>
      <c r="T78" s="502"/>
      <c r="U78" s="502"/>
      <c r="V78" s="503"/>
    </row>
    <row r="79" spans="2:22" ht="15" customHeight="1" x14ac:dyDescent="0.35">
      <c r="B79" s="326"/>
      <c r="C79" s="332"/>
      <c r="D79" s="255" t="s">
        <v>791</v>
      </c>
      <c r="E79" s="332"/>
      <c r="F79" s="332"/>
      <c r="G79" s="31">
        <v>3354</v>
      </c>
      <c r="H79" s="329"/>
      <c r="I79" s="329"/>
      <c r="J79" s="504"/>
      <c r="K79" s="505"/>
      <c r="L79" s="505"/>
      <c r="M79" s="505"/>
      <c r="N79" s="505"/>
      <c r="O79" s="505"/>
      <c r="P79" s="505"/>
      <c r="Q79" s="505"/>
      <c r="R79" s="505"/>
      <c r="S79" s="505"/>
      <c r="T79" s="505"/>
      <c r="U79" s="505"/>
      <c r="V79" s="506"/>
    </row>
    <row r="80" spans="2:22" ht="15" customHeight="1" x14ac:dyDescent="0.35">
      <c r="B80" s="326"/>
      <c r="C80" s="332"/>
      <c r="D80" s="255" t="s">
        <v>706</v>
      </c>
      <c r="E80" s="332"/>
      <c r="F80" s="332"/>
      <c r="G80" s="32">
        <v>2871</v>
      </c>
      <c r="H80" s="329"/>
      <c r="I80" s="329"/>
      <c r="J80" s="504"/>
      <c r="K80" s="505"/>
      <c r="L80" s="505"/>
      <c r="M80" s="505"/>
      <c r="N80" s="505"/>
      <c r="O80" s="505"/>
      <c r="P80" s="505"/>
      <c r="Q80" s="505"/>
      <c r="R80" s="505"/>
      <c r="S80" s="505"/>
      <c r="T80" s="505"/>
      <c r="U80" s="505"/>
      <c r="V80" s="506"/>
    </row>
    <row r="81" spans="2:22" ht="15" customHeight="1" x14ac:dyDescent="0.35">
      <c r="B81" s="326"/>
      <c r="C81" s="332"/>
      <c r="D81" s="294" t="s">
        <v>710</v>
      </c>
      <c r="E81" s="332"/>
      <c r="F81" s="332"/>
      <c r="G81" s="32">
        <v>5240</v>
      </c>
      <c r="H81" s="329"/>
      <c r="I81" s="329"/>
      <c r="J81" s="504"/>
      <c r="K81" s="505"/>
      <c r="L81" s="505"/>
      <c r="M81" s="505"/>
      <c r="N81" s="505"/>
      <c r="O81" s="505"/>
      <c r="P81" s="505"/>
      <c r="Q81" s="505"/>
      <c r="R81" s="505"/>
      <c r="S81" s="505"/>
      <c r="T81" s="505"/>
      <c r="U81" s="505"/>
      <c r="V81" s="506"/>
    </row>
    <row r="82" spans="2:22" ht="15" customHeight="1" x14ac:dyDescent="0.35">
      <c r="B82" s="326"/>
      <c r="C82" s="332"/>
      <c r="D82" s="294" t="s">
        <v>1048</v>
      </c>
      <c r="E82" s="332"/>
      <c r="F82" s="332"/>
      <c r="G82" s="32">
        <v>8760</v>
      </c>
      <c r="H82" s="329"/>
      <c r="I82" s="329"/>
      <c r="J82" s="504"/>
      <c r="K82" s="505"/>
      <c r="L82" s="505"/>
      <c r="M82" s="505"/>
      <c r="N82" s="505"/>
      <c r="O82" s="505"/>
      <c r="P82" s="505"/>
      <c r="Q82" s="505"/>
      <c r="R82" s="505"/>
      <c r="S82" s="505"/>
      <c r="T82" s="505"/>
      <c r="U82" s="505"/>
      <c r="V82" s="506"/>
    </row>
    <row r="83" spans="2:22" ht="15" customHeight="1" x14ac:dyDescent="0.35">
      <c r="B83" s="326"/>
      <c r="C83" s="332"/>
      <c r="D83" s="294" t="s">
        <v>1053</v>
      </c>
      <c r="E83" s="332"/>
      <c r="F83" s="332"/>
      <c r="G83" s="32">
        <v>3537</v>
      </c>
      <c r="H83" s="329"/>
      <c r="I83" s="329"/>
      <c r="J83" s="504"/>
      <c r="K83" s="505"/>
      <c r="L83" s="505"/>
      <c r="M83" s="505"/>
      <c r="N83" s="505"/>
      <c r="O83" s="505"/>
      <c r="P83" s="505"/>
      <c r="Q83" s="505"/>
      <c r="R83" s="505"/>
      <c r="S83" s="505"/>
      <c r="T83" s="505"/>
      <c r="U83" s="505"/>
      <c r="V83" s="506"/>
    </row>
    <row r="84" spans="2:22" ht="15" customHeight="1" x14ac:dyDescent="0.35">
      <c r="B84" s="326"/>
      <c r="C84" s="332"/>
      <c r="D84" s="255" t="s">
        <v>906</v>
      </c>
      <c r="E84" s="332"/>
      <c r="F84" s="332"/>
      <c r="G84" s="31">
        <v>8019</v>
      </c>
      <c r="H84" s="329"/>
      <c r="I84" s="329"/>
      <c r="J84" s="504"/>
      <c r="K84" s="505"/>
      <c r="L84" s="505"/>
      <c r="M84" s="505"/>
      <c r="N84" s="505"/>
      <c r="O84" s="505"/>
      <c r="P84" s="505"/>
      <c r="Q84" s="505"/>
      <c r="R84" s="505"/>
      <c r="S84" s="505"/>
      <c r="T84" s="505"/>
      <c r="U84" s="505"/>
      <c r="V84" s="506"/>
    </row>
    <row r="85" spans="2:22" ht="15" customHeight="1" x14ac:dyDescent="0.35">
      <c r="B85" s="326"/>
      <c r="C85" s="332"/>
      <c r="D85" s="294" t="s">
        <v>911</v>
      </c>
      <c r="E85" s="332"/>
      <c r="F85" s="332"/>
      <c r="G85" s="32">
        <v>5424</v>
      </c>
      <c r="H85" s="329"/>
      <c r="I85" s="329"/>
      <c r="J85" s="504"/>
      <c r="K85" s="505"/>
      <c r="L85" s="505"/>
      <c r="M85" s="505"/>
      <c r="N85" s="505"/>
      <c r="O85" s="505"/>
      <c r="P85" s="505"/>
      <c r="Q85" s="505"/>
      <c r="R85" s="505"/>
      <c r="S85" s="505"/>
      <c r="T85" s="505"/>
      <c r="U85" s="505"/>
      <c r="V85" s="506"/>
    </row>
    <row r="86" spans="2:22" ht="15" customHeight="1" x14ac:dyDescent="0.35">
      <c r="B86" s="326"/>
      <c r="C86" s="332"/>
      <c r="D86" s="294" t="s">
        <v>1049</v>
      </c>
      <c r="E86" s="332"/>
      <c r="F86" s="332"/>
      <c r="G86" s="32">
        <v>4844</v>
      </c>
      <c r="H86" s="329"/>
      <c r="I86" s="329"/>
      <c r="J86" s="504"/>
      <c r="K86" s="505"/>
      <c r="L86" s="505"/>
      <c r="M86" s="505"/>
      <c r="N86" s="505"/>
      <c r="O86" s="505"/>
      <c r="P86" s="505"/>
      <c r="Q86" s="505"/>
      <c r="R86" s="505"/>
      <c r="S86" s="505"/>
      <c r="T86" s="505"/>
      <c r="U86" s="505"/>
      <c r="V86" s="506"/>
    </row>
    <row r="87" spans="2:22" ht="15" customHeight="1" x14ac:dyDescent="0.35">
      <c r="B87" s="326"/>
      <c r="C87" s="332"/>
      <c r="D87" s="294" t="s">
        <v>1050</v>
      </c>
      <c r="E87" s="332"/>
      <c r="F87" s="332"/>
      <c r="G87" s="32">
        <v>3941</v>
      </c>
      <c r="H87" s="329"/>
      <c r="I87" s="329"/>
      <c r="J87" s="504"/>
      <c r="K87" s="505"/>
      <c r="L87" s="505"/>
      <c r="M87" s="505"/>
      <c r="N87" s="505"/>
      <c r="O87" s="505"/>
      <c r="P87" s="505"/>
      <c r="Q87" s="505"/>
      <c r="R87" s="505"/>
      <c r="S87" s="505"/>
      <c r="T87" s="505"/>
      <c r="U87" s="505"/>
      <c r="V87" s="506"/>
    </row>
    <row r="88" spans="2:22" ht="15" customHeight="1" x14ac:dyDescent="0.35">
      <c r="B88" s="326"/>
      <c r="C88" s="332"/>
      <c r="D88" s="294" t="s">
        <v>1054</v>
      </c>
      <c r="E88" s="332"/>
      <c r="F88" s="332"/>
      <c r="G88" s="32">
        <v>4347</v>
      </c>
      <c r="H88" s="329"/>
      <c r="I88" s="329"/>
      <c r="J88" s="504"/>
      <c r="K88" s="505"/>
      <c r="L88" s="505"/>
      <c r="M88" s="505"/>
      <c r="N88" s="505"/>
      <c r="O88" s="505"/>
      <c r="P88" s="505"/>
      <c r="Q88" s="505"/>
      <c r="R88" s="505"/>
      <c r="S88" s="505"/>
      <c r="T88" s="505"/>
      <c r="U88" s="505"/>
      <c r="V88" s="506"/>
    </row>
    <row r="89" spans="2:22" ht="15" customHeight="1" x14ac:dyDescent="0.35">
      <c r="B89" s="326"/>
      <c r="C89" s="332"/>
      <c r="D89" s="294" t="s">
        <v>908</v>
      </c>
      <c r="E89" s="332"/>
      <c r="F89" s="332"/>
      <c r="G89" s="32">
        <v>3019</v>
      </c>
      <c r="H89" s="329"/>
      <c r="I89" s="329"/>
      <c r="J89" s="504"/>
      <c r="K89" s="505"/>
      <c r="L89" s="505"/>
      <c r="M89" s="505"/>
      <c r="N89" s="505"/>
      <c r="O89" s="505"/>
      <c r="P89" s="505"/>
      <c r="Q89" s="505"/>
      <c r="R89" s="505"/>
      <c r="S89" s="505"/>
      <c r="T89" s="505"/>
      <c r="U89" s="505"/>
      <c r="V89" s="506"/>
    </row>
    <row r="90" spans="2:22" ht="15" customHeight="1" x14ac:dyDescent="0.35">
      <c r="B90" s="326"/>
      <c r="C90" s="332"/>
      <c r="D90" s="294" t="s">
        <v>1051</v>
      </c>
      <c r="E90" s="332"/>
      <c r="F90" s="332"/>
      <c r="G90" s="32">
        <v>3621</v>
      </c>
      <c r="H90" s="329"/>
      <c r="I90" s="329"/>
      <c r="J90" s="504"/>
      <c r="K90" s="505"/>
      <c r="L90" s="505"/>
      <c r="M90" s="505"/>
      <c r="N90" s="505"/>
      <c r="O90" s="505"/>
      <c r="P90" s="505"/>
      <c r="Q90" s="505"/>
      <c r="R90" s="505"/>
      <c r="S90" s="505"/>
      <c r="T90" s="505"/>
      <c r="U90" s="505"/>
      <c r="V90" s="506"/>
    </row>
    <row r="91" spans="2:22" ht="15" customHeight="1" x14ac:dyDescent="0.35">
      <c r="B91" s="326"/>
      <c r="C91" s="332"/>
      <c r="D91" s="294" t="s">
        <v>1052</v>
      </c>
      <c r="E91" s="332"/>
      <c r="F91" s="332"/>
      <c r="G91" s="32">
        <v>2636</v>
      </c>
      <c r="H91" s="329"/>
      <c r="I91" s="329"/>
      <c r="J91" s="504"/>
      <c r="K91" s="505"/>
      <c r="L91" s="505"/>
      <c r="M91" s="505"/>
      <c r="N91" s="505"/>
      <c r="O91" s="505"/>
      <c r="P91" s="505"/>
      <c r="Q91" s="505"/>
      <c r="R91" s="505"/>
      <c r="S91" s="505"/>
      <c r="T91" s="505"/>
      <c r="U91" s="505"/>
      <c r="V91" s="506"/>
    </row>
    <row r="92" spans="2:22" ht="15" customHeight="1" x14ac:dyDescent="0.35">
      <c r="B92" s="326"/>
      <c r="C92" s="332"/>
      <c r="D92" s="294" t="s">
        <v>707</v>
      </c>
      <c r="E92" s="332"/>
      <c r="F92" s="332"/>
      <c r="G92" s="32">
        <v>3617</v>
      </c>
      <c r="H92" s="329"/>
      <c r="I92" s="329"/>
      <c r="J92" s="504"/>
      <c r="K92" s="505"/>
      <c r="L92" s="505"/>
      <c r="M92" s="505"/>
      <c r="N92" s="505"/>
      <c r="O92" s="505"/>
      <c r="P92" s="505"/>
      <c r="Q92" s="505"/>
      <c r="R92" s="505"/>
      <c r="S92" s="505"/>
      <c r="T92" s="505"/>
      <c r="U92" s="505"/>
      <c r="V92" s="506"/>
    </row>
    <row r="93" spans="2:22" ht="15" customHeight="1" x14ac:dyDescent="0.35">
      <c r="B93" s="326"/>
      <c r="C93" s="332"/>
      <c r="D93" s="255" t="s">
        <v>1055</v>
      </c>
      <c r="E93" s="332"/>
      <c r="F93" s="333"/>
      <c r="G93" s="32">
        <v>3643</v>
      </c>
      <c r="H93" s="329"/>
      <c r="I93" s="329"/>
      <c r="J93" s="504"/>
      <c r="K93" s="505"/>
      <c r="L93" s="505"/>
      <c r="M93" s="505"/>
      <c r="N93" s="505"/>
      <c r="O93" s="505"/>
      <c r="P93" s="505"/>
      <c r="Q93" s="505"/>
      <c r="R93" s="505"/>
      <c r="S93" s="505"/>
      <c r="T93" s="505"/>
      <c r="U93" s="505"/>
      <c r="V93" s="506"/>
    </row>
    <row r="94" spans="2:22" ht="15" customHeight="1" x14ac:dyDescent="0.35">
      <c r="B94" s="326"/>
      <c r="C94" s="332"/>
      <c r="D94" s="255" t="s">
        <v>903</v>
      </c>
      <c r="E94" s="332"/>
      <c r="F94" s="331" t="s">
        <v>1056</v>
      </c>
      <c r="G94" s="32">
        <v>4054</v>
      </c>
      <c r="H94" s="329"/>
      <c r="I94" s="329"/>
      <c r="J94" s="504"/>
      <c r="K94" s="505"/>
      <c r="L94" s="505"/>
      <c r="M94" s="505"/>
      <c r="N94" s="505"/>
      <c r="O94" s="505"/>
      <c r="P94" s="505"/>
      <c r="Q94" s="505"/>
      <c r="R94" s="505"/>
      <c r="S94" s="505"/>
      <c r="T94" s="505"/>
      <c r="U94" s="505"/>
      <c r="V94" s="506"/>
    </row>
    <row r="95" spans="2:22" ht="15" customHeight="1" x14ac:dyDescent="0.35">
      <c r="B95" s="326"/>
      <c r="C95" s="332"/>
      <c r="D95" s="255" t="s">
        <v>791</v>
      </c>
      <c r="E95" s="332"/>
      <c r="F95" s="332"/>
      <c r="G95" s="32">
        <v>2771</v>
      </c>
      <c r="H95" s="329"/>
      <c r="I95" s="329"/>
      <c r="J95" s="504"/>
      <c r="K95" s="505"/>
      <c r="L95" s="505"/>
      <c r="M95" s="505"/>
      <c r="N95" s="505"/>
      <c r="O95" s="505"/>
      <c r="P95" s="505"/>
      <c r="Q95" s="505"/>
      <c r="R95" s="505"/>
      <c r="S95" s="505"/>
      <c r="T95" s="505"/>
      <c r="U95" s="505"/>
      <c r="V95" s="506"/>
    </row>
    <row r="96" spans="2:22" ht="15" customHeight="1" x14ac:dyDescent="0.35">
      <c r="B96" s="326"/>
      <c r="C96" s="332"/>
      <c r="D96" s="255" t="s">
        <v>706</v>
      </c>
      <c r="E96" s="332"/>
      <c r="F96" s="332"/>
      <c r="G96" s="32">
        <v>2425</v>
      </c>
      <c r="H96" s="329"/>
      <c r="I96" s="329"/>
      <c r="J96" s="504"/>
      <c r="K96" s="505"/>
      <c r="L96" s="505"/>
      <c r="M96" s="505"/>
      <c r="N96" s="505"/>
      <c r="O96" s="505"/>
      <c r="P96" s="505"/>
      <c r="Q96" s="505"/>
      <c r="R96" s="505"/>
      <c r="S96" s="505"/>
      <c r="T96" s="505"/>
      <c r="U96" s="505"/>
      <c r="V96" s="506"/>
    </row>
    <row r="97" spans="2:22" ht="15" customHeight="1" x14ac:dyDescent="0.35">
      <c r="B97" s="326"/>
      <c r="C97" s="332"/>
      <c r="D97" s="294" t="s">
        <v>710</v>
      </c>
      <c r="E97" s="332"/>
      <c r="F97" s="332"/>
      <c r="G97" s="32">
        <v>4405</v>
      </c>
      <c r="H97" s="329"/>
      <c r="I97" s="329"/>
      <c r="J97" s="504"/>
      <c r="K97" s="505"/>
      <c r="L97" s="505"/>
      <c r="M97" s="505"/>
      <c r="N97" s="505"/>
      <c r="O97" s="505"/>
      <c r="P97" s="505"/>
      <c r="Q97" s="505"/>
      <c r="R97" s="505"/>
      <c r="S97" s="505"/>
      <c r="T97" s="505"/>
      <c r="U97" s="505"/>
      <c r="V97" s="506"/>
    </row>
    <row r="98" spans="2:22" ht="15" customHeight="1" x14ac:dyDescent="0.35">
      <c r="B98" s="326"/>
      <c r="C98" s="332"/>
      <c r="D98" s="294" t="s">
        <v>1048</v>
      </c>
      <c r="E98" s="332"/>
      <c r="F98" s="332"/>
      <c r="G98" s="32">
        <v>8760</v>
      </c>
      <c r="H98" s="329"/>
      <c r="I98" s="329"/>
      <c r="J98" s="504"/>
      <c r="K98" s="505"/>
      <c r="L98" s="505"/>
      <c r="M98" s="505"/>
      <c r="N98" s="505"/>
      <c r="O98" s="505"/>
      <c r="P98" s="505"/>
      <c r="Q98" s="505"/>
      <c r="R98" s="505"/>
      <c r="S98" s="505"/>
      <c r="T98" s="505"/>
      <c r="U98" s="505"/>
      <c r="V98" s="506"/>
    </row>
    <row r="99" spans="2:22" ht="15" customHeight="1" x14ac:dyDescent="0.35">
      <c r="B99" s="326"/>
      <c r="C99" s="332"/>
      <c r="D99" s="294" t="s">
        <v>1053</v>
      </c>
      <c r="E99" s="332"/>
      <c r="F99" s="332"/>
      <c r="G99" s="32">
        <v>4526</v>
      </c>
      <c r="H99" s="329"/>
      <c r="I99" s="329"/>
      <c r="J99" s="504"/>
      <c r="K99" s="505"/>
      <c r="L99" s="505"/>
      <c r="M99" s="505"/>
      <c r="N99" s="505"/>
      <c r="O99" s="505"/>
      <c r="P99" s="505"/>
      <c r="Q99" s="505"/>
      <c r="R99" s="505"/>
      <c r="S99" s="505"/>
      <c r="T99" s="505"/>
      <c r="U99" s="505"/>
      <c r="V99" s="506"/>
    </row>
    <row r="100" spans="2:22" ht="15" customHeight="1" x14ac:dyDescent="0.35">
      <c r="B100" s="326"/>
      <c r="C100" s="332"/>
      <c r="D100" s="255" t="s">
        <v>906</v>
      </c>
      <c r="E100" s="332"/>
      <c r="F100" s="332"/>
      <c r="G100" s="32">
        <v>7309</v>
      </c>
      <c r="H100" s="329"/>
      <c r="I100" s="329"/>
      <c r="J100" s="504"/>
      <c r="K100" s="505"/>
      <c r="L100" s="505"/>
      <c r="M100" s="505"/>
      <c r="N100" s="505"/>
      <c r="O100" s="505"/>
      <c r="P100" s="505"/>
      <c r="Q100" s="505"/>
      <c r="R100" s="505"/>
      <c r="S100" s="505"/>
      <c r="T100" s="505"/>
      <c r="U100" s="505"/>
      <c r="V100" s="506"/>
    </row>
    <row r="101" spans="2:22" ht="15" customHeight="1" x14ac:dyDescent="0.35">
      <c r="B101" s="326"/>
      <c r="C101" s="332"/>
      <c r="D101" s="294" t="s">
        <v>911</v>
      </c>
      <c r="E101" s="332"/>
      <c r="F101" s="332"/>
      <c r="G101" s="32">
        <v>4575</v>
      </c>
      <c r="H101" s="329"/>
      <c r="I101" s="329"/>
      <c r="J101" s="504"/>
      <c r="K101" s="505"/>
      <c r="L101" s="505"/>
      <c r="M101" s="505"/>
      <c r="N101" s="505"/>
      <c r="O101" s="505"/>
      <c r="P101" s="505"/>
      <c r="Q101" s="505"/>
      <c r="R101" s="505"/>
      <c r="S101" s="505"/>
      <c r="T101" s="505"/>
      <c r="U101" s="505"/>
      <c r="V101" s="506"/>
    </row>
    <row r="102" spans="2:22" ht="15" customHeight="1" x14ac:dyDescent="0.35">
      <c r="B102" s="326"/>
      <c r="C102" s="332"/>
      <c r="D102" s="294" t="s">
        <v>1049</v>
      </c>
      <c r="E102" s="332"/>
      <c r="F102" s="332"/>
      <c r="G102" s="32">
        <v>4457</v>
      </c>
      <c r="H102" s="329"/>
      <c r="I102" s="329"/>
      <c r="J102" s="504"/>
      <c r="K102" s="505"/>
      <c r="L102" s="505"/>
      <c r="M102" s="505"/>
      <c r="N102" s="505"/>
      <c r="O102" s="505"/>
      <c r="P102" s="505"/>
      <c r="Q102" s="505"/>
      <c r="R102" s="505"/>
      <c r="S102" s="505"/>
      <c r="T102" s="505"/>
      <c r="U102" s="505"/>
      <c r="V102" s="506"/>
    </row>
    <row r="103" spans="2:22" ht="15" customHeight="1" x14ac:dyDescent="0.35">
      <c r="B103" s="326"/>
      <c r="C103" s="332"/>
      <c r="D103" s="294" t="s">
        <v>1050</v>
      </c>
      <c r="E103" s="332"/>
      <c r="F103" s="332"/>
      <c r="G103" s="32">
        <v>3265</v>
      </c>
      <c r="H103" s="329"/>
      <c r="I103" s="329"/>
      <c r="J103" s="504"/>
      <c r="K103" s="505"/>
      <c r="L103" s="505"/>
      <c r="M103" s="505"/>
      <c r="N103" s="505"/>
      <c r="O103" s="505"/>
      <c r="P103" s="505"/>
      <c r="Q103" s="505"/>
      <c r="R103" s="505"/>
      <c r="S103" s="505"/>
      <c r="T103" s="505"/>
      <c r="U103" s="505"/>
      <c r="V103" s="506"/>
    </row>
    <row r="104" spans="2:22" ht="15" customHeight="1" x14ac:dyDescent="0.35">
      <c r="B104" s="326"/>
      <c r="C104" s="332"/>
      <c r="D104" s="294" t="s">
        <v>1054</v>
      </c>
      <c r="E104" s="332"/>
      <c r="F104" s="332"/>
      <c r="G104" s="32">
        <v>5267</v>
      </c>
      <c r="H104" s="329"/>
      <c r="I104" s="329"/>
      <c r="J104" s="504"/>
      <c r="K104" s="505"/>
      <c r="L104" s="505"/>
      <c r="M104" s="505"/>
      <c r="N104" s="505"/>
      <c r="O104" s="505"/>
      <c r="P104" s="505"/>
      <c r="Q104" s="505"/>
      <c r="R104" s="505"/>
      <c r="S104" s="505"/>
      <c r="T104" s="505"/>
      <c r="U104" s="505"/>
      <c r="V104" s="506"/>
    </row>
    <row r="105" spans="2:22" ht="15" customHeight="1" x14ac:dyDescent="0.35">
      <c r="B105" s="326"/>
      <c r="C105" s="332"/>
      <c r="D105" s="294" t="s">
        <v>908</v>
      </c>
      <c r="E105" s="332"/>
      <c r="F105" s="332"/>
      <c r="G105" s="32">
        <v>2217</v>
      </c>
      <c r="H105" s="329"/>
      <c r="I105" s="329"/>
      <c r="J105" s="504"/>
      <c r="K105" s="505"/>
      <c r="L105" s="505"/>
      <c r="M105" s="505"/>
      <c r="N105" s="505"/>
      <c r="O105" s="505"/>
      <c r="P105" s="505"/>
      <c r="Q105" s="505"/>
      <c r="R105" s="505"/>
      <c r="S105" s="505"/>
      <c r="T105" s="505"/>
      <c r="U105" s="505"/>
      <c r="V105" s="506"/>
    </row>
    <row r="106" spans="2:22" ht="15" customHeight="1" x14ac:dyDescent="0.35">
      <c r="B106" s="326"/>
      <c r="C106" s="332"/>
      <c r="D106" s="294" t="s">
        <v>1051</v>
      </c>
      <c r="E106" s="332"/>
      <c r="F106" s="332"/>
      <c r="G106" s="32">
        <v>4623</v>
      </c>
      <c r="H106" s="329"/>
      <c r="I106" s="329"/>
      <c r="J106" s="504"/>
      <c r="K106" s="505"/>
      <c r="L106" s="505"/>
      <c r="M106" s="505"/>
      <c r="N106" s="505"/>
      <c r="O106" s="505"/>
      <c r="P106" s="505"/>
      <c r="Q106" s="505"/>
      <c r="R106" s="505"/>
      <c r="S106" s="505"/>
      <c r="T106" s="505"/>
      <c r="U106" s="505"/>
      <c r="V106" s="506"/>
    </row>
    <row r="107" spans="2:22" ht="15" customHeight="1" x14ac:dyDescent="0.35">
      <c r="B107" s="326"/>
      <c r="C107" s="332"/>
      <c r="D107" s="294" t="s">
        <v>1052</v>
      </c>
      <c r="E107" s="332"/>
      <c r="F107" s="332"/>
      <c r="G107" s="32">
        <v>1839</v>
      </c>
      <c r="H107" s="329"/>
      <c r="I107" s="329"/>
      <c r="J107" s="504"/>
      <c r="K107" s="505"/>
      <c r="L107" s="505"/>
      <c r="M107" s="505"/>
      <c r="N107" s="505"/>
      <c r="O107" s="505"/>
      <c r="P107" s="505"/>
      <c r="Q107" s="505"/>
      <c r="R107" s="505"/>
      <c r="S107" s="505"/>
      <c r="T107" s="505"/>
      <c r="U107" s="505"/>
      <c r="V107" s="506"/>
    </row>
    <row r="108" spans="2:22" ht="15" customHeight="1" x14ac:dyDescent="0.35">
      <c r="B108" s="326"/>
      <c r="C108" s="332"/>
      <c r="D108" s="294" t="s">
        <v>707</v>
      </c>
      <c r="E108" s="332"/>
      <c r="F108" s="332"/>
      <c r="G108" s="32">
        <v>4553</v>
      </c>
      <c r="H108" s="329"/>
      <c r="I108" s="329"/>
      <c r="J108" s="504"/>
      <c r="K108" s="505"/>
      <c r="L108" s="505"/>
      <c r="M108" s="505"/>
      <c r="N108" s="505"/>
      <c r="O108" s="505"/>
      <c r="P108" s="505"/>
      <c r="Q108" s="505"/>
      <c r="R108" s="505"/>
      <c r="S108" s="505"/>
      <c r="T108" s="505"/>
      <c r="U108" s="505"/>
      <c r="V108" s="506"/>
    </row>
    <row r="109" spans="2:22" ht="15" customHeight="1" x14ac:dyDescent="0.35">
      <c r="B109" s="326"/>
      <c r="C109" s="332"/>
      <c r="D109" s="255" t="s">
        <v>1055</v>
      </c>
      <c r="E109" s="332"/>
      <c r="F109" s="333"/>
      <c r="G109" s="32">
        <v>3732</v>
      </c>
      <c r="H109" s="329"/>
      <c r="I109" s="329"/>
      <c r="J109" s="504"/>
      <c r="K109" s="505"/>
      <c r="L109" s="505"/>
      <c r="M109" s="505"/>
      <c r="N109" s="505"/>
      <c r="O109" s="505"/>
      <c r="P109" s="505"/>
      <c r="Q109" s="505"/>
      <c r="R109" s="505"/>
      <c r="S109" s="505"/>
      <c r="T109" s="505"/>
      <c r="U109" s="505"/>
      <c r="V109" s="506"/>
    </row>
    <row r="110" spans="2:22" ht="15" customHeight="1" x14ac:dyDescent="0.35">
      <c r="B110" s="326"/>
      <c r="C110" s="332"/>
      <c r="D110" s="255" t="s">
        <v>903</v>
      </c>
      <c r="E110" s="332"/>
      <c r="F110" s="331" t="s">
        <v>1057</v>
      </c>
      <c r="G110" s="32">
        <v>3628</v>
      </c>
      <c r="H110" s="329"/>
      <c r="I110" s="329"/>
      <c r="J110" s="504"/>
      <c r="K110" s="505"/>
      <c r="L110" s="505"/>
      <c r="M110" s="505"/>
      <c r="N110" s="505"/>
      <c r="O110" s="505"/>
      <c r="P110" s="505"/>
      <c r="Q110" s="505"/>
      <c r="R110" s="505"/>
      <c r="S110" s="505"/>
      <c r="T110" s="505"/>
      <c r="U110" s="505"/>
      <c r="V110" s="506"/>
    </row>
    <row r="111" spans="2:22" ht="15" customHeight="1" x14ac:dyDescent="0.35">
      <c r="B111" s="326"/>
      <c r="C111" s="332"/>
      <c r="D111" s="255" t="s">
        <v>791</v>
      </c>
      <c r="E111" s="332"/>
      <c r="F111" s="332"/>
      <c r="G111" s="32">
        <v>2996</v>
      </c>
      <c r="H111" s="329"/>
      <c r="I111" s="329"/>
      <c r="J111" s="504"/>
      <c r="K111" s="505"/>
      <c r="L111" s="505"/>
      <c r="M111" s="505"/>
      <c r="N111" s="505"/>
      <c r="O111" s="505"/>
      <c r="P111" s="505"/>
      <c r="Q111" s="505"/>
      <c r="R111" s="505"/>
      <c r="S111" s="505"/>
      <c r="T111" s="505"/>
      <c r="U111" s="505"/>
      <c r="V111" s="506"/>
    </row>
    <row r="112" spans="2:22" ht="15" customHeight="1" x14ac:dyDescent="0.35">
      <c r="B112" s="326"/>
      <c r="C112" s="332"/>
      <c r="D112" s="255" t="s">
        <v>706</v>
      </c>
      <c r="E112" s="332"/>
      <c r="F112" s="332"/>
      <c r="G112" s="31">
        <v>2725</v>
      </c>
      <c r="H112" s="329"/>
      <c r="I112" s="329"/>
      <c r="J112" s="504"/>
      <c r="K112" s="505"/>
      <c r="L112" s="505"/>
      <c r="M112" s="505"/>
      <c r="N112" s="505"/>
      <c r="O112" s="505"/>
      <c r="P112" s="505"/>
      <c r="Q112" s="505"/>
      <c r="R112" s="505"/>
      <c r="S112" s="505"/>
      <c r="T112" s="505"/>
      <c r="U112" s="505"/>
      <c r="V112" s="506"/>
    </row>
    <row r="113" spans="2:22" ht="15" customHeight="1" x14ac:dyDescent="0.35">
      <c r="B113" s="326"/>
      <c r="C113" s="332"/>
      <c r="D113" s="294" t="s">
        <v>710</v>
      </c>
      <c r="E113" s="332"/>
      <c r="F113" s="332"/>
      <c r="G113" s="32">
        <v>4770</v>
      </c>
      <c r="H113" s="329"/>
      <c r="I113" s="329"/>
      <c r="J113" s="504"/>
      <c r="K113" s="505"/>
      <c r="L113" s="505"/>
      <c r="M113" s="505"/>
      <c r="N113" s="505"/>
      <c r="O113" s="505"/>
      <c r="P113" s="505"/>
      <c r="Q113" s="505"/>
      <c r="R113" s="505"/>
      <c r="S113" s="505"/>
      <c r="T113" s="505"/>
      <c r="U113" s="505"/>
      <c r="V113" s="506"/>
    </row>
    <row r="114" spans="2:22" ht="15" customHeight="1" x14ac:dyDescent="0.35">
      <c r="B114" s="326"/>
      <c r="C114" s="332"/>
      <c r="D114" s="294" t="s">
        <v>1048</v>
      </c>
      <c r="E114" s="332"/>
      <c r="F114" s="332"/>
      <c r="G114" s="32">
        <v>8760</v>
      </c>
      <c r="H114" s="329"/>
      <c r="I114" s="329"/>
      <c r="J114" s="504"/>
      <c r="K114" s="505"/>
      <c r="L114" s="505"/>
      <c r="M114" s="505"/>
      <c r="N114" s="505"/>
      <c r="O114" s="505"/>
      <c r="P114" s="505"/>
      <c r="Q114" s="505"/>
      <c r="R114" s="505"/>
      <c r="S114" s="505"/>
      <c r="T114" s="505"/>
      <c r="U114" s="505"/>
      <c r="V114" s="506"/>
    </row>
    <row r="115" spans="2:22" ht="15" customHeight="1" x14ac:dyDescent="0.35">
      <c r="B115" s="326"/>
      <c r="C115" s="332"/>
      <c r="D115" s="294" t="s">
        <v>1053</v>
      </c>
      <c r="E115" s="332"/>
      <c r="F115" s="332"/>
      <c r="G115" s="32">
        <v>3977</v>
      </c>
      <c r="H115" s="329"/>
      <c r="I115" s="329"/>
      <c r="J115" s="504"/>
      <c r="K115" s="505"/>
      <c r="L115" s="505"/>
      <c r="M115" s="505"/>
      <c r="N115" s="505"/>
      <c r="O115" s="505"/>
      <c r="P115" s="505"/>
      <c r="Q115" s="505"/>
      <c r="R115" s="505"/>
      <c r="S115" s="505"/>
      <c r="T115" s="505"/>
      <c r="U115" s="505"/>
      <c r="V115" s="506"/>
    </row>
    <row r="116" spans="2:22" ht="15" customHeight="1" x14ac:dyDescent="0.35">
      <c r="B116" s="326"/>
      <c r="C116" s="332"/>
      <c r="D116" s="255" t="s">
        <v>906</v>
      </c>
      <c r="E116" s="332"/>
      <c r="F116" s="332"/>
      <c r="G116" s="32">
        <v>7909</v>
      </c>
      <c r="H116" s="329"/>
      <c r="I116" s="329"/>
      <c r="J116" s="504"/>
      <c r="K116" s="505"/>
      <c r="L116" s="505"/>
      <c r="M116" s="505"/>
      <c r="N116" s="505"/>
      <c r="O116" s="505"/>
      <c r="P116" s="505"/>
      <c r="Q116" s="505"/>
      <c r="R116" s="505"/>
      <c r="S116" s="505"/>
      <c r="T116" s="505"/>
      <c r="U116" s="505"/>
      <c r="V116" s="506"/>
    </row>
    <row r="117" spans="2:22" ht="15" customHeight="1" x14ac:dyDescent="0.35">
      <c r="B117" s="326"/>
      <c r="C117" s="332"/>
      <c r="D117" s="294" t="s">
        <v>911</v>
      </c>
      <c r="E117" s="332"/>
      <c r="F117" s="332"/>
      <c r="G117" s="32">
        <v>5084</v>
      </c>
      <c r="H117" s="329"/>
      <c r="I117" s="329"/>
      <c r="J117" s="504"/>
      <c r="K117" s="505"/>
      <c r="L117" s="505"/>
      <c r="M117" s="505"/>
      <c r="N117" s="505"/>
      <c r="O117" s="505"/>
      <c r="P117" s="505"/>
      <c r="Q117" s="505"/>
      <c r="R117" s="505"/>
      <c r="S117" s="505"/>
      <c r="T117" s="505"/>
      <c r="U117" s="505"/>
      <c r="V117" s="506"/>
    </row>
    <row r="118" spans="2:22" ht="15" customHeight="1" x14ac:dyDescent="0.35">
      <c r="B118" s="326"/>
      <c r="C118" s="332"/>
      <c r="D118" s="294" t="s">
        <v>1049</v>
      </c>
      <c r="E118" s="332"/>
      <c r="F118" s="332"/>
      <c r="G118" s="32">
        <v>4596</v>
      </c>
      <c r="H118" s="329"/>
      <c r="I118" s="329"/>
      <c r="J118" s="504"/>
      <c r="K118" s="505"/>
      <c r="L118" s="505"/>
      <c r="M118" s="505"/>
      <c r="N118" s="505"/>
      <c r="O118" s="505"/>
      <c r="P118" s="505"/>
      <c r="Q118" s="505"/>
      <c r="R118" s="505"/>
      <c r="S118" s="505"/>
      <c r="T118" s="505"/>
      <c r="U118" s="505"/>
      <c r="V118" s="506"/>
    </row>
    <row r="119" spans="2:22" ht="15" customHeight="1" x14ac:dyDescent="0.35">
      <c r="B119" s="326"/>
      <c r="C119" s="332"/>
      <c r="D119" s="294" t="s">
        <v>1050</v>
      </c>
      <c r="E119" s="332"/>
      <c r="F119" s="332"/>
      <c r="G119" s="32">
        <v>3678</v>
      </c>
      <c r="H119" s="329"/>
      <c r="I119" s="329"/>
      <c r="J119" s="504"/>
      <c r="K119" s="505"/>
      <c r="L119" s="505"/>
      <c r="M119" s="505"/>
      <c r="N119" s="505"/>
      <c r="O119" s="505"/>
      <c r="P119" s="505"/>
      <c r="Q119" s="505"/>
      <c r="R119" s="505"/>
      <c r="S119" s="505"/>
      <c r="T119" s="505"/>
      <c r="U119" s="505"/>
      <c r="V119" s="506"/>
    </row>
    <row r="120" spans="2:22" ht="15" customHeight="1" x14ac:dyDescent="0.35">
      <c r="B120" s="326"/>
      <c r="C120" s="332"/>
      <c r="D120" s="294" t="s">
        <v>1054</v>
      </c>
      <c r="E120" s="332"/>
      <c r="F120" s="332"/>
      <c r="G120" s="32">
        <v>4763</v>
      </c>
      <c r="H120" s="329"/>
      <c r="I120" s="329"/>
      <c r="J120" s="504"/>
      <c r="K120" s="505"/>
      <c r="L120" s="505"/>
      <c r="M120" s="505"/>
      <c r="N120" s="505"/>
      <c r="O120" s="505"/>
      <c r="P120" s="505"/>
      <c r="Q120" s="505"/>
      <c r="R120" s="505"/>
      <c r="S120" s="505"/>
      <c r="T120" s="505"/>
      <c r="U120" s="505"/>
      <c r="V120" s="506"/>
    </row>
    <row r="121" spans="2:22" ht="15" customHeight="1" x14ac:dyDescent="0.35">
      <c r="B121" s="326"/>
      <c r="C121" s="332"/>
      <c r="D121" s="294" t="s">
        <v>908</v>
      </c>
      <c r="E121" s="332"/>
      <c r="F121" s="332"/>
      <c r="G121" s="32">
        <v>2798</v>
      </c>
      <c r="H121" s="329"/>
      <c r="I121" s="329"/>
      <c r="J121" s="504"/>
      <c r="K121" s="505"/>
      <c r="L121" s="505"/>
      <c r="M121" s="505"/>
      <c r="N121" s="505"/>
      <c r="O121" s="505"/>
      <c r="P121" s="505"/>
      <c r="Q121" s="505"/>
      <c r="R121" s="505"/>
      <c r="S121" s="505"/>
      <c r="T121" s="505"/>
      <c r="U121" s="505"/>
      <c r="V121" s="506"/>
    </row>
    <row r="122" spans="2:22" ht="15" customHeight="1" x14ac:dyDescent="0.35">
      <c r="B122" s="326"/>
      <c r="C122" s="332"/>
      <c r="D122" s="294" t="s">
        <v>1051</v>
      </c>
      <c r="E122" s="332"/>
      <c r="F122" s="332"/>
      <c r="G122" s="32">
        <v>4218</v>
      </c>
      <c r="H122" s="329"/>
      <c r="I122" s="329"/>
      <c r="J122" s="504"/>
      <c r="K122" s="505"/>
      <c r="L122" s="505"/>
      <c r="M122" s="505"/>
      <c r="N122" s="505"/>
      <c r="O122" s="505"/>
      <c r="P122" s="505"/>
      <c r="Q122" s="505"/>
      <c r="R122" s="505"/>
      <c r="S122" s="505"/>
      <c r="T122" s="505"/>
      <c r="U122" s="505"/>
      <c r="V122" s="506"/>
    </row>
    <row r="123" spans="2:22" ht="15" customHeight="1" x14ac:dyDescent="0.35">
      <c r="B123" s="326"/>
      <c r="C123" s="332"/>
      <c r="D123" s="294" t="s">
        <v>1052</v>
      </c>
      <c r="E123" s="332"/>
      <c r="F123" s="332"/>
      <c r="G123" s="32">
        <v>2445</v>
      </c>
      <c r="H123" s="329"/>
      <c r="I123" s="329"/>
      <c r="J123" s="504"/>
      <c r="K123" s="505"/>
      <c r="L123" s="505"/>
      <c r="M123" s="505"/>
      <c r="N123" s="505"/>
      <c r="O123" s="505"/>
      <c r="P123" s="505"/>
      <c r="Q123" s="505"/>
      <c r="R123" s="505"/>
      <c r="S123" s="505"/>
      <c r="T123" s="505"/>
      <c r="U123" s="505"/>
      <c r="V123" s="506"/>
    </row>
    <row r="124" spans="2:22" ht="15" customHeight="1" x14ac:dyDescent="0.35">
      <c r="B124" s="326"/>
      <c r="C124" s="332"/>
      <c r="D124" s="294" t="s">
        <v>707</v>
      </c>
      <c r="E124" s="332"/>
      <c r="F124" s="332"/>
      <c r="G124" s="31">
        <v>4100</v>
      </c>
      <c r="H124" s="329"/>
      <c r="I124" s="329"/>
      <c r="J124" s="504"/>
      <c r="K124" s="505"/>
      <c r="L124" s="505"/>
      <c r="M124" s="505"/>
      <c r="N124" s="505"/>
      <c r="O124" s="505"/>
      <c r="P124" s="505"/>
      <c r="Q124" s="505"/>
      <c r="R124" s="505"/>
      <c r="S124" s="505"/>
      <c r="T124" s="505"/>
      <c r="U124" s="505"/>
      <c r="V124" s="506"/>
    </row>
    <row r="125" spans="2:22" ht="15" customHeight="1" x14ac:dyDescent="0.35">
      <c r="B125" s="327"/>
      <c r="C125" s="333"/>
      <c r="D125" s="255" t="s">
        <v>1055</v>
      </c>
      <c r="E125" s="333"/>
      <c r="F125" s="333"/>
      <c r="G125" s="31">
        <v>3734</v>
      </c>
      <c r="H125" s="330"/>
      <c r="I125" s="330"/>
      <c r="J125" s="507"/>
      <c r="K125" s="508"/>
      <c r="L125" s="508"/>
      <c r="M125" s="508"/>
      <c r="N125" s="508"/>
      <c r="O125" s="508"/>
      <c r="P125" s="508"/>
      <c r="Q125" s="508"/>
      <c r="R125" s="508"/>
      <c r="S125" s="508"/>
      <c r="T125" s="508"/>
      <c r="U125" s="508"/>
      <c r="V125" s="509"/>
    </row>
    <row r="126" spans="2:22" x14ac:dyDescent="0.35">
      <c r="B126" s="265" t="s">
        <v>409</v>
      </c>
      <c r="C126" s="255"/>
      <c r="D126" s="294"/>
      <c r="E126" s="255"/>
      <c r="F126" s="255"/>
      <c r="G126" s="32">
        <v>3142</v>
      </c>
      <c r="H126" s="252" t="s">
        <v>273</v>
      </c>
      <c r="I126" s="252" t="s">
        <v>1028</v>
      </c>
      <c r="J126" s="307" t="s">
        <v>2792</v>
      </c>
      <c r="K126" s="308"/>
      <c r="L126" s="308"/>
      <c r="M126" s="308"/>
      <c r="N126" s="308"/>
      <c r="O126" s="308"/>
      <c r="P126" s="308"/>
      <c r="Q126" s="308"/>
      <c r="R126" s="308"/>
      <c r="S126" s="308"/>
      <c r="T126" s="308"/>
      <c r="U126" s="308"/>
      <c r="V126" s="309"/>
    </row>
    <row r="127" spans="2:22" x14ac:dyDescent="0.35">
      <c r="B127" s="85" t="s">
        <v>2816</v>
      </c>
      <c r="C127" s="255"/>
      <c r="D127" s="294"/>
      <c r="E127" s="255"/>
      <c r="F127" s="255"/>
      <c r="G127" s="32"/>
      <c r="H127" s="252" t="s">
        <v>281</v>
      </c>
      <c r="I127" s="252"/>
      <c r="J127" s="307" t="s">
        <v>2794</v>
      </c>
      <c r="K127" s="308"/>
      <c r="L127" s="308"/>
      <c r="M127" s="308"/>
      <c r="N127" s="308"/>
      <c r="O127" s="308"/>
      <c r="P127" s="308"/>
      <c r="Q127" s="308"/>
      <c r="R127" s="308"/>
      <c r="S127" s="308"/>
      <c r="T127" s="308"/>
      <c r="U127" s="308"/>
      <c r="V127" s="309"/>
    </row>
    <row r="128" spans="2:22" x14ac:dyDescent="0.35">
      <c r="B128" s="265" t="s">
        <v>1237</v>
      </c>
      <c r="C128" s="255"/>
      <c r="D128" s="294"/>
      <c r="E128" s="255"/>
      <c r="F128" s="255"/>
      <c r="G128" s="32">
        <v>100000</v>
      </c>
      <c r="H128" s="252" t="s">
        <v>273</v>
      </c>
      <c r="I128" s="252" t="s">
        <v>2817</v>
      </c>
      <c r="J128" s="307" t="s">
        <v>2818</v>
      </c>
      <c r="K128" s="308"/>
      <c r="L128" s="308"/>
      <c r="M128" s="308"/>
      <c r="N128" s="308"/>
      <c r="O128" s="308"/>
      <c r="P128" s="308"/>
      <c r="Q128" s="308"/>
      <c r="R128" s="308"/>
      <c r="S128" s="308"/>
      <c r="T128" s="308"/>
      <c r="U128" s="308"/>
      <c r="V128" s="309"/>
    </row>
    <row r="129" spans="2:22" x14ac:dyDescent="0.35">
      <c r="B129" s="325" t="s">
        <v>289</v>
      </c>
      <c r="C129" s="331" t="s">
        <v>699</v>
      </c>
      <c r="D129" s="255" t="s">
        <v>903</v>
      </c>
      <c r="E129" s="255"/>
      <c r="F129" s="255"/>
      <c r="G129" s="35">
        <v>0.92300000000000004</v>
      </c>
      <c r="H129" s="328" t="s">
        <v>273</v>
      </c>
      <c r="I129" s="328"/>
      <c r="J129" s="341" t="s">
        <v>2796</v>
      </c>
      <c r="K129" s="342"/>
      <c r="L129" s="342"/>
      <c r="M129" s="342"/>
      <c r="N129" s="342"/>
      <c r="O129" s="342"/>
      <c r="P129" s="342"/>
      <c r="Q129" s="342"/>
      <c r="R129" s="342"/>
      <c r="S129" s="342"/>
      <c r="T129" s="342"/>
      <c r="U129" s="342"/>
      <c r="V129" s="343"/>
    </row>
    <row r="130" spans="2:22" x14ac:dyDescent="0.35">
      <c r="B130" s="326"/>
      <c r="C130" s="332"/>
      <c r="D130" s="255" t="s">
        <v>791</v>
      </c>
      <c r="E130" s="255"/>
      <c r="F130" s="255"/>
      <c r="G130" s="35">
        <v>0.96699999999999997</v>
      </c>
      <c r="H130" s="329"/>
      <c r="I130" s="329"/>
      <c r="J130" s="344"/>
      <c r="K130" s="366"/>
      <c r="L130" s="366"/>
      <c r="M130" s="366"/>
      <c r="N130" s="366"/>
      <c r="O130" s="366"/>
      <c r="P130" s="366"/>
      <c r="Q130" s="366"/>
      <c r="R130" s="366"/>
      <c r="S130" s="366"/>
      <c r="T130" s="366"/>
      <c r="U130" s="366"/>
      <c r="V130" s="346"/>
    </row>
    <row r="131" spans="2:22" x14ac:dyDescent="0.35">
      <c r="B131" s="326"/>
      <c r="C131" s="332"/>
      <c r="D131" s="255" t="s">
        <v>706</v>
      </c>
      <c r="E131" s="255"/>
      <c r="F131" s="255"/>
      <c r="G131" s="35">
        <v>1</v>
      </c>
      <c r="H131" s="329"/>
      <c r="I131" s="329"/>
      <c r="J131" s="344"/>
      <c r="K131" s="366"/>
      <c r="L131" s="366"/>
      <c r="M131" s="366"/>
      <c r="N131" s="366"/>
      <c r="O131" s="366"/>
      <c r="P131" s="366"/>
      <c r="Q131" s="366"/>
      <c r="R131" s="366"/>
      <c r="S131" s="366"/>
      <c r="T131" s="366"/>
      <c r="U131" s="366"/>
      <c r="V131" s="346"/>
    </row>
    <row r="132" spans="2:22" x14ac:dyDescent="0.35">
      <c r="B132" s="326"/>
      <c r="C132" s="332"/>
      <c r="D132" s="294" t="s">
        <v>710</v>
      </c>
      <c r="E132" s="255"/>
      <c r="F132" s="255"/>
      <c r="G132" s="35">
        <v>1</v>
      </c>
      <c r="H132" s="329"/>
      <c r="I132" s="329"/>
      <c r="J132" s="344"/>
      <c r="K132" s="366"/>
      <c r="L132" s="366"/>
      <c r="M132" s="366"/>
      <c r="N132" s="366"/>
      <c r="O132" s="366"/>
      <c r="P132" s="366"/>
      <c r="Q132" s="366"/>
      <c r="R132" s="366"/>
      <c r="S132" s="366"/>
      <c r="T132" s="366"/>
      <c r="U132" s="366"/>
      <c r="V132" s="346"/>
    </row>
    <row r="133" spans="2:22" x14ac:dyDescent="0.35">
      <c r="B133" s="326"/>
      <c r="C133" s="332"/>
      <c r="D133" s="294" t="s">
        <v>1048</v>
      </c>
      <c r="E133" s="255"/>
      <c r="F133" s="255"/>
      <c r="G133" s="35">
        <v>0.98599999999999999</v>
      </c>
      <c r="H133" s="329"/>
      <c r="I133" s="329"/>
      <c r="J133" s="344"/>
      <c r="K133" s="366"/>
      <c r="L133" s="366"/>
      <c r="M133" s="366"/>
      <c r="N133" s="366"/>
      <c r="O133" s="366"/>
      <c r="P133" s="366"/>
      <c r="Q133" s="366"/>
      <c r="R133" s="366"/>
      <c r="S133" s="366"/>
      <c r="T133" s="366"/>
      <c r="U133" s="366"/>
      <c r="V133" s="346"/>
    </row>
    <row r="134" spans="2:22" x14ac:dyDescent="0.35">
      <c r="B134" s="326"/>
      <c r="C134" s="332"/>
      <c r="D134" s="294" t="s">
        <v>1053</v>
      </c>
      <c r="E134" s="255"/>
      <c r="F134" s="255"/>
      <c r="G134" s="39">
        <v>0.44600000000000001</v>
      </c>
      <c r="H134" s="329"/>
      <c r="I134" s="329"/>
      <c r="J134" s="344"/>
      <c r="K134" s="366"/>
      <c r="L134" s="366"/>
      <c r="M134" s="366"/>
      <c r="N134" s="366"/>
      <c r="O134" s="366"/>
      <c r="P134" s="366"/>
      <c r="Q134" s="366"/>
      <c r="R134" s="366"/>
      <c r="S134" s="366"/>
      <c r="T134" s="366"/>
      <c r="U134" s="366"/>
      <c r="V134" s="346"/>
    </row>
    <row r="135" spans="2:22" x14ac:dyDescent="0.35">
      <c r="B135" s="326"/>
      <c r="C135" s="332"/>
      <c r="D135" s="255" t="s">
        <v>906</v>
      </c>
      <c r="E135" s="255"/>
      <c r="F135" s="255"/>
      <c r="G135" s="35">
        <v>0.97399999999999998</v>
      </c>
      <c r="H135" s="329"/>
      <c r="I135" s="329"/>
      <c r="J135" s="344"/>
      <c r="K135" s="366"/>
      <c r="L135" s="366"/>
      <c r="M135" s="366"/>
      <c r="N135" s="366"/>
      <c r="O135" s="366"/>
      <c r="P135" s="366"/>
      <c r="Q135" s="366"/>
      <c r="R135" s="366"/>
      <c r="S135" s="366"/>
      <c r="T135" s="366"/>
      <c r="U135" s="366"/>
      <c r="V135" s="346"/>
    </row>
    <row r="136" spans="2:22" x14ac:dyDescent="0.35">
      <c r="B136" s="326"/>
      <c r="C136" s="332"/>
      <c r="D136" s="294" t="s">
        <v>911</v>
      </c>
      <c r="E136" s="255"/>
      <c r="F136" s="255"/>
      <c r="G136" s="35">
        <v>1</v>
      </c>
      <c r="H136" s="329"/>
      <c r="I136" s="329"/>
      <c r="J136" s="344"/>
      <c r="K136" s="366"/>
      <c r="L136" s="366"/>
      <c r="M136" s="366"/>
      <c r="N136" s="366"/>
      <c r="O136" s="366"/>
      <c r="P136" s="366"/>
      <c r="Q136" s="366"/>
      <c r="R136" s="366"/>
      <c r="S136" s="366"/>
      <c r="T136" s="366"/>
      <c r="U136" s="366"/>
      <c r="V136" s="346"/>
    </row>
    <row r="137" spans="2:22" x14ac:dyDescent="0.35">
      <c r="B137" s="326"/>
      <c r="C137" s="332"/>
      <c r="D137" s="294" t="s">
        <v>1049</v>
      </c>
      <c r="E137" s="255"/>
      <c r="F137" s="255"/>
      <c r="G137" s="35">
        <v>0.98799999999999999</v>
      </c>
      <c r="H137" s="329"/>
      <c r="I137" s="329"/>
      <c r="J137" s="344"/>
      <c r="K137" s="366"/>
      <c r="L137" s="366"/>
      <c r="M137" s="366"/>
      <c r="N137" s="366"/>
      <c r="O137" s="366"/>
      <c r="P137" s="366"/>
      <c r="Q137" s="366"/>
      <c r="R137" s="366"/>
      <c r="S137" s="366"/>
      <c r="T137" s="366"/>
      <c r="U137" s="366"/>
      <c r="V137" s="346"/>
    </row>
    <row r="138" spans="2:22" x14ac:dyDescent="0.35">
      <c r="B138" s="326"/>
      <c r="C138" s="332"/>
      <c r="D138" s="294" t="s">
        <v>1050</v>
      </c>
      <c r="E138" s="255"/>
      <c r="F138" s="255"/>
      <c r="G138" s="35">
        <v>1</v>
      </c>
      <c r="H138" s="329"/>
      <c r="I138" s="329"/>
      <c r="J138" s="344"/>
      <c r="K138" s="366"/>
      <c r="L138" s="366"/>
      <c r="M138" s="366"/>
      <c r="N138" s="366"/>
      <c r="O138" s="366"/>
      <c r="P138" s="366"/>
      <c r="Q138" s="366"/>
      <c r="R138" s="366"/>
      <c r="S138" s="366"/>
      <c r="T138" s="366"/>
      <c r="U138" s="366"/>
      <c r="V138" s="346"/>
    </row>
    <row r="139" spans="2:22" x14ac:dyDescent="0.35">
      <c r="B139" s="326"/>
      <c r="C139" s="332"/>
      <c r="D139" s="294" t="s">
        <v>1054</v>
      </c>
      <c r="E139" s="255"/>
      <c r="F139" s="255"/>
      <c r="G139" s="35">
        <v>0.94299999999999995</v>
      </c>
      <c r="H139" s="329"/>
      <c r="I139" s="329"/>
      <c r="J139" s="344"/>
      <c r="K139" s="366"/>
      <c r="L139" s="366"/>
      <c r="M139" s="366"/>
      <c r="N139" s="366"/>
      <c r="O139" s="366"/>
      <c r="P139" s="366"/>
      <c r="Q139" s="366"/>
      <c r="R139" s="366"/>
      <c r="S139" s="366"/>
      <c r="T139" s="366"/>
      <c r="U139" s="366"/>
      <c r="V139" s="346"/>
    </row>
    <row r="140" spans="2:22" x14ac:dyDescent="0.35">
      <c r="B140" s="326"/>
      <c r="C140" s="332"/>
      <c r="D140" s="294" t="s">
        <v>908</v>
      </c>
      <c r="E140" s="255"/>
      <c r="F140" s="255"/>
      <c r="G140" s="35">
        <v>0.996</v>
      </c>
      <c r="H140" s="329"/>
      <c r="I140" s="329"/>
      <c r="J140" s="344"/>
      <c r="K140" s="366"/>
      <c r="L140" s="366"/>
      <c r="M140" s="366"/>
      <c r="N140" s="366"/>
      <c r="O140" s="366"/>
      <c r="P140" s="366"/>
      <c r="Q140" s="366"/>
      <c r="R140" s="366"/>
      <c r="S140" s="366"/>
      <c r="T140" s="366"/>
      <c r="U140" s="366"/>
      <c r="V140" s="346"/>
    </row>
    <row r="141" spans="2:22" x14ac:dyDescent="0.35">
      <c r="B141" s="326"/>
      <c r="C141" s="332"/>
      <c r="D141" s="294" t="s">
        <v>1051</v>
      </c>
      <c r="E141" s="255"/>
      <c r="F141" s="255"/>
      <c r="G141" s="35">
        <v>0.876</v>
      </c>
      <c r="H141" s="329"/>
      <c r="I141" s="329"/>
      <c r="J141" s="344"/>
      <c r="K141" s="366"/>
      <c r="L141" s="366"/>
      <c r="M141" s="366"/>
      <c r="N141" s="366"/>
      <c r="O141" s="366"/>
      <c r="P141" s="366"/>
      <c r="Q141" s="366"/>
      <c r="R141" s="366"/>
      <c r="S141" s="366"/>
      <c r="T141" s="366"/>
      <c r="U141" s="366"/>
      <c r="V141" s="346"/>
    </row>
    <row r="142" spans="2:22" x14ac:dyDescent="0.35">
      <c r="B142" s="326"/>
      <c r="C142" s="332"/>
      <c r="D142" s="294" t="s">
        <v>1052</v>
      </c>
      <c r="E142" s="255"/>
      <c r="F142" s="255"/>
      <c r="G142" s="35">
        <v>1</v>
      </c>
      <c r="H142" s="329"/>
      <c r="I142" s="329"/>
      <c r="J142" s="344"/>
      <c r="K142" s="366"/>
      <c r="L142" s="366"/>
      <c r="M142" s="366"/>
      <c r="N142" s="366"/>
      <c r="O142" s="366"/>
      <c r="P142" s="366"/>
      <c r="Q142" s="366"/>
      <c r="R142" s="366"/>
      <c r="S142" s="366"/>
      <c r="T142" s="366"/>
      <c r="U142" s="366"/>
      <c r="V142" s="346"/>
    </row>
    <row r="143" spans="2:22" x14ac:dyDescent="0.35">
      <c r="B143" s="326"/>
      <c r="C143" s="332"/>
      <c r="D143" s="294" t="s">
        <v>707</v>
      </c>
      <c r="E143" s="255"/>
      <c r="F143" s="255"/>
      <c r="G143" s="35">
        <v>0.77900000000000003</v>
      </c>
      <c r="H143" s="329"/>
      <c r="I143" s="329"/>
      <c r="J143" s="344"/>
      <c r="K143" s="366"/>
      <c r="L143" s="366"/>
      <c r="M143" s="366"/>
      <c r="N143" s="366"/>
      <c r="O143" s="366"/>
      <c r="P143" s="366"/>
      <c r="Q143" s="366"/>
      <c r="R143" s="366"/>
      <c r="S143" s="366"/>
      <c r="T143" s="366"/>
      <c r="U143" s="366"/>
      <c r="V143" s="346"/>
    </row>
    <row r="144" spans="2:22" ht="29" x14ac:dyDescent="0.35">
      <c r="B144" s="327"/>
      <c r="C144" s="333"/>
      <c r="D144" s="255" t="s">
        <v>1055</v>
      </c>
      <c r="E144" s="255"/>
      <c r="F144" s="255"/>
      <c r="G144" s="35">
        <v>0.92300000000000004</v>
      </c>
      <c r="H144" s="330"/>
      <c r="I144" s="330"/>
      <c r="J144" s="347"/>
      <c r="K144" s="348"/>
      <c r="L144" s="348"/>
      <c r="M144" s="348"/>
      <c r="N144" s="348"/>
      <c r="O144" s="348"/>
      <c r="P144" s="348"/>
      <c r="Q144" s="348"/>
      <c r="R144" s="348"/>
      <c r="S144" s="348"/>
      <c r="T144" s="348"/>
      <c r="U144" s="348"/>
      <c r="V144" s="349"/>
    </row>
    <row r="145" spans="2:22" ht="15" customHeight="1" x14ac:dyDescent="0.35">
      <c r="B145" s="85" t="s">
        <v>2819</v>
      </c>
      <c r="C145" s="255"/>
      <c r="D145" s="294"/>
      <c r="E145" s="255"/>
      <c r="F145" s="255"/>
      <c r="G145" s="32"/>
      <c r="H145" s="252" t="s">
        <v>281</v>
      </c>
      <c r="I145" s="252"/>
      <c r="J145" s="307" t="s">
        <v>1531</v>
      </c>
      <c r="K145" s="308"/>
      <c r="L145" s="308"/>
      <c r="M145" s="308"/>
      <c r="N145" s="308"/>
      <c r="O145" s="308"/>
      <c r="P145" s="308"/>
      <c r="Q145" s="308"/>
      <c r="R145" s="308"/>
      <c r="S145" s="308"/>
      <c r="T145" s="308"/>
      <c r="U145" s="308"/>
      <c r="V145" s="309"/>
    </row>
    <row r="146" spans="2:22" x14ac:dyDescent="0.35">
      <c r="B146" s="325" t="s">
        <v>1071</v>
      </c>
      <c r="C146" s="331" t="s">
        <v>699</v>
      </c>
      <c r="D146" s="255" t="s">
        <v>903</v>
      </c>
      <c r="E146" s="255"/>
      <c r="F146" s="255"/>
      <c r="G146" s="51">
        <v>1.6482E-2</v>
      </c>
      <c r="H146" s="328" t="s">
        <v>273</v>
      </c>
      <c r="I146" s="328"/>
      <c r="J146" s="341" t="s">
        <v>1073</v>
      </c>
      <c r="K146" s="342"/>
      <c r="L146" s="342"/>
      <c r="M146" s="342"/>
      <c r="N146" s="342"/>
      <c r="O146" s="342"/>
      <c r="P146" s="342"/>
      <c r="Q146" s="342"/>
      <c r="R146" s="342"/>
      <c r="S146" s="342"/>
      <c r="T146" s="342"/>
      <c r="U146" s="342"/>
      <c r="V146" s="343"/>
    </row>
    <row r="147" spans="2:22" x14ac:dyDescent="0.35">
      <c r="B147" s="326"/>
      <c r="C147" s="332"/>
      <c r="D147" s="255" t="s">
        <v>791</v>
      </c>
      <c r="E147" s="255"/>
      <c r="F147" s="255"/>
      <c r="G147" s="51">
        <v>1.1480000000000001E-2</v>
      </c>
      <c r="H147" s="329"/>
      <c r="I147" s="329"/>
      <c r="J147" s="344"/>
      <c r="K147" s="366"/>
      <c r="L147" s="366"/>
      <c r="M147" s="366"/>
      <c r="N147" s="366"/>
      <c r="O147" s="366"/>
      <c r="P147" s="366"/>
      <c r="Q147" s="366"/>
      <c r="R147" s="366"/>
      <c r="S147" s="366"/>
      <c r="T147" s="366"/>
      <c r="U147" s="366"/>
      <c r="V147" s="346"/>
    </row>
    <row r="148" spans="2:22" x14ac:dyDescent="0.35">
      <c r="B148" s="326"/>
      <c r="C148" s="332"/>
      <c r="D148" s="255" t="s">
        <v>706</v>
      </c>
      <c r="E148" s="255"/>
      <c r="F148" s="255"/>
      <c r="G148" s="51">
        <v>1.3082999999999999E-2</v>
      </c>
      <c r="H148" s="329"/>
      <c r="I148" s="329"/>
      <c r="J148" s="344"/>
      <c r="K148" s="366"/>
      <c r="L148" s="366"/>
      <c r="M148" s="366"/>
      <c r="N148" s="366"/>
      <c r="O148" s="366"/>
      <c r="P148" s="366"/>
      <c r="Q148" s="366"/>
      <c r="R148" s="366"/>
      <c r="S148" s="366"/>
      <c r="T148" s="366"/>
      <c r="U148" s="366"/>
      <c r="V148" s="346"/>
    </row>
    <row r="149" spans="2:22" x14ac:dyDescent="0.35">
      <c r="B149" s="326"/>
      <c r="C149" s="332"/>
      <c r="D149" s="294" t="s">
        <v>710</v>
      </c>
      <c r="E149" s="255"/>
      <c r="F149" s="255"/>
      <c r="G149" s="51">
        <v>1.0179000000000001E-2</v>
      </c>
      <c r="H149" s="329"/>
      <c r="I149" s="329"/>
      <c r="J149" s="344"/>
      <c r="K149" s="366"/>
      <c r="L149" s="366"/>
      <c r="M149" s="366"/>
      <c r="N149" s="366"/>
      <c r="O149" s="366"/>
      <c r="P149" s="366"/>
      <c r="Q149" s="366"/>
      <c r="R149" s="366"/>
      <c r="S149" s="366"/>
      <c r="T149" s="366"/>
      <c r="U149" s="366"/>
      <c r="V149" s="346"/>
    </row>
    <row r="150" spans="2:22" x14ac:dyDescent="0.35">
      <c r="B150" s="326"/>
      <c r="C150" s="332"/>
      <c r="D150" s="294" t="s">
        <v>1048</v>
      </c>
      <c r="E150" s="255"/>
      <c r="F150" s="255"/>
      <c r="G150" s="51">
        <v>1.5543E-2</v>
      </c>
      <c r="H150" s="329"/>
      <c r="I150" s="329"/>
      <c r="J150" s="344"/>
      <c r="K150" s="366"/>
      <c r="L150" s="366"/>
      <c r="M150" s="366"/>
      <c r="N150" s="366"/>
      <c r="O150" s="366"/>
      <c r="P150" s="366"/>
      <c r="Q150" s="366"/>
      <c r="R150" s="366"/>
      <c r="S150" s="366"/>
      <c r="T150" s="366"/>
      <c r="U150" s="366"/>
      <c r="V150" s="346"/>
    </row>
    <row r="151" spans="2:22" x14ac:dyDescent="0.35">
      <c r="B151" s="326"/>
      <c r="C151" s="332"/>
      <c r="D151" s="294" t="s">
        <v>1053</v>
      </c>
      <c r="E151" s="255"/>
      <c r="F151" s="255"/>
      <c r="G151" s="51">
        <v>1.4296E-2</v>
      </c>
      <c r="H151" s="329"/>
      <c r="I151" s="329"/>
      <c r="J151" s="344"/>
      <c r="K151" s="366"/>
      <c r="L151" s="366"/>
      <c r="M151" s="366"/>
      <c r="N151" s="366"/>
      <c r="O151" s="366"/>
      <c r="P151" s="366"/>
      <c r="Q151" s="366"/>
      <c r="R151" s="366"/>
      <c r="S151" s="366"/>
      <c r="T151" s="366"/>
      <c r="U151" s="366"/>
      <c r="V151" s="346"/>
    </row>
    <row r="152" spans="2:22" x14ac:dyDescent="0.35">
      <c r="B152" s="326"/>
      <c r="C152" s="332"/>
      <c r="D152" s="255" t="s">
        <v>906</v>
      </c>
      <c r="E152" s="255"/>
      <c r="F152" s="255"/>
      <c r="G152" s="51">
        <v>1.3205E-2</v>
      </c>
      <c r="H152" s="329"/>
      <c r="I152" s="329"/>
      <c r="J152" s="344"/>
      <c r="K152" s="366"/>
      <c r="L152" s="366"/>
      <c r="M152" s="366"/>
      <c r="N152" s="366"/>
      <c r="O152" s="366"/>
      <c r="P152" s="366"/>
      <c r="Q152" s="366"/>
      <c r="R152" s="366"/>
      <c r="S152" s="366"/>
      <c r="T152" s="366"/>
      <c r="U152" s="366"/>
      <c r="V152" s="346"/>
    </row>
    <row r="153" spans="2:22" x14ac:dyDescent="0.35">
      <c r="B153" s="326"/>
      <c r="C153" s="332"/>
      <c r="D153" s="294" t="s">
        <v>911</v>
      </c>
      <c r="E153" s="255"/>
      <c r="F153" s="255"/>
      <c r="G153" s="51">
        <v>1.2267999999999999E-2</v>
      </c>
      <c r="H153" s="329"/>
      <c r="I153" s="329"/>
      <c r="J153" s="344"/>
      <c r="K153" s="366"/>
      <c r="L153" s="366"/>
      <c r="M153" s="366"/>
      <c r="N153" s="366"/>
      <c r="O153" s="366"/>
      <c r="P153" s="366"/>
      <c r="Q153" s="366"/>
      <c r="R153" s="366"/>
      <c r="S153" s="366"/>
      <c r="T153" s="366"/>
      <c r="U153" s="366"/>
      <c r="V153" s="346"/>
    </row>
    <row r="154" spans="2:22" x14ac:dyDescent="0.35">
      <c r="B154" s="326"/>
      <c r="C154" s="332"/>
      <c r="D154" s="294" t="s">
        <v>1049</v>
      </c>
      <c r="E154" s="255"/>
      <c r="F154" s="255"/>
      <c r="G154" s="51">
        <v>1.3082E-2</v>
      </c>
      <c r="H154" s="329"/>
      <c r="I154" s="329"/>
      <c r="J154" s="344"/>
      <c r="K154" s="366"/>
      <c r="L154" s="366"/>
      <c r="M154" s="366"/>
      <c r="N154" s="366"/>
      <c r="O154" s="366"/>
      <c r="P154" s="366"/>
      <c r="Q154" s="366"/>
      <c r="R154" s="366"/>
      <c r="S154" s="366"/>
      <c r="T154" s="366"/>
      <c r="U154" s="366"/>
      <c r="V154" s="346"/>
    </row>
    <row r="155" spans="2:22" x14ac:dyDescent="0.35">
      <c r="B155" s="326"/>
      <c r="C155" s="332"/>
      <c r="D155" s="294" t="s">
        <v>1050</v>
      </c>
      <c r="E155" s="255"/>
      <c r="F155" s="255"/>
      <c r="G155" s="51">
        <v>1.6718E-2</v>
      </c>
      <c r="H155" s="329"/>
      <c r="I155" s="329"/>
      <c r="J155" s="344"/>
      <c r="K155" s="366"/>
      <c r="L155" s="366"/>
      <c r="M155" s="366"/>
      <c r="N155" s="366"/>
      <c r="O155" s="366"/>
      <c r="P155" s="366"/>
      <c r="Q155" s="366"/>
      <c r="R155" s="366"/>
      <c r="S155" s="366"/>
      <c r="T155" s="366"/>
      <c r="U155" s="366"/>
      <c r="V155" s="346"/>
    </row>
    <row r="156" spans="2:22" x14ac:dyDescent="0.35">
      <c r="B156" s="326"/>
      <c r="C156" s="332"/>
      <c r="D156" s="294" t="s">
        <v>1054</v>
      </c>
      <c r="E156" s="255"/>
      <c r="F156" s="255"/>
      <c r="G156" s="51">
        <v>1.1964000000000001E-2</v>
      </c>
      <c r="H156" s="329"/>
      <c r="I156" s="329"/>
      <c r="J156" s="344"/>
      <c r="K156" s="366"/>
      <c r="L156" s="366"/>
      <c r="M156" s="366"/>
      <c r="N156" s="366"/>
      <c r="O156" s="366"/>
      <c r="P156" s="366"/>
      <c r="Q156" s="366"/>
      <c r="R156" s="366"/>
      <c r="S156" s="366"/>
      <c r="T156" s="366"/>
      <c r="U156" s="366"/>
      <c r="V156" s="346"/>
    </row>
    <row r="157" spans="2:22" x14ac:dyDescent="0.35">
      <c r="B157" s="326"/>
      <c r="C157" s="332"/>
      <c r="D157" s="294" t="s">
        <v>908</v>
      </c>
      <c r="E157" s="255"/>
      <c r="F157" s="255"/>
      <c r="G157" s="51">
        <v>1.5262E-2</v>
      </c>
      <c r="H157" s="329"/>
      <c r="I157" s="329"/>
      <c r="J157" s="344"/>
      <c r="K157" s="366"/>
      <c r="L157" s="366"/>
      <c r="M157" s="366"/>
      <c r="N157" s="366"/>
      <c r="O157" s="366"/>
      <c r="P157" s="366"/>
      <c r="Q157" s="366"/>
      <c r="R157" s="366"/>
      <c r="S157" s="366"/>
      <c r="T157" s="366"/>
      <c r="U157" s="366"/>
      <c r="V157" s="346"/>
    </row>
    <row r="158" spans="2:22" x14ac:dyDescent="0.35">
      <c r="B158" s="326"/>
      <c r="C158" s="332"/>
      <c r="D158" s="294" t="s">
        <v>1051</v>
      </c>
      <c r="E158" s="255"/>
      <c r="F158" s="255"/>
      <c r="G158" s="51">
        <v>1.3280999999999999E-2</v>
      </c>
      <c r="H158" s="329"/>
      <c r="I158" s="329"/>
      <c r="J158" s="344"/>
      <c r="K158" s="366"/>
      <c r="L158" s="366"/>
      <c r="M158" s="366"/>
      <c r="N158" s="366"/>
      <c r="O158" s="366"/>
      <c r="P158" s="366"/>
      <c r="Q158" s="366"/>
      <c r="R158" s="366"/>
      <c r="S158" s="366"/>
      <c r="T158" s="366"/>
      <c r="U158" s="366"/>
      <c r="V158" s="346"/>
    </row>
    <row r="159" spans="2:22" x14ac:dyDescent="0.35">
      <c r="B159" s="326"/>
      <c r="C159" s="332"/>
      <c r="D159" s="294" t="s">
        <v>1052</v>
      </c>
      <c r="E159" s="255"/>
      <c r="F159" s="255"/>
      <c r="G159" s="51">
        <v>1.4055E-2</v>
      </c>
      <c r="H159" s="329"/>
      <c r="I159" s="329"/>
      <c r="J159" s="344"/>
      <c r="K159" s="366"/>
      <c r="L159" s="366"/>
      <c r="M159" s="366"/>
      <c r="N159" s="366"/>
      <c r="O159" s="366"/>
      <c r="P159" s="366"/>
      <c r="Q159" s="366"/>
      <c r="R159" s="366"/>
      <c r="S159" s="366"/>
      <c r="T159" s="366"/>
      <c r="U159" s="366"/>
      <c r="V159" s="346"/>
    </row>
    <row r="160" spans="2:22" x14ac:dyDescent="0.35">
      <c r="B160" s="326"/>
      <c r="C160" s="332"/>
      <c r="D160" s="294" t="s">
        <v>707</v>
      </c>
      <c r="E160" s="255"/>
      <c r="F160" s="255"/>
      <c r="G160" s="51">
        <v>1.5677E-2</v>
      </c>
      <c r="H160" s="329"/>
      <c r="I160" s="329"/>
      <c r="J160" s="344"/>
      <c r="K160" s="366"/>
      <c r="L160" s="366"/>
      <c r="M160" s="366"/>
      <c r="N160" s="366"/>
      <c r="O160" s="366"/>
      <c r="P160" s="366"/>
      <c r="Q160" s="366"/>
      <c r="R160" s="366"/>
      <c r="S160" s="366"/>
      <c r="T160" s="366"/>
      <c r="U160" s="366"/>
      <c r="V160" s="346"/>
    </row>
    <row r="161" spans="2:22" ht="29" x14ac:dyDescent="0.35">
      <c r="B161" s="327"/>
      <c r="C161" s="333"/>
      <c r="D161" s="255" t="s">
        <v>1055</v>
      </c>
      <c r="E161" s="255"/>
      <c r="F161" s="255"/>
      <c r="G161" s="51">
        <v>1.4657999999999999E-2</v>
      </c>
      <c r="H161" s="330"/>
      <c r="I161" s="330"/>
      <c r="J161" s="347"/>
      <c r="K161" s="348"/>
      <c r="L161" s="348"/>
      <c r="M161" s="348"/>
      <c r="N161" s="348"/>
      <c r="O161" s="348"/>
      <c r="P161" s="348"/>
      <c r="Q161" s="348"/>
      <c r="R161" s="348"/>
      <c r="S161" s="348"/>
      <c r="T161" s="348"/>
      <c r="U161" s="348"/>
      <c r="V161" s="349"/>
    </row>
  </sheetData>
  <mergeCells count="82">
    <mergeCell ref="C25:H25"/>
    <mergeCell ref="A26:A30"/>
    <mergeCell ref="C26:H26"/>
    <mergeCell ref="C27:H27"/>
    <mergeCell ref="C28:H28"/>
    <mergeCell ref="C29:H29"/>
    <mergeCell ref="C30:H30"/>
    <mergeCell ref="C40:H40"/>
    <mergeCell ref="E43:I43"/>
    <mergeCell ref="E44:I44"/>
    <mergeCell ref="A31:A40"/>
    <mergeCell ref="C31:H31"/>
    <mergeCell ref="C32:H32"/>
    <mergeCell ref="C33:H33"/>
    <mergeCell ref="C34:H34"/>
    <mergeCell ref="C35:H35"/>
    <mergeCell ref="C36:H36"/>
    <mergeCell ref="C37:H37"/>
    <mergeCell ref="C38:H38"/>
    <mergeCell ref="C39:H39"/>
    <mergeCell ref="B51:V51"/>
    <mergeCell ref="J52:V52"/>
    <mergeCell ref="J53:V53"/>
    <mergeCell ref="B78:B125"/>
    <mergeCell ref="C78:C125"/>
    <mergeCell ref="E78:E125"/>
    <mergeCell ref="F78:F93"/>
    <mergeCell ref="H78:H125"/>
    <mergeCell ref="H54:H59"/>
    <mergeCell ref="I54:I59"/>
    <mergeCell ref="J54:V59"/>
    <mergeCell ref="B60:B65"/>
    <mergeCell ref="C60:C65"/>
    <mergeCell ref="D60:D61"/>
    <mergeCell ref="E60:E65"/>
    <mergeCell ref="H60:H65"/>
    <mergeCell ref="B129:B144"/>
    <mergeCell ref="C129:C144"/>
    <mergeCell ref="H129:H144"/>
    <mergeCell ref="I129:I144"/>
    <mergeCell ref="J129:V144"/>
    <mergeCell ref="J145:V145"/>
    <mergeCell ref="B146:B161"/>
    <mergeCell ref="C146:C161"/>
    <mergeCell ref="H146:H161"/>
    <mergeCell ref="I146:I161"/>
    <mergeCell ref="J146:V161"/>
    <mergeCell ref="I60:I65"/>
    <mergeCell ref="J60:V65"/>
    <mergeCell ref="E54:E59"/>
    <mergeCell ref="C54:C59"/>
    <mergeCell ref="D54:D55"/>
    <mergeCell ref="D56:D57"/>
    <mergeCell ref="D58:D59"/>
    <mergeCell ref="B54:B59"/>
    <mergeCell ref="D62:D63"/>
    <mergeCell ref="D64:D65"/>
    <mergeCell ref="B66:B71"/>
    <mergeCell ref="C66:C71"/>
    <mergeCell ref="D66:D67"/>
    <mergeCell ref="B72:B77"/>
    <mergeCell ref="C72:C77"/>
    <mergeCell ref="D72:D73"/>
    <mergeCell ref="E72:E77"/>
    <mergeCell ref="H72:H77"/>
    <mergeCell ref="H66:H71"/>
    <mergeCell ref="I66:I71"/>
    <mergeCell ref="J66:V71"/>
    <mergeCell ref="D68:D69"/>
    <mergeCell ref="D70:D71"/>
    <mergeCell ref="E66:E71"/>
    <mergeCell ref="J128:V128"/>
    <mergeCell ref="I72:I77"/>
    <mergeCell ref="J72:V77"/>
    <mergeCell ref="D74:D75"/>
    <mergeCell ref="D76:D77"/>
    <mergeCell ref="J126:V126"/>
    <mergeCell ref="J127:V127"/>
    <mergeCell ref="I78:I125"/>
    <mergeCell ref="J78:V125"/>
    <mergeCell ref="F94:F109"/>
    <mergeCell ref="F110:F125"/>
  </mergeCells>
  <conditionalFormatting sqref="D79:D109 C53:G54 D56 F55:G59 D58">
    <cfRule type="cellIs" dxfId="337" priority="32" operator="notEqual">
      <formula>""</formula>
    </cfRule>
  </conditionalFormatting>
  <conditionalFormatting sqref="C78:G78 G79:G93 G95:G109 F94:G94">
    <cfRule type="cellIs" dxfId="336" priority="31" operator="notEqual">
      <formula>""</formula>
    </cfRule>
  </conditionalFormatting>
  <conditionalFormatting sqref="C126:G126">
    <cfRule type="cellIs" dxfId="335" priority="27" operator="notEqual">
      <formula>""</formula>
    </cfRule>
  </conditionalFormatting>
  <conditionalFormatting sqref="D146:D161">
    <cfRule type="cellIs" dxfId="334" priority="14" operator="notEqual">
      <formula>""</formula>
    </cfRule>
  </conditionalFormatting>
  <conditionalFormatting sqref="C127:G127">
    <cfRule type="cellIs" dxfId="333" priority="26" operator="notEqual">
      <formula>""</formula>
    </cfRule>
  </conditionalFormatting>
  <conditionalFormatting sqref="D129:D144">
    <cfRule type="cellIs" dxfId="332" priority="20" operator="notEqual">
      <formula>""</formula>
    </cfRule>
  </conditionalFormatting>
  <conditionalFormatting sqref="C129 E129:G144">
    <cfRule type="cellIs" dxfId="331" priority="21" operator="notEqual">
      <formula>""</formula>
    </cfRule>
  </conditionalFormatting>
  <conditionalFormatting sqref="E146:G161">
    <cfRule type="cellIs" dxfId="330" priority="16" operator="notEqual">
      <formula>""</formula>
    </cfRule>
  </conditionalFormatting>
  <conditionalFormatting sqref="C146">
    <cfRule type="cellIs" dxfId="329" priority="15" operator="notEqual">
      <formula>""</formula>
    </cfRule>
  </conditionalFormatting>
  <conditionalFormatting sqref="G111:G125 D110:D125 F110:G110">
    <cfRule type="cellIs" dxfId="328" priority="12" operator="notEqual">
      <formula>""</formula>
    </cfRule>
  </conditionalFormatting>
  <conditionalFormatting sqref="C60:G60 D62 F61:G65 D64">
    <cfRule type="cellIs" dxfId="327" priority="5" operator="notEqual">
      <formula>""</formula>
    </cfRule>
  </conditionalFormatting>
  <conditionalFormatting sqref="C66:G66 D68 F67:G71 D70">
    <cfRule type="cellIs" dxfId="326" priority="4" operator="notEqual">
      <formula>""</formula>
    </cfRule>
  </conditionalFormatting>
  <conditionalFormatting sqref="C72:G72 D74 F73:G77 D76">
    <cfRule type="cellIs" dxfId="325" priority="3" operator="notEqual">
      <formula>""</formula>
    </cfRule>
  </conditionalFormatting>
  <conditionalFormatting sqref="C128:G128">
    <cfRule type="cellIs" dxfId="324" priority="2" operator="notEqual">
      <formula>""</formula>
    </cfRule>
  </conditionalFormatting>
  <conditionalFormatting sqref="C145:G145">
    <cfRule type="cellIs" dxfId="323" priority="1" operator="notEqual">
      <formula>""</formula>
    </cfRule>
  </conditionalFormatting>
  <hyperlinks>
    <hyperlink ref="H11" location="_ftn1" display="_ftn1" xr:uid="{00000000-0004-0000-5800-000000000000}"/>
    <hyperlink ref="I11" location="_ftn2" display="_ftn2" xr:uid="{00000000-0004-0000-5800-000001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V63"/>
  <sheetViews>
    <sheetView topLeftCell="A10" workbookViewId="0">
      <selection activeCell="C28" sqref="C28:H28"/>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Heat Lamp</v>
      </c>
    </row>
    <row r="2" spans="2:9" x14ac:dyDescent="0.35">
      <c r="B2" s="18" t="s">
        <v>208</v>
      </c>
      <c r="C2" s="23" t="s">
        <v>380</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1</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v>0</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381</v>
      </c>
      <c r="D26" s="364"/>
      <c r="E26" s="364"/>
      <c r="F26" s="364"/>
      <c r="G26" s="364"/>
      <c r="H26" s="365"/>
      <c r="P26" s="29"/>
      <c r="Q26" s="29"/>
    </row>
    <row r="27" spans="1:17" x14ac:dyDescent="0.35">
      <c r="A27" s="320"/>
      <c r="B27" s="28" t="s">
        <v>229</v>
      </c>
      <c r="C27" s="370" t="s">
        <v>382</v>
      </c>
      <c r="D27" s="371"/>
      <c r="E27" s="371"/>
      <c r="F27" s="371"/>
      <c r="G27" s="371"/>
      <c r="H27" s="372"/>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383</v>
      </c>
      <c r="C55" s="255"/>
      <c r="D55" s="255"/>
      <c r="E55" s="255"/>
      <c r="F55" s="255"/>
      <c r="G55" s="31">
        <v>175</v>
      </c>
      <c r="H55" s="252" t="s">
        <v>273</v>
      </c>
      <c r="I55" s="252" t="s">
        <v>384</v>
      </c>
      <c r="J55" s="307" t="s">
        <v>385</v>
      </c>
      <c r="K55" s="308"/>
      <c r="L55" s="308"/>
      <c r="M55" s="308"/>
      <c r="N55" s="308"/>
      <c r="O55" s="308"/>
      <c r="P55" s="308"/>
      <c r="Q55" s="308"/>
      <c r="R55" s="308"/>
      <c r="S55" s="308"/>
      <c r="T55" s="308"/>
      <c r="U55" s="308"/>
      <c r="V55" s="309"/>
    </row>
    <row r="56" spans="2:22" ht="15" customHeight="1" x14ac:dyDescent="0.35">
      <c r="B56" s="265" t="s">
        <v>386</v>
      </c>
      <c r="C56" s="255"/>
      <c r="D56" s="255"/>
      <c r="E56" s="255"/>
      <c r="F56" s="255"/>
      <c r="G56" s="31">
        <v>125</v>
      </c>
      <c r="H56" s="252" t="s">
        <v>281</v>
      </c>
      <c r="I56" s="252" t="s">
        <v>384</v>
      </c>
      <c r="J56" s="307" t="s">
        <v>387</v>
      </c>
      <c r="K56" s="308"/>
      <c r="L56" s="308"/>
      <c r="M56" s="308"/>
      <c r="N56" s="308"/>
      <c r="O56" s="308"/>
      <c r="P56" s="308"/>
      <c r="Q56" s="308"/>
      <c r="R56" s="308"/>
      <c r="S56" s="308"/>
      <c r="T56" s="308"/>
      <c r="U56" s="308"/>
      <c r="V56" s="309"/>
    </row>
    <row r="57" spans="2:22" ht="15" customHeight="1" x14ac:dyDescent="0.35">
      <c r="B57" s="265" t="s">
        <v>278</v>
      </c>
      <c r="C57" s="255"/>
      <c r="D57" s="255"/>
      <c r="E57" s="255"/>
      <c r="F57" s="255"/>
      <c r="G57" s="32">
        <v>5105</v>
      </c>
      <c r="H57" s="252" t="s">
        <v>273</v>
      </c>
      <c r="I57" s="252" t="s">
        <v>388</v>
      </c>
      <c r="J57" s="307" t="s">
        <v>389</v>
      </c>
      <c r="K57" s="308"/>
      <c r="L57" s="308"/>
      <c r="M57" s="308"/>
      <c r="N57" s="308"/>
      <c r="O57" s="308"/>
      <c r="P57" s="308"/>
      <c r="Q57" s="308"/>
      <c r="R57" s="308"/>
      <c r="S57" s="308"/>
      <c r="T57" s="308"/>
      <c r="U57" s="308"/>
      <c r="V57" s="309"/>
    </row>
    <row r="58" spans="2:22" ht="15" customHeight="1" x14ac:dyDescent="0.35">
      <c r="B58" s="265" t="s">
        <v>377</v>
      </c>
      <c r="C58" s="255"/>
      <c r="D58" s="255"/>
      <c r="E58" s="255"/>
      <c r="F58" s="255"/>
      <c r="G58" s="32">
        <v>1000</v>
      </c>
      <c r="H58" s="252" t="s">
        <v>273</v>
      </c>
      <c r="I58" s="252" t="s">
        <v>390</v>
      </c>
      <c r="J58" s="307" t="s">
        <v>378</v>
      </c>
      <c r="K58" s="308"/>
      <c r="L58" s="308"/>
      <c r="M58" s="308"/>
      <c r="N58" s="308"/>
      <c r="O58" s="308"/>
      <c r="P58" s="308"/>
      <c r="Q58" s="308"/>
      <c r="R58" s="308"/>
      <c r="S58" s="308"/>
      <c r="T58" s="308"/>
      <c r="U58" s="308"/>
      <c r="V58" s="309"/>
    </row>
    <row r="59" spans="2:22" ht="15" customHeight="1" x14ac:dyDescent="0.35">
      <c r="B59" s="265" t="s">
        <v>391</v>
      </c>
      <c r="C59" s="255"/>
      <c r="D59" s="294"/>
      <c r="E59" s="255"/>
      <c r="F59" s="255"/>
      <c r="G59" s="294"/>
      <c r="H59" s="252" t="s">
        <v>281</v>
      </c>
      <c r="I59" s="252" t="s">
        <v>392</v>
      </c>
      <c r="J59" s="307" t="s">
        <v>393</v>
      </c>
      <c r="K59" s="308"/>
      <c r="L59" s="308"/>
      <c r="M59" s="308"/>
      <c r="N59" s="308"/>
      <c r="O59" s="308"/>
      <c r="P59" s="308"/>
      <c r="Q59" s="308"/>
      <c r="R59" s="308"/>
      <c r="S59" s="308"/>
      <c r="T59" s="308"/>
      <c r="U59" s="308"/>
      <c r="V59" s="309"/>
    </row>
    <row r="61" spans="2:22" ht="45" customHeight="1" x14ac:dyDescent="0.35"/>
    <row r="62" spans="2:22" ht="15" customHeight="1" x14ac:dyDescent="0.35"/>
    <row r="63" spans="2:22" ht="15" customHeight="1" x14ac:dyDescent="0.35"/>
  </sheetData>
  <mergeCells count="25">
    <mergeCell ref="J58:V58"/>
    <mergeCell ref="J59:V59"/>
    <mergeCell ref="C40:H40"/>
    <mergeCell ref="B53:V53"/>
    <mergeCell ref="J54:V54"/>
    <mergeCell ref="J55:V55"/>
    <mergeCell ref="J56:V56"/>
    <mergeCell ref="J57:V57"/>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7 C59:G59">
    <cfRule type="cellIs" dxfId="2102" priority="2" operator="notEqual">
      <formula>""</formula>
    </cfRule>
  </conditionalFormatting>
  <conditionalFormatting sqref="C58:G58">
    <cfRule type="cellIs" dxfId="2101" priority="1" operator="notEqual">
      <formula>""</formula>
    </cfRule>
  </conditionalFormatting>
  <hyperlinks>
    <hyperlink ref="H11" location="_ftn1" display="_ftn1" xr:uid="{00000000-0004-0000-0800-000000000000}"/>
    <hyperlink ref="I11" location="_ftn2" display="_ftn2" xr:uid="{00000000-0004-0000-0800-000001000000}"/>
  </hyperlink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3" tint="0.39997558519241921"/>
  </sheetPr>
  <dimension ref="A1:V144"/>
  <sheetViews>
    <sheetView workbookViewId="0">
      <selection activeCell="F6" sqref="F6"/>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Infiltration Control - Deemed</v>
      </c>
    </row>
    <row r="2" spans="2:9" x14ac:dyDescent="0.35">
      <c r="B2" s="18" t="s">
        <v>208</v>
      </c>
      <c r="C2" s="42" t="s">
        <v>2778</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297</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2820</v>
      </c>
      <c r="D26" s="364"/>
      <c r="E26" s="364"/>
      <c r="F26" s="364"/>
      <c r="G26" s="364"/>
      <c r="H26" s="365"/>
      <c r="P26" s="29"/>
      <c r="Q26" s="29"/>
    </row>
    <row r="27" spans="1:17" x14ac:dyDescent="0.35">
      <c r="A27" s="320"/>
      <c r="B27" s="28" t="s">
        <v>229</v>
      </c>
      <c r="C27" s="363" t="s">
        <v>2779</v>
      </c>
      <c r="D27" s="364"/>
      <c r="E27" s="364"/>
      <c r="F27" s="364"/>
      <c r="G27" s="364"/>
      <c r="H27" s="365"/>
      <c r="P27" s="29"/>
      <c r="Q27" s="29"/>
    </row>
    <row r="28" spans="1:17" x14ac:dyDescent="0.35">
      <c r="A28" s="320"/>
      <c r="B28" s="28" t="s">
        <v>230</v>
      </c>
      <c r="C28" s="363" t="s">
        <v>2820</v>
      </c>
      <c r="D28" s="364"/>
      <c r="E28" s="364"/>
      <c r="F28" s="364"/>
      <c r="G28" s="364"/>
      <c r="H28" s="365"/>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325" t="s">
        <v>2821</v>
      </c>
      <c r="C55" s="331" t="s">
        <v>1560</v>
      </c>
      <c r="D55" s="255" t="s">
        <v>2822</v>
      </c>
      <c r="E55" s="331" t="s">
        <v>1562</v>
      </c>
      <c r="F55" s="255" t="s">
        <v>2823</v>
      </c>
      <c r="G55" s="77">
        <v>2.7E-2</v>
      </c>
      <c r="H55" s="328" t="s">
        <v>273</v>
      </c>
      <c r="I55" s="328" t="s">
        <v>2824</v>
      </c>
      <c r="J55" s="341" t="s">
        <v>2825</v>
      </c>
      <c r="K55" s="342"/>
      <c r="L55" s="342"/>
      <c r="M55" s="342"/>
      <c r="N55" s="342"/>
      <c r="O55" s="342"/>
      <c r="P55" s="342"/>
      <c r="Q55" s="342"/>
      <c r="R55" s="342"/>
      <c r="S55" s="342"/>
      <c r="T55" s="342"/>
      <c r="U55" s="342"/>
      <c r="V55" s="343"/>
    </row>
    <row r="56" spans="2:22" ht="15" customHeight="1" x14ac:dyDescent="0.35">
      <c r="B56" s="326"/>
      <c r="C56" s="332"/>
      <c r="D56" s="255" t="s">
        <v>1561</v>
      </c>
      <c r="E56" s="332"/>
      <c r="F56" s="255" t="s">
        <v>1563</v>
      </c>
      <c r="G56" s="77">
        <v>4.1000000000000002E-2</v>
      </c>
      <c r="H56" s="329"/>
      <c r="I56" s="329"/>
      <c r="J56" s="344"/>
      <c r="K56" s="366"/>
      <c r="L56" s="366"/>
      <c r="M56" s="366"/>
      <c r="N56" s="366"/>
      <c r="O56" s="366"/>
      <c r="P56" s="366"/>
      <c r="Q56" s="366"/>
      <c r="R56" s="366"/>
      <c r="S56" s="366"/>
      <c r="T56" s="366"/>
      <c r="U56" s="366"/>
      <c r="V56" s="346"/>
    </row>
    <row r="57" spans="2:22" ht="29" x14ac:dyDescent="0.35">
      <c r="B57" s="326"/>
      <c r="C57" s="332"/>
      <c r="D57" s="255" t="s">
        <v>1566</v>
      </c>
      <c r="E57" s="332"/>
      <c r="F57" s="255" t="s">
        <v>2826</v>
      </c>
      <c r="G57" s="69">
        <v>0.29149999999999998</v>
      </c>
      <c r="H57" s="329"/>
      <c r="I57" s="329"/>
      <c r="J57" s="344"/>
      <c r="K57" s="366"/>
      <c r="L57" s="366"/>
      <c r="M57" s="366"/>
      <c r="N57" s="366"/>
      <c r="O57" s="366"/>
      <c r="P57" s="366"/>
      <c r="Q57" s="366"/>
      <c r="R57" s="366"/>
      <c r="S57" s="366"/>
      <c r="T57" s="366"/>
      <c r="U57" s="366"/>
      <c r="V57" s="346"/>
    </row>
    <row r="58" spans="2:22" x14ac:dyDescent="0.35">
      <c r="B58" s="326"/>
      <c r="C58" s="332"/>
      <c r="D58" s="255" t="s">
        <v>1568</v>
      </c>
      <c r="E58" s="332"/>
      <c r="F58" s="331" t="s">
        <v>748</v>
      </c>
      <c r="G58" s="69">
        <v>4.1000000000000002E-2</v>
      </c>
      <c r="H58" s="329"/>
      <c r="I58" s="329"/>
      <c r="J58" s="344"/>
      <c r="K58" s="366"/>
      <c r="L58" s="366"/>
      <c r="M58" s="366"/>
      <c r="N58" s="366"/>
      <c r="O58" s="366"/>
      <c r="P58" s="366"/>
      <c r="Q58" s="366"/>
      <c r="R58" s="366"/>
      <c r="S58" s="366"/>
      <c r="T58" s="366"/>
      <c r="U58" s="366"/>
      <c r="V58" s="346"/>
    </row>
    <row r="59" spans="2:22" x14ac:dyDescent="0.35">
      <c r="B59" s="326"/>
      <c r="C59" s="332"/>
      <c r="D59" s="255" t="s">
        <v>1569</v>
      </c>
      <c r="E59" s="332"/>
      <c r="F59" s="333"/>
      <c r="G59" s="69">
        <v>0.1885</v>
      </c>
      <c r="H59" s="329"/>
      <c r="I59" s="329"/>
      <c r="J59" s="344"/>
      <c r="K59" s="366"/>
      <c r="L59" s="366"/>
      <c r="M59" s="366"/>
      <c r="N59" s="366"/>
      <c r="O59" s="366"/>
      <c r="P59" s="366"/>
      <c r="Q59" s="366"/>
      <c r="R59" s="366"/>
      <c r="S59" s="366"/>
      <c r="T59" s="366"/>
      <c r="U59" s="366"/>
      <c r="V59" s="346"/>
    </row>
    <row r="60" spans="2:22" ht="15" customHeight="1" x14ac:dyDescent="0.35">
      <c r="B60" s="326"/>
      <c r="C60" s="332"/>
      <c r="D60" s="294" t="s">
        <v>1573</v>
      </c>
      <c r="E60" s="332"/>
      <c r="F60" s="255" t="s">
        <v>1574</v>
      </c>
      <c r="G60" s="61">
        <v>1.555E-2</v>
      </c>
      <c r="H60" s="329"/>
      <c r="I60" s="329"/>
      <c r="J60" s="344"/>
      <c r="K60" s="366"/>
      <c r="L60" s="366"/>
      <c r="M60" s="366"/>
      <c r="N60" s="366"/>
      <c r="O60" s="366"/>
      <c r="P60" s="366"/>
      <c r="Q60" s="366"/>
      <c r="R60" s="366"/>
      <c r="S60" s="366"/>
      <c r="T60" s="366"/>
      <c r="U60" s="366"/>
      <c r="V60" s="346"/>
    </row>
    <row r="61" spans="2:22" ht="15" customHeight="1" x14ac:dyDescent="0.35">
      <c r="B61" s="327"/>
      <c r="C61" s="333"/>
      <c r="D61" s="255" t="s">
        <v>1577</v>
      </c>
      <c r="E61" s="333"/>
      <c r="F61" s="255" t="s">
        <v>1539</v>
      </c>
      <c r="G61" s="78">
        <v>1.555E-2</v>
      </c>
      <c r="H61" s="330"/>
      <c r="I61" s="330"/>
      <c r="J61" s="347"/>
      <c r="K61" s="348"/>
      <c r="L61" s="348"/>
      <c r="M61" s="348"/>
      <c r="N61" s="348"/>
      <c r="O61" s="348"/>
      <c r="P61" s="348"/>
      <c r="Q61" s="348"/>
      <c r="R61" s="348"/>
      <c r="S61" s="348"/>
      <c r="T61" s="348"/>
      <c r="U61" s="348"/>
      <c r="V61" s="349"/>
    </row>
    <row r="62" spans="2:22" ht="15" customHeight="1" x14ac:dyDescent="0.35">
      <c r="B62" s="265" t="s">
        <v>2827</v>
      </c>
      <c r="C62" s="255"/>
      <c r="D62" s="294"/>
      <c r="E62" s="255"/>
      <c r="F62" s="255"/>
      <c r="G62" s="294"/>
      <c r="H62" s="252" t="s">
        <v>281</v>
      </c>
      <c r="I62" s="252" t="s">
        <v>996</v>
      </c>
      <c r="J62" s="307" t="s">
        <v>1781</v>
      </c>
      <c r="K62" s="308"/>
      <c r="L62" s="308"/>
      <c r="M62" s="308"/>
      <c r="N62" s="308"/>
      <c r="O62" s="308"/>
      <c r="P62" s="308"/>
      <c r="Q62" s="308"/>
      <c r="R62" s="308"/>
      <c r="S62" s="308"/>
      <c r="T62" s="308"/>
      <c r="U62" s="308"/>
      <c r="V62" s="309"/>
    </row>
    <row r="63" spans="2:22" ht="15" customHeight="1" x14ac:dyDescent="0.35">
      <c r="B63" s="265" t="s">
        <v>2828</v>
      </c>
      <c r="C63" s="255"/>
      <c r="D63" s="294"/>
      <c r="E63" s="255"/>
      <c r="F63" s="255"/>
      <c r="G63" s="294"/>
      <c r="H63" s="252" t="s">
        <v>514</v>
      </c>
      <c r="I63" s="252" t="s">
        <v>451</v>
      </c>
      <c r="J63" s="307" t="s">
        <v>2829</v>
      </c>
      <c r="K63" s="308"/>
      <c r="L63" s="308"/>
      <c r="M63" s="308"/>
      <c r="N63" s="308"/>
      <c r="O63" s="308"/>
      <c r="P63" s="308"/>
      <c r="Q63" s="308"/>
      <c r="R63" s="308"/>
      <c r="S63" s="308"/>
      <c r="T63" s="308"/>
      <c r="U63" s="308"/>
      <c r="V63" s="309"/>
    </row>
    <row r="64" spans="2:22" ht="15" customHeight="1" x14ac:dyDescent="0.35">
      <c r="B64" s="328" t="s">
        <v>2786</v>
      </c>
      <c r="C64" s="331" t="s">
        <v>699</v>
      </c>
      <c r="D64" s="255" t="s">
        <v>903</v>
      </c>
      <c r="E64" s="331" t="s">
        <v>1045</v>
      </c>
      <c r="F64" s="331" t="s">
        <v>1046</v>
      </c>
      <c r="G64" s="31">
        <v>3005</v>
      </c>
      <c r="H64" s="328" t="s">
        <v>273</v>
      </c>
      <c r="I64" s="328" t="s">
        <v>282</v>
      </c>
      <c r="J64" s="501" t="s">
        <v>1798</v>
      </c>
      <c r="K64" s="502"/>
      <c r="L64" s="502"/>
      <c r="M64" s="502"/>
      <c r="N64" s="502"/>
      <c r="O64" s="502"/>
      <c r="P64" s="502"/>
      <c r="Q64" s="502"/>
      <c r="R64" s="502"/>
      <c r="S64" s="502"/>
      <c r="T64" s="502"/>
      <c r="U64" s="502"/>
      <c r="V64" s="503"/>
    </row>
    <row r="65" spans="2:22" ht="15" customHeight="1" x14ac:dyDescent="0.35">
      <c r="B65" s="329"/>
      <c r="C65" s="332"/>
      <c r="D65" s="255" t="s">
        <v>791</v>
      </c>
      <c r="E65" s="332"/>
      <c r="F65" s="332"/>
      <c r="G65" s="31">
        <v>3354</v>
      </c>
      <c r="H65" s="329"/>
      <c r="I65" s="329"/>
      <c r="J65" s="504"/>
      <c r="K65" s="568"/>
      <c r="L65" s="568"/>
      <c r="M65" s="568"/>
      <c r="N65" s="568"/>
      <c r="O65" s="568"/>
      <c r="P65" s="568"/>
      <c r="Q65" s="568"/>
      <c r="R65" s="568"/>
      <c r="S65" s="568"/>
      <c r="T65" s="568"/>
      <c r="U65" s="568"/>
      <c r="V65" s="506"/>
    </row>
    <row r="66" spans="2:22" ht="15" customHeight="1" x14ac:dyDescent="0.35">
      <c r="B66" s="329"/>
      <c r="C66" s="332"/>
      <c r="D66" s="255" t="s">
        <v>706</v>
      </c>
      <c r="E66" s="332"/>
      <c r="F66" s="332"/>
      <c r="G66" s="32">
        <v>2871</v>
      </c>
      <c r="H66" s="329"/>
      <c r="I66" s="329"/>
      <c r="J66" s="504"/>
      <c r="K66" s="568"/>
      <c r="L66" s="568"/>
      <c r="M66" s="568"/>
      <c r="N66" s="568"/>
      <c r="O66" s="568"/>
      <c r="P66" s="568"/>
      <c r="Q66" s="568"/>
      <c r="R66" s="568"/>
      <c r="S66" s="568"/>
      <c r="T66" s="568"/>
      <c r="U66" s="568"/>
      <c r="V66" s="506"/>
    </row>
    <row r="67" spans="2:22" ht="15" customHeight="1" x14ac:dyDescent="0.35">
      <c r="B67" s="329"/>
      <c r="C67" s="332"/>
      <c r="D67" s="294" t="s">
        <v>710</v>
      </c>
      <c r="E67" s="332"/>
      <c r="F67" s="332"/>
      <c r="G67" s="32">
        <v>5240</v>
      </c>
      <c r="H67" s="329"/>
      <c r="I67" s="329"/>
      <c r="J67" s="504"/>
      <c r="K67" s="568"/>
      <c r="L67" s="568"/>
      <c r="M67" s="568"/>
      <c r="N67" s="568"/>
      <c r="O67" s="568"/>
      <c r="P67" s="568"/>
      <c r="Q67" s="568"/>
      <c r="R67" s="568"/>
      <c r="S67" s="568"/>
      <c r="T67" s="568"/>
      <c r="U67" s="568"/>
      <c r="V67" s="506"/>
    </row>
    <row r="68" spans="2:22" ht="15" customHeight="1" x14ac:dyDescent="0.35">
      <c r="B68" s="329"/>
      <c r="C68" s="332"/>
      <c r="D68" s="294" t="s">
        <v>1048</v>
      </c>
      <c r="E68" s="332"/>
      <c r="F68" s="332"/>
      <c r="G68" s="32">
        <v>8760</v>
      </c>
      <c r="H68" s="329"/>
      <c r="I68" s="329"/>
      <c r="J68" s="504"/>
      <c r="K68" s="568"/>
      <c r="L68" s="568"/>
      <c r="M68" s="568"/>
      <c r="N68" s="568"/>
      <c r="O68" s="568"/>
      <c r="P68" s="568"/>
      <c r="Q68" s="568"/>
      <c r="R68" s="568"/>
      <c r="S68" s="568"/>
      <c r="T68" s="568"/>
      <c r="U68" s="568"/>
      <c r="V68" s="506"/>
    </row>
    <row r="69" spans="2:22" ht="15" customHeight="1" x14ac:dyDescent="0.35">
      <c r="B69" s="329"/>
      <c r="C69" s="332"/>
      <c r="D69" s="294" t="s">
        <v>1053</v>
      </c>
      <c r="E69" s="332"/>
      <c r="F69" s="332"/>
      <c r="G69" s="32">
        <v>3537</v>
      </c>
      <c r="H69" s="329"/>
      <c r="I69" s="329"/>
      <c r="J69" s="504"/>
      <c r="K69" s="568"/>
      <c r="L69" s="568"/>
      <c r="M69" s="568"/>
      <c r="N69" s="568"/>
      <c r="O69" s="568"/>
      <c r="P69" s="568"/>
      <c r="Q69" s="568"/>
      <c r="R69" s="568"/>
      <c r="S69" s="568"/>
      <c r="T69" s="568"/>
      <c r="U69" s="568"/>
      <c r="V69" s="506"/>
    </row>
    <row r="70" spans="2:22" ht="15" customHeight="1" x14ac:dyDescent="0.35">
      <c r="B70" s="329"/>
      <c r="C70" s="332"/>
      <c r="D70" s="255" t="s">
        <v>906</v>
      </c>
      <c r="E70" s="332"/>
      <c r="F70" s="332"/>
      <c r="G70" s="31">
        <v>8019</v>
      </c>
      <c r="H70" s="329"/>
      <c r="I70" s="329"/>
      <c r="J70" s="504"/>
      <c r="K70" s="568"/>
      <c r="L70" s="568"/>
      <c r="M70" s="568"/>
      <c r="N70" s="568"/>
      <c r="O70" s="568"/>
      <c r="P70" s="568"/>
      <c r="Q70" s="568"/>
      <c r="R70" s="568"/>
      <c r="S70" s="568"/>
      <c r="T70" s="568"/>
      <c r="U70" s="568"/>
      <c r="V70" s="506"/>
    </row>
    <row r="71" spans="2:22" ht="15" customHeight="1" x14ac:dyDescent="0.35">
      <c r="B71" s="329"/>
      <c r="C71" s="332"/>
      <c r="D71" s="294" t="s">
        <v>911</v>
      </c>
      <c r="E71" s="332"/>
      <c r="F71" s="332"/>
      <c r="G71" s="32">
        <v>5424</v>
      </c>
      <c r="H71" s="329"/>
      <c r="I71" s="329"/>
      <c r="J71" s="504"/>
      <c r="K71" s="568"/>
      <c r="L71" s="568"/>
      <c r="M71" s="568"/>
      <c r="N71" s="568"/>
      <c r="O71" s="568"/>
      <c r="P71" s="568"/>
      <c r="Q71" s="568"/>
      <c r="R71" s="568"/>
      <c r="S71" s="568"/>
      <c r="T71" s="568"/>
      <c r="U71" s="568"/>
      <c r="V71" s="506"/>
    </row>
    <row r="72" spans="2:22" ht="15" customHeight="1" x14ac:dyDescent="0.35">
      <c r="B72" s="329"/>
      <c r="C72" s="332"/>
      <c r="D72" s="294" t="s">
        <v>1049</v>
      </c>
      <c r="E72" s="332"/>
      <c r="F72" s="332"/>
      <c r="G72" s="32">
        <v>4844</v>
      </c>
      <c r="H72" s="329"/>
      <c r="I72" s="329"/>
      <c r="J72" s="504"/>
      <c r="K72" s="568"/>
      <c r="L72" s="568"/>
      <c r="M72" s="568"/>
      <c r="N72" s="568"/>
      <c r="O72" s="568"/>
      <c r="P72" s="568"/>
      <c r="Q72" s="568"/>
      <c r="R72" s="568"/>
      <c r="S72" s="568"/>
      <c r="T72" s="568"/>
      <c r="U72" s="568"/>
      <c r="V72" s="506"/>
    </row>
    <row r="73" spans="2:22" ht="15" customHeight="1" x14ac:dyDescent="0.35">
      <c r="B73" s="329"/>
      <c r="C73" s="332"/>
      <c r="D73" s="294" t="s">
        <v>1050</v>
      </c>
      <c r="E73" s="332"/>
      <c r="F73" s="332"/>
      <c r="G73" s="32">
        <v>3941</v>
      </c>
      <c r="H73" s="329"/>
      <c r="I73" s="329"/>
      <c r="J73" s="504"/>
      <c r="K73" s="568"/>
      <c r="L73" s="568"/>
      <c r="M73" s="568"/>
      <c r="N73" s="568"/>
      <c r="O73" s="568"/>
      <c r="P73" s="568"/>
      <c r="Q73" s="568"/>
      <c r="R73" s="568"/>
      <c r="S73" s="568"/>
      <c r="T73" s="568"/>
      <c r="U73" s="568"/>
      <c r="V73" s="506"/>
    </row>
    <row r="74" spans="2:22" ht="15" customHeight="1" x14ac:dyDescent="0.35">
      <c r="B74" s="329"/>
      <c r="C74" s="332"/>
      <c r="D74" s="294" t="s">
        <v>1054</v>
      </c>
      <c r="E74" s="332"/>
      <c r="F74" s="332"/>
      <c r="G74" s="32">
        <v>4347</v>
      </c>
      <c r="H74" s="329"/>
      <c r="I74" s="329"/>
      <c r="J74" s="504"/>
      <c r="K74" s="568"/>
      <c r="L74" s="568"/>
      <c r="M74" s="568"/>
      <c r="N74" s="568"/>
      <c r="O74" s="568"/>
      <c r="P74" s="568"/>
      <c r="Q74" s="568"/>
      <c r="R74" s="568"/>
      <c r="S74" s="568"/>
      <c r="T74" s="568"/>
      <c r="U74" s="568"/>
      <c r="V74" s="506"/>
    </row>
    <row r="75" spans="2:22" ht="15" customHeight="1" x14ac:dyDescent="0.35">
      <c r="B75" s="329"/>
      <c r="C75" s="332"/>
      <c r="D75" s="294" t="s">
        <v>908</v>
      </c>
      <c r="E75" s="332"/>
      <c r="F75" s="332"/>
      <c r="G75" s="32">
        <v>3019</v>
      </c>
      <c r="H75" s="329"/>
      <c r="I75" s="329"/>
      <c r="J75" s="504"/>
      <c r="K75" s="568"/>
      <c r="L75" s="568"/>
      <c r="M75" s="568"/>
      <c r="N75" s="568"/>
      <c r="O75" s="568"/>
      <c r="P75" s="568"/>
      <c r="Q75" s="568"/>
      <c r="R75" s="568"/>
      <c r="S75" s="568"/>
      <c r="T75" s="568"/>
      <c r="U75" s="568"/>
      <c r="V75" s="506"/>
    </row>
    <row r="76" spans="2:22" ht="15" customHeight="1" x14ac:dyDescent="0.35">
      <c r="B76" s="329"/>
      <c r="C76" s="332"/>
      <c r="D76" s="294" t="s">
        <v>1051</v>
      </c>
      <c r="E76" s="332"/>
      <c r="F76" s="332"/>
      <c r="G76" s="32">
        <v>3621</v>
      </c>
      <c r="H76" s="329"/>
      <c r="I76" s="329"/>
      <c r="J76" s="504"/>
      <c r="K76" s="568"/>
      <c r="L76" s="568"/>
      <c r="M76" s="568"/>
      <c r="N76" s="568"/>
      <c r="O76" s="568"/>
      <c r="P76" s="568"/>
      <c r="Q76" s="568"/>
      <c r="R76" s="568"/>
      <c r="S76" s="568"/>
      <c r="T76" s="568"/>
      <c r="U76" s="568"/>
      <c r="V76" s="506"/>
    </row>
    <row r="77" spans="2:22" ht="15" customHeight="1" x14ac:dyDescent="0.35">
      <c r="B77" s="329"/>
      <c r="C77" s="332"/>
      <c r="D77" s="294" t="s">
        <v>1052</v>
      </c>
      <c r="E77" s="332"/>
      <c r="F77" s="332"/>
      <c r="G77" s="32">
        <v>2636</v>
      </c>
      <c r="H77" s="329"/>
      <c r="I77" s="329"/>
      <c r="J77" s="504"/>
      <c r="K77" s="568"/>
      <c r="L77" s="568"/>
      <c r="M77" s="568"/>
      <c r="N77" s="568"/>
      <c r="O77" s="568"/>
      <c r="P77" s="568"/>
      <c r="Q77" s="568"/>
      <c r="R77" s="568"/>
      <c r="S77" s="568"/>
      <c r="T77" s="568"/>
      <c r="U77" s="568"/>
      <c r="V77" s="506"/>
    </row>
    <row r="78" spans="2:22" ht="15" customHeight="1" x14ac:dyDescent="0.35">
      <c r="B78" s="329"/>
      <c r="C78" s="332"/>
      <c r="D78" s="294" t="s">
        <v>707</v>
      </c>
      <c r="E78" s="332"/>
      <c r="F78" s="332"/>
      <c r="G78" s="32">
        <v>3617</v>
      </c>
      <c r="H78" s="329"/>
      <c r="I78" s="329"/>
      <c r="J78" s="504"/>
      <c r="K78" s="568"/>
      <c r="L78" s="568"/>
      <c r="M78" s="568"/>
      <c r="N78" s="568"/>
      <c r="O78" s="568"/>
      <c r="P78" s="568"/>
      <c r="Q78" s="568"/>
      <c r="R78" s="568"/>
      <c r="S78" s="568"/>
      <c r="T78" s="568"/>
      <c r="U78" s="568"/>
      <c r="V78" s="506"/>
    </row>
    <row r="79" spans="2:22" ht="15" customHeight="1" x14ac:dyDescent="0.35">
      <c r="B79" s="329"/>
      <c r="C79" s="332"/>
      <c r="D79" s="255" t="s">
        <v>1055</v>
      </c>
      <c r="E79" s="332"/>
      <c r="F79" s="333"/>
      <c r="G79" s="32">
        <v>3643</v>
      </c>
      <c r="H79" s="329"/>
      <c r="I79" s="329"/>
      <c r="J79" s="504"/>
      <c r="K79" s="568"/>
      <c r="L79" s="568"/>
      <c r="M79" s="568"/>
      <c r="N79" s="568"/>
      <c r="O79" s="568"/>
      <c r="P79" s="568"/>
      <c r="Q79" s="568"/>
      <c r="R79" s="568"/>
      <c r="S79" s="568"/>
      <c r="T79" s="568"/>
      <c r="U79" s="568"/>
      <c r="V79" s="506"/>
    </row>
    <row r="80" spans="2:22" ht="15" customHeight="1" x14ac:dyDescent="0.35">
      <c r="B80" s="329"/>
      <c r="C80" s="332"/>
      <c r="D80" s="255" t="s">
        <v>903</v>
      </c>
      <c r="E80" s="332"/>
      <c r="F80" s="331" t="s">
        <v>1056</v>
      </c>
      <c r="G80" s="32">
        <v>4054</v>
      </c>
      <c r="H80" s="329"/>
      <c r="I80" s="329"/>
      <c r="J80" s="504"/>
      <c r="K80" s="568"/>
      <c r="L80" s="568"/>
      <c r="M80" s="568"/>
      <c r="N80" s="568"/>
      <c r="O80" s="568"/>
      <c r="P80" s="568"/>
      <c r="Q80" s="568"/>
      <c r="R80" s="568"/>
      <c r="S80" s="568"/>
      <c r="T80" s="568"/>
      <c r="U80" s="568"/>
      <c r="V80" s="506"/>
    </row>
    <row r="81" spans="2:22" ht="15" customHeight="1" x14ac:dyDescent="0.35">
      <c r="B81" s="329"/>
      <c r="C81" s="332"/>
      <c r="D81" s="255" t="s">
        <v>791</v>
      </c>
      <c r="E81" s="332"/>
      <c r="F81" s="332"/>
      <c r="G81" s="32">
        <v>2771</v>
      </c>
      <c r="H81" s="329"/>
      <c r="I81" s="329"/>
      <c r="J81" s="504"/>
      <c r="K81" s="568"/>
      <c r="L81" s="568"/>
      <c r="M81" s="568"/>
      <c r="N81" s="568"/>
      <c r="O81" s="568"/>
      <c r="P81" s="568"/>
      <c r="Q81" s="568"/>
      <c r="R81" s="568"/>
      <c r="S81" s="568"/>
      <c r="T81" s="568"/>
      <c r="U81" s="568"/>
      <c r="V81" s="506"/>
    </row>
    <row r="82" spans="2:22" ht="15" customHeight="1" x14ac:dyDescent="0.35">
      <c r="B82" s="329"/>
      <c r="C82" s="332"/>
      <c r="D82" s="255" t="s">
        <v>706</v>
      </c>
      <c r="E82" s="332"/>
      <c r="F82" s="332"/>
      <c r="G82" s="32">
        <v>2425</v>
      </c>
      <c r="H82" s="329"/>
      <c r="I82" s="329"/>
      <c r="J82" s="504"/>
      <c r="K82" s="568"/>
      <c r="L82" s="568"/>
      <c r="M82" s="568"/>
      <c r="N82" s="568"/>
      <c r="O82" s="568"/>
      <c r="P82" s="568"/>
      <c r="Q82" s="568"/>
      <c r="R82" s="568"/>
      <c r="S82" s="568"/>
      <c r="T82" s="568"/>
      <c r="U82" s="568"/>
      <c r="V82" s="506"/>
    </row>
    <row r="83" spans="2:22" ht="15" customHeight="1" x14ac:dyDescent="0.35">
      <c r="B83" s="329"/>
      <c r="C83" s="332"/>
      <c r="D83" s="294" t="s">
        <v>710</v>
      </c>
      <c r="E83" s="332"/>
      <c r="F83" s="332"/>
      <c r="G83" s="32">
        <v>4405</v>
      </c>
      <c r="H83" s="329"/>
      <c r="I83" s="329"/>
      <c r="J83" s="504"/>
      <c r="K83" s="568"/>
      <c r="L83" s="568"/>
      <c r="M83" s="568"/>
      <c r="N83" s="568"/>
      <c r="O83" s="568"/>
      <c r="P83" s="568"/>
      <c r="Q83" s="568"/>
      <c r="R83" s="568"/>
      <c r="S83" s="568"/>
      <c r="T83" s="568"/>
      <c r="U83" s="568"/>
      <c r="V83" s="506"/>
    </row>
    <row r="84" spans="2:22" ht="15" customHeight="1" x14ac:dyDescent="0.35">
      <c r="B84" s="329"/>
      <c r="C84" s="332"/>
      <c r="D84" s="294" t="s">
        <v>1048</v>
      </c>
      <c r="E84" s="332"/>
      <c r="F84" s="332"/>
      <c r="G84" s="32">
        <v>8760</v>
      </c>
      <c r="H84" s="329"/>
      <c r="I84" s="329"/>
      <c r="J84" s="504"/>
      <c r="K84" s="568"/>
      <c r="L84" s="568"/>
      <c r="M84" s="568"/>
      <c r="N84" s="568"/>
      <c r="O84" s="568"/>
      <c r="P84" s="568"/>
      <c r="Q84" s="568"/>
      <c r="R84" s="568"/>
      <c r="S84" s="568"/>
      <c r="T84" s="568"/>
      <c r="U84" s="568"/>
      <c r="V84" s="506"/>
    </row>
    <row r="85" spans="2:22" ht="15" customHeight="1" x14ac:dyDescent="0.35">
      <c r="B85" s="329"/>
      <c r="C85" s="332"/>
      <c r="D85" s="294" t="s">
        <v>1053</v>
      </c>
      <c r="E85" s="332"/>
      <c r="F85" s="332"/>
      <c r="G85" s="32">
        <v>4526</v>
      </c>
      <c r="H85" s="329"/>
      <c r="I85" s="329"/>
      <c r="J85" s="504"/>
      <c r="K85" s="568"/>
      <c r="L85" s="568"/>
      <c r="M85" s="568"/>
      <c r="N85" s="568"/>
      <c r="O85" s="568"/>
      <c r="P85" s="568"/>
      <c r="Q85" s="568"/>
      <c r="R85" s="568"/>
      <c r="S85" s="568"/>
      <c r="T85" s="568"/>
      <c r="U85" s="568"/>
      <c r="V85" s="506"/>
    </row>
    <row r="86" spans="2:22" ht="15" customHeight="1" x14ac:dyDescent="0.35">
      <c r="B86" s="329"/>
      <c r="C86" s="332"/>
      <c r="D86" s="255" t="s">
        <v>906</v>
      </c>
      <c r="E86" s="332"/>
      <c r="F86" s="332"/>
      <c r="G86" s="32">
        <v>7309</v>
      </c>
      <c r="H86" s="329"/>
      <c r="I86" s="329"/>
      <c r="J86" s="504"/>
      <c r="K86" s="568"/>
      <c r="L86" s="568"/>
      <c r="M86" s="568"/>
      <c r="N86" s="568"/>
      <c r="O86" s="568"/>
      <c r="P86" s="568"/>
      <c r="Q86" s="568"/>
      <c r="R86" s="568"/>
      <c r="S86" s="568"/>
      <c r="T86" s="568"/>
      <c r="U86" s="568"/>
      <c r="V86" s="506"/>
    </row>
    <row r="87" spans="2:22" ht="15" customHeight="1" x14ac:dyDescent="0.35">
      <c r="B87" s="329"/>
      <c r="C87" s="332"/>
      <c r="D87" s="294" t="s">
        <v>911</v>
      </c>
      <c r="E87" s="332"/>
      <c r="F87" s="332"/>
      <c r="G87" s="32">
        <v>4575</v>
      </c>
      <c r="H87" s="329"/>
      <c r="I87" s="329"/>
      <c r="J87" s="504"/>
      <c r="K87" s="568"/>
      <c r="L87" s="568"/>
      <c r="M87" s="568"/>
      <c r="N87" s="568"/>
      <c r="O87" s="568"/>
      <c r="P87" s="568"/>
      <c r="Q87" s="568"/>
      <c r="R87" s="568"/>
      <c r="S87" s="568"/>
      <c r="T87" s="568"/>
      <c r="U87" s="568"/>
      <c r="V87" s="506"/>
    </row>
    <row r="88" spans="2:22" ht="15" customHeight="1" x14ac:dyDescent="0.35">
      <c r="B88" s="329"/>
      <c r="C88" s="332"/>
      <c r="D88" s="294" t="s">
        <v>1049</v>
      </c>
      <c r="E88" s="332"/>
      <c r="F88" s="332"/>
      <c r="G88" s="32">
        <v>4457</v>
      </c>
      <c r="H88" s="329"/>
      <c r="I88" s="329"/>
      <c r="J88" s="504"/>
      <c r="K88" s="568"/>
      <c r="L88" s="568"/>
      <c r="M88" s="568"/>
      <c r="N88" s="568"/>
      <c r="O88" s="568"/>
      <c r="P88" s="568"/>
      <c r="Q88" s="568"/>
      <c r="R88" s="568"/>
      <c r="S88" s="568"/>
      <c r="T88" s="568"/>
      <c r="U88" s="568"/>
      <c r="V88" s="506"/>
    </row>
    <row r="89" spans="2:22" ht="15" customHeight="1" x14ac:dyDescent="0.35">
      <c r="B89" s="329"/>
      <c r="C89" s="332"/>
      <c r="D89" s="294" t="s">
        <v>1050</v>
      </c>
      <c r="E89" s="332"/>
      <c r="F89" s="332"/>
      <c r="G89" s="32">
        <v>3265</v>
      </c>
      <c r="H89" s="329"/>
      <c r="I89" s="329"/>
      <c r="J89" s="504"/>
      <c r="K89" s="568"/>
      <c r="L89" s="568"/>
      <c r="M89" s="568"/>
      <c r="N89" s="568"/>
      <c r="O89" s="568"/>
      <c r="P89" s="568"/>
      <c r="Q89" s="568"/>
      <c r="R89" s="568"/>
      <c r="S89" s="568"/>
      <c r="T89" s="568"/>
      <c r="U89" s="568"/>
      <c r="V89" s="506"/>
    </row>
    <row r="90" spans="2:22" ht="15" customHeight="1" x14ac:dyDescent="0.35">
      <c r="B90" s="329"/>
      <c r="C90" s="332"/>
      <c r="D90" s="294" t="s">
        <v>1054</v>
      </c>
      <c r="E90" s="332"/>
      <c r="F90" s="332"/>
      <c r="G90" s="32">
        <v>5267</v>
      </c>
      <c r="H90" s="329"/>
      <c r="I90" s="329"/>
      <c r="J90" s="504"/>
      <c r="K90" s="568"/>
      <c r="L90" s="568"/>
      <c r="M90" s="568"/>
      <c r="N90" s="568"/>
      <c r="O90" s="568"/>
      <c r="P90" s="568"/>
      <c r="Q90" s="568"/>
      <c r="R90" s="568"/>
      <c r="S90" s="568"/>
      <c r="T90" s="568"/>
      <c r="U90" s="568"/>
      <c r="V90" s="506"/>
    </row>
    <row r="91" spans="2:22" ht="15" customHeight="1" x14ac:dyDescent="0.35">
      <c r="B91" s="329"/>
      <c r="C91" s="332"/>
      <c r="D91" s="294" t="s">
        <v>908</v>
      </c>
      <c r="E91" s="332"/>
      <c r="F91" s="332"/>
      <c r="G91" s="32">
        <v>2217</v>
      </c>
      <c r="H91" s="329"/>
      <c r="I91" s="329"/>
      <c r="J91" s="504"/>
      <c r="K91" s="568"/>
      <c r="L91" s="568"/>
      <c r="M91" s="568"/>
      <c r="N91" s="568"/>
      <c r="O91" s="568"/>
      <c r="P91" s="568"/>
      <c r="Q91" s="568"/>
      <c r="R91" s="568"/>
      <c r="S91" s="568"/>
      <c r="T91" s="568"/>
      <c r="U91" s="568"/>
      <c r="V91" s="506"/>
    </row>
    <row r="92" spans="2:22" ht="15" customHeight="1" x14ac:dyDescent="0.35">
      <c r="B92" s="329"/>
      <c r="C92" s="332"/>
      <c r="D92" s="294" t="s">
        <v>1051</v>
      </c>
      <c r="E92" s="332"/>
      <c r="F92" s="332"/>
      <c r="G92" s="32">
        <v>4623</v>
      </c>
      <c r="H92" s="329"/>
      <c r="I92" s="329"/>
      <c r="J92" s="504"/>
      <c r="K92" s="568"/>
      <c r="L92" s="568"/>
      <c r="M92" s="568"/>
      <c r="N92" s="568"/>
      <c r="O92" s="568"/>
      <c r="P92" s="568"/>
      <c r="Q92" s="568"/>
      <c r="R92" s="568"/>
      <c r="S92" s="568"/>
      <c r="T92" s="568"/>
      <c r="U92" s="568"/>
      <c r="V92" s="506"/>
    </row>
    <row r="93" spans="2:22" ht="15" customHeight="1" x14ac:dyDescent="0.35">
      <c r="B93" s="329"/>
      <c r="C93" s="332"/>
      <c r="D93" s="294" t="s">
        <v>1052</v>
      </c>
      <c r="E93" s="332"/>
      <c r="F93" s="332"/>
      <c r="G93" s="32">
        <v>1839</v>
      </c>
      <c r="H93" s="329"/>
      <c r="I93" s="329"/>
      <c r="J93" s="504"/>
      <c r="K93" s="568"/>
      <c r="L93" s="568"/>
      <c r="M93" s="568"/>
      <c r="N93" s="568"/>
      <c r="O93" s="568"/>
      <c r="P93" s="568"/>
      <c r="Q93" s="568"/>
      <c r="R93" s="568"/>
      <c r="S93" s="568"/>
      <c r="T93" s="568"/>
      <c r="U93" s="568"/>
      <c r="V93" s="506"/>
    </row>
    <row r="94" spans="2:22" ht="15" customHeight="1" x14ac:dyDescent="0.35">
      <c r="B94" s="329"/>
      <c r="C94" s="332"/>
      <c r="D94" s="294" t="s">
        <v>707</v>
      </c>
      <c r="E94" s="332"/>
      <c r="F94" s="332"/>
      <c r="G94" s="32">
        <v>4553</v>
      </c>
      <c r="H94" s="329"/>
      <c r="I94" s="329"/>
      <c r="J94" s="504"/>
      <c r="K94" s="568"/>
      <c r="L94" s="568"/>
      <c r="M94" s="568"/>
      <c r="N94" s="568"/>
      <c r="O94" s="568"/>
      <c r="P94" s="568"/>
      <c r="Q94" s="568"/>
      <c r="R94" s="568"/>
      <c r="S94" s="568"/>
      <c r="T94" s="568"/>
      <c r="U94" s="568"/>
      <c r="V94" s="506"/>
    </row>
    <row r="95" spans="2:22" ht="15" customHeight="1" x14ac:dyDescent="0.35">
      <c r="B95" s="329"/>
      <c r="C95" s="332"/>
      <c r="D95" s="255" t="s">
        <v>1055</v>
      </c>
      <c r="E95" s="332"/>
      <c r="F95" s="333"/>
      <c r="G95" s="32">
        <v>3732</v>
      </c>
      <c r="H95" s="329"/>
      <c r="I95" s="329"/>
      <c r="J95" s="504"/>
      <c r="K95" s="568"/>
      <c r="L95" s="568"/>
      <c r="M95" s="568"/>
      <c r="N95" s="568"/>
      <c r="O95" s="568"/>
      <c r="P95" s="568"/>
      <c r="Q95" s="568"/>
      <c r="R95" s="568"/>
      <c r="S95" s="568"/>
      <c r="T95" s="568"/>
      <c r="U95" s="568"/>
      <c r="V95" s="506"/>
    </row>
    <row r="96" spans="2:22" ht="15" customHeight="1" x14ac:dyDescent="0.35">
      <c r="B96" s="329"/>
      <c r="C96" s="332"/>
      <c r="D96" s="255" t="s">
        <v>903</v>
      </c>
      <c r="E96" s="332"/>
      <c r="F96" s="331" t="s">
        <v>1057</v>
      </c>
      <c r="G96" s="32">
        <v>3628</v>
      </c>
      <c r="H96" s="329"/>
      <c r="I96" s="329"/>
      <c r="J96" s="504"/>
      <c r="K96" s="568"/>
      <c r="L96" s="568"/>
      <c r="M96" s="568"/>
      <c r="N96" s="568"/>
      <c r="O96" s="568"/>
      <c r="P96" s="568"/>
      <c r="Q96" s="568"/>
      <c r="R96" s="568"/>
      <c r="S96" s="568"/>
      <c r="T96" s="568"/>
      <c r="U96" s="568"/>
      <c r="V96" s="506"/>
    </row>
    <row r="97" spans="2:22" ht="15" customHeight="1" x14ac:dyDescent="0.35">
      <c r="B97" s="329"/>
      <c r="C97" s="332"/>
      <c r="D97" s="255" t="s">
        <v>791</v>
      </c>
      <c r="E97" s="332"/>
      <c r="F97" s="332"/>
      <c r="G97" s="32">
        <v>2996</v>
      </c>
      <c r="H97" s="329"/>
      <c r="I97" s="329"/>
      <c r="J97" s="504"/>
      <c r="K97" s="568"/>
      <c r="L97" s="568"/>
      <c r="M97" s="568"/>
      <c r="N97" s="568"/>
      <c r="O97" s="568"/>
      <c r="P97" s="568"/>
      <c r="Q97" s="568"/>
      <c r="R97" s="568"/>
      <c r="S97" s="568"/>
      <c r="T97" s="568"/>
      <c r="U97" s="568"/>
      <c r="V97" s="506"/>
    </row>
    <row r="98" spans="2:22" ht="15" customHeight="1" x14ac:dyDescent="0.35">
      <c r="B98" s="329"/>
      <c r="C98" s="332"/>
      <c r="D98" s="255" t="s">
        <v>706</v>
      </c>
      <c r="E98" s="332"/>
      <c r="F98" s="332"/>
      <c r="G98" s="31">
        <v>2725</v>
      </c>
      <c r="H98" s="329"/>
      <c r="I98" s="329"/>
      <c r="J98" s="504"/>
      <c r="K98" s="568"/>
      <c r="L98" s="568"/>
      <c r="M98" s="568"/>
      <c r="N98" s="568"/>
      <c r="O98" s="568"/>
      <c r="P98" s="568"/>
      <c r="Q98" s="568"/>
      <c r="R98" s="568"/>
      <c r="S98" s="568"/>
      <c r="T98" s="568"/>
      <c r="U98" s="568"/>
      <c r="V98" s="506"/>
    </row>
    <row r="99" spans="2:22" ht="15" customHeight="1" x14ac:dyDescent="0.35">
      <c r="B99" s="329"/>
      <c r="C99" s="332"/>
      <c r="D99" s="294" t="s">
        <v>710</v>
      </c>
      <c r="E99" s="332"/>
      <c r="F99" s="332"/>
      <c r="G99" s="32">
        <v>4770</v>
      </c>
      <c r="H99" s="329"/>
      <c r="I99" s="329"/>
      <c r="J99" s="504"/>
      <c r="K99" s="568"/>
      <c r="L99" s="568"/>
      <c r="M99" s="568"/>
      <c r="N99" s="568"/>
      <c r="O99" s="568"/>
      <c r="P99" s="568"/>
      <c r="Q99" s="568"/>
      <c r="R99" s="568"/>
      <c r="S99" s="568"/>
      <c r="T99" s="568"/>
      <c r="U99" s="568"/>
      <c r="V99" s="506"/>
    </row>
    <row r="100" spans="2:22" ht="15" customHeight="1" x14ac:dyDescent="0.35">
      <c r="B100" s="329"/>
      <c r="C100" s="332"/>
      <c r="D100" s="294" t="s">
        <v>1048</v>
      </c>
      <c r="E100" s="332"/>
      <c r="F100" s="332"/>
      <c r="G100" s="32">
        <v>8760</v>
      </c>
      <c r="H100" s="329"/>
      <c r="I100" s="329"/>
      <c r="J100" s="504"/>
      <c r="K100" s="568"/>
      <c r="L100" s="568"/>
      <c r="M100" s="568"/>
      <c r="N100" s="568"/>
      <c r="O100" s="568"/>
      <c r="P100" s="568"/>
      <c r="Q100" s="568"/>
      <c r="R100" s="568"/>
      <c r="S100" s="568"/>
      <c r="T100" s="568"/>
      <c r="U100" s="568"/>
      <c r="V100" s="506"/>
    </row>
    <row r="101" spans="2:22" ht="15" customHeight="1" x14ac:dyDescent="0.35">
      <c r="B101" s="329"/>
      <c r="C101" s="332"/>
      <c r="D101" s="294" t="s">
        <v>1053</v>
      </c>
      <c r="E101" s="332"/>
      <c r="F101" s="332"/>
      <c r="G101" s="32">
        <v>3977</v>
      </c>
      <c r="H101" s="329"/>
      <c r="I101" s="329"/>
      <c r="J101" s="504"/>
      <c r="K101" s="568"/>
      <c r="L101" s="568"/>
      <c r="M101" s="568"/>
      <c r="N101" s="568"/>
      <c r="O101" s="568"/>
      <c r="P101" s="568"/>
      <c r="Q101" s="568"/>
      <c r="R101" s="568"/>
      <c r="S101" s="568"/>
      <c r="T101" s="568"/>
      <c r="U101" s="568"/>
      <c r="V101" s="506"/>
    </row>
    <row r="102" spans="2:22" ht="15" customHeight="1" x14ac:dyDescent="0.35">
      <c r="B102" s="329"/>
      <c r="C102" s="332"/>
      <c r="D102" s="255" t="s">
        <v>906</v>
      </c>
      <c r="E102" s="332"/>
      <c r="F102" s="332"/>
      <c r="G102" s="32">
        <v>7909</v>
      </c>
      <c r="H102" s="329"/>
      <c r="I102" s="329"/>
      <c r="J102" s="504"/>
      <c r="K102" s="568"/>
      <c r="L102" s="568"/>
      <c r="M102" s="568"/>
      <c r="N102" s="568"/>
      <c r="O102" s="568"/>
      <c r="P102" s="568"/>
      <c r="Q102" s="568"/>
      <c r="R102" s="568"/>
      <c r="S102" s="568"/>
      <c r="T102" s="568"/>
      <c r="U102" s="568"/>
      <c r="V102" s="506"/>
    </row>
    <row r="103" spans="2:22" ht="15" customHeight="1" x14ac:dyDescent="0.35">
      <c r="B103" s="329"/>
      <c r="C103" s="332"/>
      <c r="D103" s="294" t="s">
        <v>911</v>
      </c>
      <c r="E103" s="332"/>
      <c r="F103" s="332"/>
      <c r="G103" s="32">
        <v>5084</v>
      </c>
      <c r="H103" s="329"/>
      <c r="I103" s="329"/>
      <c r="J103" s="504"/>
      <c r="K103" s="568"/>
      <c r="L103" s="568"/>
      <c r="M103" s="568"/>
      <c r="N103" s="568"/>
      <c r="O103" s="568"/>
      <c r="P103" s="568"/>
      <c r="Q103" s="568"/>
      <c r="R103" s="568"/>
      <c r="S103" s="568"/>
      <c r="T103" s="568"/>
      <c r="U103" s="568"/>
      <c r="V103" s="506"/>
    </row>
    <row r="104" spans="2:22" ht="15" customHeight="1" x14ac:dyDescent="0.35">
      <c r="B104" s="329"/>
      <c r="C104" s="332"/>
      <c r="D104" s="294" t="s">
        <v>1049</v>
      </c>
      <c r="E104" s="332"/>
      <c r="F104" s="332"/>
      <c r="G104" s="32">
        <v>4596</v>
      </c>
      <c r="H104" s="329"/>
      <c r="I104" s="329"/>
      <c r="J104" s="504"/>
      <c r="K104" s="568"/>
      <c r="L104" s="568"/>
      <c r="M104" s="568"/>
      <c r="N104" s="568"/>
      <c r="O104" s="568"/>
      <c r="P104" s="568"/>
      <c r="Q104" s="568"/>
      <c r="R104" s="568"/>
      <c r="S104" s="568"/>
      <c r="T104" s="568"/>
      <c r="U104" s="568"/>
      <c r="V104" s="506"/>
    </row>
    <row r="105" spans="2:22" ht="15" customHeight="1" x14ac:dyDescent="0.35">
      <c r="B105" s="329"/>
      <c r="C105" s="332"/>
      <c r="D105" s="294" t="s">
        <v>1050</v>
      </c>
      <c r="E105" s="332"/>
      <c r="F105" s="332"/>
      <c r="G105" s="32">
        <v>3678</v>
      </c>
      <c r="H105" s="329"/>
      <c r="I105" s="329"/>
      <c r="J105" s="504"/>
      <c r="K105" s="568"/>
      <c r="L105" s="568"/>
      <c r="M105" s="568"/>
      <c r="N105" s="568"/>
      <c r="O105" s="568"/>
      <c r="P105" s="568"/>
      <c r="Q105" s="568"/>
      <c r="R105" s="568"/>
      <c r="S105" s="568"/>
      <c r="T105" s="568"/>
      <c r="U105" s="568"/>
      <c r="V105" s="506"/>
    </row>
    <row r="106" spans="2:22" ht="15" customHeight="1" x14ac:dyDescent="0.35">
      <c r="B106" s="329"/>
      <c r="C106" s="332"/>
      <c r="D106" s="294" t="s">
        <v>1054</v>
      </c>
      <c r="E106" s="332"/>
      <c r="F106" s="332"/>
      <c r="G106" s="32">
        <v>4763</v>
      </c>
      <c r="H106" s="329"/>
      <c r="I106" s="329"/>
      <c r="J106" s="504"/>
      <c r="K106" s="568"/>
      <c r="L106" s="568"/>
      <c r="M106" s="568"/>
      <c r="N106" s="568"/>
      <c r="O106" s="568"/>
      <c r="P106" s="568"/>
      <c r="Q106" s="568"/>
      <c r="R106" s="568"/>
      <c r="S106" s="568"/>
      <c r="T106" s="568"/>
      <c r="U106" s="568"/>
      <c r="V106" s="506"/>
    </row>
    <row r="107" spans="2:22" ht="15" customHeight="1" x14ac:dyDescent="0.35">
      <c r="B107" s="329"/>
      <c r="C107" s="332"/>
      <c r="D107" s="294" t="s">
        <v>908</v>
      </c>
      <c r="E107" s="332"/>
      <c r="F107" s="332"/>
      <c r="G107" s="32">
        <v>2798</v>
      </c>
      <c r="H107" s="329"/>
      <c r="I107" s="329"/>
      <c r="J107" s="504"/>
      <c r="K107" s="568"/>
      <c r="L107" s="568"/>
      <c r="M107" s="568"/>
      <c r="N107" s="568"/>
      <c r="O107" s="568"/>
      <c r="P107" s="568"/>
      <c r="Q107" s="568"/>
      <c r="R107" s="568"/>
      <c r="S107" s="568"/>
      <c r="T107" s="568"/>
      <c r="U107" s="568"/>
      <c r="V107" s="506"/>
    </row>
    <row r="108" spans="2:22" ht="15" customHeight="1" x14ac:dyDescent="0.35">
      <c r="B108" s="329"/>
      <c r="C108" s="332"/>
      <c r="D108" s="294" t="s">
        <v>1051</v>
      </c>
      <c r="E108" s="332"/>
      <c r="F108" s="332"/>
      <c r="G108" s="32">
        <v>4218</v>
      </c>
      <c r="H108" s="329"/>
      <c r="I108" s="329"/>
      <c r="J108" s="504"/>
      <c r="K108" s="568"/>
      <c r="L108" s="568"/>
      <c r="M108" s="568"/>
      <c r="N108" s="568"/>
      <c r="O108" s="568"/>
      <c r="P108" s="568"/>
      <c r="Q108" s="568"/>
      <c r="R108" s="568"/>
      <c r="S108" s="568"/>
      <c r="T108" s="568"/>
      <c r="U108" s="568"/>
      <c r="V108" s="506"/>
    </row>
    <row r="109" spans="2:22" ht="15" customHeight="1" x14ac:dyDescent="0.35">
      <c r="B109" s="329"/>
      <c r="C109" s="332"/>
      <c r="D109" s="294" t="s">
        <v>1052</v>
      </c>
      <c r="E109" s="332"/>
      <c r="F109" s="332"/>
      <c r="G109" s="32">
        <v>2445</v>
      </c>
      <c r="H109" s="329"/>
      <c r="I109" s="329"/>
      <c r="J109" s="504"/>
      <c r="K109" s="568"/>
      <c r="L109" s="568"/>
      <c r="M109" s="568"/>
      <c r="N109" s="568"/>
      <c r="O109" s="568"/>
      <c r="P109" s="568"/>
      <c r="Q109" s="568"/>
      <c r="R109" s="568"/>
      <c r="S109" s="568"/>
      <c r="T109" s="568"/>
      <c r="U109" s="568"/>
      <c r="V109" s="506"/>
    </row>
    <row r="110" spans="2:22" ht="15" customHeight="1" x14ac:dyDescent="0.35">
      <c r="B110" s="329"/>
      <c r="C110" s="332"/>
      <c r="D110" s="294" t="s">
        <v>707</v>
      </c>
      <c r="E110" s="332"/>
      <c r="F110" s="332"/>
      <c r="G110" s="31">
        <v>4100</v>
      </c>
      <c r="H110" s="329"/>
      <c r="I110" s="329"/>
      <c r="J110" s="504"/>
      <c r="K110" s="568"/>
      <c r="L110" s="568"/>
      <c r="M110" s="568"/>
      <c r="N110" s="568"/>
      <c r="O110" s="568"/>
      <c r="P110" s="568"/>
      <c r="Q110" s="568"/>
      <c r="R110" s="568"/>
      <c r="S110" s="568"/>
      <c r="T110" s="568"/>
      <c r="U110" s="568"/>
      <c r="V110" s="506"/>
    </row>
    <row r="111" spans="2:22" ht="15" customHeight="1" x14ac:dyDescent="0.35">
      <c r="B111" s="330"/>
      <c r="C111" s="333"/>
      <c r="D111" s="255" t="s">
        <v>1055</v>
      </c>
      <c r="E111" s="333"/>
      <c r="F111" s="333"/>
      <c r="G111" s="31">
        <v>3734</v>
      </c>
      <c r="H111" s="330"/>
      <c r="I111" s="330"/>
      <c r="J111" s="507"/>
      <c r="K111" s="508"/>
      <c r="L111" s="508"/>
      <c r="M111" s="508"/>
      <c r="N111" s="508"/>
      <c r="O111" s="508"/>
      <c r="P111" s="508"/>
      <c r="Q111" s="508"/>
      <c r="R111" s="508"/>
      <c r="S111" s="508"/>
      <c r="T111" s="508"/>
      <c r="U111" s="508"/>
      <c r="V111" s="509"/>
    </row>
    <row r="112" spans="2:22" x14ac:dyDescent="0.35">
      <c r="B112" s="325" t="s">
        <v>289</v>
      </c>
      <c r="C112" s="331" t="s">
        <v>699</v>
      </c>
      <c r="D112" s="255" t="s">
        <v>903</v>
      </c>
      <c r="E112" s="255"/>
      <c r="F112" s="255"/>
      <c r="G112" s="35">
        <v>0.92300000000000004</v>
      </c>
      <c r="H112" s="328" t="s">
        <v>273</v>
      </c>
      <c r="I112" s="328"/>
      <c r="J112" s="341" t="s">
        <v>2796</v>
      </c>
      <c r="K112" s="342"/>
      <c r="L112" s="342"/>
      <c r="M112" s="342"/>
      <c r="N112" s="342"/>
      <c r="O112" s="342"/>
      <c r="P112" s="342"/>
      <c r="Q112" s="342"/>
      <c r="R112" s="342"/>
      <c r="S112" s="342"/>
      <c r="T112" s="342"/>
      <c r="U112" s="342"/>
      <c r="V112" s="343"/>
    </row>
    <row r="113" spans="2:22" x14ac:dyDescent="0.35">
      <c r="B113" s="326"/>
      <c r="C113" s="332"/>
      <c r="D113" s="255" t="s">
        <v>791</v>
      </c>
      <c r="E113" s="255"/>
      <c r="F113" s="255"/>
      <c r="G113" s="35">
        <v>0.96699999999999997</v>
      </c>
      <c r="H113" s="329"/>
      <c r="I113" s="329"/>
      <c r="J113" s="344"/>
      <c r="K113" s="366"/>
      <c r="L113" s="366"/>
      <c r="M113" s="366"/>
      <c r="N113" s="366"/>
      <c r="O113" s="366"/>
      <c r="P113" s="366"/>
      <c r="Q113" s="366"/>
      <c r="R113" s="366"/>
      <c r="S113" s="366"/>
      <c r="T113" s="366"/>
      <c r="U113" s="366"/>
      <c r="V113" s="346"/>
    </row>
    <row r="114" spans="2:22" x14ac:dyDescent="0.35">
      <c r="B114" s="326"/>
      <c r="C114" s="332"/>
      <c r="D114" s="255" t="s">
        <v>706</v>
      </c>
      <c r="E114" s="255"/>
      <c r="F114" s="255"/>
      <c r="G114" s="35">
        <v>1</v>
      </c>
      <c r="H114" s="329"/>
      <c r="I114" s="329"/>
      <c r="J114" s="344"/>
      <c r="K114" s="366"/>
      <c r="L114" s="366"/>
      <c r="M114" s="366"/>
      <c r="N114" s="366"/>
      <c r="O114" s="366"/>
      <c r="P114" s="366"/>
      <c r="Q114" s="366"/>
      <c r="R114" s="366"/>
      <c r="S114" s="366"/>
      <c r="T114" s="366"/>
      <c r="U114" s="366"/>
      <c r="V114" s="346"/>
    </row>
    <row r="115" spans="2:22" x14ac:dyDescent="0.35">
      <c r="B115" s="326"/>
      <c r="C115" s="332"/>
      <c r="D115" s="294" t="s">
        <v>710</v>
      </c>
      <c r="E115" s="255"/>
      <c r="F115" s="255"/>
      <c r="G115" s="35">
        <v>1</v>
      </c>
      <c r="H115" s="329"/>
      <c r="I115" s="329"/>
      <c r="J115" s="344"/>
      <c r="K115" s="366"/>
      <c r="L115" s="366"/>
      <c r="M115" s="366"/>
      <c r="N115" s="366"/>
      <c r="O115" s="366"/>
      <c r="P115" s="366"/>
      <c r="Q115" s="366"/>
      <c r="R115" s="366"/>
      <c r="S115" s="366"/>
      <c r="T115" s="366"/>
      <c r="U115" s="366"/>
      <c r="V115" s="346"/>
    </row>
    <row r="116" spans="2:22" x14ac:dyDescent="0.35">
      <c r="B116" s="326"/>
      <c r="C116" s="332"/>
      <c r="D116" s="294" t="s">
        <v>1048</v>
      </c>
      <c r="E116" s="255"/>
      <c r="F116" s="255"/>
      <c r="G116" s="35">
        <v>0.98599999999999999</v>
      </c>
      <c r="H116" s="329"/>
      <c r="I116" s="329"/>
      <c r="J116" s="344"/>
      <c r="K116" s="366"/>
      <c r="L116" s="366"/>
      <c r="M116" s="366"/>
      <c r="N116" s="366"/>
      <c r="O116" s="366"/>
      <c r="P116" s="366"/>
      <c r="Q116" s="366"/>
      <c r="R116" s="366"/>
      <c r="S116" s="366"/>
      <c r="T116" s="366"/>
      <c r="U116" s="366"/>
      <c r="V116" s="346"/>
    </row>
    <row r="117" spans="2:22" x14ac:dyDescent="0.35">
      <c r="B117" s="326"/>
      <c r="C117" s="332"/>
      <c r="D117" s="294" t="s">
        <v>1053</v>
      </c>
      <c r="E117" s="255"/>
      <c r="F117" s="255"/>
      <c r="G117" s="39">
        <v>0.44600000000000001</v>
      </c>
      <c r="H117" s="329"/>
      <c r="I117" s="329"/>
      <c r="J117" s="344"/>
      <c r="K117" s="366"/>
      <c r="L117" s="366"/>
      <c r="M117" s="366"/>
      <c r="N117" s="366"/>
      <c r="O117" s="366"/>
      <c r="P117" s="366"/>
      <c r="Q117" s="366"/>
      <c r="R117" s="366"/>
      <c r="S117" s="366"/>
      <c r="T117" s="366"/>
      <c r="U117" s="366"/>
      <c r="V117" s="346"/>
    </row>
    <row r="118" spans="2:22" x14ac:dyDescent="0.35">
      <c r="B118" s="326"/>
      <c r="C118" s="332"/>
      <c r="D118" s="255" t="s">
        <v>906</v>
      </c>
      <c r="E118" s="255"/>
      <c r="F118" s="255"/>
      <c r="G118" s="35">
        <v>0.97399999999999998</v>
      </c>
      <c r="H118" s="329"/>
      <c r="I118" s="329"/>
      <c r="J118" s="344"/>
      <c r="K118" s="366"/>
      <c r="L118" s="366"/>
      <c r="M118" s="366"/>
      <c r="N118" s="366"/>
      <c r="O118" s="366"/>
      <c r="P118" s="366"/>
      <c r="Q118" s="366"/>
      <c r="R118" s="366"/>
      <c r="S118" s="366"/>
      <c r="T118" s="366"/>
      <c r="U118" s="366"/>
      <c r="V118" s="346"/>
    </row>
    <row r="119" spans="2:22" x14ac:dyDescent="0.35">
      <c r="B119" s="326"/>
      <c r="C119" s="332"/>
      <c r="D119" s="294" t="s">
        <v>911</v>
      </c>
      <c r="E119" s="255"/>
      <c r="F119" s="255"/>
      <c r="G119" s="35">
        <v>1</v>
      </c>
      <c r="H119" s="329"/>
      <c r="I119" s="329"/>
      <c r="J119" s="344"/>
      <c r="K119" s="366"/>
      <c r="L119" s="366"/>
      <c r="M119" s="366"/>
      <c r="N119" s="366"/>
      <c r="O119" s="366"/>
      <c r="P119" s="366"/>
      <c r="Q119" s="366"/>
      <c r="R119" s="366"/>
      <c r="S119" s="366"/>
      <c r="T119" s="366"/>
      <c r="U119" s="366"/>
      <c r="V119" s="346"/>
    </row>
    <row r="120" spans="2:22" x14ac:dyDescent="0.35">
      <c r="B120" s="326"/>
      <c r="C120" s="332"/>
      <c r="D120" s="294" t="s">
        <v>1049</v>
      </c>
      <c r="E120" s="255"/>
      <c r="F120" s="255"/>
      <c r="G120" s="35">
        <v>0.98799999999999999</v>
      </c>
      <c r="H120" s="329"/>
      <c r="I120" s="329"/>
      <c r="J120" s="344"/>
      <c r="K120" s="366"/>
      <c r="L120" s="366"/>
      <c r="M120" s="366"/>
      <c r="N120" s="366"/>
      <c r="O120" s="366"/>
      <c r="P120" s="366"/>
      <c r="Q120" s="366"/>
      <c r="R120" s="366"/>
      <c r="S120" s="366"/>
      <c r="T120" s="366"/>
      <c r="U120" s="366"/>
      <c r="V120" s="346"/>
    </row>
    <row r="121" spans="2:22" x14ac:dyDescent="0.35">
      <c r="B121" s="326"/>
      <c r="C121" s="332"/>
      <c r="D121" s="294" t="s">
        <v>1050</v>
      </c>
      <c r="E121" s="255"/>
      <c r="F121" s="255"/>
      <c r="G121" s="35">
        <v>1</v>
      </c>
      <c r="H121" s="329"/>
      <c r="I121" s="329"/>
      <c r="J121" s="344"/>
      <c r="K121" s="366"/>
      <c r="L121" s="366"/>
      <c r="M121" s="366"/>
      <c r="N121" s="366"/>
      <c r="O121" s="366"/>
      <c r="P121" s="366"/>
      <c r="Q121" s="366"/>
      <c r="R121" s="366"/>
      <c r="S121" s="366"/>
      <c r="T121" s="366"/>
      <c r="U121" s="366"/>
      <c r="V121" s="346"/>
    </row>
    <row r="122" spans="2:22" x14ac:dyDescent="0.35">
      <c r="B122" s="326"/>
      <c r="C122" s="332"/>
      <c r="D122" s="294" t="s">
        <v>1054</v>
      </c>
      <c r="E122" s="255"/>
      <c r="F122" s="255"/>
      <c r="G122" s="35">
        <v>0.94299999999999995</v>
      </c>
      <c r="H122" s="329"/>
      <c r="I122" s="329"/>
      <c r="J122" s="344"/>
      <c r="K122" s="366"/>
      <c r="L122" s="366"/>
      <c r="M122" s="366"/>
      <c r="N122" s="366"/>
      <c r="O122" s="366"/>
      <c r="P122" s="366"/>
      <c r="Q122" s="366"/>
      <c r="R122" s="366"/>
      <c r="S122" s="366"/>
      <c r="T122" s="366"/>
      <c r="U122" s="366"/>
      <c r="V122" s="346"/>
    </row>
    <row r="123" spans="2:22" x14ac:dyDescent="0.35">
      <c r="B123" s="326"/>
      <c r="C123" s="332"/>
      <c r="D123" s="294" t="s">
        <v>908</v>
      </c>
      <c r="E123" s="255"/>
      <c r="F123" s="255"/>
      <c r="G123" s="35">
        <v>0.996</v>
      </c>
      <c r="H123" s="329"/>
      <c r="I123" s="329"/>
      <c r="J123" s="344"/>
      <c r="K123" s="366"/>
      <c r="L123" s="366"/>
      <c r="M123" s="366"/>
      <c r="N123" s="366"/>
      <c r="O123" s="366"/>
      <c r="P123" s="366"/>
      <c r="Q123" s="366"/>
      <c r="R123" s="366"/>
      <c r="S123" s="366"/>
      <c r="T123" s="366"/>
      <c r="U123" s="366"/>
      <c r="V123" s="346"/>
    </row>
    <row r="124" spans="2:22" x14ac:dyDescent="0.35">
      <c r="B124" s="326"/>
      <c r="C124" s="332"/>
      <c r="D124" s="294" t="s">
        <v>1051</v>
      </c>
      <c r="E124" s="255"/>
      <c r="F124" s="255"/>
      <c r="G124" s="35">
        <v>0.876</v>
      </c>
      <c r="H124" s="329"/>
      <c r="I124" s="329"/>
      <c r="J124" s="344"/>
      <c r="K124" s="366"/>
      <c r="L124" s="366"/>
      <c r="M124" s="366"/>
      <c r="N124" s="366"/>
      <c r="O124" s="366"/>
      <c r="P124" s="366"/>
      <c r="Q124" s="366"/>
      <c r="R124" s="366"/>
      <c r="S124" s="366"/>
      <c r="T124" s="366"/>
      <c r="U124" s="366"/>
      <c r="V124" s="346"/>
    </row>
    <row r="125" spans="2:22" x14ac:dyDescent="0.35">
      <c r="B125" s="326"/>
      <c r="C125" s="332"/>
      <c r="D125" s="294" t="s">
        <v>1052</v>
      </c>
      <c r="E125" s="255"/>
      <c r="F125" s="255"/>
      <c r="G125" s="35">
        <v>1</v>
      </c>
      <c r="H125" s="329"/>
      <c r="I125" s="329"/>
      <c r="J125" s="344"/>
      <c r="K125" s="366"/>
      <c r="L125" s="366"/>
      <c r="M125" s="366"/>
      <c r="N125" s="366"/>
      <c r="O125" s="366"/>
      <c r="P125" s="366"/>
      <c r="Q125" s="366"/>
      <c r="R125" s="366"/>
      <c r="S125" s="366"/>
      <c r="T125" s="366"/>
      <c r="U125" s="366"/>
      <c r="V125" s="346"/>
    </row>
    <row r="126" spans="2:22" x14ac:dyDescent="0.35">
      <c r="B126" s="326"/>
      <c r="C126" s="332"/>
      <c r="D126" s="294" t="s">
        <v>707</v>
      </c>
      <c r="E126" s="255"/>
      <c r="F126" s="255"/>
      <c r="G126" s="35">
        <v>0.77900000000000003</v>
      </c>
      <c r="H126" s="329"/>
      <c r="I126" s="329"/>
      <c r="J126" s="344"/>
      <c r="K126" s="366"/>
      <c r="L126" s="366"/>
      <c r="M126" s="366"/>
      <c r="N126" s="366"/>
      <c r="O126" s="366"/>
      <c r="P126" s="366"/>
      <c r="Q126" s="366"/>
      <c r="R126" s="366"/>
      <c r="S126" s="366"/>
      <c r="T126" s="366"/>
      <c r="U126" s="366"/>
      <c r="V126" s="346"/>
    </row>
    <row r="127" spans="2:22" ht="29" x14ac:dyDescent="0.35">
      <c r="B127" s="327"/>
      <c r="C127" s="333"/>
      <c r="D127" s="255" t="s">
        <v>1055</v>
      </c>
      <c r="E127" s="255"/>
      <c r="F127" s="255"/>
      <c r="G127" s="35">
        <v>0.92300000000000004</v>
      </c>
      <c r="H127" s="330"/>
      <c r="I127" s="330"/>
      <c r="J127" s="347"/>
      <c r="K127" s="348"/>
      <c r="L127" s="348"/>
      <c r="M127" s="348"/>
      <c r="N127" s="348"/>
      <c r="O127" s="348"/>
      <c r="P127" s="348"/>
      <c r="Q127" s="348"/>
      <c r="R127" s="348"/>
      <c r="S127" s="348"/>
      <c r="T127" s="348"/>
      <c r="U127" s="348"/>
      <c r="V127" s="349"/>
    </row>
    <row r="128" spans="2:22" x14ac:dyDescent="0.35">
      <c r="B128" s="265" t="s">
        <v>1371</v>
      </c>
      <c r="C128" s="255"/>
      <c r="D128" s="294"/>
      <c r="E128" s="255"/>
      <c r="F128" s="255"/>
      <c r="G128" s="32"/>
      <c r="H128" s="252" t="s">
        <v>514</v>
      </c>
      <c r="I128" s="252" t="s">
        <v>1372</v>
      </c>
      <c r="J128" s="307" t="s">
        <v>2751</v>
      </c>
      <c r="K128" s="308"/>
      <c r="L128" s="308"/>
      <c r="M128" s="308"/>
      <c r="N128" s="308"/>
      <c r="O128" s="308"/>
      <c r="P128" s="308"/>
      <c r="Q128" s="308"/>
      <c r="R128" s="308"/>
      <c r="S128" s="308"/>
      <c r="T128" s="308"/>
      <c r="U128" s="308"/>
      <c r="V128" s="309"/>
    </row>
    <row r="129" spans="2:22" x14ac:dyDescent="0.35">
      <c r="B129" s="325" t="s">
        <v>1071</v>
      </c>
      <c r="C129" s="331" t="s">
        <v>699</v>
      </c>
      <c r="D129" s="255" t="s">
        <v>903</v>
      </c>
      <c r="E129" s="255"/>
      <c r="F129" s="255"/>
      <c r="G129" s="51">
        <v>1.6482E-2</v>
      </c>
      <c r="H129" s="328" t="s">
        <v>273</v>
      </c>
      <c r="I129" s="328"/>
      <c r="J129" s="341" t="s">
        <v>1073</v>
      </c>
      <c r="K129" s="342"/>
      <c r="L129" s="342"/>
      <c r="M129" s="342"/>
      <c r="N129" s="342"/>
      <c r="O129" s="342"/>
      <c r="P129" s="342"/>
      <c r="Q129" s="342"/>
      <c r="R129" s="342"/>
      <c r="S129" s="342"/>
      <c r="T129" s="342"/>
      <c r="U129" s="342"/>
      <c r="V129" s="343"/>
    </row>
    <row r="130" spans="2:22" x14ac:dyDescent="0.35">
      <c r="B130" s="326"/>
      <c r="C130" s="332"/>
      <c r="D130" s="255" t="s">
        <v>791</v>
      </c>
      <c r="E130" s="255"/>
      <c r="F130" s="255"/>
      <c r="G130" s="51">
        <v>1.1480000000000001E-2</v>
      </c>
      <c r="H130" s="329"/>
      <c r="I130" s="329"/>
      <c r="J130" s="344"/>
      <c r="K130" s="366"/>
      <c r="L130" s="366"/>
      <c r="M130" s="366"/>
      <c r="N130" s="366"/>
      <c r="O130" s="366"/>
      <c r="P130" s="366"/>
      <c r="Q130" s="366"/>
      <c r="R130" s="366"/>
      <c r="S130" s="366"/>
      <c r="T130" s="366"/>
      <c r="U130" s="366"/>
      <c r="V130" s="346"/>
    </row>
    <row r="131" spans="2:22" x14ac:dyDescent="0.35">
      <c r="B131" s="326"/>
      <c r="C131" s="332"/>
      <c r="D131" s="255" t="s">
        <v>706</v>
      </c>
      <c r="E131" s="255"/>
      <c r="F131" s="255"/>
      <c r="G131" s="51">
        <v>1.3082999999999999E-2</v>
      </c>
      <c r="H131" s="329"/>
      <c r="I131" s="329"/>
      <c r="J131" s="344"/>
      <c r="K131" s="366"/>
      <c r="L131" s="366"/>
      <c r="M131" s="366"/>
      <c r="N131" s="366"/>
      <c r="O131" s="366"/>
      <c r="P131" s="366"/>
      <c r="Q131" s="366"/>
      <c r="R131" s="366"/>
      <c r="S131" s="366"/>
      <c r="T131" s="366"/>
      <c r="U131" s="366"/>
      <c r="V131" s="346"/>
    </row>
    <row r="132" spans="2:22" x14ac:dyDescent="0.35">
      <c r="B132" s="326"/>
      <c r="C132" s="332"/>
      <c r="D132" s="294" t="s">
        <v>710</v>
      </c>
      <c r="E132" s="255"/>
      <c r="F132" s="255"/>
      <c r="G132" s="51">
        <v>1.0179000000000001E-2</v>
      </c>
      <c r="H132" s="329"/>
      <c r="I132" s="329"/>
      <c r="J132" s="344"/>
      <c r="K132" s="366"/>
      <c r="L132" s="366"/>
      <c r="M132" s="366"/>
      <c r="N132" s="366"/>
      <c r="O132" s="366"/>
      <c r="P132" s="366"/>
      <c r="Q132" s="366"/>
      <c r="R132" s="366"/>
      <c r="S132" s="366"/>
      <c r="T132" s="366"/>
      <c r="U132" s="366"/>
      <c r="V132" s="346"/>
    </row>
    <row r="133" spans="2:22" x14ac:dyDescent="0.35">
      <c r="B133" s="326"/>
      <c r="C133" s="332"/>
      <c r="D133" s="294" t="s">
        <v>1048</v>
      </c>
      <c r="E133" s="255"/>
      <c r="F133" s="255"/>
      <c r="G133" s="51">
        <v>1.5543E-2</v>
      </c>
      <c r="H133" s="329"/>
      <c r="I133" s="329"/>
      <c r="J133" s="344"/>
      <c r="K133" s="366"/>
      <c r="L133" s="366"/>
      <c r="M133" s="366"/>
      <c r="N133" s="366"/>
      <c r="O133" s="366"/>
      <c r="P133" s="366"/>
      <c r="Q133" s="366"/>
      <c r="R133" s="366"/>
      <c r="S133" s="366"/>
      <c r="T133" s="366"/>
      <c r="U133" s="366"/>
      <c r="V133" s="346"/>
    </row>
    <row r="134" spans="2:22" x14ac:dyDescent="0.35">
      <c r="B134" s="326"/>
      <c r="C134" s="332"/>
      <c r="D134" s="294" t="s">
        <v>1053</v>
      </c>
      <c r="E134" s="255"/>
      <c r="F134" s="255"/>
      <c r="G134" s="51">
        <v>1.4296E-2</v>
      </c>
      <c r="H134" s="329"/>
      <c r="I134" s="329"/>
      <c r="J134" s="344"/>
      <c r="K134" s="366"/>
      <c r="L134" s="366"/>
      <c r="M134" s="366"/>
      <c r="N134" s="366"/>
      <c r="O134" s="366"/>
      <c r="P134" s="366"/>
      <c r="Q134" s="366"/>
      <c r="R134" s="366"/>
      <c r="S134" s="366"/>
      <c r="T134" s="366"/>
      <c r="U134" s="366"/>
      <c r="V134" s="346"/>
    </row>
    <row r="135" spans="2:22" x14ac:dyDescent="0.35">
      <c r="B135" s="326"/>
      <c r="C135" s="332"/>
      <c r="D135" s="255" t="s">
        <v>906</v>
      </c>
      <c r="E135" s="255"/>
      <c r="F135" s="255"/>
      <c r="G135" s="51">
        <v>1.3205E-2</v>
      </c>
      <c r="H135" s="329"/>
      <c r="I135" s="329"/>
      <c r="J135" s="344"/>
      <c r="K135" s="366"/>
      <c r="L135" s="366"/>
      <c r="M135" s="366"/>
      <c r="N135" s="366"/>
      <c r="O135" s="366"/>
      <c r="P135" s="366"/>
      <c r="Q135" s="366"/>
      <c r="R135" s="366"/>
      <c r="S135" s="366"/>
      <c r="T135" s="366"/>
      <c r="U135" s="366"/>
      <c r="V135" s="346"/>
    </row>
    <row r="136" spans="2:22" x14ac:dyDescent="0.35">
      <c r="B136" s="326"/>
      <c r="C136" s="332"/>
      <c r="D136" s="294" t="s">
        <v>911</v>
      </c>
      <c r="E136" s="255"/>
      <c r="F136" s="255"/>
      <c r="G136" s="51">
        <v>1.2267999999999999E-2</v>
      </c>
      <c r="H136" s="329"/>
      <c r="I136" s="329"/>
      <c r="J136" s="344"/>
      <c r="K136" s="366"/>
      <c r="L136" s="366"/>
      <c r="M136" s="366"/>
      <c r="N136" s="366"/>
      <c r="O136" s="366"/>
      <c r="P136" s="366"/>
      <c r="Q136" s="366"/>
      <c r="R136" s="366"/>
      <c r="S136" s="366"/>
      <c r="T136" s="366"/>
      <c r="U136" s="366"/>
      <c r="V136" s="346"/>
    </row>
    <row r="137" spans="2:22" x14ac:dyDescent="0.35">
      <c r="B137" s="326"/>
      <c r="C137" s="332"/>
      <c r="D137" s="294" t="s">
        <v>1049</v>
      </c>
      <c r="E137" s="255"/>
      <c r="F137" s="255"/>
      <c r="G137" s="51">
        <v>1.3082E-2</v>
      </c>
      <c r="H137" s="329"/>
      <c r="I137" s="329"/>
      <c r="J137" s="344"/>
      <c r="K137" s="366"/>
      <c r="L137" s="366"/>
      <c r="M137" s="366"/>
      <c r="N137" s="366"/>
      <c r="O137" s="366"/>
      <c r="P137" s="366"/>
      <c r="Q137" s="366"/>
      <c r="R137" s="366"/>
      <c r="S137" s="366"/>
      <c r="T137" s="366"/>
      <c r="U137" s="366"/>
      <c r="V137" s="346"/>
    </row>
    <row r="138" spans="2:22" x14ac:dyDescent="0.35">
      <c r="B138" s="326"/>
      <c r="C138" s="332"/>
      <c r="D138" s="294" t="s">
        <v>1050</v>
      </c>
      <c r="E138" s="255"/>
      <c r="F138" s="255"/>
      <c r="G138" s="51">
        <v>1.6718E-2</v>
      </c>
      <c r="H138" s="329"/>
      <c r="I138" s="329"/>
      <c r="J138" s="344"/>
      <c r="K138" s="366"/>
      <c r="L138" s="366"/>
      <c r="M138" s="366"/>
      <c r="N138" s="366"/>
      <c r="O138" s="366"/>
      <c r="P138" s="366"/>
      <c r="Q138" s="366"/>
      <c r="R138" s="366"/>
      <c r="S138" s="366"/>
      <c r="T138" s="366"/>
      <c r="U138" s="366"/>
      <c r="V138" s="346"/>
    </row>
    <row r="139" spans="2:22" x14ac:dyDescent="0.35">
      <c r="B139" s="326"/>
      <c r="C139" s="332"/>
      <c r="D139" s="294" t="s">
        <v>1054</v>
      </c>
      <c r="E139" s="255"/>
      <c r="F139" s="255"/>
      <c r="G139" s="51">
        <v>1.1964000000000001E-2</v>
      </c>
      <c r="H139" s="329"/>
      <c r="I139" s="329"/>
      <c r="J139" s="344"/>
      <c r="K139" s="366"/>
      <c r="L139" s="366"/>
      <c r="M139" s="366"/>
      <c r="N139" s="366"/>
      <c r="O139" s="366"/>
      <c r="P139" s="366"/>
      <c r="Q139" s="366"/>
      <c r="R139" s="366"/>
      <c r="S139" s="366"/>
      <c r="T139" s="366"/>
      <c r="U139" s="366"/>
      <c r="V139" s="346"/>
    </row>
    <row r="140" spans="2:22" x14ac:dyDescent="0.35">
      <c r="B140" s="326"/>
      <c r="C140" s="332"/>
      <c r="D140" s="294" t="s">
        <v>908</v>
      </c>
      <c r="E140" s="255"/>
      <c r="F140" s="255"/>
      <c r="G140" s="51">
        <v>1.5262E-2</v>
      </c>
      <c r="H140" s="329"/>
      <c r="I140" s="329"/>
      <c r="J140" s="344"/>
      <c r="K140" s="366"/>
      <c r="L140" s="366"/>
      <c r="M140" s="366"/>
      <c r="N140" s="366"/>
      <c r="O140" s="366"/>
      <c r="P140" s="366"/>
      <c r="Q140" s="366"/>
      <c r="R140" s="366"/>
      <c r="S140" s="366"/>
      <c r="T140" s="366"/>
      <c r="U140" s="366"/>
      <c r="V140" s="346"/>
    </row>
    <row r="141" spans="2:22" x14ac:dyDescent="0.35">
      <c r="B141" s="326"/>
      <c r="C141" s="332"/>
      <c r="D141" s="294" t="s">
        <v>1051</v>
      </c>
      <c r="E141" s="255"/>
      <c r="F141" s="255"/>
      <c r="G141" s="51">
        <v>1.3280999999999999E-2</v>
      </c>
      <c r="H141" s="329"/>
      <c r="I141" s="329"/>
      <c r="J141" s="344"/>
      <c r="K141" s="366"/>
      <c r="L141" s="366"/>
      <c r="M141" s="366"/>
      <c r="N141" s="366"/>
      <c r="O141" s="366"/>
      <c r="P141" s="366"/>
      <c r="Q141" s="366"/>
      <c r="R141" s="366"/>
      <c r="S141" s="366"/>
      <c r="T141" s="366"/>
      <c r="U141" s="366"/>
      <c r="V141" s="346"/>
    </row>
    <row r="142" spans="2:22" x14ac:dyDescent="0.35">
      <c r="B142" s="326"/>
      <c r="C142" s="332"/>
      <c r="D142" s="294" t="s">
        <v>1052</v>
      </c>
      <c r="E142" s="255"/>
      <c r="F142" s="255"/>
      <c r="G142" s="51">
        <v>1.4055E-2</v>
      </c>
      <c r="H142" s="329"/>
      <c r="I142" s="329"/>
      <c r="J142" s="344"/>
      <c r="K142" s="366"/>
      <c r="L142" s="366"/>
      <c r="M142" s="366"/>
      <c r="N142" s="366"/>
      <c r="O142" s="366"/>
      <c r="P142" s="366"/>
      <c r="Q142" s="366"/>
      <c r="R142" s="366"/>
      <c r="S142" s="366"/>
      <c r="T142" s="366"/>
      <c r="U142" s="366"/>
      <c r="V142" s="346"/>
    </row>
    <row r="143" spans="2:22" x14ac:dyDescent="0.35">
      <c r="B143" s="326"/>
      <c r="C143" s="332"/>
      <c r="D143" s="294" t="s">
        <v>707</v>
      </c>
      <c r="E143" s="255"/>
      <c r="F143" s="255"/>
      <c r="G143" s="51">
        <v>1.5677E-2</v>
      </c>
      <c r="H143" s="329"/>
      <c r="I143" s="329"/>
      <c r="J143" s="344"/>
      <c r="K143" s="366"/>
      <c r="L143" s="366"/>
      <c r="M143" s="366"/>
      <c r="N143" s="366"/>
      <c r="O143" s="366"/>
      <c r="P143" s="366"/>
      <c r="Q143" s="366"/>
      <c r="R143" s="366"/>
      <c r="S143" s="366"/>
      <c r="T143" s="366"/>
      <c r="U143" s="366"/>
      <c r="V143" s="346"/>
    </row>
    <row r="144" spans="2:22" ht="29" x14ac:dyDescent="0.35">
      <c r="B144" s="327"/>
      <c r="C144" s="333"/>
      <c r="D144" s="255" t="s">
        <v>1055</v>
      </c>
      <c r="E144" s="255"/>
      <c r="F144" s="255"/>
      <c r="G144" s="51">
        <v>1.4657999999999999E-2</v>
      </c>
      <c r="H144" s="330"/>
      <c r="I144" s="330"/>
      <c r="J144" s="347"/>
      <c r="K144" s="348"/>
      <c r="L144" s="348"/>
      <c r="M144" s="348"/>
      <c r="N144" s="348"/>
      <c r="O144" s="348"/>
      <c r="P144" s="348"/>
      <c r="Q144" s="348"/>
      <c r="R144" s="348"/>
      <c r="S144" s="348"/>
      <c r="T144" s="348"/>
      <c r="U144" s="348"/>
      <c r="V144" s="349"/>
    </row>
  </sheetData>
  <mergeCells count="49">
    <mergeCell ref="J63:V63"/>
    <mergeCell ref="J62:V62"/>
    <mergeCell ref="J55:V61"/>
    <mergeCell ref="F96:F111"/>
    <mergeCell ref="I64:I111"/>
    <mergeCell ref="F64:F79"/>
    <mergeCell ref="H64:H111"/>
    <mergeCell ref="J64:V111"/>
    <mergeCell ref="F80:F95"/>
    <mergeCell ref="B53:V53"/>
    <mergeCell ref="J54:V54"/>
    <mergeCell ref="I55:I61"/>
    <mergeCell ref="C55:C61"/>
    <mergeCell ref="B55:B61"/>
    <mergeCell ref="F58:F59"/>
    <mergeCell ref="H55:H61"/>
    <mergeCell ref="E55:E61"/>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64:B111"/>
    <mergeCell ref="J112:V127"/>
    <mergeCell ref="J128:V128"/>
    <mergeCell ref="B129:B144"/>
    <mergeCell ref="C129:C144"/>
    <mergeCell ref="H129:H144"/>
    <mergeCell ref="I129:I144"/>
    <mergeCell ref="J129:V144"/>
    <mergeCell ref="B112:B127"/>
    <mergeCell ref="C112:C127"/>
    <mergeCell ref="H112:H127"/>
    <mergeCell ref="I112:I127"/>
    <mergeCell ref="C64:C111"/>
    <mergeCell ref="E64:E111"/>
  </mergeCells>
  <conditionalFormatting sqref="C55:G55 G59 F56:G58 C63:G63 D56:D61 F60:G61">
    <cfRule type="cellIs" dxfId="322" priority="16" operator="notEqual">
      <formula>""</formula>
    </cfRule>
  </conditionalFormatting>
  <conditionalFormatting sqref="C62:G62">
    <cfRule type="cellIs" dxfId="321" priority="15" operator="notEqual">
      <formula>""</formula>
    </cfRule>
  </conditionalFormatting>
  <conditionalFormatting sqref="C128:G128">
    <cfRule type="cellIs" dxfId="320" priority="11" operator="notEqual">
      <formula>""</formula>
    </cfRule>
  </conditionalFormatting>
  <conditionalFormatting sqref="C112 E112:F127">
    <cfRule type="cellIs" dxfId="319" priority="13" operator="notEqual">
      <formula>""</formula>
    </cfRule>
  </conditionalFormatting>
  <conditionalFormatting sqref="D112:D127">
    <cfRule type="cellIs" dxfId="318" priority="12" operator="notEqual">
      <formula>""</formula>
    </cfRule>
  </conditionalFormatting>
  <conditionalFormatting sqref="D129:D144">
    <cfRule type="cellIs" dxfId="317" priority="8" operator="notEqual">
      <formula>""</formula>
    </cfRule>
  </conditionalFormatting>
  <conditionalFormatting sqref="E129:F144">
    <cfRule type="cellIs" dxfId="316" priority="10" operator="notEqual">
      <formula>""</formula>
    </cfRule>
  </conditionalFormatting>
  <conditionalFormatting sqref="C129">
    <cfRule type="cellIs" dxfId="315" priority="9" operator="notEqual">
      <formula>""</formula>
    </cfRule>
  </conditionalFormatting>
  <conditionalFormatting sqref="G129:G144">
    <cfRule type="cellIs" dxfId="314" priority="4" operator="notEqual">
      <formula>""</formula>
    </cfRule>
  </conditionalFormatting>
  <conditionalFormatting sqref="D65:D95">
    <cfRule type="cellIs" dxfId="313" priority="3" operator="notEqual">
      <formula>""</formula>
    </cfRule>
  </conditionalFormatting>
  <conditionalFormatting sqref="G112:G127">
    <cfRule type="cellIs" dxfId="312" priority="5" operator="notEqual">
      <formula>""</formula>
    </cfRule>
  </conditionalFormatting>
  <conditionalFormatting sqref="C64:G64 G65:G79 G81:G95 F80:G80">
    <cfRule type="cellIs" dxfId="311" priority="2" operator="notEqual">
      <formula>""</formula>
    </cfRule>
  </conditionalFormatting>
  <conditionalFormatting sqref="G97:G111 D96:D111 F96:G96">
    <cfRule type="cellIs" dxfId="310" priority="1" operator="notEqual">
      <formula>""</formula>
    </cfRule>
  </conditionalFormatting>
  <hyperlinks>
    <hyperlink ref="H11" location="_ftn1" display="_ftn1" xr:uid="{00000000-0004-0000-5900-000000000000}"/>
    <hyperlink ref="I11" location="_ftn2" display="_ftn2" xr:uid="{00000000-0004-0000-5900-000001000000}"/>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3" tint="0.39997558519241921"/>
  </sheetPr>
  <dimension ref="A1:V204"/>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Foundation Wall Insulation</v>
      </c>
    </row>
    <row r="2" spans="2:9" x14ac:dyDescent="0.35">
      <c r="B2" s="18" t="s">
        <v>208</v>
      </c>
      <c r="C2" s="42" t="s">
        <v>2830</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20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1500</v>
      </c>
      <c r="D26" s="364"/>
      <c r="E26" s="364"/>
      <c r="F26" s="364"/>
      <c r="G26" s="364"/>
      <c r="H26" s="365"/>
      <c r="P26" s="29"/>
      <c r="Q26" s="29"/>
    </row>
    <row r="27" spans="1:17" x14ac:dyDescent="0.35">
      <c r="A27" s="320"/>
      <c r="B27" s="28" t="s">
        <v>229</v>
      </c>
      <c r="C27" s="363" t="s">
        <v>2831</v>
      </c>
      <c r="D27" s="364"/>
      <c r="E27" s="364"/>
      <c r="F27" s="364"/>
      <c r="G27" s="364"/>
      <c r="H27" s="365"/>
      <c r="P27" s="29"/>
      <c r="Q27" s="29"/>
    </row>
    <row r="28" spans="1:17" ht="28.5" customHeight="1" x14ac:dyDescent="0.35">
      <c r="A28" s="320"/>
      <c r="B28" s="28" t="s">
        <v>230</v>
      </c>
      <c r="C28" s="307" t="s">
        <v>2832</v>
      </c>
      <c r="D28" s="373"/>
      <c r="E28" s="373"/>
      <c r="F28" s="373"/>
      <c r="G28" s="373"/>
      <c r="H28" s="374"/>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31.5" customHeight="1" x14ac:dyDescent="0.35">
      <c r="B44" s="279" t="s">
        <v>1395</v>
      </c>
      <c r="C44" s="285"/>
      <c r="D44" s="285"/>
      <c r="E44" s="307" t="s">
        <v>2833</v>
      </c>
      <c r="F44" s="308"/>
      <c r="G44" s="308"/>
      <c r="H44" s="308"/>
      <c r="I44" s="309"/>
      <c r="L44" s="1"/>
      <c r="M44" s="1"/>
    </row>
    <row r="45" spans="1:17" ht="29" x14ac:dyDescent="0.35">
      <c r="B45" s="388" t="s">
        <v>1397</v>
      </c>
      <c r="C45" s="351" t="s">
        <v>682</v>
      </c>
      <c r="D45" s="20" t="s">
        <v>2834</v>
      </c>
      <c r="E45" s="425" t="s">
        <v>2835</v>
      </c>
      <c r="F45" s="425"/>
      <c r="G45" s="425"/>
      <c r="H45" s="425"/>
      <c r="I45" s="425"/>
      <c r="L45" s="29"/>
      <c r="M45" s="29"/>
    </row>
    <row r="46" spans="1:17" x14ac:dyDescent="0.35">
      <c r="B46" s="388"/>
      <c r="C46" s="351"/>
      <c r="D46" s="285" t="s">
        <v>1507</v>
      </c>
      <c r="E46" s="428" t="s">
        <v>1508</v>
      </c>
      <c r="F46" s="428"/>
      <c r="G46" s="428"/>
      <c r="H46" s="428"/>
      <c r="I46" s="428"/>
    </row>
    <row r="47" spans="1:17" x14ac:dyDescent="0.35">
      <c r="D47" s="65"/>
      <c r="E47" s="569"/>
      <c r="F47" s="569"/>
      <c r="G47" s="569"/>
      <c r="H47" s="569"/>
      <c r="I47" s="569"/>
    </row>
    <row r="48" spans="1:17" x14ac:dyDescent="0.35">
      <c r="D48" s="65"/>
      <c r="E48" s="65"/>
      <c r="F48" s="65"/>
      <c r="G48" s="65"/>
      <c r="H48" s="65"/>
      <c r="I48" s="65"/>
      <c r="L48" s="29"/>
      <c r="M48" s="29"/>
    </row>
    <row r="49" spans="2:22" x14ac:dyDescent="0.35">
      <c r="D49" s="65"/>
      <c r="E49" s="65"/>
      <c r="F49" s="65"/>
      <c r="G49" s="65"/>
      <c r="H49" s="65"/>
      <c r="I49" s="6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2836</v>
      </c>
      <c r="C55" s="255"/>
      <c r="D55" s="255"/>
      <c r="E55" s="255"/>
      <c r="F55" s="255"/>
      <c r="G55" s="255"/>
      <c r="H55" s="252" t="s">
        <v>281</v>
      </c>
      <c r="I55" s="43" t="s">
        <v>2837</v>
      </c>
      <c r="J55" s="307" t="s">
        <v>2838</v>
      </c>
      <c r="K55" s="308"/>
      <c r="L55" s="308"/>
      <c r="M55" s="308"/>
      <c r="N55" s="308"/>
      <c r="O55" s="308"/>
      <c r="P55" s="308"/>
      <c r="Q55" s="308"/>
      <c r="R55" s="308"/>
      <c r="S55" s="308"/>
      <c r="T55" s="308"/>
      <c r="U55" s="308"/>
      <c r="V55" s="309"/>
    </row>
    <row r="56" spans="2:22" ht="15" customHeight="1" x14ac:dyDescent="0.35">
      <c r="B56" s="273" t="s">
        <v>2839</v>
      </c>
      <c r="C56" s="255"/>
      <c r="D56" s="255"/>
      <c r="E56" s="255"/>
      <c r="F56" s="255"/>
      <c r="G56" s="255"/>
      <c r="H56" s="252" t="s">
        <v>281</v>
      </c>
      <c r="I56" s="43" t="s">
        <v>2837</v>
      </c>
      <c r="J56" s="307" t="s">
        <v>2840</v>
      </c>
      <c r="K56" s="308"/>
      <c r="L56" s="308"/>
      <c r="M56" s="308"/>
      <c r="N56" s="308"/>
      <c r="O56" s="308"/>
      <c r="P56" s="308"/>
      <c r="Q56" s="308"/>
      <c r="R56" s="308"/>
      <c r="S56" s="308"/>
      <c r="T56" s="308"/>
      <c r="U56" s="308"/>
      <c r="V56" s="309"/>
    </row>
    <row r="57" spans="2:22" ht="15" customHeight="1" x14ac:dyDescent="0.35">
      <c r="B57" s="265" t="s">
        <v>2841</v>
      </c>
      <c r="C57" s="255"/>
      <c r="D57" s="255"/>
      <c r="E57" s="255"/>
      <c r="F57" s="255"/>
      <c r="G57" s="294"/>
      <c r="H57" s="252" t="s">
        <v>281</v>
      </c>
      <c r="I57" s="252" t="s">
        <v>996</v>
      </c>
      <c r="J57" s="307" t="s">
        <v>2842</v>
      </c>
      <c r="K57" s="308"/>
      <c r="L57" s="308"/>
      <c r="M57" s="308"/>
      <c r="N57" s="308"/>
      <c r="O57" s="308"/>
      <c r="P57" s="308"/>
      <c r="Q57" s="308"/>
      <c r="R57" s="308"/>
      <c r="S57" s="308"/>
      <c r="T57" s="308"/>
      <c r="U57" s="308"/>
      <c r="V57" s="309"/>
    </row>
    <row r="58" spans="2:22" ht="15" customHeight="1" x14ac:dyDescent="0.35">
      <c r="B58" s="328" t="s">
        <v>2786</v>
      </c>
      <c r="C58" s="331" t="s">
        <v>699</v>
      </c>
      <c r="D58" s="255" t="s">
        <v>903</v>
      </c>
      <c r="E58" s="331" t="s">
        <v>1045</v>
      </c>
      <c r="F58" s="331" t="s">
        <v>1046</v>
      </c>
      <c r="G58" s="31">
        <v>3005</v>
      </c>
      <c r="H58" s="328" t="s">
        <v>273</v>
      </c>
      <c r="I58" s="328" t="s">
        <v>282</v>
      </c>
      <c r="J58" s="501" t="s">
        <v>1798</v>
      </c>
      <c r="K58" s="502"/>
      <c r="L58" s="502"/>
      <c r="M58" s="502"/>
      <c r="N58" s="502"/>
      <c r="O58" s="502"/>
      <c r="P58" s="502"/>
      <c r="Q58" s="502"/>
      <c r="R58" s="502"/>
      <c r="S58" s="502"/>
      <c r="T58" s="502"/>
      <c r="U58" s="502"/>
      <c r="V58" s="503"/>
    </row>
    <row r="59" spans="2:22" ht="15" customHeight="1" x14ac:dyDescent="0.35">
      <c r="B59" s="329"/>
      <c r="C59" s="332"/>
      <c r="D59" s="255" t="s">
        <v>791</v>
      </c>
      <c r="E59" s="332"/>
      <c r="F59" s="332"/>
      <c r="G59" s="31">
        <v>3354</v>
      </c>
      <c r="H59" s="329"/>
      <c r="I59" s="329"/>
      <c r="J59" s="504"/>
      <c r="K59" s="568"/>
      <c r="L59" s="568"/>
      <c r="M59" s="568"/>
      <c r="N59" s="568"/>
      <c r="O59" s="568"/>
      <c r="P59" s="568"/>
      <c r="Q59" s="568"/>
      <c r="R59" s="568"/>
      <c r="S59" s="568"/>
      <c r="T59" s="568"/>
      <c r="U59" s="568"/>
      <c r="V59" s="506"/>
    </row>
    <row r="60" spans="2:22" ht="15" customHeight="1" x14ac:dyDescent="0.35">
      <c r="B60" s="329"/>
      <c r="C60" s="332"/>
      <c r="D60" s="255" t="s">
        <v>706</v>
      </c>
      <c r="E60" s="332"/>
      <c r="F60" s="332"/>
      <c r="G60" s="32">
        <v>2871</v>
      </c>
      <c r="H60" s="329"/>
      <c r="I60" s="329"/>
      <c r="J60" s="504"/>
      <c r="K60" s="568"/>
      <c r="L60" s="568"/>
      <c r="M60" s="568"/>
      <c r="N60" s="568"/>
      <c r="O60" s="568"/>
      <c r="P60" s="568"/>
      <c r="Q60" s="568"/>
      <c r="R60" s="568"/>
      <c r="S60" s="568"/>
      <c r="T60" s="568"/>
      <c r="U60" s="568"/>
      <c r="V60" s="506"/>
    </row>
    <row r="61" spans="2:22" ht="15" customHeight="1" x14ac:dyDescent="0.35">
      <c r="B61" s="329"/>
      <c r="C61" s="332"/>
      <c r="D61" s="294" t="s">
        <v>710</v>
      </c>
      <c r="E61" s="332"/>
      <c r="F61" s="332"/>
      <c r="G61" s="32">
        <v>5240</v>
      </c>
      <c r="H61" s="329"/>
      <c r="I61" s="329"/>
      <c r="J61" s="504"/>
      <c r="K61" s="568"/>
      <c r="L61" s="568"/>
      <c r="M61" s="568"/>
      <c r="N61" s="568"/>
      <c r="O61" s="568"/>
      <c r="P61" s="568"/>
      <c r="Q61" s="568"/>
      <c r="R61" s="568"/>
      <c r="S61" s="568"/>
      <c r="T61" s="568"/>
      <c r="U61" s="568"/>
      <c r="V61" s="506"/>
    </row>
    <row r="62" spans="2:22" ht="15" customHeight="1" x14ac:dyDescent="0.35">
      <c r="B62" s="329"/>
      <c r="C62" s="332"/>
      <c r="D62" s="294" t="s">
        <v>1048</v>
      </c>
      <c r="E62" s="332"/>
      <c r="F62" s="332"/>
      <c r="G62" s="32">
        <v>8760</v>
      </c>
      <c r="H62" s="329"/>
      <c r="I62" s="329"/>
      <c r="J62" s="504"/>
      <c r="K62" s="568"/>
      <c r="L62" s="568"/>
      <c r="M62" s="568"/>
      <c r="N62" s="568"/>
      <c r="O62" s="568"/>
      <c r="P62" s="568"/>
      <c r="Q62" s="568"/>
      <c r="R62" s="568"/>
      <c r="S62" s="568"/>
      <c r="T62" s="568"/>
      <c r="U62" s="568"/>
      <c r="V62" s="506"/>
    </row>
    <row r="63" spans="2:22" ht="15" customHeight="1" x14ac:dyDescent="0.35">
      <c r="B63" s="329"/>
      <c r="C63" s="332"/>
      <c r="D63" s="294" t="s">
        <v>1053</v>
      </c>
      <c r="E63" s="332"/>
      <c r="F63" s="332"/>
      <c r="G63" s="32">
        <v>3537</v>
      </c>
      <c r="H63" s="329"/>
      <c r="I63" s="329"/>
      <c r="J63" s="504"/>
      <c r="K63" s="568"/>
      <c r="L63" s="568"/>
      <c r="M63" s="568"/>
      <c r="N63" s="568"/>
      <c r="O63" s="568"/>
      <c r="P63" s="568"/>
      <c r="Q63" s="568"/>
      <c r="R63" s="568"/>
      <c r="S63" s="568"/>
      <c r="T63" s="568"/>
      <c r="U63" s="568"/>
      <c r="V63" s="506"/>
    </row>
    <row r="64" spans="2:22" ht="15" customHeight="1" x14ac:dyDescent="0.35">
      <c r="B64" s="329"/>
      <c r="C64" s="332"/>
      <c r="D64" s="255" t="s">
        <v>906</v>
      </c>
      <c r="E64" s="332"/>
      <c r="F64" s="332"/>
      <c r="G64" s="31">
        <v>8019</v>
      </c>
      <c r="H64" s="329"/>
      <c r="I64" s="329"/>
      <c r="J64" s="504"/>
      <c r="K64" s="568"/>
      <c r="L64" s="568"/>
      <c r="M64" s="568"/>
      <c r="N64" s="568"/>
      <c r="O64" s="568"/>
      <c r="P64" s="568"/>
      <c r="Q64" s="568"/>
      <c r="R64" s="568"/>
      <c r="S64" s="568"/>
      <c r="T64" s="568"/>
      <c r="U64" s="568"/>
      <c r="V64" s="506"/>
    </row>
    <row r="65" spans="2:22" ht="15" customHeight="1" x14ac:dyDescent="0.35">
      <c r="B65" s="329"/>
      <c r="C65" s="332"/>
      <c r="D65" s="294" t="s">
        <v>911</v>
      </c>
      <c r="E65" s="332"/>
      <c r="F65" s="332"/>
      <c r="G65" s="32">
        <v>5424</v>
      </c>
      <c r="H65" s="329"/>
      <c r="I65" s="329"/>
      <c r="J65" s="504"/>
      <c r="K65" s="568"/>
      <c r="L65" s="568"/>
      <c r="M65" s="568"/>
      <c r="N65" s="568"/>
      <c r="O65" s="568"/>
      <c r="P65" s="568"/>
      <c r="Q65" s="568"/>
      <c r="R65" s="568"/>
      <c r="S65" s="568"/>
      <c r="T65" s="568"/>
      <c r="U65" s="568"/>
      <c r="V65" s="506"/>
    </row>
    <row r="66" spans="2:22" ht="15" customHeight="1" x14ac:dyDescent="0.35">
      <c r="B66" s="329"/>
      <c r="C66" s="332"/>
      <c r="D66" s="294" t="s">
        <v>1049</v>
      </c>
      <c r="E66" s="332"/>
      <c r="F66" s="332"/>
      <c r="G66" s="32">
        <v>4844</v>
      </c>
      <c r="H66" s="329"/>
      <c r="I66" s="329"/>
      <c r="J66" s="504"/>
      <c r="K66" s="568"/>
      <c r="L66" s="568"/>
      <c r="M66" s="568"/>
      <c r="N66" s="568"/>
      <c r="O66" s="568"/>
      <c r="P66" s="568"/>
      <c r="Q66" s="568"/>
      <c r="R66" s="568"/>
      <c r="S66" s="568"/>
      <c r="T66" s="568"/>
      <c r="U66" s="568"/>
      <c r="V66" s="506"/>
    </row>
    <row r="67" spans="2:22" ht="15" customHeight="1" x14ac:dyDescent="0.35">
      <c r="B67" s="329"/>
      <c r="C67" s="332"/>
      <c r="D67" s="294" t="s">
        <v>1050</v>
      </c>
      <c r="E67" s="332"/>
      <c r="F67" s="332"/>
      <c r="G67" s="32">
        <v>3941</v>
      </c>
      <c r="H67" s="329"/>
      <c r="I67" s="329"/>
      <c r="J67" s="504"/>
      <c r="K67" s="568"/>
      <c r="L67" s="568"/>
      <c r="M67" s="568"/>
      <c r="N67" s="568"/>
      <c r="O67" s="568"/>
      <c r="P67" s="568"/>
      <c r="Q67" s="568"/>
      <c r="R67" s="568"/>
      <c r="S67" s="568"/>
      <c r="T67" s="568"/>
      <c r="U67" s="568"/>
      <c r="V67" s="506"/>
    </row>
    <row r="68" spans="2:22" ht="15" customHeight="1" x14ac:dyDescent="0.35">
      <c r="B68" s="329"/>
      <c r="C68" s="332"/>
      <c r="D68" s="294" t="s">
        <v>1054</v>
      </c>
      <c r="E68" s="332"/>
      <c r="F68" s="332"/>
      <c r="G68" s="32">
        <v>4347</v>
      </c>
      <c r="H68" s="329"/>
      <c r="I68" s="329"/>
      <c r="J68" s="504"/>
      <c r="K68" s="568"/>
      <c r="L68" s="568"/>
      <c r="M68" s="568"/>
      <c r="N68" s="568"/>
      <c r="O68" s="568"/>
      <c r="P68" s="568"/>
      <c r="Q68" s="568"/>
      <c r="R68" s="568"/>
      <c r="S68" s="568"/>
      <c r="T68" s="568"/>
      <c r="U68" s="568"/>
      <c r="V68" s="506"/>
    </row>
    <row r="69" spans="2:22" ht="15" customHeight="1" x14ac:dyDescent="0.35">
      <c r="B69" s="329"/>
      <c r="C69" s="332"/>
      <c r="D69" s="294" t="s">
        <v>908</v>
      </c>
      <c r="E69" s="332"/>
      <c r="F69" s="332"/>
      <c r="G69" s="32">
        <v>3019</v>
      </c>
      <c r="H69" s="329"/>
      <c r="I69" s="329"/>
      <c r="J69" s="504"/>
      <c r="K69" s="568"/>
      <c r="L69" s="568"/>
      <c r="M69" s="568"/>
      <c r="N69" s="568"/>
      <c r="O69" s="568"/>
      <c r="P69" s="568"/>
      <c r="Q69" s="568"/>
      <c r="R69" s="568"/>
      <c r="S69" s="568"/>
      <c r="T69" s="568"/>
      <c r="U69" s="568"/>
      <c r="V69" s="506"/>
    </row>
    <row r="70" spans="2:22" ht="15" customHeight="1" x14ac:dyDescent="0.35">
      <c r="B70" s="329"/>
      <c r="C70" s="332"/>
      <c r="D70" s="294" t="s">
        <v>1051</v>
      </c>
      <c r="E70" s="332"/>
      <c r="F70" s="332"/>
      <c r="G70" s="32">
        <v>3621</v>
      </c>
      <c r="H70" s="329"/>
      <c r="I70" s="329"/>
      <c r="J70" s="504"/>
      <c r="K70" s="568"/>
      <c r="L70" s="568"/>
      <c r="M70" s="568"/>
      <c r="N70" s="568"/>
      <c r="O70" s="568"/>
      <c r="P70" s="568"/>
      <c r="Q70" s="568"/>
      <c r="R70" s="568"/>
      <c r="S70" s="568"/>
      <c r="T70" s="568"/>
      <c r="U70" s="568"/>
      <c r="V70" s="506"/>
    </row>
    <row r="71" spans="2:22" ht="15" customHeight="1" x14ac:dyDescent="0.35">
      <c r="B71" s="329"/>
      <c r="C71" s="332"/>
      <c r="D71" s="294" t="s">
        <v>1052</v>
      </c>
      <c r="E71" s="332"/>
      <c r="F71" s="332"/>
      <c r="G71" s="32">
        <v>2636</v>
      </c>
      <c r="H71" s="329"/>
      <c r="I71" s="329"/>
      <c r="J71" s="504"/>
      <c r="K71" s="568"/>
      <c r="L71" s="568"/>
      <c r="M71" s="568"/>
      <c r="N71" s="568"/>
      <c r="O71" s="568"/>
      <c r="P71" s="568"/>
      <c r="Q71" s="568"/>
      <c r="R71" s="568"/>
      <c r="S71" s="568"/>
      <c r="T71" s="568"/>
      <c r="U71" s="568"/>
      <c r="V71" s="506"/>
    </row>
    <row r="72" spans="2:22" ht="15" customHeight="1" x14ac:dyDescent="0.35">
      <c r="B72" s="329"/>
      <c r="C72" s="332"/>
      <c r="D72" s="294" t="s">
        <v>707</v>
      </c>
      <c r="E72" s="332"/>
      <c r="F72" s="332"/>
      <c r="G72" s="32">
        <v>3617</v>
      </c>
      <c r="H72" s="329"/>
      <c r="I72" s="329"/>
      <c r="J72" s="504"/>
      <c r="K72" s="568"/>
      <c r="L72" s="568"/>
      <c r="M72" s="568"/>
      <c r="N72" s="568"/>
      <c r="O72" s="568"/>
      <c r="P72" s="568"/>
      <c r="Q72" s="568"/>
      <c r="R72" s="568"/>
      <c r="S72" s="568"/>
      <c r="T72" s="568"/>
      <c r="U72" s="568"/>
      <c r="V72" s="506"/>
    </row>
    <row r="73" spans="2:22" ht="15" customHeight="1" x14ac:dyDescent="0.35">
      <c r="B73" s="329"/>
      <c r="C73" s="332"/>
      <c r="D73" s="255" t="s">
        <v>1055</v>
      </c>
      <c r="E73" s="332"/>
      <c r="F73" s="333"/>
      <c r="G73" s="32">
        <v>3643</v>
      </c>
      <c r="H73" s="329"/>
      <c r="I73" s="329"/>
      <c r="J73" s="504"/>
      <c r="K73" s="568"/>
      <c r="L73" s="568"/>
      <c r="M73" s="568"/>
      <c r="N73" s="568"/>
      <c r="O73" s="568"/>
      <c r="P73" s="568"/>
      <c r="Q73" s="568"/>
      <c r="R73" s="568"/>
      <c r="S73" s="568"/>
      <c r="T73" s="568"/>
      <c r="U73" s="568"/>
      <c r="V73" s="506"/>
    </row>
    <row r="74" spans="2:22" ht="15" customHeight="1" x14ac:dyDescent="0.35">
      <c r="B74" s="329"/>
      <c r="C74" s="332"/>
      <c r="D74" s="255" t="s">
        <v>903</v>
      </c>
      <c r="E74" s="332"/>
      <c r="F74" s="331" t="s">
        <v>1056</v>
      </c>
      <c r="G74" s="32">
        <v>4054</v>
      </c>
      <c r="H74" s="329"/>
      <c r="I74" s="329"/>
      <c r="J74" s="504"/>
      <c r="K74" s="568"/>
      <c r="L74" s="568"/>
      <c r="M74" s="568"/>
      <c r="N74" s="568"/>
      <c r="O74" s="568"/>
      <c r="P74" s="568"/>
      <c r="Q74" s="568"/>
      <c r="R74" s="568"/>
      <c r="S74" s="568"/>
      <c r="T74" s="568"/>
      <c r="U74" s="568"/>
      <c r="V74" s="506"/>
    </row>
    <row r="75" spans="2:22" ht="15" customHeight="1" x14ac:dyDescent="0.35">
      <c r="B75" s="329"/>
      <c r="C75" s="332"/>
      <c r="D75" s="255" t="s">
        <v>791</v>
      </c>
      <c r="E75" s="332"/>
      <c r="F75" s="332"/>
      <c r="G75" s="32">
        <v>2771</v>
      </c>
      <c r="H75" s="329"/>
      <c r="I75" s="329"/>
      <c r="J75" s="504"/>
      <c r="K75" s="568"/>
      <c r="L75" s="568"/>
      <c r="M75" s="568"/>
      <c r="N75" s="568"/>
      <c r="O75" s="568"/>
      <c r="P75" s="568"/>
      <c r="Q75" s="568"/>
      <c r="R75" s="568"/>
      <c r="S75" s="568"/>
      <c r="T75" s="568"/>
      <c r="U75" s="568"/>
      <c r="V75" s="506"/>
    </row>
    <row r="76" spans="2:22" ht="15" customHeight="1" x14ac:dyDescent="0.35">
      <c r="B76" s="329"/>
      <c r="C76" s="332"/>
      <c r="D76" s="255" t="s">
        <v>706</v>
      </c>
      <c r="E76" s="332"/>
      <c r="F76" s="332"/>
      <c r="G76" s="32">
        <v>2425</v>
      </c>
      <c r="H76" s="329"/>
      <c r="I76" s="329"/>
      <c r="J76" s="504"/>
      <c r="K76" s="568"/>
      <c r="L76" s="568"/>
      <c r="M76" s="568"/>
      <c r="N76" s="568"/>
      <c r="O76" s="568"/>
      <c r="P76" s="568"/>
      <c r="Q76" s="568"/>
      <c r="R76" s="568"/>
      <c r="S76" s="568"/>
      <c r="T76" s="568"/>
      <c r="U76" s="568"/>
      <c r="V76" s="506"/>
    </row>
    <row r="77" spans="2:22" ht="15" customHeight="1" x14ac:dyDescent="0.35">
      <c r="B77" s="329"/>
      <c r="C77" s="332"/>
      <c r="D77" s="294" t="s">
        <v>710</v>
      </c>
      <c r="E77" s="332"/>
      <c r="F77" s="332"/>
      <c r="G77" s="32">
        <v>4405</v>
      </c>
      <c r="H77" s="329"/>
      <c r="I77" s="329"/>
      <c r="J77" s="504"/>
      <c r="K77" s="568"/>
      <c r="L77" s="568"/>
      <c r="M77" s="568"/>
      <c r="N77" s="568"/>
      <c r="O77" s="568"/>
      <c r="P77" s="568"/>
      <c r="Q77" s="568"/>
      <c r="R77" s="568"/>
      <c r="S77" s="568"/>
      <c r="T77" s="568"/>
      <c r="U77" s="568"/>
      <c r="V77" s="506"/>
    </row>
    <row r="78" spans="2:22" ht="15" customHeight="1" x14ac:dyDescent="0.35">
      <c r="B78" s="329"/>
      <c r="C78" s="332"/>
      <c r="D78" s="294" t="s">
        <v>1048</v>
      </c>
      <c r="E78" s="332"/>
      <c r="F78" s="332"/>
      <c r="G78" s="32">
        <v>8760</v>
      </c>
      <c r="H78" s="329"/>
      <c r="I78" s="329"/>
      <c r="J78" s="504"/>
      <c r="K78" s="568"/>
      <c r="L78" s="568"/>
      <c r="M78" s="568"/>
      <c r="N78" s="568"/>
      <c r="O78" s="568"/>
      <c r="P78" s="568"/>
      <c r="Q78" s="568"/>
      <c r="R78" s="568"/>
      <c r="S78" s="568"/>
      <c r="T78" s="568"/>
      <c r="U78" s="568"/>
      <c r="V78" s="506"/>
    </row>
    <row r="79" spans="2:22" ht="15" customHeight="1" x14ac:dyDescent="0.35">
      <c r="B79" s="329"/>
      <c r="C79" s="332"/>
      <c r="D79" s="294" t="s">
        <v>1053</v>
      </c>
      <c r="E79" s="332"/>
      <c r="F79" s="332"/>
      <c r="G79" s="32">
        <v>4526</v>
      </c>
      <c r="H79" s="329"/>
      <c r="I79" s="329"/>
      <c r="J79" s="504"/>
      <c r="K79" s="568"/>
      <c r="L79" s="568"/>
      <c r="M79" s="568"/>
      <c r="N79" s="568"/>
      <c r="O79" s="568"/>
      <c r="P79" s="568"/>
      <c r="Q79" s="568"/>
      <c r="R79" s="568"/>
      <c r="S79" s="568"/>
      <c r="T79" s="568"/>
      <c r="U79" s="568"/>
      <c r="V79" s="506"/>
    </row>
    <row r="80" spans="2:22" ht="15" customHeight="1" x14ac:dyDescent="0.35">
      <c r="B80" s="329"/>
      <c r="C80" s="332"/>
      <c r="D80" s="255" t="s">
        <v>906</v>
      </c>
      <c r="E80" s="332"/>
      <c r="F80" s="332"/>
      <c r="G80" s="32">
        <v>7309</v>
      </c>
      <c r="H80" s="329"/>
      <c r="I80" s="329"/>
      <c r="J80" s="504"/>
      <c r="K80" s="568"/>
      <c r="L80" s="568"/>
      <c r="M80" s="568"/>
      <c r="N80" s="568"/>
      <c r="O80" s="568"/>
      <c r="P80" s="568"/>
      <c r="Q80" s="568"/>
      <c r="R80" s="568"/>
      <c r="S80" s="568"/>
      <c r="T80" s="568"/>
      <c r="U80" s="568"/>
      <c r="V80" s="506"/>
    </row>
    <row r="81" spans="2:22" ht="15" customHeight="1" x14ac:dyDescent="0.35">
      <c r="B81" s="329"/>
      <c r="C81" s="332"/>
      <c r="D81" s="294" t="s">
        <v>911</v>
      </c>
      <c r="E81" s="332"/>
      <c r="F81" s="332"/>
      <c r="G81" s="32">
        <v>4575</v>
      </c>
      <c r="H81" s="329"/>
      <c r="I81" s="329"/>
      <c r="J81" s="504"/>
      <c r="K81" s="568"/>
      <c r="L81" s="568"/>
      <c r="M81" s="568"/>
      <c r="N81" s="568"/>
      <c r="O81" s="568"/>
      <c r="P81" s="568"/>
      <c r="Q81" s="568"/>
      <c r="R81" s="568"/>
      <c r="S81" s="568"/>
      <c r="T81" s="568"/>
      <c r="U81" s="568"/>
      <c r="V81" s="506"/>
    </row>
    <row r="82" spans="2:22" ht="15" customHeight="1" x14ac:dyDescent="0.35">
      <c r="B82" s="329"/>
      <c r="C82" s="332"/>
      <c r="D82" s="294" t="s">
        <v>1049</v>
      </c>
      <c r="E82" s="332"/>
      <c r="F82" s="332"/>
      <c r="G82" s="32">
        <v>4457</v>
      </c>
      <c r="H82" s="329"/>
      <c r="I82" s="329"/>
      <c r="J82" s="504"/>
      <c r="K82" s="568"/>
      <c r="L82" s="568"/>
      <c r="M82" s="568"/>
      <c r="N82" s="568"/>
      <c r="O82" s="568"/>
      <c r="P82" s="568"/>
      <c r="Q82" s="568"/>
      <c r="R82" s="568"/>
      <c r="S82" s="568"/>
      <c r="T82" s="568"/>
      <c r="U82" s="568"/>
      <c r="V82" s="506"/>
    </row>
    <row r="83" spans="2:22" ht="15" customHeight="1" x14ac:dyDescent="0.35">
      <c r="B83" s="329"/>
      <c r="C83" s="332"/>
      <c r="D83" s="294" t="s">
        <v>1050</v>
      </c>
      <c r="E83" s="332"/>
      <c r="F83" s="332"/>
      <c r="G83" s="32">
        <v>3265</v>
      </c>
      <c r="H83" s="329"/>
      <c r="I83" s="329"/>
      <c r="J83" s="504"/>
      <c r="K83" s="568"/>
      <c r="L83" s="568"/>
      <c r="M83" s="568"/>
      <c r="N83" s="568"/>
      <c r="O83" s="568"/>
      <c r="P83" s="568"/>
      <c r="Q83" s="568"/>
      <c r="R83" s="568"/>
      <c r="S83" s="568"/>
      <c r="T83" s="568"/>
      <c r="U83" s="568"/>
      <c r="V83" s="506"/>
    </row>
    <row r="84" spans="2:22" ht="15" customHeight="1" x14ac:dyDescent="0.35">
      <c r="B84" s="329"/>
      <c r="C84" s="332"/>
      <c r="D84" s="294" t="s">
        <v>1054</v>
      </c>
      <c r="E84" s="332"/>
      <c r="F84" s="332"/>
      <c r="G84" s="32">
        <v>5267</v>
      </c>
      <c r="H84" s="329"/>
      <c r="I84" s="329"/>
      <c r="J84" s="504"/>
      <c r="K84" s="568"/>
      <c r="L84" s="568"/>
      <c r="M84" s="568"/>
      <c r="N84" s="568"/>
      <c r="O84" s="568"/>
      <c r="P84" s="568"/>
      <c r="Q84" s="568"/>
      <c r="R84" s="568"/>
      <c r="S84" s="568"/>
      <c r="T84" s="568"/>
      <c r="U84" s="568"/>
      <c r="V84" s="506"/>
    </row>
    <row r="85" spans="2:22" ht="15" customHeight="1" x14ac:dyDescent="0.35">
      <c r="B85" s="329"/>
      <c r="C85" s="332"/>
      <c r="D85" s="294" t="s">
        <v>908</v>
      </c>
      <c r="E85" s="332"/>
      <c r="F85" s="332"/>
      <c r="G85" s="32">
        <v>2217</v>
      </c>
      <c r="H85" s="329"/>
      <c r="I85" s="329"/>
      <c r="J85" s="504"/>
      <c r="K85" s="568"/>
      <c r="L85" s="568"/>
      <c r="M85" s="568"/>
      <c r="N85" s="568"/>
      <c r="O85" s="568"/>
      <c r="P85" s="568"/>
      <c r="Q85" s="568"/>
      <c r="R85" s="568"/>
      <c r="S85" s="568"/>
      <c r="T85" s="568"/>
      <c r="U85" s="568"/>
      <c r="V85" s="506"/>
    </row>
    <row r="86" spans="2:22" ht="15" customHeight="1" x14ac:dyDescent="0.35">
      <c r="B86" s="329"/>
      <c r="C86" s="332"/>
      <c r="D86" s="294" t="s">
        <v>1051</v>
      </c>
      <c r="E86" s="332"/>
      <c r="F86" s="332"/>
      <c r="G86" s="32">
        <v>4623</v>
      </c>
      <c r="H86" s="329"/>
      <c r="I86" s="329"/>
      <c r="J86" s="504"/>
      <c r="K86" s="568"/>
      <c r="L86" s="568"/>
      <c r="M86" s="568"/>
      <c r="N86" s="568"/>
      <c r="O86" s="568"/>
      <c r="P86" s="568"/>
      <c r="Q86" s="568"/>
      <c r="R86" s="568"/>
      <c r="S86" s="568"/>
      <c r="T86" s="568"/>
      <c r="U86" s="568"/>
      <c r="V86" s="506"/>
    </row>
    <row r="87" spans="2:22" ht="15" customHeight="1" x14ac:dyDescent="0.35">
      <c r="B87" s="329"/>
      <c r="C87" s="332"/>
      <c r="D87" s="294" t="s">
        <v>1052</v>
      </c>
      <c r="E87" s="332"/>
      <c r="F87" s="332"/>
      <c r="G87" s="32">
        <v>1839</v>
      </c>
      <c r="H87" s="329"/>
      <c r="I87" s="329"/>
      <c r="J87" s="504"/>
      <c r="K87" s="568"/>
      <c r="L87" s="568"/>
      <c r="M87" s="568"/>
      <c r="N87" s="568"/>
      <c r="O87" s="568"/>
      <c r="P87" s="568"/>
      <c r="Q87" s="568"/>
      <c r="R87" s="568"/>
      <c r="S87" s="568"/>
      <c r="T87" s="568"/>
      <c r="U87" s="568"/>
      <c r="V87" s="506"/>
    </row>
    <row r="88" spans="2:22" ht="15" customHeight="1" x14ac:dyDescent="0.35">
      <c r="B88" s="329"/>
      <c r="C88" s="332"/>
      <c r="D88" s="294" t="s">
        <v>707</v>
      </c>
      <c r="E88" s="332"/>
      <c r="F88" s="332"/>
      <c r="G88" s="32">
        <v>4553</v>
      </c>
      <c r="H88" s="329"/>
      <c r="I88" s="329"/>
      <c r="J88" s="504"/>
      <c r="K88" s="568"/>
      <c r="L88" s="568"/>
      <c r="M88" s="568"/>
      <c r="N88" s="568"/>
      <c r="O88" s="568"/>
      <c r="P88" s="568"/>
      <c r="Q88" s="568"/>
      <c r="R88" s="568"/>
      <c r="S88" s="568"/>
      <c r="T88" s="568"/>
      <c r="U88" s="568"/>
      <c r="V88" s="506"/>
    </row>
    <row r="89" spans="2:22" ht="15" customHeight="1" x14ac:dyDescent="0.35">
      <c r="B89" s="329"/>
      <c r="C89" s="332"/>
      <c r="D89" s="255" t="s">
        <v>1055</v>
      </c>
      <c r="E89" s="332"/>
      <c r="F89" s="333"/>
      <c r="G89" s="32">
        <v>3732</v>
      </c>
      <c r="H89" s="329"/>
      <c r="I89" s="329"/>
      <c r="J89" s="504"/>
      <c r="K89" s="568"/>
      <c r="L89" s="568"/>
      <c r="M89" s="568"/>
      <c r="N89" s="568"/>
      <c r="O89" s="568"/>
      <c r="P89" s="568"/>
      <c r="Q89" s="568"/>
      <c r="R89" s="568"/>
      <c r="S89" s="568"/>
      <c r="T89" s="568"/>
      <c r="U89" s="568"/>
      <c r="V89" s="506"/>
    </row>
    <row r="90" spans="2:22" ht="15" customHeight="1" x14ac:dyDescent="0.35">
      <c r="B90" s="329"/>
      <c r="C90" s="332"/>
      <c r="D90" s="255" t="s">
        <v>903</v>
      </c>
      <c r="E90" s="332"/>
      <c r="F90" s="331" t="s">
        <v>1057</v>
      </c>
      <c r="G90" s="32">
        <v>3628</v>
      </c>
      <c r="H90" s="329"/>
      <c r="I90" s="329"/>
      <c r="J90" s="504"/>
      <c r="K90" s="568"/>
      <c r="L90" s="568"/>
      <c r="M90" s="568"/>
      <c r="N90" s="568"/>
      <c r="O90" s="568"/>
      <c r="P90" s="568"/>
      <c r="Q90" s="568"/>
      <c r="R90" s="568"/>
      <c r="S90" s="568"/>
      <c r="T90" s="568"/>
      <c r="U90" s="568"/>
      <c r="V90" s="506"/>
    </row>
    <row r="91" spans="2:22" ht="15" customHeight="1" x14ac:dyDescent="0.35">
      <c r="B91" s="329"/>
      <c r="C91" s="332"/>
      <c r="D91" s="255" t="s">
        <v>791</v>
      </c>
      <c r="E91" s="332"/>
      <c r="F91" s="332"/>
      <c r="G91" s="32">
        <v>2996</v>
      </c>
      <c r="H91" s="329"/>
      <c r="I91" s="329"/>
      <c r="J91" s="504"/>
      <c r="K91" s="568"/>
      <c r="L91" s="568"/>
      <c r="M91" s="568"/>
      <c r="N91" s="568"/>
      <c r="O91" s="568"/>
      <c r="P91" s="568"/>
      <c r="Q91" s="568"/>
      <c r="R91" s="568"/>
      <c r="S91" s="568"/>
      <c r="T91" s="568"/>
      <c r="U91" s="568"/>
      <c r="V91" s="506"/>
    </row>
    <row r="92" spans="2:22" ht="15" customHeight="1" x14ac:dyDescent="0.35">
      <c r="B92" s="329"/>
      <c r="C92" s="332"/>
      <c r="D92" s="255" t="s">
        <v>706</v>
      </c>
      <c r="E92" s="332"/>
      <c r="F92" s="332"/>
      <c r="G92" s="31">
        <v>2725</v>
      </c>
      <c r="H92" s="329"/>
      <c r="I92" s="329"/>
      <c r="J92" s="504"/>
      <c r="K92" s="568"/>
      <c r="L92" s="568"/>
      <c r="M92" s="568"/>
      <c r="N92" s="568"/>
      <c r="O92" s="568"/>
      <c r="P92" s="568"/>
      <c r="Q92" s="568"/>
      <c r="R92" s="568"/>
      <c r="S92" s="568"/>
      <c r="T92" s="568"/>
      <c r="U92" s="568"/>
      <c r="V92" s="506"/>
    </row>
    <row r="93" spans="2:22" ht="15" customHeight="1" x14ac:dyDescent="0.35">
      <c r="B93" s="329"/>
      <c r="C93" s="332"/>
      <c r="D93" s="294" t="s">
        <v>710</v>
      </c>
      <c r="E93" s="332"/>
      <c r="F93" s="332"/>
      <c r="G93" s="32">
        <v>4770</v>
      </c>
      <c r="H93" s="329"/>
      <c r="I93" s="329"/>
      <c r="J93" s="504"/>
      <c r="K93" s="568"/>
      <c r="L93" s="568"/>
      <c r="M93" s="568"/>
      <c r="N93" s="568"/>
      <c r="O93" s="568"/>
      <c r="P93" s="568"/>
      <c r="Q93" s="568"/>
      <c r="R93" s="568"/>
      <c r="S93" s="568"/>
      <c r="T93" s="568"/>
      <c r="U93" s="568"/>
      <c r="V93" s="506"/>
    </row>
    <row r="94" spans="2:22" ht="15" customHeight="1" x14ac:dyDescent="0.35">
      <c r="B94" s="329"/>
      <c r="C94" s="332"/>
      <c r="D94" s="294" t="s">
        <v>1048</v>
      </c>
      <c r="E94" s="332"/>
      <c r="F94" s="332"/>
      <c r="G94" s="32">
        <v>8760</v>
      </c>
      <c r="H94" s="329"/>
      <c r="I94" s="329"/>
      <c r="J94" s="504"/>
      <c r="K94" s="568"/>
      <c r="L94" s="568"/>
      <c r="M94" s="568"/>
      <c r="N94" s="568"/>
      <c r="O94" s="568"/>
      <c r="P94" s="568"/>
      <c r="Q94" s="568"/>
      <c r="R94" s="568"/>
      <c r="S94" s="568"/>
      <c r="T94" s="568"/>
      <c r="U94" s="568"/>
      <c r="V94" s="506"/>
    </row>
    <row r="95" spans="2:22" ht="15" customHeight="1" x14ac:dyDescent="0.35">
      <c r="B95" s="329"/>
      <c r="C95" s="332"/>
      <c r="D95" s="294" t="s">
        <v>1053</v>
      </c>
      <c r="E95" s="332"/>
      <c r="F95" s="332"/>
      <c r="G95" s="32">
        <v>3977</v>
      </c>
      <c r="H95" s="329"/>
      <c r="I95" s="329"/>
      <c r="J95" s="504"/>
      <c r="K95" s="568"/>
      <c r="L95" s="568"/>
      <c r="M95" s="568"/>
      <c r="N95" s="568"/>
      <c r="O95" s="568"/>
      <c r="P95" s="568"/>
      <c r="Q95" s="568"/>
      <c r="R95" s="568"/>
      <c r="S95" s="568"/>
      <c r="T95" s="568"/>
      <c r="U95" s="568"/>
      <c r="V95" s="506"/>
    </row>
    <row r="96" spans="2:22" ht="15" customHeight="1" x14ac:dyDescent="0.35">
      <c r="B96" s="329"/>
      <c r="C96" s="332"/>
      <c r="D96" s="255" t="s">
        <v>906</v>
      </c>
      <c r="E96" s="332"/>
      <c r="F96" s="332"/>
      <c r="G96" s="32">
        <v>7909</v>
      </c>
      <c r="H96" s="329"/>
      <c r="I96" s="329"/>
      <c r="J96" s="504"/>
      <c r="K96" s="568"/>
      <c r="L96" s="568"/>
      <c r="M96" s="568"/>
      <c r="N96" s="568"/>
      <c r="O96" s="568"/>
      <c r="P96" s="568"/>
      <c r="Q96" s="568"/>
      <c r="R96" s="568"/>
      <c r="S96" s="568"/>
      <c r="T96" s="568"/>
      <c r="U96" s="568"/>
      <c r="V96" s="506"/>
    </row>
    <row r="97" spans="2:22" ht="15" customHeight="1" x14ac:dyDescent="0.35">
      <c r="B97" s="329"/>
      <c r="C97" s="332"/>
      <c r="D97" s="294" t="s">
        <v>911</v>
      </c>
      <c r="E97" s="332"/>
      <c r="F97" s="332"/>
      <c r="G97" s="32">
        <v>5084</v>
      </c>
      <c r="H97" s="329"/>
      <c r="I97" s="329"/>
      <c r="J97" s="504"/>
      <c r="K97" s="568"/>
      <c r="L97" s="568"/>
      <c r="M97" s="568"/>
      <c r="N97" s="568"/>
      <c r="O97" s="568"/>
      <c r="P97" s="568"/>
      <c r="Q97" s="568"/>
      <c r="R97" s="568"/>
      <c r="S97" s="568"/>
      <c r="T97" s="568"/>
      <c r="U97" s="568"/>
      <c r="V97" s="506"/>
    </row>
    <row r="98" spans="2:22" ht="15" customHeight="1" x14ac:dyDescent="0.35">
      <c r="B98" s="329"/>
      <c r="C98" s="332"/>
      <c r="D98" s="294" t="s">
        <v>1049</v>
      </c>
      <c r="E98" s="332"/>
      <c r="F98" s="332"/>
      <c r="G98" s="32">
        <v>4596</v>
      </c>
      <c r="H98" s="329"/>
      <c r="I98" s="329"/>
      <c r="J98" s="504"/>
      <c r="K98" s="568"/>
      <c r="L98" s="568"/>
      <c r="M98" s="568"/>
      <c r="N98" s="568"/>
      <c r="O98" s="568"/>
      <c r="P98" s="568"/>
      <c r="Q98" s="568"/>
      <c r="R98" s="568"/>
      <c r="S98" s="568"/>
      <c r="T98" s="568"/>
      <c r="U98" s="568"/>
      <c r="V98" s="506"/>
    </row>
    <row r="99" spans="2:22" ht="15" customHeight="1" x14ac:dyDescent="0.35">
      <c r="B99" s="329"/>
      <c r="C99" s="332"/>
      <c r="D99" s="294" t="s">
        <v>1050</v>
      </c>
      <c r="E99" s="332"/>
      <c r="F99" s="332"/>
      <c r="G99" s="32">
        <v>3678</v>
      </c>
      <c r="H99" s="329"/>
      <c r="I99" s="329"/>
      <c r="J99" s="504"/>
      <c r="K99" s="568"/>
      <c r="L99" s="568"/>
      <c r="M99" s="568"/>
      <c r="N99" s="568"/>
      <c r="O99" s="568"/>
      <c r="P99" s="568"/>
      <c r="Q99" s="568"/>
      <c r="R99" s="568"/>
      <c r="S99" s="568"/>
      <c r="T99" s="568"/>
      <c r="U99" s="568"/>
      <c r="V99" s="506"/>
    </row>
    <row r="100" spans="2:22" ht="15" customHeight="1" x14ac:dyDescent="0.35">
      <c r="B100" s="329"/>
      <c r="C100" s="332"/>
      <c r="D100" s="294" t="s">
        <v>1054</v>
      </c>
      <c r="E100" s="332"/>
      <c r="F100" s="332"/>
      <c r="G100" s="32">
        <v>4763</v>
      </c>
      <c r="H100" s="329"/>
      <c r="I100" s="329"/>
      <c r="J100" s="504"/>
      <c r="K100" s="568"/>
      <c r="L100" s="568"/>
      <c r="M100" s="568"/>
      <c r="N100" s="568"/>
      <c r="O100" s="568"/>
      <c r="P100" s="568"/>
      <c r="Q100" s="568"/>
      <c r="R100" s="568"/>
      <c r="S100" s="568"/>
      <c r="T100" s="568"/>
      <c r="U100" s="568"/>
      <c r="V100" s="506"/>
    </row>
    <row r="101" spans="2:22" ht="15" customHeight="1" x14ac:dyDescent="0.35">
      <c r="B101" s="329"/>
      <c r="C101" s="332"/>
      <c r="D101" s="294" t="s">
        <v>908</v>
      </c>
      <c r="E101" s="332"/>
      <c r="F101" s="332"/>
      <c r="G101" s="32">
        <v>2798</v>
      </c>
      <c r="H101" s="329"/>
      <c r="I101" s="329"/>
      <c r="J101" s="504"/>
      <c r="K101" s="568"/>
      <c r="L101" s="568"/>
      <c r="M101" s="568"/>
      <c r="N101" s="568"/>
      <c r="O101" s="568"/>
      <c r="P101" s="568"/>
      <c r="Q101" s="568"/>
      <c r="R101" s="568"/>
      <c r="S101" s="568"/>
      <c r="T101" s="568"/>
      <c r="U101" s="568"/>
      <c r="V101" s="506"/>
    </row>
    <row r="102" spans="2:22" ht="15" customHeight="1" x14ac:dyDescent="0.35">
      <c r="B102" s="329"/>
      <c r="C102" s="332"/>
      <c r="D102" s="294" t="s">
        <v>1051</v>
      </c>
      <c r="E102" s="332"/>
      <c r="F102" s="332"/>
      <c r="G102" s="32">
        <v>4218</v>
      </c>
      <c r="H102" s="329"/>
      <c r="I102" s="329"/>
      <c r="J102" s="504"/>
      <c r="K102" s="568"/>
      <c r="L102" s="568"/>
      <c r="M102" s="568"/>
      <c r="N102" s="568"/>
      <c r="O102" s="568"/>
      <c r="P102" s="568"/>
      <c r="Q102" s="568"/>
      <c r="R102" s="568"/>
      <c r="S102" s="568"/>
      <c r="T102" s="568"/>
      <c r="U102" s="568"/>
      <c r="V102" s="506"/>
    </row>
    <row r="103" spans="2:22" ht="15" customHeight="1" x14ac:dyDescent="0.35">
      <c r="B103" s="329"/>
      <c r="C103" s="332"/>
      <c r="D103" s="294" t="s">
        <v>1052</v>
      </c>
      <c r="E103" s="332"/>
      <c r="F103" s="332"/>
      <c r="G103" s="32">
        <v>2445</v>
      </c>
      <c r="H103" s="329"/>
      <c r="I103" s="329"/>
      <c r="J103" s="504"/>
      <c r="K103" s="568"/>
      <c r="L103" s="568"/>
      <c r="M103" s="568"/>
      <c r="N103" s="568"/>
      <c r="O103" s="568"/>
      <c r="P103" s="568"/>
      <c r="Q103" s="568"/>
      <c r="R103" s="568"/>
      <c r="S103" s="568"/>
      <c r="T103" s="568"/>
      <c r="U103" s="568"/>
      <c r="V103" s="506"/>
    </row>
    <row r="104" spans="2:22" ht="15" customHeight="1" x14ac:dyDescent="0.35">
      <c r="B104" s="329"/>
      <c r="C104" s="332"/>
      <c r="D104" s="294" t="s">
        <v>707</v>
      </c>
      <c r="E104" s="332"/>
      <c r="F104" s="332"/>
      <c r="G104" s="31">
        <v>4100</v>
      </c>
      <c r="H104" s="329"/>
      <c r="I104" s="329"/>
      <c r="J104" s="504"/>
      <c r="K104" s="568"/>
      <c r="L104" s="568"/>
      <c r="M104" s="568"/>
      <c r="N104" s="568"/>
      <c r="O104" s="568"/>
      <c r="P104" s="568"/>
      <c r="Q104" s="568"/>
      <c r="R104" s="568"/>
      <c r="S104" s="568"/>
      <c r="T104" s="568"/>
      <c r="U104" s="568"/>
      <c r="V104" s="506"/>
    </row>
    <row r="105" spans="2:22" ht="15" customHeight="1" x14ac:dyDescent="0.35">
      <c r="B105" s="330"/>
      <c r="C105" s="333"/>
      <c r="D105" s="255" t="s">
        <v>1055</v>
      </c>
      <c r="E105" s="333"/>
      <c r="F105" s="333"/>
      <c r="G105" s="31">
        <v>3734</v>
      </c>
      <c r="H105" s="330"/>
      <c r="I105" s="330"/>
      <c r="J105" s="507"/>
      <c r="K105" s="508"/>
      <c r="L105" s="508"/>
      <c r="M105" s="508"/>
      <c r="N105" s="508"/>
      <c r="O105" s="508"/>
      <c r="P105" s="508"/>
      <c r="Q105" s="508"/>
      <c r="R105" s="508"/>
      <c r="S105" s="508"/>
      <c r="T105" s="508"/>
      <c r="U105" s="508"/>
      <c r="V105" s="509"/>
    </row>
    <row r="106" spans="2:22" ht="15" customHeight="1" x14ac:dyDescent="0.35">
      <c r="B106" s="325" t="s">
        <v>1515</v>
      </c>
      <c r="C106" s="331" t="s">
        <v>1045</v>
      </c>
      <c r="D106" s="255" t="s">
        <v>1046</v>
      </c>
      <c r="E106" s="255"/>
      <c r="F106" s="255"/>
      <c r="G106" s="298">
        <v>5.4</v>
      </c>
      <c r="H106" s="431" t="s">
        <v>273</v>
      </c>
      <c r="I106" s="431" t="s">
        <v>1516</v>
      </c>
      <c r="J106" s="341" t="s">
        <v>2787</v>
      </c>
      <c r="K106" s="342"/>
      <c r="L106" s="342"/>
      <c r="M106" s="342"/>
      <c r="N106" s="342"/>
      <c r="O106" s="342"/>
      <c r="P106" s="342"/>
      <c r="Q106" s="342"/>
      <c r="R106" s="342"/>
      <c r="S106" s="342"/>
      <c r="T106" s="342"/>
      <c r="U106" s="342"/>
      <c r="V106" s="343"/>
    </row>
    <row r="107" spans="2:22" ht="15" customHeight="1" x14ac:dyDescent="0.35">
      <c r="B107" s="326"/>
      <c r="C107" s="332"/>
      <c r="D107" s="294" t="s">
        <v>1056</v>
      </c>
      <c r="E107" s="255"/>
      <c r="F107" s="255"/>
      <c r="G107" s="298">
        <v>0.2</v>
      </c>
      <c r="H107" s="432"/>
      <c r="I107" s="432"/>
      <c r="J107" s="344"/>
      <c r="K107" s="345"/>
      <c r="L107" s="345"/>
      <c r="M107" s="345"/>
      <c r="N107" s="345"/>
      <c r="O107" s="345"/>
      <c r="P107" s="345"/>
      <c r="Q107" s="345"/>
      <c r="R107" s="345"/>
      <c r="S107" s="345"/>
      <c r="T107" s="345"/>
      <c r="U107" s="345"/>
      <c r="V107" s="346"/>
    </row>
    <row r="108" spans="2:22" ht="15" customHeight="1" x14ac:dyDescent="0.35">
      <c r="B108" s="327"/>
      <c r="C108" s="333"/>
      <c r="D108" s="255" t="s">
        <v>1057</v>
      </c>
      <c r="E108" s="255"/>
      <c r="F108" s="255"/>
      <c r="G108" s="298">
        <v>3.6</v>
      </c>
      <c r="H108" s="433"/>
      <c r="I108" s="433"/>
      <c r="J108" s="347"/>
      <c r="K108" s="348"/>
      <c r="L108" s="348"/>
      <c r="M108" s="348"/>
      <c r="N108" s="348"/>
      <c r="O108" s="348"/>
      <c r="P108" s="348"/>
      <c r="Q108" s="348"/>
      <c r="R108" s="348"/>
      <c r="S108" s="348"/>
      <c r="T108" s="348"/>
      <c r="U108" s="348"/>
      <c r="V108" s="349"/>
    </row>
    <row r="109" spans="2:22" x14ac:dyDescent="0.35">
      <c r="B109" s="85" t="s">
        <v>1518</v>
      </c>
      <c r="C109" s="255"/>
      <c r="D109" s="294"/>
      <c r="E109" s="255"/>
      <c r="F109" s="255"/>
      <c r="G109" s="32">
        <v>1000</v>
      </c>
      <c r="H109" s="252" t="s">
        <v>273</v>
      </c>
      <c r="I109" s="252" t="s">
        <v>1519</v>
      </c>
      <c r="J109" s="307" t="s">
        <v>2788</v>
      </c>
      <c r="K109" s="308"/>
      <c r="L109" s="308"/>
      <c r="M109" s="308"/>
      <c r="N109" s="308"/>
      <c r="O109" s="308"/>
      <c r="P109" s="308"/>
      <c r="Q109" s="308"/>
      <c r="R109" s="308"/>
      <c r="S109" s="308"/>
      <c r="T109" s="308"/>
      <c r="U109" s="308"/>
      <c r="V109" s="309"/>
    </row>
    <row r="110" spans="2:22" x14ac:dyDescent="0.35">
      <c r="B110" s="85" t="s">
        <v>1521</v>
      </c>
      <c r="C110" s="255"/>
      <c r="D110" s="255"/>
      <c r="E110" s="255"/>
      <c r="F110" s="255"/>
      <c r="G110" s="255"/>
      <c r="H110" s="252" t="s">
        <v>281</v>
      </c>
      <c r="I110" s="43" t="s">
        <v>1352</v>
      </c>
      <c r="J110" s="307" t="s">
        <v>1553</v>
      </c>
      <c r="K110" s="308"/>
      <c r="L110" s="308"/>
      <c r="M110" s="308"/>
      <c r="N110" s="308"/>
      <c r="O110" s="308"/>
      <c r="P110" s="308"/>
      <c r="Q110" s="308"/>
      <c r="R110" s="308"/>
      <c r="S110" s="308"/>
      <c r="T110" s="308"/>
      <c r="U110" s="308"/>
      <c r="V110" s="309"/>
    </row>
    <row r="111" spans="2:22" x14ac:dyDescent="0.35">
      <c r="B111" s="85" t="s">
        <v>2843</v>
      </c>
      <c r="C111" s="255"/>
      <c r="D111" s="255"/>
      <c r="E111" s="255"/>
      <c r="F111" s="255"/>
      <c r="G111" s="255"/>
      <c r="H111" s="252" t="s">
        <v>281</v>
      </c>
      <c r="I111" s="43" t="s">
        <v>2837</v>
      </c>
      <c r="J111" s="307" t="s">
        <v>2844</v>
      </c>
      <c r="K111" s="308"/>
      <c r="L111" s="308"/>
      <c r="M111" s="308"/>
      <c r="N111" s="308"/>
      <c r="O111" s="308"/>
      <c r="P111" s="308"/>
      <c r="Q111" s="308"/>
      <c r="R111" s="308"/>
      <c r="S111" s="308"/>
      <c r="T111" s="308"/>
      <c r="U111" s="308"/>
      <c r="V111" s="309"/>
    </row>
    <row r="112" spans="2:22" x14ac:dyDescent="0.35">
      <c r="B112" s="85" t="s">
        <v>2845</v>
      </c>
      <c r="C112" s="255"/>
      <c r="D112" s="255"/>
      <c r="E112" s="255"/>
      <c r="F112" s="255"/>
      <c r="G112" s="255"/>
      <c r="H112" s="252" t="s">
        <v>281</v>
      </c>
      <c r="I112" s="43" t="s">
        <v>2837</v>
      </c>
      <c r="J112" s="307" t="s">
        <v>2846</v>
      </c>
      <c r="K112" s="308"/>
      <c r="L112" s="308"/>
      <c r="M112" s="308"/>
      <c r="N112" s="308"/>
      <c r="O112" s="308"/>
      <c r="P112" s="308"/>
      <c r="Q112" s="308"/>
      <c r="R112" s="308"/>
      <c r="S112" s="308"/>
      <c r="T112" s="308"/>
      <c r="U112" s="308"/>
      <c r="V112" s="309"/>
    </row>
    <row r="113" spans="2:22" x14ac:dyDescent="0.35">
      <c r="B113" s="85" t="s">
        <v>2847</v>
      </c>
      <c r="C113" s="255"/>
      <c r="D113" s="255"/>
      <c r="E113" s="255"/>
      <c r="F113" s="255"/>
      <c r="G113" s="255"/>
      <c r="H113" s="252" t="s">
        <v>281</v>
      </c>
      <c r="I113" s="43" t="s">
        <v>996</v>
      </c>
      <c r="J113" s="307" t="s">
        <v>2848</v>
      </c>
      <c r="K113" s="308"/>
      <c r="L113" s="308"/>
      <c r="M113" s="308"/>
      <c r="N113" s="308"/>
      <c r="O113" s="308"/>
      <c r="P113" s="308"/>
      <c r="Q113" s="308"/>
      <c r="R113" s="308"/>
      <c r="S113" s="308"/>
      <c r="T113" s="308"/>
      <c r="U113" s="308"/>
      <c r="V113" s="309"/>
    </row>
    <row r="114" spans="2:22" ht="15" customHeight="1" x14ac:dyDescent="0.35">
      <c r="B114" s="325" t="s">
        <v>2789</v>
      </c>
      <c r="C114" s="331" t="s">
        <v>699</v>
      </c>
      <c r="D114" s="255" t="s">
        <v>903</v>
      </c>
      <c r="E114" s="331" t="s">
        <v>1045</v>
      </c>
      <c r="F114" s="331" t="s">
        <v>1046</v>
      </c>
      <c r="G114" s="31">
        <v>3024</v>
      </c>
      <c r="H114" s="328" t="s">
        <v>273</v>
      </c>
      <c r="I114" s="328" t="s">
        <v>282</v>
      </c>
      <c r="J114" s="341" t="s">
        <v>2790</v>
      </c>
      <c r="K114" s="342"/>
      <c r="L114" s="342"/>
      <c r="M114" s="342"/>
      <c r="N114" s="342"/>
      <c r="O114" s="342"/>
      <c r="P114" s="342"/>
      <c r="Q114" s="342"/>
      <c r="R114" s="342"/>
      <c r="S114" s="342"/>
      <c r="T114" s="342"/>
      <c r="U114" s="342"/>
      <c r="V114" s="343"/>
    </row>
    <row r="115" spans="2:22" ht="15" customHeight="1" x14ac:dyDescent="0.35">
      <c r="B115" s="326"/>
      <c r="C115" s="332"/>
      <c r="D115" s="255" t="s">
        <v>791</v>
      </c>
      <c r="E115" s="332"/>
      <c r="F115" s="332"/>
      <c r="G115" s="31">
        <v>6213</v>
      </c>
      <c r="H115" s="329"/>
      <c r="I115" s="329"/>
      <c r="J115" s="344"/>
      <c r="K115" s="345"/>
      <c r="L115" s="345"/>
      <c r="M115" s="345"/>
      <c r="N115" s="345"/>
      <c r="O115" s="345"/>
      <c r="P115" s="345"/>
      <c r="Q115" s="345"/>
      <c r="R115" s="345"/>
      <c r="S115" s="345"/>
      <c r="T115" s="345"/>
      <c r="U115" s="345"/>
      <c r="V115" s="346"/>
    </row>
    <row r="116" spans="2:22" ht="15" customHeight="1" x14ac:dyDescent="0.35">
      <c r="B116" s="326"/>
      <c r="C116" s="332"/>
      <c r="D116" s="255" t="s">
        <v>706</v>
      </c>
      <c r="E116" s="332"/>
      <c r="F116" s="332"/>
      <c r="G116" s="32">
        <v>6217</v>
      </c>
      <c r="H116" s="329"/>
      <c r="I116" s="329"/>
      <c r="J116" s="344"/>
      <c r="K116" s="345"/>
      <c r="L116" s="345"/>
      <c r="M116" s="345"/>
      <c r="N116" s="345"/>
      <c r="O116" s="345"/>
      <c r="P116" s="345"/>
      <c r="Q116" s="345"/>
      <c r="R116" s="345"/>
      <c r="S116" s="345"/>
      <c r="T116" s="345"/>
      <c r="U116" s="345"/>
      <c r="V116" s="346"/>
    </row>
    <row r="117" spans="2:22" ht="15" customHeight="1" x14ac:dyDescent="0.35">
      <c r="B117" s="326"/>
      <c r="C117" s="332"/>
      <c r="D117" s="294" t="s">
        <v>710</v>
      </c>
      <c r="E117" s="332"/>
      <c r="F117" s="332"/>
      <c r="G117" s="32">
        <v>8729</v>
      </c>
      <c r="H117" s="329"/>
      <c r="I117" s="329"/>
      <c r="J117" s="344"/>
      <c r="K117" s="345"/>
      <c r="L117" s="345"/>
      <c r="M117" s="345"/>
      <c r="N117" s="345"/>
      <c r="O117" s="345"/>
      <c r="P117" s="345"/>
      <c r="Q117" s="345"/>
      <c r="R117" s="345"/>
      <c r="S117" s="345"/>
      <c r="T117" s="345"/>
      <c r="U117" s="345"/>
      <c r="V117" s="346"/>
    </row>
    <row r="118" spans="2:22" ht="15" customHeight="1" x14ac:dyDescent="0.35">
      <c r="B118" s="326"/>
      <c r="C118" s="332"/>
      <c r="D118" s="294" t="s">
        <v>1048</v>
      </c>
      <c r="E118" s="332"/>
      <c r="F118" s="332"/>
      <c r="G118" s="32">
        <v>8286</v>
      </c>
      <c r="H118" s="329"/>
      <c r="I118" s="329"/>
      <c r="J118" s="344"/>
      <c r="K118" s="345"/>
      <c r="L118" s="345"/>
      <c r="M118" s="345"/>
      <c r="N118" s="345"/>
      <c r="O118" s="345"/>
      <c r="P118" s="345"/>
      <c r="Q118" s="345"/>
      <c r="R118" s="345"/>
      <c r="S118" s="345"/>
      <c r="T118" s="345"/>
      <c r="U118" s="345"/>
      <c r="V118" s="346"/>
    </row>
    <row r="119" spans="2:22" ht="15" customHeight="1" x14ac:dyDescent="0.35">
      <c r="B119" s="326"/>
      <c r="C119" s="332"/>
      <c r="D119" s="294" t="s">
        <v>1053</v>
      </c>
      <c r="E119" s="332"/>
      <c r="F119" s="332"/>
      <c r="G119" s="32">
        <v>3396</v>
      </c>
      <c r="H119" s="329"/>
      <c r="I119" s="329"/>
      <c r="J119" s="344"/>
      <c r="K119" s="345"/>
      <c r="L119" s="345"/>
      <c r="M119" s="345"/>
      <c r="N119" s="345"/>
      <c r="O119" s="345"/>
      <c r="P119" s="345"/>
      <c r="Q119" s="345"/>
      <c r="R119" s="345"/>
      <c r="S119" s="345"/>
      <c r="T119" s="345"/>
      <c r="U119" s="345"/>
      <c r="V119" s="346"/>
    </row>
    <row r="120" spans="2:22" ht="15" customHeight="1" x14ac:dyDescent="0.35">
      <c r="B120" s="326"/>
      <c r="C120" s="332"/>
      <c r="D120" s="255" t="s">
        <v>906</v>
      </c>
      <c r="E120" s="332"/>
      <c r="F120" s="332"/>
      <c r="G120" s="31">
        <v>5218</v>
      </c>
      <c r="H120" s="329"/>
      <c r="I120" s="329"/>
      <c r="J120" s="344"/>
      <c r="K120" s="345"/>
      <c r="L120" s="345"/>
      <c r="M120" s="345"/>
      <c r="N120" s="345"/>
      <c r="O120" s="345"/>
      <c r="P120" s="345"/>
      <c r="Q120" s="345"/>
      <c r="R120" s="345"/>
      <c r="S120" s="345"/>
      <c r="T120" s="345"/>
      <c r="U120" s="345"/>
      <c r="V120" s="346"/>
    </row>
    <row r="121" spans="2:22" ht="15" customHeight="1" x14ac:dyDescent="0.35">
      <c r="B121" s="326"/>
      <c r="C121" s="332"/>
      <c r="D121" s="294" t="s">
        <v>911</v>
      </c>
      <c r="E121" s="332"/>
      <c r="F121" s="332"/>
      <c r="G121" s="32">
        <v>5145</v>
      </c>
      <c r="H121" s="329"/>
      <c r="I121" s="329"/>
      <c r="J121" s="344"/>
      <c r="K121" s="345"/>
      <c r="L121" s="345"/>
      <c r="M121" s="345"/>
      <c r="N121" s="345"/>
      <c r="O121" s="345"/>
      <c r="P121" s="345"/>
      <c r="Q121" s="345"/>
      <c r="R121" s="345"/>
      <c r="S121" s="345"/>
      <c r="T121" s="345"/>
      <c r="U121" s="345"/>
      <c r="V121" s="346"/>
    </row>
    <row r="122" spans="2:22" ht="15" customHeight="1" x14ac:dyDescent="0.35">
      <c r="B122" s="326"/>
      <c r="C122" s="332"/>
      <c r="D122" s="294" t="s">
        <v>1049</v>
      </c>
      <c r="E122" s="332"/>
      <c r="F122" s="332"/>
      <c r="G122" s="32">
        <v>5037</v>
      </c>
      <c r="H122" s="329"/>
      <c r="I122" s="329"/>
      <c r="J122" s="344"/>
      <c r="K122" s="345"/>
      <c r="L122" s="345"/>
      <c r="M122" s="345"/>
      <c r="N122" s="345"/>
      <c r="O122" s="345"/>
      <c r="P122" s="345"/>
      <c r="Q122" s="345"/>
      <c r="R122" s="345"/>
      <c r="S122" s="345"/>
      <c r="T122" s="345"/>
      <c r="U122" s="345"/>
      <c r="V122" s="346"/>
    </row>
    <row r="123" spans="2:22" ht="15" customHeight="1" x14ac:dyDescent="0.35">
      <c r="B123" s="326"/>
      <c r="C123" s="332"/>
      <c r="D123" s="294" t="s">
        <v>1050</v>
      </c>
      <c r="E123" s="332"/>
      <c r="F123" s="332"/>
      <c r="G123" s="32">
        <v>4641</v>
      </c>
      <c r="H123" s="329"/>
      <c r="I123" s="329"/>
      <c r="J123" s="344"/>
      <c r="K123" s="345"/>
      <c r="L123" s="345"/>
      <c r="M123" s="345"/>
      <c r="N123" s="345"/>
      <c r="O123" s="345"/>
      <c r="P123" s="345"/>
      <c r="Q123" s="345"/>
      <c r="R123" s="345"/>
      <c r="S123" s="345"/>
      <c r="T123" s="345"/>
      <c r="U123" s="345"/>
      <c r="V123" s="346"/>
    </row>
    <row r="124" spans="2:22" ht="15" customHeight="1" x14ac:dyDescent="0.35">
      <c r="B124" s="326"/>
      <c r="C124" s="332"/>
      <c r="D124" s="294" t="s">
        <v>1054</v>
      </c>
      <c r="E124" s="332"/>
      <c r="F124" s="332"/>
      <c r="G124" s="32">
        <v>2485</v>
      </c>
      <c r="H124" s="329"/>
      <c r="I124" s="329"/>
      <c r="J124" s="344"/>
      <c r="K124" s="345"/>
      <c r="L124" s="345"/>
      <c r="M124" s="345"/>
      <c r="N124" s="345"/>
      <c r="O124" s="345"/>
      <c r="P124" s="345"/>
      <c r="Q124" s="345"/>
      <c r="R124" s="345"/>
      <c r="S124" s="345"/>
      <c r="T124" s="345"/>
      <c r="U124" s="345"/>
      <c r="V124" s="346"/>
    </row>
    <row r="125" spans="2:22" ht="15" customHeight="1" x14ac:dyDescent="0.35">
      <c r="B125" s="326"/>
      <c r="C125" s="332"/>
      <c r="D125" s="294" t="s">
        <v>908</v>
      </c>
      <c r="E125" s="332"/>
      <c r="F125" s="332"/>
      <c r="G125" s="32">
        <v>2954</v>
      </c>
      <c r="H125" s="329"/>
      <c r="I125" s="329"/>
      <c r="J125" s="344"/>
      <c r="K125" s="345"/>
      <c r="L125" s="345"/>
      <c r="M125" s="345"/>
      <c r="N125" s="345"/>
      <c r="O125" s="345"/>
      <c r="P125" s="345"/>
      <c r="Q125" s="345"/>
      <c r="R125" s="345"/>
      <c r="S125" s="345"/>
      <c r="T125" s="345"/>
      <c r="U125" s="345"/>
      <c r="V125" s="346"/>
    </row>
    <row r="126" spans="2:22" ht="15" customHeight="1" x14ac:dyDescent="0.35">
      <c r="B126" s="326"/>
      <c r="C126" s="332"/>
      <c r="D126" s="294" t="s">
        <v>1051</v>
      </c>
      <c r="E126" s="332"/>
      <c r="F126" s="332"/>
      <c r="G126" s="32">
        <v>2699</v>
      </c>
      <c r="H126" s="329"/>
      <c r="I126" s="329"/>
      <c r="J126" s="344"/>
      <c r="K126" s="345"/>
      <c r="L126" s="345"/>
      <c r="M126" s="345"/>
      <c r="N126" s="345"/>
      <c r="O126" s="345"/>
      <c r="P126" s="345"/>
      <c r="Q126" s="345"/>
      <c r="R126" s="345"/>
      <c r="S126" s="345"/>
      <c r="T126" s="345"/>
      <c r="U126" s="345"/>
      <c r="V126" s="346"/>
    </row>
    <row r="127" spans="2:22" ht="15" customHeight="1" x14ac:dyDescent="0.35">
      <c r="B127" s="326"/>
      <c r="C127" s="332"/>
      <c r="D127" s="294" t="s">
        <v>1052</v>
      </c>
      <c r="E127" s="332"/>
      <c r="F127" s="332"/>
      <c r="G127" s="32">
        <v>4222</v>
      </c>
      <c r="H127" s="329"/>
      <c r="I127" s="329"/>
      <c r="J127" s="344"/>
      <c r="K127" s="345"/>
      <c r="L127" s="345"/>
      <c r="M127" s="345"/>
      <c r="N127" s="345"/>
      <c r="O127" s="345"/>
      <c r="P127" s="345"/>
      <c r="Q127" s="345"/>
      <c r="R127" s="345"/>
      <c r="S127" s="345"/>
      <c r="T127" s="345"/>
      <c r="U127" s="345"/>
      <c r="V127" s="346"/>
    </row>
    <row r="128" spans="2:22" ht="15" customHeight="1" x14ac:dyDescent="0.35">
      <c r="B128" s="326"/>
      <c r="C128" s="332"/>
      <c r="D128" s="294" t="s">
        <v>707</v>
      </c>
      <c r="E128" s="332"/>
      <c r="F128" s="332"/>
      <c r="G128" s="32">
        <v>2025</v>
      </c>
      <c r="H128" s="329"/>
      <c r="I128" s="329"/>
      <c r="J128" s="344"/>
      <c r="K128" s="345"/>
      <c r="L128" s="345"/>
      <c r="M128" s="345"/>
      <c r="N128" s="345"/>
      <c r="O128" s="345"/>
      <c r="P128" s="345"/>
      <c r="Q128" s="345"/>
      <c r="R128" s="345"/>
      <c r="S128" s="345"/>
      <c r="T128" s="345"/>
      <c r="U128" s="345"/>
      <c r="V128" s="346"/>
    </row>
    <row r="129" spans="2:22" ht="15" customHeight="1" x14ac:dyDescent="0.35">
      <c r="B129" s="326"/>
      <c r="C129" s="332"/>
      <c r="D129" s="255" t="s">
        <v>1055</v>
      </c>
      <c r="E129" s="332"/>
      <c r="F129" s="333"/>
      <c r="G129" s="32">
        <v>3480</v>
      </c>
      <c r="H129" s="329"/>
      <c r="I129" s="329"/>
      <c r="J129" s="344"/>
      <c r="K129" s="345"/>
      <c r="L129" s="345"/>
      <c r="M129" s="345"/>
      <c r="N129" s="345"/>
      <c r="O129" s="345"/>
      <c r="P129" s="345"/>
      <c r="Q129" s="345"/>
      <c r="R129" s="345"/>
      <c r="S129" s="345"/>
      <c r="T129" s="345"/>
      <c r="U129" s="345"/>
      <c r="V129" s="346"/>
    </row>
    <row r="130" spans="2:22" x14ac:dyDescent="0.35">
      <c r="B130" s="326"/>
      <c r="C130" s="332"/>
      <c r="D130" s="255" t="s">
        <v>903</v>
      </c>
      <c r="E130" s="332"/>
      <c r="F130" s="331" t="s">
        <v>1056</v>
      </c>
      <c r="G130" s="32">
        <v>2129</v>
      </c>
      <c r="H130" s="329"/>
      <c r="I130" s="329"/>
      <c r="J130" s="344"/>
      <c r="K130" s="345"/>
      <c r="L130" s="345"/>
      <c r="M130" s="345"/>
      <c r="N130" s="345"/>
      <c r="O130" s="345"/>
      <c r="P130" s="345"/>
      <c r="Q130" s="345"/>
      <c r="R130" s="345"/>
      <c r="S130" s="345"/>
      <c r="T130" s="345"/>
      <c r="U130" s="345"/>
      <c r="V130" s="346"/>
    </row>
    <row r="131" spans="2:22" x14ac:dyDescent="0.35">
      <c r="B131" s="326"/>
      <c r="C131" s="332"/>
      <c r="D131" s="255" t="s">
        <v>791</v>
      </c>
      <c r="E131" s="332"/>
      <c r="F131" s="332"/>
      <c r="G131" s="32">
        <v>6633</v>
      </c>
      <c r="H131" s="329"/>
      <c r="I131" s="329"/>
      <c r="J131" s="344"/>
      <c r="K131" s="345"/>
      <c r="L131" s="345"/>
      <c r="M131" s="345"/>
      <c r="N131" s="345"/>
      <c r="O131" s="345"/>
      <c r="P131" s="345"/>
      <c r="Q131" s="345"/>
      <c r="R131" s="345"/>
      <c r="S131" s="345"/>
      <c r="T131" s="345"/>
      <c r="U131" s="345"/>
      <c r="V131" s="346"/>
    </row>
    <row r="132" spans="2:22" x14ac:dyDescent="0.35">
      <c r="B132" s="326"/>
      <c r="C132" s="332"/>
      <c r="D132" s="255" t="s">
        <v>706</v>
      </c>
      <c r="E132" s="332"/>
      <c r="F132" s="332"/>
      <c r="G132" s="32">
        <v>6819</v>
      </c>
      <c r="H132" s="329"/>
      <c r="I132" s="329"/>
      <c r="J132" s="344"/>
      <c r="K132" s="345"/>
      <c r="L132" s="345"/>
      <c r="M132" s="345"/>
      <c r="N132" s="345"/>
      <c r="O132" s="345"/>
      <c r="P132" s="345"/>
      <c r="Q132" s="345"/>
      <c r="R132" s="345"/>
      <c r="S132" s="345"/>
      <c r="T132" s="345"/>
      <c r="U132" s="345"/>
      <c r="V132" s="346"/>
    </row>
    <row r="133" spans="2:22" ht="15" customHeight="1" x14ac:dyDescent="0.35">
      <c r="B133" s="326"/>
      <c r="C133" s="332"/>
      <c r="D133" s="294" t="s">
        <v>710</v>
      </c>
      <c r="E133" s="332"/>
      <c r="F133" s="332"/>
      <c r="G133" s="32">
        <v>8732</v>
      </c>
      <c r="H133" s="329"/>
      <c r="I133" s="329"/>
      <c r="J133" s="344"/>
      <c r="K133" s="345"/>
      <c r="L133" s="345"/>
      <c r="M133" s="345"/>
      <c r="N133" s="345"/>
      <c r="O133" s="345"/>
      <c r="P133" s="345"/>
      <c r="Q133" s="345"/>
      <c r="R133" s="345"/>
      <c r="S133" s="345"/>
      <c r="T133" s="345"/>
      <c r="U133" s="345"/>
      <c r="V133" s="346"/>
    </row>
    <row r="134" spans="2:22" ht="15" customHeight="1" x14ac:dyDescent="0.35">
      <c r="B134" s="326"/>
      <c r="C134" s="332"/>
      <c r="D134" s="294" t="s">
        <v>1048</v>
      </c>
      <c r="E134" s="332"/>
      <c r="F134" s="332"/>
      <c r="G134" s="32">
        <v>8272</v>
      </c>
      <c r="H134" s="329"/>
      <c r="I134" s="329"/>
      <c r="J134" s="344"/>
      <c r="K134" s="345"/>
      <c r="L134" s="345"/>
      <c r="M134" s="345"/>
      <c r="N134" s="345"/>
      <c r="O134" s="345"/>
      <c r="P134" s="345"/>
      <c r="Q134" s="345"/>
      <c r="R134" s="345"/>
      <c r="S134" s="345"/>
      <c r="T134" s="345"/>
      <c r="U134" s="345"/>
      <c r="V134" s="346"/>
    </row>
    <row r="135" spans="2:22" ht="15" customHeight="1" x14ac:dyDescent="0.35">
      <c r="B135" s="326"/>
      <c r="C135" s="332"/>
      <c r="D135" s="294" t="s">
        <v>1053</v>
      </c>
      <c r="E135" s="332"/>
      <c r="F135" s="332"/>
      <c r="G135" s="32">
        <v>2233</v>
      </c>
      <c r="H135" s="329"/>
      <c r="I135" s="329"/>
      <c r="J135" s="344"/>
      <c r="K135" s="345"/>
      <c r="L135" s="345"/>
      <c r="M135" s="345"/>
      <c r="N135" s="345"/>
      <c r="O135" s="345"/>
      <c r="P135" s="345"/>
      <c r="Q135" s="345"/>
      <c r="R135" s="345"/>
      <c r="S135" s="345"/>
      <c r="T135" s="345"/>
      <c r="U135" s="345"/>
      <c r="V135" s="346"/>
    </row>
    <row r="136" spans="2:22" ht="15" customHeight="1" x14ac:dyDescent="0.35">
      <c r="B136" s="326"/>
      <c r="C136" s="332"/>
      <c r="D136" s="255" t="s">
        <v>906</v>
      </c>
      <c r="E136" s="332"/>
      <c r="F136" s="332"/>
      <c r="G136" s="32">
        <v>6234</v>
      </c>
      <c r="H136" s="329"/>
      <c r="I136" s="329"/>
      <c r="J136" s="344"/>
      <c r="K136" s="345"/>
      <c r="L136" s="345"/>
      <c r="M136" s="345"/>
      <c r="N136" s="345"/>
      <c r="O136" s="345"/>
      <c r="P136" s="345"/>
      <c r="Q136" s="345"/>
      <c r="R136" s="345"/>
      <c r="S136" s="345"/>
      <c r="T136" s="345"/>
      <c r="U136" s="345"/>
      <c r="V136" s="346"/>
    </row>
    <row r="137" spans="2:22" x14ac:dyDescent="0.35">
      <c r="B137" s="326"/>
      <c r="C137" s="332"/>
      <c r="D137" s="294" t="s">
        <v>911</v>
      </c>
      <c r="E137" s="332"/>
      <c r="F137" s="332"/>
      <c r="G137" s="32">
        <v>5998</v>
      </c>
      <c r="H137" s="329"/>
      <c r="I137" s="329"/>
      <c r="J137" s="344"/>
      <c r="K137" s="345"/>
      <c r="L137" s="345"/>
      <c r="M137" s="345"/>
      <c r="N137" s="345"/>
      <c r="O137" s="345"/>
      <c r="P137" s="345"/>
      <c r="Q137" s="345"/>
      <c r="R137" s="345"/>
      <c r="S137" s="345"/>
      <c r="T137" s="345"/>
      <c r="U137" s="345"/>
      <c r="V137" s="346"/>
    </row>
    <row r="138" spans="2:22" x14ac:dyDescent="0.35">
      <c r="B138" s="326"/>
      <c r="C138" s="332"/>
      <c r="D138" s="294" t="s">
        <v>1049</v>
      </c>
      <c r="E138" s="332"/>
      <c r="F138" s="332"/>
      <c r="G138" s="32">
        <v>5787</v>
      </c>
      <c r="H138" s="329"/>
      <c r="I138" s="329"/>
      <c r="J138" s="344"/>
      <c r="K138" s="345"/>
      <c r="L138" s="345"/>
      <c r="M138" s="345"/>
      <c r="N138" s="345"/>
      <c r="O138" s="345"/>
      <c r="P138" s="345"/>
      <c r="Q138" s="345"/>
      <c r="R138" s="345"/>
      <c r="S138" s="345"/>
      <c r="T138" s="345"/>
      <c r="U138" s="345"/>
      <c r="V138" s="346"/>
    </row>
    <row r="139" spans="2:22" ht="15" customHeight="1" x14ac:dyDescent="0.35">
      <c r="B139" s="326"/>
      <c r="C139" s="332"/>
      <c r="D139" s="294" t="s">
        <v>1050</v>
      </c>
      <c r="E139" s="332"/>
      <c r="F139" s="332"/>
      <c r="G139" s="32">
        <v>5329</v>
      </c>
      <c r="H139" s="329"/>
      <c r="I139" s="329"/>
      <c r="J139" s="344"/>
      <c r="K139" s="345"/>
      <c r="L139" s="345"/>
      <c r="M139" s="345"/>
      <c r="N139" s="345"/>
      <c r="O139" s="345"/>
      <c r="P139" s="345"/>
      <c r="Q139" s="345"/>
      <c r="R139" s="345"/>
      <c r="S139" s="345"/>
      <c r="T139" s="345"/>
      <c r="U139" s="345"/>
      <c r="V139" s="346"/>
    </row>
    <row r="140" spans="2:22" ht="15" customHeight="1" x14ac:dyDescent="0.35">
      <c r="B140" s="326"/>
      <c r="C140" s="332"/>
      <c r="D140" s="294" t="s">
        <v>1054</v>
      </c>
      <c r="E140" s="332"/>
      <c r="F140" s="332"/>
      <c r="G140" s="32">
        <v>1667</v>
      </c>
      <c r="H140" s="329"/>
      <c r="I140" s="329"/>
      <c r="J140" s="344"/>
      <c r="K140" s="345"/>
      <c r="L140" s="345"/>
      <c r="M140" s="345"/>
      <c r="N140" s="345"/>
      <c r="O140" s="345"/>
      <c r="P140" s="345"/>
      <c r="Q140" s="345"/>
      <c r="R140" s="345"/>
      <c r="S140" s="345"/>
      <c r="T140" s="345"/>
      <c r="U140" s="345"/>
      <c r="V140" s="346"/>
    </row>
    <row r="141" spans="2:22" ht="15" customHeight="1" x14ac:dyDescent="0.35">
      <c r="B141" s="326"/>
      <c r="C141" s="332"/>
      <c r="D141" s="294" t="s">
        <v>908</v>
      </c>
      <c r="E141" s="332"/>
      <c r="F141" s="332"/>
      <c r="G141" s="32">
        <v>3619</v>
      </c>
      <c r="H141" s="329"/>
      <c r="I141" s="329"/>
      <c r="J141" s="344"/>
      <c r="K141" s="345"/>
      <c r="L141" s="345"/>
      <c r="M141" s="345"/>
      <c r="N141" s="345"/>
      <c r="O141" s="345"/>
      <c r="P141" s="345"/>
      <c r="Q141" s="345"/>
      <c r="R141" s="345"/>
      <c r="S141" s="345"/>
      <c r="T141" s="345"/>
      <c r="U141" s="345"/>
      <c r="V141" s="346"/>
    </row>
    <row r="142" spans="2:22" ht="15" customHeight="1" x14ac:dyDescent="0.35">
      <c r="B142" s="326"/>
      <c r="C142" s="332"/>
      <c r="D142" s="294" t="s">
        <v>1051</v>
      </c>
      <c r="E142" s="332"/>
      <c r="F142" s="332"/>
      <c r="G142" s="32">
        <v>1807</v>
      </c>
      <c r="H142" s="329"/>
      <c r="I142" s="329"/>
      <c r="J142" s="344"/>
      <c r="K142" s="345"/>
      <c r="L142" s="345"/>
      <c r="M142" s="345"/>
      <c r="N142" s="345"/>
      <c r="O142" s="345"/>
      <c r="P142" s="345"/>
      <c r="Q142" s="345"/>
      <c r="R142" s="345"/>
      <c r="S142" s="345"/>
      <c r="T142" s="345"/>
      <c r="U142" s="345"/>
      <c r="V142" s="346"/>
    </row>
    <row r="143" spans="2:22" ht="15" customHeight="1" x14ac:dyDescent="0.35">
      <c r="B143" s="326"/>
      <c r="C143" s="332"/>
      <c r="D143" s="294" t="s">
        <v>1052</v>
      </c>
      <c r="E143" s="332"/>
      <c r="F143" s="332"/>
      <c r="G143" s="32">
        <v>4935</v>
      </c>
      <c r="H143" s="329"/>
      <c r="I143" s="329"/>
      <c r="J143" s="344"/>
      <c r="K143" s="345"/>
      <c r="L143" s="345"/>
      <c r="M143" s="345"/>
      <c r="N143" s="345"/>
      <c r="O143" s="345"/>
      <c r="P143" s="345"/>
      <c r="Q143" s="345"/>
      <c r="R143" s="345"/>
      <c r="S143" s="345"/>
      <c r="T143" s="345"/>
      <c r="U143" s="345"/>
      <c r="V143" s="346"/>
    </row>
    <row r="144" spans="2:22" ht="15" customHeight="1" x14ac:dyDescent="0.35">
      <c r="B144" s="326"/>
      <c r="C144" s="332"/>
      <c r="D144" s="294" t="s">
        <v>707</v>
      </c>
      <c r="E144" s="332"/>
      <c r="F144" s="332"/>
      <c r="G144" s="32">
        <v>1390</v>
      </c>
      <c r="H144" s="329"/>
      <c r="I144" s="329"/>
      <c r="J144" s="344"/>
      <c r="K144" s="345"/>
      <c r="L144" s="345"/>
      <c r="M144" s="345"/>
      <c r="N144" s="345"/>
      <c r="O144" s="345"/>
      <c r="P144" s="345"/>
      <c r="Q144" s="345"/>
      <c r="R144" s="345"/>
      <c r="S144" s="345"/>
      <c r="T144" s="345"/>
      <c r="U144" s="345"/>
      <c r="V144" s="346"/>
    </row>
    <row r="145" spans="2:22" ht="29" x14ac:dyDescent="0.35">
      <c r="B145" s="326"/>
      <c r="C145" s="332"/>
      <c r="D145" s="255" t="s">
        <v>1055</v>
      </c>
      <c r="E145" s="332"/>
      <c r="F145" s="333"/>
      <c r="G145" s="32">
        <v>3473</v>
      </c>
      <c r="H145" s="329"/>
      <c r="I145" s="329"/>
      <c r="J145" s="344"/>
      <c r="K145" s="345"/>
      <c r="L145" s="345"/>
      <c r="M145" s="345"/>
      <c r="N145" s="345"/>
      <c r="O145" s="345"/>
      <c r="P145" s="345"/>
      <c r="Q145" s="345"/>
      <c r="R145" s="345"/>
      <c r="S145" s="345"/>
      <c r="T145" s="345"/>
      <c r="U145" s="345"/>
      <c r="V145" s="346"/>
    </row>
    <row r="146" spans="2:22" x14ac:dyDescent="0.35">
      <c r="B146" s="326"/>
      <c r="C146" s="332"/>
      <c r="D146" s="255" t="s">
        <v>903</v>
      </c>
      <c r="E146" s="332"/>
      <c r="F146" s="331" t="s">
        <v>1057</v>
      </c>
      <c r="G146" s="32">
        <v>2690</v>
      </c>
      <c r="H146" s="329"/>
      <c r="I146" s="329"/>
      <c r="J146" s="344"/>
      <c r="K146" s="345"/>
      <c r="L146" s="345"/>
      <c r="M146" s="345"/>
      <c r="N146" s="345"/>
      <c r="O146" s="345"/>
      <c r="P146" s="345"/>
      <c r="Q146" s="345"/>
      <c r="R146" s="345"/>
      <c r="S146" s="345"/>
      <c r="T146" s="345"/>
      <c r="U146" s="345"/>
      <c r="V146" s="346"/>
    </row>
    <row r="147" spans="2:22" ht="15" customHeight="1" x14ac:dyDescent="0.35">
      <c r="B147" s="326"/>
      <c r="C147" s="332"/>
      <c r="D147" s="255" t="s">
        <v>791</v>
      </c>
      <c r="E147" s="332"/>
      <c r="F147" s="332"/>
      <c r="G147" s="32">
        <v>6430</v>
      </c>
      <c r="H147" s="329"/>
      <c r="I147" s="329"/>
      <c r="J147" s="344"/>
      <c r="K147" s="345"/>
      <c r="L147" s="345"/>
      <c r="M147" s="345"/>
      <c r="N147" s="345"/>
      <c r="O147" s="345"/>
      <c r="P147" s="345"/>
      <c r="Q147" s="345"/>
      <c r="R147" s="345"/>
      <c r="S147" s="345"/>
      <c r="T147" s="345"/>
      <c r="U147" s="345"/>
      <c r="V147" s="346"/>
    </row>
    <row r="148" spans="2:22" ht="15" customHeight="1" x14ac:dyDescent="0.35">
      <c r="B148" s="326"/>
      <c r="C148" s="332"/>
      <c r="D148" s="255" t="s">
        <v>706</v>
      </c>
      <c r="E148" s="332"/>
      <c r="F148" s="332"/>
      <c r="G148" s="31">
        <v>6499</v>
      </c>
      <c r="H148" s="329"/>
      <c r="I148" s="329"/>
      <c r="J148" s="344"/>
      <c r="K148" s="345"/>
      <c r="L148" s="345"/>
      <c r="M148" s="345"/>
      <c r="N148" s="345"/>
      <c r="O148" s="345"/>
      <c r="P148" s="345"/>
      <c r="Q148" s="345"/>
      <c r="R148" s="345"/>
      <c r="S148" s="345"/>
      <c r="T148" s="345"/>
      <c r="U148" s="345"/>
      <c r="V148" s="346"/>
    </row>
    <row r="149" spans="2:22" x14ac:dyDescent="0.35">
      <c r="B149" s="326"/>
      <c r="C149" s="332"/>
      <c r="D149" s="294" t="s">
        <v>710</v>
      </c>
      <c r="E149" s="332"/>
      <c r="F149" s="332"/>
      <c r="G149" s="32">
        <v>8720</v>
      </c>
      <c r="H149" s="329"/>
      <c r="I149" s="329"/>
      <c r="J149" s="344"/>
      <c r="K149" s="345"/>
      <c r="L149" s="345"/>
      <c r="M149" s="345"/>
      <c r="N149" s="345"/>
      <c r="O149" s="345"/>
      <c r="P149" s="345"/>
      <c r="Q149" s="345"/>
      <c r="R149" s="345"/>
      <c r="S149" s="345"/>
      <c r="T149" s="345"/>
      <c r="U149" s="345"/>
      <c r="V149" s="346"/>
    </row>
    <row r="150" spans="2:22" x14ac:dyDescent="0.35">
      <c r="B150" s="326"/>
      <c r="C150" s="332"/>
      <c r="D150" s="294" t="s">
        <v>1048</v>
      </c>
      <c r="E150" s="332"/>
      <c r="F150" s="332"/>
      <c r="G150" s="32">
        <v>8289</v>
      </c>
      <c r="H150" s="329"/>
      <c r="I150" s="329"/>
      <c r="J150" s="344"/>
      <c r="K150" s="345"/>
      <c r="L150" s="345"/>
      <c r="M150" s="345"/>
      <c r="N150" s="345"/>
      <c r="O150" s="345"/>
      <c r="P150" s="345"/>
      <c r="Q150" s="345"/>
      <c r="R150" s="345"/>
      <c r="S150" s="345"/>
      <c r="T150" s="345"/>
      <c r="U150" s="345"/>
      <c r="V150" s="346"/>
    </row>
    <row r="151" spans="2:22" x14ac:dyDescent="0.35">
      <c r="B151" s="326"/>
      <c r="C151" s="332"/>
      <c r="D151" s="294" t="s">
        <v>1053</v>
      </c>
      <c r="E151" s="332"/>
      <c r="F151" s="332"/>
      <c r="G151" s="32">
        <v>3080</v>
      </c>
      <c r="H151" s="329"/>
      <c r="I151" s="329"/>
      <c r="J151" s="344"/>
      <c r="K151" s="345"/>
      <c r="L151" s="345"/>
      <c r="M151" s="345"/>
      <c r="N151" s="345"/>
      <c r="O151" s="345"/>
      <c r="P151" s="345"/>
      <c r="Q151" s="345"/>
      <c r="R151" s="345"/>
      <c r="S151" s="345"/>
      <c r="T151" s="345"/>
      <c r="U151" s="345"/>
      <c r="V151" s="346"/>
    </row>
    <row r="152" spans="2:22" x14ac:dyDescent="0.35">
      <c r="B152" s="326"/>
      <c r="C152" s="332"/>
      <c r="D152" s="255" t="s">
        <v>906</v>
      </c>
      <c r="E152" s="332"/>
      <c r="F152" s="332"/>
      <c r="G152" s="32">
        <v>5500</v>
      </c>
      <c r="H152" s="329"/>
      <c r="I152" s="329"/>
      <c r="J152" s="344"/>
      <c r="K152" s="345"/>
      <c r="L152" s="345"/>
      <c r="M152" s="345"/>
      <c r="N152" s="345"/>
      <c r="O152" s="345"/>
      <c r="P152" s="345"/>
      <c r="Q152" s="345"/>
      <c r="R152" s="345"/>
      <c r="S152" s="345"/>
      <c r="T152" s="345"/>
      <c r="U152" s="345"/>
      <c r="V152" s="346"/>
    </row>
    <row r="153" spans="2:22" x14ac:dyDescent="0.35">
      <c r="B153" s="326"/>
      <c r="C153" s="332"/>
      <c r="D153" s="294" t="s">
        <v>911</v>
      </c>
      <c r="E153" s="332"/>
      <c r="F153" s="332"/>
      <c r="G153" s="32">
        <v>5382</v>
      </c>
      <c r="H153" s="329"/>
      <c r="I153" s="329"/>
      <c r="J153" s="344"/>
      <c r="K153" s="345"/>
      <c r="L153" s="345"/>
      <c r="M153" s="345"/>
      <c r="N153" s="345"/>
      <c r="O153" s="345"/>
      <c r="P153" s="345"/>
      <c r="Q153" s="345"/>
      <c r="R153" s="345"/>
      <c r="S153" s="345"/>
      <c r="T153" s="345"/>
      <c r="U153" s="345"/>
      <c r="V153" s="346"/>
    </row>
    <row r="154" spans="2:22" x14ac:dyDescent="0.35">
      <c r="B154" s="326"/>
      <c r="C154" s="332"/>
      <c r="D154" s="294" t="s">
        <v>1049</v>
      </c>
      <c r="E154" s="332"/>
      <c r="F154" s="332"/>
      <c r="G154" s="32">
        <v>5316</v>
      </c>
      <c r="H154" s="329"/>
      <c r="I154" s="329"/>
      <c r="J154" s="344"/>
      <c r="K154" s="345"/>
      <c r="L154" s="345"/>
      <c r="M154" s="345"/>
      <c r="N154" s="345"/>
      <c r="O154" s="345"/>
      <c r="P154" s="345"/>
      <c r="Q154" s="345"/>
      <c r="R154" s="345"/>
      <c r="S154" s="345"/>
      <c r="T154" s="345"/>
      <c r="U154" s="345"/>
      <c r="V154" s="346"/>
    </row>
    <row r="155" spans="2:22" x14ac:dyDescent="0.35">
      <c r="B155" s="326"/>
      <c r="C155" s="332"/>
      <c r="D155" s="294" t="s">
        <v>1050</v>
      </c>
      <c r="E155" s="332"/>
      <c r="F155" s="332"/>
      <c r="G155" s="32">
        <v>5087</v>
      </c>
      <c r="H155" s="329"/>
      <c r="I155" s="329"/>
      <c r="J155" s="344"/>
      <c r="K155" s="345"/>
      <c r="L155" s="345"/>
      <c r="M155" s="345"/>
      <c r="N155" s="345"/>
      <c r="O155" s="345"/>
      <c r="P155" s="345"/>
      <c r="Q155" s="345"/>
      <c r="R155" s="345"/>
      <c r="S155" s="345"/>
      <c r="T155" s="345"/>
      <c r="U155" s="345"/>
      <c r="V155" s="346"/>
    </row>
    <row r="156" spans="2:22" x14ac:dyDescent="0.35">
      <c r="B156" s="326"/>
      <c r="C156" s="332"/>
      <c r="D156" s="294" t="s">
        <v>1054</v>
      </c>
      <c r="E156" s="332"/>
      <c r="F156" s="332"/>
      <c r="G156" s="32">
        <v>2223</v>
      </c>
      <c r="H156" s="329"/>
      <c r="I156" s="329"/>
      <c r="J156" s="344"/>
      <c r="K156" s="345"/>
      <c r="L156" s="345"/>
      <c r="M156" s="345"/>
      <c r="N156" s="345"/>
      <c r="O156" s="345"/>
      <c r="P156" s="345"/>
      <c r="Q156" s="345"/>
      <c r="R156" s="345"/>
      <c r="S156" s="345"/>
      <c r="T156" s="345"/>
      <c r="U156" s="345"/>
      <c r="V156" s="346"/>
    </row>
    <row r="157" spans="2:22" x14ac:dyDescent="0.35">
      <c r="B157" s="326"/>
      <c r="C157" s="332"/>
      <c r="D157" s="294" t="s">
        <v>908</v>
      </c>
      <c r="E157" s="332"/>
      <c r="F157" s="332"/>
      <c r="G157" s="32">
        <v>3321</v>
      </c>
      <c r="H157" s="329"/>
      <c r="I157" s="329"/>
      <c r="J157" s="344"/>
      <c r="K157" s="345"/>
      <c r="L157" s="345"/>
      <c r="M157" s="345"/>
      <c r="N157" s="345"/>
      <c r="O157" s="345"/>
      <c r="P157" s="345"/>
      <c r="Q157" s="345"/>
      <c r="R157" s="345"/>
      <c r="S157" s="345"/>
      <c r="T157" s="345"/>
      <c r="U157" s="345"/>
      <c r="V157" s="346"/>
    </row>
    <row r="158" spans="2:22" x14ac:dyDescent="0.35">
      <c r="B158" s="326"/>
      <c r="C158" s="332"/>
      <c r="D158" s="294" t="s">
        <v>1051</v>
      </c>
      <c r="E158" s="332"/>
      <c r="F158" s="332"/>
      <c r="G158" s="32">
        <v>2405</v>
      </c>
      <c r="H158" s="329"/>
      <c r="I158" s="329"/>
      <c r="J158" s="344"/>
      <c r="K158" s="345"/>
      <c r="L158" s="345"/>
      <c r="M158" s="345"/>
      <c r="N158" s="345"/>
      <c r="O158" s="345"/>
      <c r="P158" s="345"/>
      <c r="Q158" s="345"/>
      <c r="R158" s="345"/>
      <c r="S158" s="345"/>
      <c r="T158" s="345"/>
      <c r="U158" s="345"/>
      <c r="V158" s="346"/>
    </row>
    <row r="159" spans="2:22" x14ac:dyDescent="0.35">
      <c r="B159" s="326"/>
      <c r="C159" s="332"/>
      <c r="D159" s="294" t="s">
        <v>1052</v>
      </c>
      <c r="E159" s="332"/>
      <c r="F159" s="332"/>
      <c r="G159" s="32">
        <v>4596</v>
      </c>
      <c r="H159" s="329"/>
      <c r="I159" s="329"/>
      <c r="J159" s="344"/>
      <c r="K159" s="345"/>
      <c r="L159" s="345"/>
      <c r="M159" s="345"/>
      <c r="N159" s="345"/>
      <c r="O159" s="345"/>
      <c r="P159" s="345"/>
      <c r="Q159" s="345"/>
      <c r="R159" s="345"/>
      <c r="S159" s="345"/>
      <c r="T159" s="345"/>
      <c r="U159" s="345"/>
      <c r="V159" s="346"/>
    </row>
    <row r="160" spans="2:22" x14ac:dyDescent="0.35">
      <c r="B160" s="326"/>
      <c r="C160" s="332"/>
      <c r="D160" s="294" t="s">
        <v>707</v>
      </c>
      <c r="E160" s="332"/>
      <c r="F160" s="332"/>
      <c r="G160" s="31">
        <v>1788</v>
      </c>
      <c r="H160" s="329"/>
      <c r="I160" s="329"/>
      <c r="J160" s="344"/>
      <c r="K160" s="345"/>
      <c r="L160" s="345"/>
      <c r="M160" s="345"/>
      <c r="N160" s="345"/>
      <c r="O160" s="345"/>
      <c r="P160" s="345"/>
      <c r="Q160" s="345"/>
      <c r="R160" s="345"/>
      <c r="S160" s="345"/>
      <c r="T160" s="345"/>
      <c r="U160" s="345"/>
      <c r="V160" s="346"/>
    </row>
    <row r="161" spans="2:22" ht="29" x14ac:dyDescent="0.35">
      <c r="B161" s="327"/>
      <c r="C161" s="333"/>
      <c r="D161" s="255" t="s">
        <v>1055</v>
      </c>
      <c r="E161" s="333"/>
      <c r="F161" s="333"/>
      <c r="G161" s="31">
        <v>3561</v>
      </c>
      <c r="H161" s="330"/>
      <c r="I161" s="330"/>
      <c r="J161" s="347"/>
      <c r="K161" s="348"/>
      <c r="L161" s="348"/>
      <c r="M161" s="348"/>
      <c r="N161" s="348"/>
      <c r="O161" s="348"/>
      <c r="P161" s="348"/>
      <c r="Q161" s="348"/>
      <c r="R161" s="348"/>
      <c r="S161" s="348"/>
      <c r="T161" s="348"/>
      <c r="U161" s="348"/>
      <c r="V161" s="349"/>
    </row>
    <row r="162" spans="2:22" ht="15" customHeight="1" x14ac:dyDescent="0.35">
      <c r="B162" s="325" t="s">
        <v>1523</v>
      </c>
      <c r="C162" s="331" t="s">
        <v>1045</v>
      </c>
      <c r="D162" s="255" t="s">
        <v>1046</v>
      </c>
      <c r="E162" s="255"/>
      <c r="F162" s="255"/>
      <c r="G162" s="298">
        <v>15.4</v>
      </c>
      <c r="H162" s="431" t="s">
        <v>273</v>
      </c>
      <c r="I162" s="431" t="s">
        <v>1516</v>
      </c>
      <c r="J162" s="341" t="s">
        <v>2791</v>
      </c>
      <c r="K162" s="342"/>
      <c r="L162" s="342"/>
      <c r="M162" s="342"/>
      <c r="N162" s="342"/>
      <c r="O162" s="342"/>
      <c r="P162" s="342"/>
      <c r="Q162" s="342"/>
      <c r="R162" s="342"/>
      <c r="S162" s="342"/>
      <c r="T162" s="342"/>
      <c r="U162" s="342"/>
      <c r="V162" s="343"/>
    </row>
    <row r="163" spans="2:22" x14ac:dyDescent="0.35">
      <c r="B163" s="326"/>
      <c r="C163" s="332"/>
      <c r="D163" s="294" t="s">
        <v>1056</v>
      </c>
      <c r="E163" s="255"/>
      <c r="F163" s="255"/>
      <c r="G163" s="298">
        <v>24.9</v>
      </c>
      <c r="H163" s="432"/>
      <c r="I163" s="432"/>
      <c r="J163" s="344"/>
      <c r="K163" s="345"/>
      <c r="L163" s="345"/>
      <c r="M163" s="345"/>
      <c r="N163" s="345"/>
      <c r="O163" s="345"/>
      <c r="P163" s="345"/>
      <c r="Q163" s="345"/>
      <c r="R163" s="345"/>
      <c r="S163" s="345"/>
      <c r="T163" s="345"/>
      <c r="U163" s="345"/>
      <c r="V163" s="346"/>
    </row>
    <row r="164" spans="2:22" x14ac:dyDescent="0.35">
      <c r="B164" s="327"/>
      <c r="C164" s="333"/>
      <c r="D164" s="255" t="s">
        <v>1057</v>
      </c>
      <c r="E164" s="255"/>
      <c r="F164" s="255"/>
      <c r="G164" s="298">
        <v>19.100000000000001</v>
      </c>
      <c r="H164" s="433"/>
      <c r="I164" s="433"/>
      <c r="J164" s="347"/>
      <c r="K164" s="348"/>
      <c r="L164" s="348"/>
      <c r="M164" s="348"/>
      <c r="N164" s="348"/>
      <c r="O164" s="348"/>
      <c r="P164" s="348"/>
      <c r="Q164" s="348"/>
      <c r="R164" s="348"/>
      <c r="S164" s="348"/>
      <c r="T164" s="348"/>
      <c r="U164" s="348"/>
      <c r="V164" s="349"/>
    </row>
    <row r="165" spans="2:22" x14ac:dyDescent="0.35">
      <c r="B165" s="265" t="s">
        <v>1555</v>
      </c>
      <c r="C165" s="255"/>
      <c r="D165" s="294"/>
      <c r="E165" s="255"/>
      <c r="F165" s="255"/>
      <c r="G165" s="32">
        <v>3142</v>
      </c>
      <c r="H165" s="252" t="s">
        <v>273</v>
      </c>
      <c r="I165" s="252" t="s">
        <v>1028</v>
      </c>
      <c r="J165" s="307" t="s">
        <v>2792</v>
      </c>
      <c r="K165" s="308"/>
      <c r="L165" s="308"/>
      <c r="M165" s="308"/>
      <c r="N165" s="308"/>
      <c r="O165" s="308"/>
      <c r="P165" s="308"/>
      <c r="Q165" s="308"/>
      <c r="R165" s="308"/>
      <c r="S165" s="308"/>
      <c r="T165" s="308"/>
      <c r="U165" s="308"/>
      <c r="V165" s="309"/>
    </row>
    <row r="166" spans="2:22" x14ac:dyDescent="0.35">
      <c r="B166" s="265" t="s">
        <v>2793</v>
      </c>
      <c r="C166" s="255"/>
      <c r="D166" s="255"/>
      <c r="E166" s="255"/>
      <c r="F166" s="255"/>
      <c r="G166" s="255"/>
      <c r="H166" s="252" t="s">
        <v>281</v>
      </c>
      <c r="I166" s="43"/>
      <c r="J166" s="307" t="s">
        <v>2849</v>
      </c>
      <c r="K166" s="308"/>
      <c r="L166" s="308"/>
      <c r="M166" s="308"/>
      <c r="N166" s="308"/>
      <c r="O166" s="308"/>
      <c r="P166" s="308"/>
      <c r="Q166" s="308"/>
      <c r="R166" s="308"/>
      <c r="S166" s="308"/>
      <c r="T166" s="308"/>
      <c r="U166" s="308"/>
      <c r="V166" s="309"/>
    </row>
    <row r="167" spans="2:22" x14ac:dyDescent="0.35">
      <c r="B167" s="265" t="s">
        <v>970</v>
      </c>
      <c r="C167" s="255"/>
      <c r="D167" s="294"/>
      <c r="E167" s="255"/>
      <c r="F167" s="255"/>
      <c r="G167" s="32"/>
      <c r="H167" s="252" t="s">
        <v>514</v>
      </c>
      <c r="I167" s="252" t="s">
        <v>971</v>
      </c>
      <c r="J167" s="307" t="s">
        <v>2850</v>
      </c>
      <c r="K167" s="308"/>
      <c r="L167" s="308"/>
      <c r="M167" s="308"/>
      <c r="N167" s="308"/>
      <c r="O167" s="308"/>
      <c r="P167" s="308"/>
      <c r="Q167" s="308"/>
      <c r="R167" s="308"/>
      <c r="S167" s="308"/>
      <c r="T167" s="308"/>
      <c r="U167" s="308"/>
      <c r="V167" s="309"/>
    </row>
    <row r="168" spans="2:22" x14ac:dyDescent="0.35">
      <c r="B168" s="265" t="s">
        <v>1385</v>
      </c>
      <c r="C168" s="255"/>
      <c r="D168" s="294"/>
      <c r="E168" s="255"/>
      <c r="F168" s="255"/>
      <c r="G168" s="52">
        <v>3.1399999999999997E-2</v>
      </c>
      <c r="H168" s="252" t="s">
        <v>273</v>
      </c>
      <c r="I168" s="252"/>
      <c r="J168" s="307" t="s">
        <v>1386</v>
      </c>
      <c r="K168" s="308"/>
      <c r="L168" s="308"/>
      <c r="M168" s="308"/>
      <c r="N168" s="308"/>
      <c r="O168" s="308"/>
      <c r="P168" s="308"/>
      <c r="Q168" s="308"/>
      <c r="R168" s="308"/>
      <c r="S168" s="308"/>
      <c r="T168" s="308"/>
      <c r="U168" s="308"/>
      <c r="V168" s="309"/>
    </row>
    <row r="169" spans="2:22" x14ac:dyDescent="0.35">
      <c r="B169" s="265" t="s">
        <v>1387</v>
      </c>
      <c r="C169" s="255"/>
      <c r="D169" s="294"/>
      <c r="E169" s="255"/>
      <c r="F169" s="255"/>
      <c r="G169" s="298">
        <v>29.3</v>
      </c>
      <c r="H169" s="252" t="s">
        <v>273</v>
      </c>
      <c r="I169" s="252" t="s">
        <v>1389</v>
      </c>
      <c r="J169" s="307" t="s">
        <v>1389</v>
      </c>
      <c r="K169" s="308"/>
      <c r="L169" s="308"/>
      <c r="M169" s="308"/>
      <c r="N169" s="308"/>
      <c r="O169" s="308"/>
      <c r="P169" s="308"/>
      <c r="Q169" s="308"/>
      <c r="R169" s="308"/>
      <c r="S169" s="308"/>
      <c r="T169" s="308"/>
      <c r="U169" s="308"/>
      <c r="V169" s="309"/>
    </row>
    <row r="170" spans="2:22" x14ac:dyDescent="0.35">
      <c r="B170" s="325" t="s">
        <v>289</v>
      </c>
      <c r="C170" s="331" t="s">
        <v>699</v>
      </c>
      <c r="D170" s="255" t="s">
        <v>903</v>
      </c>
      <c r="E170" s="255"/>
      <c r="F170" s="255"/>
      <c r="G170" s="35">
        <v>0.92300000000000004</v>
      </c>
      <c r="H170" s="328" t="s">
        <v>273</v>
      </c>
      <c r="I170" s="328"/>
      <c r="J170" s="341" t="s">
        <v>2796</v>
      </c>
      <c r="K170" s="342"/>
      <c r="L170" s="342"/>
      <c r="M170" s="342"/>
      <c r="N170" s="342"/>
      <c r="O170" s="342"/>
      <c r="P170" s="342"/>
      <c r="Q170" s="342"/>
      <c r="R170" s="342"/>
      <c r="S170" s="342"/>
      <c r="T170" s="342"/>
      <c r="U170" s="342"/>
      <c r="V170" s="343"/>
    </row>
    <row r="171" spans="2:22" x14ac:dyDescent="0.35">
      <c r="B171" s="326"/>
      <c r="C171" s="332"/>
      <c r="D171" s="255" t="s">
        <v>791</v>
      </c>
      <c r="E171" s="255"/>
      <c r="F171" s="255"/>
      <c r="G171" s="35">
        <v>0.96699999999999997</v>
      </c>
      <c r="H171" s="329"/>
      <c r="I171" s="329"/>
      <c r="J171" s="344"/>
      <c r="K171" s="366"/>
      <c r="L171" s="366"/>
      <c r="M171" s="366"/>
      <c r="N171" s="366"/>
      <c r="O171" s="366"/>
      <c r="P171" s="366"/>
      <c r="Q171" s="366"/>
      <c r="R171" s="366"/>
      <c r="S171" s="366"/>
      <c r="T171" s="366"/>
      <c r="U171" s="366"/>
      <c r="V171" s="346"/>
    </row>
    <row r="172" spans="2:22" x14ac:dyDescent="0.35">
      <c r="B172" s="326"/>
      <c r="C172" s="332"/>
      <c r="D172" s="255" t="s">
        <v>706</v>
      </c>
      <c r="E172" s="255"/>
      <c r="F172" s="255"/>
      <c r="G172" s="35">
        <v>1</v>
      </c>
      <c r="H172" s="329"/>
      <c r="I172" s="329"/>
      <c r="J172" s="344"/>
      <c r="K172" s="366"/>
      <c r="L172" s="366"/>
      <c r="M172" s="366"/>
      <c r="N172" s="366"/>
      <c r="O172" s="366"/>
      <c r="P172" s="366"/>
      <c r="Q172" s="366"/>
      <c r="R172" s="366"/>
      <c r="S172" s="366"/>
      <c r="T172" s="366"/>
      <c r="U172" s="366"/>
      <c r="V172" s="346"/>
    </row>
    <row r="173" spans="2:22" x14ac:dyDescent="0.35">
      <c r="B173" s="326"/>
      <c r="C173" s="332"/>
      <c r="D173" s="294" t="s">
        <v>710</v>
      </c>
      <c r="E173" s="255"/>
      <c r="F173" s="255"/>
      <c r="G173" s="35">
        <v>1</v>
      </c>
      <c r="H173" s="329"/>
      <c r="I173" s="329"/>
      <c r="J173" s="344"/>
      <c r="K173" s="366"/>
      <c r="L173" s="366"/>
      <c r="M173" s="366"/>
      <c r="N173" s="366"/>
      <c r="O173" s="366"/>
      <c r="P173" s="366"/>
      <c r="Q173" s="366"/>
      <c r="R173" s="366"/>
      <c r="S173" s="366"/>
      <c r="T173" s="366"/>
      <c r="U173" s="366"/>
      <c r="V173" s="346"/>
    </row>
    <row r="174" spans="2:22" x14ac:dyDescent="0.35">
      <c r="B174" s="326"/>
      <c r="C174" s="332"/>
      <c r="D174" s="294" t="s">
        <v>1048</v>
      </c>
      <c r="E174" s="255"/>
      <c r="F174" s="255"/>
      <c r="G174" s="35">
        <v>0.98599999999999999</v>
      </c>
      <c r="H174" s="329"/>
      <c r="I174" s="329"/>
      <c r="J174" s="344"/>
      <c r="K174" s="366"/>
      <c r="L174" s="366"/>
      <c r="M174" s="366"/>
      <c r="N174" s="366"/>
      <c r="O174" s="366"/>
      <c r="P174" s="366"/>
      <c r="Q174" s="366"/>
      <c r="R174" s="366"/>
      <c r="S174" s="366"/>
      <c r="T174" s="366"/>
      <c r="U174" s="366"/>
      <c r="V174" s="346"/>
    </row>
    <row r="175" spans="2:22" x14ac:dyDescent="0.35">
      <c r="B175" s="326"/>
      <c r="C175" s="332"/>
      <c r="D175" s="294" t="s">
        <v>1053</v>
      </c>
      <c r="E175" s="255"/>
      <c r="F175" s="255"/>
      <c r="G175" s="39">
        <v>0.44600000000000001</v>
      </c>
      <c r="H175" s="329"/>
      <c r="I175" s="329"/>
      <c r="J175" s="344"/>
      <c r="K175" s="366"/>
      <c r="L175" s="366"/>
      <c r="M175" s="366"/>
      <c r="N175" s="366"/>
      <c r="O175" s="366"/>
      <c r="P175" s="366"/>
      <c r="Q175" s="366"/>
      <c r="R175" s="366"/>
      <c r="S175" s="366"/>
      <c r="T175" s="366"/>
      <c r="U175" s="366"/>
      <c r="V175" s="346"/>
    </row>
    <row r="176" spans="2:22" x14ac:dyDescent="0.35">
      <c r="B176" s="326"/>
      <c r="C176" s="332"/>
      <c r="D176" s="255" t="s">
        <v>906</v>
      </c>
      <c r="E176" s="255"/>
      <c r="F176" s="255"/>
      <c r="G176" s="35">
        <v>0.97399999999999998</v>
      </c>
      <c r="H176" s="329"/>
      <c r="I176" s="329"/>
      <c r="J176" s="344"/>
      <c r="K176" s="366"/>
      <c r="L176" s="366"/>
      <c r="M176" s="366"/>
      <c r="N176" s="366"/>
      <c r="O176" s="366"/>
      <c r="P176" s="366"/>
      <c r="Q176" s="366"/>
      <c r="R176" s="366"/>
      <c r="S176" s="366"/>
      <c r="T176" s="366"/>
      <c r="U176" s="366"/>
      <c r="V176" s="346"/>
    </row>
    <row r="177" spans="2:22" x14ac:dyDescent="0.35">
      <c r="B177" s="326"/>
      <c r="C177" s="332"/>
      <c r="D177" s="294" t="s">
        <v>911</v>
      </c>
      <c r="E177" s="255"/>
      <c r="F177" s="255"/>
      <c r="G177" s="35">
        <v>1</v>
      </c>
      <c r="H177" s="329"/>
      <c r="I177" s="329"/>
      <c r="J177" s="344"/>
      <c r="K177" s="366"/>
      <c r="L177" s="366"/>
      <c r="M177" s="366"/>
      <c r="N177" s="366"/>
      <c r="O177" s="366"/>
      <c r="P177" s="366"/>
      <c r="Q177" s="366"/>
      <c r="R177" s="366"/>
      <c r="S177" s="366"/>
      <c r="T177" s="366"/>
      <c r="U177" s="366"/>
      <c r="V177" s="346"/>
    </row>
    <row r="178" spans="2:22" x14ac:dyDescent="0.35">
      <c r="B178" s="326"/>
      <c r="C178" s="332"/>
      <c r="D178" s="294" t="s">
        <v>1049</v>
      </c>
      <c r="E178" s="255"/>
      <c r="F178" s="255"/>
      <c r="G178" s="35">
        <v>0.98799999999999999</v>
      </c>
      <c r="H178" s="329"/>
      <c r="I178" s="329"/>
      <c r="J178" s="344"/>
      <c r="K178" s="366"/>
      <c r="L178" s="366"/>
      <c r="M178" s="366"/>
      <c r="N178" s="366"/>
      <c r="O178" s="366"/>
      <c r="P178" s="366"/>
      <c r="Q178" s="366"/>
      <c r="R178" s="366"/>
      <c r="S178" s="366"/>
      <c r="T178" s="366"/>
      <c r="U178" s="366"/>
      <c r="V178" s="346"/>
    </row>
    <row r="179" spans="2:22" x14ac:dyDescent="0.35">
      <c r="B179" s="326"/>
      <c r="C179" s="332"/>
      <c r="D179" s="294" t="s">
        <v>1050</v>
      </c>
      <c r="E179" s="255"/>
      <c r="F179" s="255"/>
      <c r="G179" s="35">
        <v>1</v>
      </c>
      <c r="H179" s="329"/>
      <c r="I179" s="329"/>
      <c r="J179" s="344"/>
      <c r="K179" s="366"/>
      <c r="L179" s="366"/>
      <c r="M179" s="366"/>
      <c r="N179" s="366"/>
      <c r="O179" s="366"/>
      <c r="P179" s="366"/>
      <c r="Q179" s="366"/>
      <c r="R179" s="366"/>
      <c r="S179" s="366"/>
      <c r="T179" s="366"/>
      <c r="U179" s="366"/>
      <c r="V179" s="346"/>
    </row>
    <row r="180" spans="2:22" x14ac:dyDescent="0.35">
      <c r="B180" s="326"/>
      <c r="C180" s="332"/>
      <c r="D180" s="294" t="s">
        <v>1054</v>
      </c>
      <c r="E180" s="255"/>
      <c r="F180" s="255"/>
      <c r="G180" s="35">
        <v>0.94299999999999995</v>
      </c>
      <c r="H180" s="329"/>
      <c r="I180" s="329"/>
      <c r="J180" s="344"/>
      <c r="K180" s="366"/>
      <c r="L180" s="366"/>
      <c r="M180" s="366"/>
      <c r="N180" s="366"/>
      <c r="O180" s="366"/>
      <c r="P180" s="366"/>
      <c r="Q180" s="366"/>
      <c r="R180" s="366"/>
      <c r="S180" s="366"/>
      <c r="T180" s="366"/>
      <c r="U180" s="366"/>
      <c r="V180" s="346"/>
    </row>
    <row r="181" spans="2:22" x14ac:dyDescent="0.35">
      <c r="B181" s="326"/>
      <c r="C181" s="332"/>
      <c r="D181" s="294" t="s">
        <v>908</v>
      </c>
      <c r="E181" s="255"/>
      <c r="F181" s="255"/>
      <c r="G181" s="35">
        <v>0.996</v>
      </c>
      <c r="H181" s="329"/>
      <c r="I181" s="329"/>
      <c r="J181" s="344"/>
      <c r="K181" s="366"/>
      <c r="L181" s="366"/>
      <c r="M181" s="366"/>
      <c r="N181" s="366"/>
      <c r="O181" s="366"/>
      <c r="P181" s="366"/>
      <c r="Q181" s="366"/>
      <c r="R181" s="366"/>
      <c r="S181" s="366"/>
      <c r="T181" s="366"/>
      <c r="U181" s="366"/>
      <c r="V181" s="346"/>
    </row>
    <row r="182" spans="2:22" x14ac:dyDescent="0.35">
      <c r="B182" s="326"/>
      <c r="C182" s="332"/>
      <c r="D182" s="294" t="s">
        <v>1051</v>
      </c>
      <c r="E182" s="255"/>
      <c r="F182" s="255"/>
      <c r="G182" s="35">
        <v>0.876</v>
      </c>
      <c r="H182" s="329"/>
      <c r="I182" s="329"/>
      <c r="J182" s="344"/>
      <c r="K182" s="366"/>
      <c r="L182" s="366"/>
      <c r="M182" s="366"/>
      <c r="N182" s="366"/>
      <c r="O182" s="366"/>
      <c r="P182" s="366"/>
      <c r="Q182" s="366"/>
      <c r="R182" s="366"/>
      <c r="S182" s="366"/>
      <c r="T182" s="366"/>
      <c r="U182" s="366"/>
      <c r="V182" s="346"/>
    </row>
    <row r="183" spans="2:22" x14ac:dyDescent="0.35">
      <c r="B183" s="326"/>
      <c r="C183" s="332"/>
      <c r="D183" s="294" t="s">
        <v>1052</v>
      </c>
      <c r="E183" s="255"/>
      <c r="F183" s="255"/>
      <c r="G183" s="35">
        <v>1</v>
      </c>
      <c r="H183" s="329"/>
      <c r="I183" s="329"/>
      <c r="J183" s="344"/>
      <c r="K183" s="366"/>
      <c r="L183" s="366"/>
      <c r="M183" s="366"/>
      <c r="N183" s="366"/>
      <c r="O183" s="366"/>
      <c r="P183" s="366"/>
      <c r="Q183" s="366"/>
      <c r="R183" s="366"/>
      <c r="S183" s="366"/>
      <c r="T183" s="366"/>
      <c r="U183" s="366"/>
      <c r="V183" s="346"/>
    </row>
    <row r="184" spans="2:22" x14ac:dyDescent="0.35">
      <c r="B184" s="326"/>
      <c r="C184" s="332"/>
      <c r="D184" s="294" t="s">
        <v>707</v>
      </c>
      <c r="E184" s="255"/>
      <c r="F184" s="255"/>
      <c r="G184" s="35">
        <v>0.77900000000000003</v>
      </c>
      <c r="H184" s="329"/>
      <c r="I184" s="329"/>
      <c r="J184" s="344"/>
      <c r="K184" s="366"/>
      <c r="L184" s="366"/>
      <c r="M184" s="366"/>
      <c r="N184" s="366"/>
      <c r="O184" s="366"/>
      <c r="P184" s="366"/>
      <c r="Q184" s="366"/>
      <c r="R184" s="366"/>
      <c r="S184" s="366"/>
      <c r="T184" s="366"/>
      <c r="U184" s="366"/>
      <c r="V184" s="346"/>
    </row>
    <row r="185" spans="2:22" ht="29" x14ac:dyDescent="0.35">
      <c r="B185" s="327"/>
      <c r="C185" s="333"/>
      <c r="D185" s="255" t="s">
        <v>1055</v>
      </c>
      <c r="E185" s="255"/>
      <c r="F185" s="255"/>
      <c r="G185" s="35">
        <v>0.92300000000000004</v>
      </c>
      <c r="H185" s="330"/>
      <c r="I185" s="330"/>
      <c r="J185" s="347"/>
      <c r="K185" s="348"/>
      <c r="L185" s="348"/>
      <c r="M185" s="348"/>
      <c r="N185" s="348"/>
      <c r="O185" s="348"/>
      <c r="P185" s="348"/>
      <c r="Q185" s="348"/>
      <c r="R185" s="348"/>
      <c r="S185" s="348"/>
      <c r="T185" s="348"/>
      <c r="U185" s="348"/>
      <c r="V185" s="349"/>
    </row>
    <row r="186" spans="2:22" x14ac:dyDescent="0.35">
      <c r="B186" s="265" t="s">
        <v>763</v>
      </c>
      <c r="C186" s="255"/>
      <c r="D186" s="294"/>
      <c r="E186" s="255"/>
      <c r="F186" s="255"/>
      <c r="G186" s="32">
        <v>100000</v>
      </c>
      <c r="H186" s="252" t="s">
        <v>273</v>
      </c>
      <c r="I186" s="252" t="s">
        <v>2586</v>
      </c>
      <c r="J186" s="307" t="s">
        <v>2587</v>
      </c>
      <c r="K186" s="308"/>
      <c r="L186" s="308"/>
      <c r="M186" s="308"/>
      <c r="N186" s="308"/>
      <c r="O186" s="308"/>
      <c r="P186" s="308"/>
      <c r="Q186" s="308"/>
      <c r="R186" s="308"/>
      <c r="S186" s="308"/>
      <c r="T186" s="308"/>
      <c r="U186" s="308"/>
      <c r="V186" s="309"/>
    </row>
    <row r="187" spans="2:22" x14ac:dyDescent="0.35">
      <c r="B187" s="265" t="s">
        <v>2851</v>
      </c>
      <c r="C187" s="255"/>
      <c r="D187" s="255"/>
      <c r="E187" s="255"/>
      <c r="F187" s="255"/>
      <c r="G187" s="255"/>
      <c r="H187" s="252" t="s">
        <v>281</v>
      </c>
      <c r="I187" s="43"/>
      <c r="J187" s="307" t="s">
        <v>999</v>
      </c>
      <c r="K187" s="308"/>
      <c r="L187" s="308"/>
      <c r="M187" s="308"/>
      <c r="N187" s="308"/>
      <c r="O187" s="308"/>
      <c r="P187" s="308"/>
      <c r="Q187" s="308"/>
      <c r="R187" s="308"/>
      <c r="S187" s="308"/>
      <c r="T187" s="308"/>
      <c r="U187" s="308"/>
      <c r="V187" s="309"/>
    </row>
    <row r="188" spans="2:22" x14ac:dyDescent="0.35">
      <c r="B188" s="265" t="s">
        <v>1371</v>
      </c>
      <c r="C188" s="255"/>
      <c r="D188" s="294"/>
      <c r="E188" s="255"/>
      <c r="F188" s="255"/>
      <c r="G188" s="32"/>
      <c r="H188" s="252" t="s">
        <v>514</v>
      </c>
      <c r="I188" s="252" t="s">
        <v>1372</v>
      </c>
      <c r="J188" s="307" t="s">
        <v>2751</v>
      </c>
      <c r="K188" s="308"/>
      <c r="L188" s="308"/>
      <c r="M188" s="308"/>
      <c r="N188" s="308"/>
      <c r="O188" s="308"/>
      <c r="P188" s="308"/>
      <c r="Q188" s="308"/>
      <c r="R188" s="308"/>
      <c r="S188" s="308"/>
      <c r="T188" s="308"/>
      <c r="U188" s="308"/>
      <c r="V188" s="309"/>
    </row>
    <row r="189" spans="2:22" x14ac:dyDescent="0.35">
      <c r="B189" s="325" t="s">
        <v>1071</v>
      </c>
      <c r="C189" s="331" t="s">
        <v>699</v>
      </c>
      <c r="D189" s="255" t="s">
        <v>903</v>
      </c>
      <c r="E189" s="255"/>
      <c r="F189" s="255"/>
      <c r="G189" s="51">
        <v>1.6482E-2</v>
      </c>
      <c r="H189" s="328" t="s">
        <v>273</v>
      </c>
      <c r="I189" s="328"/>
      <c r="J189" s="341" t="s">
        <v>1073</v>
      </c>
      <c r="K189" s="342"/>
      <c r="L189" s="342"/>
      <c r="M189" s="342"/>
      <c r="N189" s="342"/>
      <c r="O189" s="342"/>
      <c r="P189" s="342"/>
      <c r="Q189" s="342"/>
      <c r="R189" s="342"/>
      <c r="S189" s="342"/>
      <c r="T189" s="342"/>
      <c r="U189" s="342"/>
      <c r="V189" s="343"/>
    </row>
    <row r="190" spans="2:22" x14ac:dyDescent="0.35">
      <c r="B190" s="326"/>
      <c r="C190" s="332"/>
      <c r="D190" s="255" t="s">
        <v>791</v>
      </c>
      <c r="E190" s="255"/>
      <c r="F190" s="255"/>
      <c r="G190" s="51">
        <v>1.1480000000000001E-2</v>
      </c>
      <c r="H190" s="329"/>
      <c r="I190" s="329"/>
      <c r="J190" s="344"/>
      <c r="K190" s="366"/>
      <c r="L190" s="366"/>
      <c r="M190" s="366"/>
      <c r="N190" s="366"/>
      <c r="O190" s="366"/>
      <c r="P190" s="366"/>
      <c r="Q190" s="366"/>
      <c r="R190" s="366"/>
      <c r="S190" s="366"/>
      <c r="T190" s="366"/>
      <c r="U190" s="366"/>
      <c r="V190" s="346"/>
    </row>
    <row r="191" spans="2:22" x14ac:dyDescent="0.35">
      <c r="B191" s="326"/>
      <c r="C191" s="332"/>
      <c r="D191" s="255" t="s">
        <v>706</v>
      </c>
      <c r="E191" s="255"/>
      <c r="F191" s="255"/>
      <c r="G191" s="51">
        <v>1.3082999999999999E-2</v>
      </c>
      <c r="H191" s="329"/>
      <c r="I191" s="329"/>
      <c r="J191" s="344"/>
      <c r="K191" s="366"/>
      <c r="L191" s="366"/>
      <c r="M191" s="366"/>
      <c r="N191" s="366"/>
      <c r="O191" s="366"/>
      <c r="P191" s="366"/>
      <c r="Q191" s="366"/>
      <c r="R191" s="366"/>
      <c r="S191" s="366"/>
      <c r="T191" s="366"/>
      <c r="U191" s="366"/>
      <c r="V191" s="346"/>
    </row>
    <row r="192" spans="2:22" x14ac:dyDescent="0.35">
      <c r="B192" s="326"/>
      <c r="C192" s="332"/>
      <c r="D192" s="294" t="s">
        <v>710</v>
      </c>
      <c r="E192" s="255"/>
      <c r="F192" s="255"/>
      <c r="G192" s="51">
        <v>1.0179000000000001E-2</v>
      </c>
      <c r="H192" s="329"/>
      <c r="I192" s="329"/>
      <c r="J192" s="344"/>
      <c r="K192" s="366"/>
      <c r="L192" s="366"/>
      <c r="M192" s="366"/>
      <c r="N192" s="366"/>
      <c r="O192" s="366"/>
      <c r="P192" s="366"/>
      <c r="Q192" s="366"/>
      <c r="R192" s="366"/>
      <c r="S192" s="366"/>
      <c r="T192" s="366"/>
      <c r="U192" s="366"/>
      <c r="V192" s="346"/>
    </row>
    <row r="193" spans="2:22" x14ac:dyDescent="0.35">
      <c r="B193" s="326"/>
      <c r="C193" s="332"/>
      <c r="D193" s="294" t="s">
        <v>1048</v>
      </c>
      <c r="E193" s="255"/>
      <c r="F193" s="255"/>
      <c r="G193" s="51">
        <v>1.5543E-2</v>
      </c>
      <c r="H193" s="329"/>
      <c r="I193" s="329"/>
      <c r="J193" s="344"/>
      <c r="K193" s="366"/>
      <c r="L193" s="366"/>
      <c r="M193" s="366"/>
      <c r="N193" s="366"/>
      <c r="O193" s="366"/>
      <c r="P193" s="366"/>
      <c r="Q193" s="366"/>
      <c r="R193" s="366"/>
      <c r="S193" s="366"/>
      <c r="T193" s="366"/>
      <c r="U193" s="366"/>
      <c r="V193" s="346"/>
    </row>
    <row r="194" spans="2:22" x14ac:dyDescent="0.35">
      <c r="B194" s="326"/>
      <c r="C194" s="332"/>
      <c r="D194" s="294" t="s">
        <v>1053</v>
      </c>
      <c r="E194" s="255"/>
      <c r="F194" s="255"/>
      <c r="G194" s="51">
        <v>1.4296E-2</v>
      </c>
      <c r="H194" s="329"/>
      <c r="I194" s="329"/>
      <c r="J194" s="344"/>
      <c r="K194" s="366"/>
      <c r="L194" s="366"/>
      <c r="M194" s="366"/>
      <c r="N194" s="366"/>
      <c r="O194" s="366"/>
      <c r="P194" s="366"/>
      <c r="Q194" s="366"/>
      <c r="R194" s="366"/>
      <c r="S194" s="366"/>
      <c r="T194" s="366"/>
      <c r="U194" s="366"/>
      <c r="V194" s="346"/>
    </row>
    <row r="195" spans="2:22" x14ac:dyDescent="0.35">
      <c r="B195" s="326"/>
      <c r="C195" s="332"/>
      <c r="D195" s="255" t="s">
        <v>906</v>
      </c>
      <c r="E195" s="255"/>
      <c r="F195" s="255"/>
      <c r="G195" s="51">
        <v>1.3205E-2</v>
      </c>
      <c r="H195" s="329"/>
      <c r="I195" s="329"/>
      <c r="J195" s="344"/>
      <c r="K195" s="366"/>
      <c r="L195" s="366"/>
      <c r="M195" s="366"/>
      <c r="N195" s="366"/>
      <c r="O195" s="366"/>
      <c r="P195" s="366"/>
      <c r="Q195" s="366"/>
      <c r="R195" s="366"/>
      <c r="S195" s="366"/>
      <c r="T195" s="366"/>
      <c r="U195" s="366"/>
      <c r="V195" s="346"/>
    </row>
    <row r="196" spans="2:22" x14ac:dyDescent="0.35">
      <c r="B196" s="326"/>
      <c r="C196" s="332"/>
      <c r="D196" s="294" t="s">
        <v>911</v>
      </c>
      <c r="E196" s="255"/>
      <c r="F196" s="255"/>
      <c r="G196" s="51">
        <v>1.2267999999999999E-2</v>
      </c>
      <c r="H196" s="329"/>
      <c r="I196" s="329"/>
      <c r="J196" s="344"/>
      <c r="K196" s="366"/>
      <c r="L196" s="366"/>
      <c r="M196" s="366"/>
      <c r="N196" s="366"/>
      <c r="O196" s="366"/>
      <c r="P196" s="366"/>
      <c r="Q196" s="366"/>
      <c r="R196" s="366"/>
      <c r="S196" s="366"/>
      <c r="T196" s="366"/>
      <c r="U196" s="366"/>
      <c r="V196" s="346"/>
    </row>
    <row r="197" spans="2:22" x14ac:dyDescent="0.35">
      <c r="B197" s="326"/>
      <c r="C197" s="332"/>
      <c r="D197" s="294" t="s">
        <v>1049</v>
      </c>
      <c r="E197" s="255"/>
      <c r="F197" s="255"/>
      <c r="G197" s="51">
        <v>1.3082E-2</v>
      </c>
      <c r="H197" s="329"/>
      <c r="I197" s="329"/>
      <c r="J197" s="344"/>
      <c r="K197" s="366"/>
      <c r="L197" s="366"/>
      <c r="M197" s="366"/>
      <c r="N197" s="366"/>
      <c r="O197" s="366"/>
      <c r="P197" s="366"/>
      <c r="Q197" s="366"/>
      <c r="R197" s="366"/>
      <c r="S197" s="366"/>
      <c r="T197" s="366"/>
      <c r="U197" s="366"/>
      <c r="V197" s="346"/>
    </row>
    <row r="198" spans="2:22" x14ac:dyDescent="0.35">
      <c r="B198" s="326"/>
      <c r="C198" s="332"/>
      <c r="D198" s="294" t="s">
        <v>1050</v>
      </c>
      <c r="E198" s="255"/>
      <c r="F198" s="255"/>
      <c r="G198" s="51">
        <v>1.6718E-2</v>
      </c>
      <c r="H198" s="329"/>
      <c r="I198" s="329"/>
      <c r="J198" s="344"/>
      <c r="K198" s="366"/>
      <c r="L198" s="366"/>
      <c r="M198" s="366"/>
      <c r="N198" s="366"/>
      <c r="O198" s="366"/>
      <c r="P198" s="366"/>
      <c r="Q198" s="366"/>
      <c r="R198" s="366"/>
      <c r="S198" s="366"/>
      <c r="T198" s="366"/>
      <c r="U198" s="366"/>
      <c r="V198" s="346"/>
    </row>
    <row r="199" spans="2:22" x14ac:dyDescent="0.35">
      <c r="B199" s="326"/>
      <c r="C199" s="332"/>
      <c r="D199" s="294" t="s">
        <v>1054</v>
      </c>
      <c r="E199" s="255"/>
      <c r="F199" s="255"/>
      <c r="G199" s="51">
        <v>1.1964000000000001E-2</v>
      </c>
      <c r="H199" s="329"/>
      <c r="I199" s="329"/>
      <c r="J199" s="344"/>
      <c r="K199" s="366"/>
      <c r="L199" s="366"/>
      <c r="M199" s="366"/>
      <c r="N199" s="366"/>
      <c r="O199" s="366"/>
      <c r="P199" s="366"/>
      <c r="Q199" s="366"/>
      <c r="R199" s="366"/>
      <c r="S199" s="366"/>
      <c r="T199" s="366"/>
      <c r="U199" s="366"/>
      <c r="V199" s="346"/>
    </row>
    <row r="200" spans="2:22" x14ac:dyDescent="0.35">
      <c r="B200" s="326"/>
      <c r="C200" s="332"/>
      <c r="D200" s="294" t="s">
        <v>908</v>
      </c>
      <c r="E200" s="255"/>
      <c r="F200" s="255"/>
      <c r="G200" s="51">
        <v>1.5262E-2</v>
      </c>
      <c r="H200" s="329"/>
      <c r="I200" s="329"/>
      <c r="J200" s="344"/>
      <c r="K200" s="366"/>
      <c r="L200" s="366"/>
      <c r="M200" s="366"/>
      <c r="N200" s="366"/>
      <c r="O200" s="366"/>
      <c r="P200" s="366"/>
      <c r="Q200" s="366"/>
      <c r="R200" s="366"/>
      <c r="S200" s="366"/>
      <c r="T200" s="366"/>
      <c r="U200" s="366"/>
      <c r="V200" s="346"/>
    </row>
    <row r="201" spans="2:22" x14ac:dyDescent="0.35">
      <c r="B201" s="326"/>
      <c r="C201" s="332"/>
      <c r="D201" s="294" t="s">
        <v>1051</v>
      </c>
      <c r="E201" s="255"/>
      <c r="F201" s="255"/>
      <c r="G201" s="51">
        <v>1.3280999999999999E-2</v>
      </c>
      <c r="H201" s="329"/>
      <c r="I201" s="329"/>
      <c r="J201" s="344"/>
      <c r="K201" s="366"/>
      <c r="L201" s="366"/>
      <c r="M201" s="366"/>
      <c r="N201" s="366"/>
      <c r="O201" s="366"/>
      <c r="P201" s="366"/>
      <c r="Q201" s="366"/>
      <c r="R201" s="366"/>
      <c r="S201" s="366"/>
      <c r="T201" s="366"/>
      <c r="U201" s="366"/>
      <c r="V201" s="346"/>
    </row>
    <row r="202" spans="2:22" x14ac:dyDescent="0.35">
      <c r="B202" s="326"/>
      <c r="C202" s="332"/>
      <c r="D202" s="294" t="s">
        <v>1052</v>
      </c>
      <c r="E202" s="255"/>
      <c r="F202" s="255"/>
      <c r="G202" s="51">
        <v>1.4055E-2</v>
      </c>
      <c r="H202" s="329"/>
      <c r="I202" s="329"/>
      <c r="J202" s="344"/>
      <c r="K202" s="366"/>
      <c r="L202" s="366"/>
      <c r="M202" s="366"/>
      <c r="N202" s="366"/>
      <c r="O202" s="366"/>
      <c r="P202" s="366"/>
      <c r="Q202" s="366"/>
      <c r="R202" s="366"/>
      <c r="S202" s="366"/>
      <c r="T202" s="366"/>
      <c r="U202" s="366"/>
      <c r="V202" s="346"/>
    </row>
    <row r="203" spans="2:22" x14ac:dyDescent="0.35">
      <c r="B203" s="326"/>
      <c r="C203" s="332"/>
      <c r="D203" s="294" t="s">
        <v>707</v>
      </c>
      <c r="E203" s="255"/>
      <c r="F203" s="255"/>
      <c r="G203" s="51">
        <v>1.5677E-2</v>
      </c>
      <c r="H203" s="329"/>
      <c r="I203" s="329"/>
      <c r="J203" s="344"/>
      <c r="K203" s="366"/>
      <c r="L203" s="366"/>
      <c r="M203" s="366"/>
      <c r="N203" s="366"/>
      <c r="O203" s="366"/>
      <c r="P203" s="366"/>
      <c r="Q203" s="366"/>
      <c r="R203" s="366"/>
      <c r="S203" s="366"/>
      <c r="T203" s="366"/>
      <c r="U203" s="366"/>
      <c r="V203" s="346"/>
    </row>
    <row r="204" spans="2:22" ht="29" x14ac:dyDescent="0.35">
      <c r="B204" s="327"/>
      <c r="C204" s="333"/>
      <c r="D204" s="255" t="s">
        <v>1055</v>
      </c>
      <c r="E204" s="255"/>
      <c r="F204" s="255"/>
      <c r="G204" s="51">
        <v>1.4657999999999999E-2</v>
      </c>
      <c r="H204" s="330"/>
      <c r="I204" s="330"/>
      <c r="J204" s="347"/>
      <c r="K204" s="348"/>
      <c r="L204" s="348"/>
      <c r="M204" s="348"/>
      <c r="N204" s="348"/>
      <c r="O204" s="348"/>
      <c r="P204" s="348"/>
      <c r="Q204" s="348"/>
      <c r="R204" s="348"/>
      <c r="S204" s="348"/>
      <c r="T204" s="348"/>
      <c r="U204" s="348"/>
      <c r="V204" s="349"/>
    </row>
  </sheetData>
  <mergeCells count="81">
    <mergeCell ref="B170:B185"/>
    <mergeCell ref="C170:C185"/>
    <mergeCell ref="H170:H185"/>
    <mergeCell ref="I170:I185"/>
    <mergeCell ref="J170:V185"/>
    <mergeCell ref="B189:B204"/>
    <mergeCell ref="J189:V204"/>
    <mergeCell ref="B162:B164"/>
    <mergeCell ref="C162:C164"/>
    <mergeCell ref="H162:H164"/>
    <mergeCell ref="I162:I164"/>
    <mergeCell ref="J162:V164"/>
    <mergeCell ref="J167:V167"/>
    <mergeCell ref="C189:C204"/>
    <mergeCell ref="H189:H204"/>
    <mergeCell ref="I189:I204"/>
    <mergeCell ref="J186:V186"/>
    <mergeCell ref="J188:V188"/>
    <mergeCell ref="J168:V168"/>
    <mergeCell ref="J169:V169"/>
    <mergeCell ref="J165:V165"/>
    <mergeCell ref="J166:V166"/>
    <mergeCell ref="B106:B108"/>
    <mergeCell ref="H106:H108"/>
    <mergeCell ref="I106:I108"/>
    <mergeCell ref="J106:V108"/>
    <mergeCell ref="B114:B161"/>
    <mergeCell ref="C114:C161"/>
    <mergeCell ref="E114:E161"/>
    <mergeCell ref="F114:F129"/>
    <mergeCell ref="H114:H161"/>
    <mergeCell ref="I114:I161"/>
    <mergeCell ref="C106:C108"/>
    <mergeCell ref="J114:V161"/>
    <mergeCell ref="F130:F145"/>
    <mergeCell ref="F146:F161"/>
    <mergeCell ref="J109:V109"/>
    <mergeCell ref="H58:H105"/>
    <mergeCell ref="J110:V110"/>
    <mergeCell ref="J111:V111"/>
    <mergeCell ref="J112:V112"/>
    <mergeCell ref="J113:V113"/>
    <mergeCell ref="I58:I105"/>
    <mergeCell ref="J58:V105"/>
    <mergeCell ref="B58:B105"/>
    <mergeCell ref="C58:C105"/>
    <mergeCell ref="E58:E105"/>
    <mergeCell ref="F58:F73"/>
    <mergeCell ref="F74:F89"/>
    <mergeCell ref="F90:F105"/>
    <mergeCell ref="C40:H40"/>
    <mergeCell ref="B53:V53"/>
    <mergeCell ref="J54:V54"/>
    <mergeCell ref="J55:V55"/>
    <mergeCell ref="J56:V56"/>
    <mergeCell ref="E43:I43"/>
    <mergeCell ref="E44:I44"/>
    <mergeCell ref="E45:I45"/>
    <mergeCell ref="E46:I46"/>
    <mergeCell ref="E47:I47"/>
    <mergeCell ref="C35:H35"/>
    <mergeCell ref="C36:H36"/>
    <mergeCell ref="C37:H37"/>
    <mergeCell ref="C38:H38"/>
    <mergeCell ref="C39:H39"/>
    <mergeCell ref="J187:V187"/>
    <mergeCell ref="C25:H25"/>
    <mergeCell ref="A26:A30"/>
    <mergeCell ref="C26:H26"/>
    <mergeCell ref="C27:H27"/>
    <mergeCell ref="C28:H28"/>
    <mergeCell ref="C29:H29"/>
    <mergeCell ref="C30:H30"/>
    <mergeCell ref="J57:V57"/>
    <mergeCell ref="C45:C46"/>
    <mergeCell ref="B45:B46"/>
    <mergeCell ref="A31:A40"/>
    <mergeCell ref="C31:H31"/>
    <mergeCell ref="C32:H32"/>
    <mergeCell ref="C33:H33"/>
    <mergeCell ref="C34:H34"/>
  </mergeCells>
  <conditionalFormatting sqref="C55:G57 C167:G167">
    <cfRule type="cellIs" dxfId="309" priority="131" operator="notEqual">
      <formula>""</formula>
    </cfRule>
  </conditionalFormatting>
  <conditionalFormatting sqref="C110:G110">
    <cfRule type="cellIs" dxfId="308" priority="125" operator="notEqual">
      <formula>""</formula>
    </cfRule>
  </conditionalFormatting>
  <conditionalFormatting sqref="C111:G111">
    <cfRule type="cellIs" dxfId="307" priority="124" operator="notEqual">
      <formula>""</formula>
    </cfRule>
  </conditionalFormatting>
  <conditionalFormatting sqref="C112:G112">
    <cfRule type="cellIs" dxfId="306" priority="123" operator="notEqual">
      <formula>""</formula>
    </cfRule>
  </conditionalFormatting>
  <conditionalFormatting sqref="C113:G113">
    <cfRule type="cellIs" dxfId="305" priority="122" operator="notEqual">
      <formula>""</formula>
    </cfRule>
  </conditionalFormatting>
  <conditionalFormatting sqref="C165:G165">
    <cfRule type="cellIs" dxfId="304" priority="58" operator="notEqual">
      <formula>""</formula>
    </cfRule>
  </conditionalFormatting>
  <conditionalFormatting sqref="C168:G168">
    <cfRule type="cellIs" dxfId="303" priority="56" operator="notEqual">
      <formula>""</formula>
    </cfRule>
  </conditionalFormatting>
  <conditionalFormatting sqref="C169:G169">
    <cfRule type="cellIs" dxfId="302" priority="55" operator="notEqual">
      <formula>""</formula>
    </cfRule>
  </conditionalFormatting>
  <conditionalFormatting sqref="C109:G109">
    <cfRule type="cellIs" dxfId="301" priority="92" operator="notEqual">
      <formula>""</formula>
    </cfRule>
  </conditionalFormatting>
  <conditionalFormatting sqref="C166:G166">
    <cfRule type="cellIs" dxfId="300" priority="86" operator="notEqual">
      <formula>""</formula>
    </cfRule>
  </conditionalFormatting>
  <conditionalFormatting sqref="C170 E170:F185">
    <cfRule type="cellIs" dxfId="299" priority="26" operator="notEqual">
      <formula>""</formula>
    </cfRule>
  </conditionalFormatting>
  <conditionalFormatting sqref="D170:D185">
    <cfRule type="cellIs" dxfId="298" priority="25" operator="notEqual">
      <formula>""</formula>
    </cfRule>
  </conditionalFormatting>
  <conditionalFormatting sqref="D189:D204">
    <cfRule type="cellIs" dxfId="297" priority="19" operator="notEqual">
      <formula>""</formula>
    </cfRule>
  </conditionalFormatting>
  <conditionalFormatting sqref="C186:F186">
    <cfRule type="cellIs" dxfId="296" priority="24" operator="notEqual">
      <formula>""</formula>
    </cfRule>
  </conditionalFormatting>
  <conditionalFormatting sqref="G186">
    <cfRule type="cellIs" dxfId="295" priority="23" operator="notEqual">
      <formula>""</formula>
    </cfRule>
  </conditionalFormatting>
  <conditionalFormatting sqref="C188:G188">
    <cfRule type="cellIs" dxfId="294" priority="22" operator="notEqual">
      <formula>""</formula>
    </cfRule>
  </conditionalFormatting>
  <conditionalFormatting sqref="E189:G204">
    <cfRule type="cellIs" dxfId="293" priority="21" operator="notEqual">
      <formula>""</formula>
    </cfRule>
  </conditionalFormatting>
  <conditionalFormatting sqref="C189">
    <cfRule type="cellIs" dxfId="292" priority="20" operator="notEqual">
      <formula>""</formula>
    </cfRule>
  </conditionalFormatting>
  <conditionalFormatting sqref="C187:G187">
    <cfRule type="cellIs" dxfId="291" priority="18" operator="notEqual">
      <formula>""</formula>
    </cfRule>
  </conditionalFormatting>
  <conditionalFormatting sqref="C114:E114 D115:D161 G114:G129">
    <cfRule type="cellIs" dxfId="290" priority="7" operator="notEqual">
      <formula>""</formula>
    </cfRule>
  </conditionalFormatting>
  <conditionalFormatting sqref="F146">
    <cfRule type="cellIs" dxfId="289" priority="3" operator="notEqual">
      <formula>""</formula>
    </cfRule>
  </conditionalFormatting>
  <conditionalFormatting sqref="G170:G185">
    <cfRule type="cellIs" dxfId="288" priority="13" operator="notEqual">
      <formula>""</formula>
    </cfRule>
  </conditionalFormatting>
  <conditionalFormatting sqref="D59:D89">
    <cfRule type="cellIs" dxfId="287" priority="12" operator="notEqual">
      <formula>""</formula>
    </cfRule>
  </conditionalFormatting>
  <conditionalFormatting sqref="C58:G58 G59:G73 G75:G89 F74:G74">
    <cfRule type="cellIs" dxfId="286" priority="11" operator="notEqual">
      <formula>""</formula>
    </cfRule>
  </conditionalFormatting>
  <conditionalFormatting sqref="G91:G105 D90:D105 F90:G90">
    <cfRule type="cellIs" dxfId="285" priority="10" operator="notEqual">
      <formula>""</formula>
    </cfRule>
  </conditionalFormatting>
  <conditionalFormatting sqref="C106 E106:G108">
    <cfRule type="cellIs" dxfId="284" priority="9" operator="notEqual">
      <formula>""</formula>
    </cfRule>
  </conditionalFormatting>
  <conditionalFormatting sqref="D106:D108">
    <cfRule type="cellIs" dxfId="283" priority="8" operator="notEqual">
      <formula>""</formula>
    </cfRule>
  </conditionalFormatting>
  <conditionalFormatting sqref="G130:G145">
    <cfRule type="cellIs" dxfId="282" priority="6" operator="notEqual">
      <formula>""</formula>
    </cfRule>
  </conditionalFormatting>
  <conditionalFormatting sqref="G146:G161">
    <cfRule type="cellIs" dxfId="281" priority="5" operator="notEqual">
      <formula>""</formula>
    </cfRule>
  </conditionalFormatting>
  <conditionalFormatting sqref="F114 F130">
    <cfRule type="cellIs" dxfId="280" priority="4" operator="notEqual">
      <formula>""</formula>
    </cfRule>
  </conditionalFormatting>
  <conditionalFormatting sqref="C162 E162:G164">
    <cfRule type="cellIs" dxfId="279" priority="2" operator="notEqual">
      <formula>""</formula>
    </cfRule>
  </conditionalFormatting>
  <conditionalFormatting sqref="D162:D164">
    <cfRule type="cellIs" dxfId="278" priority="1" operator="notEqual">
      <formula>""</formula>
    </cfRule>
  </conditionalFormatting>
  <hyperlinks>
    <hyperlink ref="H11" location="_ftn1" display="_ftn1" xr:uid="{00000000-0004-0000-5A00-000000000000}"/>
    <hyperlink ref="I11" location="_ftn2" display="_ftn2" xr:uid="{00000000-0004-0000-5A00-000001000000}"/>
  </hyperlinks>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3" tint="0.39997558519241921"/>
  </sheetPr>
  <dimension ref="A1:V201"/>
  <sheetViews>
    <sheetView workbookViewId="0">
      <selection activeCell="E5" sqref="E5"/>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Roof Insulation</v>
      </c>
    </row>
    <row r="2" spans="2:9" x14ac:dyDescent="0.35">
      <c r="B2" s="18" t="s">
        <v>208</v>
      </c>
      <c r="C2" s="42" t="s">
        <v>2852</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20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1500</v>
      </c>
      <c r="D26" s="364"/>
      <c r="E26" s="364"/>
      <c r="F26" s="364"/>
      <c r="G26" s="364"/>
      <c r="H26" s="365"/>
      <c r="P26" s="29"/>
      <c r="Q26" s="29"/>
    </row>
    <row r="27" spans="1:17" x14ac:dyDescent="0.35">
      <c r="A27" s="320"/>
      <c r="B27" s="28" t="s">
        <v>229</v>
      </c>
      <c r="C27" s="363" t="s">
        <v>2831</v>
      </c>
      <c r="D27" s="364"/>
      <c r="E27" s="364"/>
      <c r="F27" s="364"/>
      <c r="G27" s="364"/>
      <c r="H27" s="365"/>
      <c r="P27" s="29"/>
      <c r="Q27" s="29"/>
    </row>
    <row r="28" spans="1:17" ht="30" customHeight="1" x14ac:dyDescent="0.35">
      <c r="A28" s="320"/>
      <c r="B28" s="28" t="s">
        <v>230</v>
      </c>
      <c r="C28" s="307" t="s">
        <v>2853</v>
      </c>
      <c r="D28" s="373"/>
      <c r="E28" s="373"/>
      <c r="F28" s="373"/>
      <c r="G28" s="373"/>
      <c r="H28" s="374"/>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28.5" customHeight="1" x14ac:dyDescent="0.35">
      <c r="B44" s="279" t="s">
        <v>1395</v>
      </c>
      <c r="C44" s="285"/>
      <c r="D44" s="285"/>
      <c r="E44" s="307" t="s">
        <v>2854</v>
      </c>
      <c r="F44" s="308"/>
      <c r="G44" s="308"/>
      <c r="H44" s="308"/>
      <c r="I44" s="309"/>
      <c r="L44" s="1"/>
      <c r="M44" s="1"/>
    </row>
    <row r="45" spans="1:17" ht="29" x14ac:dyDescent="0.35">
      <c r="B45" s="388" t="s">
        <v>1397</v>
      </c>
      <c r="C45" s="351" t="s">
        <v>682</v>
      </c>
      <c r="D45" s="286" t="s">
        <v>2834</v>
      </c>
      <c r="E45" s="425" t="s">
        <v>2855</v>
      </c>
      <c r="F45" s="425"/>
      <c r="G45" s="425"/>
      <c r="H45" s="425"/>
      <c r="I45" s="425"/>
      <c r="L45" s="29"/>
      <c r="M45" s="29"/>
    </row>
    <row r="46" spans="1:17" x14ac:dyDescent="0.35">
      <c r="B46" s="388"/>
      <c r="C46" s="351"/>
      <c r="D46" s="252" t="s">
        <v>1507</v>
      </c>
      <c r="E46" s="428" t="s">
        <v>1508</v>
      </c>
      <c r="F46" s="428"/>
      <c r="G46" s="428"/>
      <c r="H46" s="428"/>
      <c r="I46" s="428"/>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1509</v>
      </c>
      <c r="C55" s="255"/>
      <c r="D55" s="255"/>
      <c r="E55" s="255"/>
      <c r="F55" s="255"/>
      <c r="G55" s="255"/>
      <c r="H55" s="252" t="s">
        <v>281</v>
      </c>
      <c r="I55" s="43" t="s">
        <v>2856</v>
      </c>
      <c r="J55" s="307" t="s">
        <v>2857</v>
      </c>
      <c r="K55" s="308"/>
      <c r="L55" s="308"/>
      <c r="M55" s="308"/>
      <c r="N55" s="308"/>
      <c r="O55" s="308"/>
      <c r="P55" s="308"/>
      <c r="Q55" s="308"/>
      <c r="R55" s="308"/>
      <c r="S55" s="308"/>
      <c r="T55" s="308"/>
      <c r="U55" s="308"/>
      <c r="V55" s="309"/>
    </row>
    <row r="56" spans="2:22" ht="15" customHeight="1" x14ac:dyDescent="0.35">
      <c r="B56" s="273" t="s">
        <v>1512</v>
      </c>
      <c r="C56" s="255"/>
      <c r="D56" s="255"/>
      <c r="E56" s="255"/>
      <c r="F56" s="255"/>
      <c r="G56" s="255"/>
      <c r="H56" s="252" t="s">
        <v>281</v>
      </c>
      <c r="I56" s="43" t="s">
        <v>2856</v>
      </c>
      <c r="J56" s="307" t="s">
        <v>2858</v>
      </c>
      <c r="K56" s="308"/>
      <c r="L56" s="308"/>
      <c r="M56" s="308"/>
      <c r="N56" s="308"/>
      <c r="O56" s="308"/>
      <c r="P56" s="308"/>
      <c r="Q56" s="308"/>
      <c r="R56" s="308"/>
      <c r="S56" s="308"/>
      <c r="T56" s="308"/>
      <c r="U56" s="308"/>
      <c r="V56" s="309"/>
    </row>
    <row r="57" spans="2:22" ht="15" customHeight="1" x14ac:dyDescent="0.35">
      <c r="B57" s="265" t="s">
        <v>557</v>
      </c>
      <c r="C57" s="255"/>
      <c r="D57" s="255"/>
      <c r="E57" s="255"/>
      <c r="F57" s="255"/>
      <c r="G57" s="294"/>
      <c r="H57" s="252" t="s">
        <v>281</v>
      </c>
      <c r="I57" s="252" t="s">
        <v>996</v>
      </c>
      <c r="J57" s="307" t="s">
        <v>2859</v>
      </c>
      <c r="K57" s="308"/>
      <c r="L57" s="308"/>
      <c r="M57" s="308"/>
      <c r="N57" s="308"/>
      <c r="O57" s="308"/>
      <c r="P57" s="308"/>
      <c r="Q57" s="308"/>
      <c r="R57" s="308"/>
      <c r="S57" s="308"/>
      <c r="T57" s="308"/>
      <c r="U57" s="308"/>
      <c r="V57" s="309"/>
    </row>
    <row r="58" spans="2:22" ht="15" customHeight="1" x14ac:dyDescent="0.35">
      <c r="B58" s="328" t="s">
        <v>2786</v>
      </c>
      <c r="C58" s="331" t="s">
        <v>699</v>
      </c>
      <c r="D58" s="255" t="s">
        <v>903</v>
      </c>
      <c r="E58" s="331" t="s">
        <v>1045</v>
      </c>
      <c r="F58" s="331" t="s">
        <v>1046</v>
      </c>
      <c r="G58" s="31">
        <v>3005</v>
      </c>
      <c r="H58" s="328" t="s">
        <v>273</v>
      </c>
      <c r="I58" s="328" t="s">
        <v>282</v>
      </c>
      <c r="J58" s="501" t="s">
        <v>1798</v>
      </c>
      <c r="K58" s="502"/>
      <c r="L58" s="502"/>
      <c r="M58" s="502"/>
      <c r="N58" s="502"/>
      <c r="O58" s="502"/>
      <c r="P58" s="502"/>
      <c r="Q58" s="502"/>
      <c r="R58" s="502"/>
      <c r="S58" s="502"/>
      <c r="T58" s="502"/>
      <c r="U58" s="502"/>
      <c r="V58" s="503"/>
    </row>
    <row r="59" spans="2:22" ht="15" customHeight="1" x14ac:dyDescent="0.35">
      <c r="B59" s="329"/>
      <c r="C59" s="332"/>
      <c r="D59" s="255" t="s">
        <v>791</v>
      </c>
      <c r="E59" s="332"/>
      <c r="F59" s="332"/>
      <c r="G59" s="31">
        <v>3354</v>
      </c>
      <c r="H59" s="329"/>
      <c r="I59" s="329"/>
      <c r="J59" s="504"/>
      <c r="K59" s="568"/>
      <c r="L59" s="568"/>
      <c r="M59" s="568"/>
      <c r="N59" s="568"/>
      <c r="O59" s="568"/>
      <c r="P59" s="568"/>
      <c r="Q59" s="568"/>
      <c r="R59" s="568"/>
      <c r="S59" s="568"/>
      <c r="T59" s="568"/>
      <c r="U59" s="568"/>
      <c r="V59" s="506"/>
    </row>
    <row r="60" spans="2:22" ht="15" customHeight="1" x14ac:dyDescent="0.35">
      <c r="B60" s="329"/>
      <c r="C60" s="332"/>
      <c r="D60" s="255" t="s">
        <v>706</v>
      </c>
      <c r="E60" s="332"/>
      <c r="F60" s="332"/>
      <c r="G60" s="32">
        <v>2871</v>
      </c>
      <c r="H60" s="329"/>
      <c r="I60" s="329"/>
      <c r="J60" s="504"/>
      <c r="K60" s="568"/>
      <c r="L60" s="568"/>
      <c r="M60" s="568"/>
      <c r="N60" s="568"/>
      <c r="O60" s="568"/>
      <c r="P60" s="568"/>
      <c r="Q60" s="568"/>
      <c r="R60" s="568"/>
      <c r="S60" s="568"/>
      <c r="T60" s="568"/>
      <c r="U60" s="568"/>
      <c r="V60" s="506"/>
    </row>
    <row r="61" spans="2:22" ht="15" customHeight="1" x14ac:dyDescent="0.35">
      <c r="B61" s="329"/>
      <c r="C61" s="332"/>
      <c r="D61" s="294" t="s">
        <v>710</v>
      </c>
      <c r="E61" s="332"/>
      <c r="F61" s="332"/>
      <c r="G61" s="32">
        <v>5240</v>
      </c>
      <c r="H61" s="329"/>
      <c r="I61" s="329"/>
      <c r="J61" s="504"/>
      <c r="K61" s="568"/>
      <c r="L61" s="568"/>
      <c r="M61" s="568"/>
      <c r="N61" s="568"/>
      <c r="O61" s="568"/>
      <c r="P61" s="568"/>
      <c r="Q61" s="568"/>
      <c r="R61" s="568"/>
      <c r="S61" s="568"/>
      <c r="T61" s="568"/>
      <c r="U61" s="568"/>
      <c r="V61" s="506"/>
    </row>
    <row r="62" spans="2:22" ht="15" customHeight="1" x14ac:dyDescent="0.35">
      <c r="B62" s="329"/>
      <c r="C62" s="332"/>
      <c r="D62" s="294" t="s">
        <v>1048</v>
      </c>
      <c r="E62" s="332"/>
      <c r="F62" s="332"/>
      <c r="G62" s="32">
        <v>8760</v>
      </c>
      <c r="H62" s="329"/>
      <c r="I62" s="329"/>
      <c r="J62" s="504"/>
      <c r="K62" s="568"/>
      <c r="L62" s="568"/>
      <c r="M62" s="568"/>
      <c r="N62" s="568"/>
      <c r="O62" s="568"/>
      <c r="P62" s="568"/>
      <c r="Q62" s="568"/>
      <c r="R62" s="568"/>
      <c r="S62" s="568"/>
      <c r="T62" s="568"/>
      <c r="U62" s="568"/>
      <c r="V62" s="506"/>
    </row>
    <row r="63" spans="2:22" ht="15" customHeight="1" x14ac:dyDescent="0.35">
      <c r="B63" s="329"/>
      <c r="C63" s="332"/>
      <c r="D63" s="294" t="s">
        <v>1053</v>
      </c>
      <c r="E63" s="332"/>
      <c r="F63" s="332"/>
      <c r="G63" s="32">
        <v>3537</v>
      </c>
      <c r="H63" s="329"/>
      <c r="I63" s="329"/>
      <c r="J63" s="504"/>
      <c r="K63" s="568"/>
      <c r="L63" s="568"/>
      <c r="M63" s="568"/>
      <c r="N63" s="568"/>
      <c r="O63" s="568"/>
      <c r="P63" s="568"/>
      <c r="Q63" s="568"/>
      <c r="R63" s="568"/>
      <c r="S63" s="568"/>
      <c r="T63" s="568"/>
      <c r="U63" s="568"/>
      <c r="V63" s="506"/>
    </row>
    <row r="64" spans="2:22" ht="15" customHeight="1" x14ac:dyDescent="0.35">
      <c r="B64" s="329"/>
      <c r="C64" s="332"/>
      <c r="D64" s="255" t="s">
        <v>906</v>
      </c>
      <c r="E64" s="332"/>
      <c r="F64" s="332"/>
      <c r="G64" s="31">
        <v>8019</v>
      </c>
      <c r="H64" s="329"/>
      <c r="I64" s="329"/>
      <c r="J64" s="504"/>
      <c r="K64" s="568"/>
      <c r="L64" s="568"/>
      <c r="M64" s="568"/>
      <c r="N64" s="568"/>
      <c r="O64" s="568"/>
      <c r="P64" s="568"/>
      <c r="Q64" s="568"/>
      <c r="R64" s="568"/>
      <c r="S64" s="568"/>
      <c r="T64" s="568"/>
      <c r="U64" s="568"/>
      <c r="V64" s="506"/>
    </row>
    <row r="65" spans="2:22" ht="15" customHeight="1" x14ac:dyDescent="0.35">
      <c r="B65" s="329"/>
      <c r="C65" s="332"/>
      <c r="D65" s="294" t="s">
        <v>911</v>
      </c>
      <c r="E65" s="332"/>
      <c r="F65" s="332"/>
      <c r="G65" s="32">
        <v>5424</v>
      </c>
      <c r="H65" s="329"/>
      <c r="I65" s="329"/>
      <c r="J65" s="504"/>
      <c r="K65" s="568"/>
      <c r="L65" s="568"/>
      <c r="M65" s="568"/>
      <c r="N65" s="568"/>
      <c r="O65" s="568"/>
      <c r="P65" s="568"/>
      <c r="Q65" s="568"/>
      <c r="R65" s="568"/>
      <c r="S65" s="568"/>
      <c r="T65" s="568"/>
      <c r="U65" s="568"/>
      <c r="V65" s="506"/>
    </row>
    <row r="66" spans="2:22" ht="15" customHeight="1" x14ac:dyDescent="0.35">
      <c r="B66" s="329"/>
      <c r="C66" s="332"/>
      <c r="D66" s="294" t="s">
        <v>1049</v>
      </c>
      <c r="E66" s="332"/>
      <c r="F66" s="332"/>
      <c r="G66" s="32">
        <v>4844</v>
      </c>
      <c r="H66" s="329"/>
      <c r="I66" s="329"/>
      <c r="J66" s="504"/>
      <c r="K66" s="568"/>
      <c r="L66" s="568"/>
      <c r="M66" s="568"/>
      <c r="N66" s="568"/>
      <c r="O66" s="568"/>
      <c r="P66" s="568"/>
      <c r="Q66" s="568"/>
      <c r="R66" s="568"/>
      <c r="S66" s="568"/>
      <c r="T66" s="568"/>
      <c r="U66" s="568"/>
      <c r="V66" s="506"/>
    </row>
    <row r="67" spans="2:22" ht="15" customHeight="1" x14ac:dyDescent="0.35">
      <c r="B67" s="329"/>
      <c r="C67" s="332"/>
      <c r="D67" s="294" t="s">
        <v>1050</v>
      </c>
      <c r="E67" s="332"/>
      <c r="F67" s="332"/>
      <c r="G67" s="32">
        <v>3941</v>
      </c>
      <c r="H67" s="329"/>
      <c r="I67" s="329"/>
      <c r="J67" s="504"/>
      <c r="K67" s="568"/>
      <c r="L67" s="568"/>
      <c r="M67" s="568"/>
      <c r="N67" s="568"/>
      <c r="O67" s="568"/>
      <c r="P67" s="568"/>
      <c r="Q67" s="568"/>
      <c r="R67" s="568"/>
      <c r="S67" s="568"/>
      <c r="T67" s="568"/>
      <c r="U67" s="568"/>
      <c r="V67" s="506"/>
    </row>
    <row r="68" spans="2:22" ht="15" customHeight="1" x14ac:dyDescent="0.35">
      <c r="B68" s="329"/>
      <c r="C68" s="332"/>
      <c r="D68" s="294" t="s">
        <v>1054</v>
      </c>
      <c r="E68" s="332"/>
      <c r="F68" s="332"/>
      <c r="G68" s="32">
        <v>4347</v>
      </c>
      <c r="H68" s="329"/>
      <c r="I68" s="329"/>
      <c r="J68" s="504"/>
      <c r="K68" s="568"/>
      <c r="L68" s="568"/>
      <c r="M68" s="568"/>
      <c r="N68" s="568"/>
      <c r="O68" s="568"/>
      <c r="P68" s="568"/>
      <c r="Q68" s="568"/>
      <c r="R68" s="568"/>
      <c r="S68" s="568"/>
      <c r="T68" s="568"/>
      <c r="U68" s="568"/>
      <c r="V68" s="506"/>
    </row>
    <row r="69" spans="2:22" ht="15" customHeight="1" x14ac:dyDescent="0.35">
      <c r="B69" s="329"/>
      <c r="C69" s="332"/>
      <c r="D69" s="294" t="s">
        <v>908</v>
      </c>
      <c r="E69" s="332"/>
      <c r="F69" s="332"/>
      <c r="G69" s="32">
        <v>3019</v>
      </c>
      <c r="H69" s="329"/>
      <c r="I69" s="329"/>
      <c r="J69" s="504"/>
      <c r="K69" s="568"/>
      <c r="L69" s="568"/>
      <c r="M69" s="568"/>
      <c r="N69" s="568"/>
      <c r="O69" s="568"/>
      <c r="P69" s="568"/>
      <c r="Q69" s="568"/>
      <c r="R69" s="568"/>
      <c r="S69" s="568"/>
      <c r="T69" s="568"/>
      <c r="U69" s="568"/>
      <c r="V69" s="506"/>
    </row>
    <row r="70" spans="2:22" ht="15" customHeight="1" x14ac:dyDescent="0.35">
      <c r="B70" s="329"/>
      <c r="C70" s="332"/>
      <c r="D70" s="294" t="s">
        <v>1051</v>
      </c>
      <c r="E70" s="332"/>
      <c r="F70" s="332"/>
      <c r="G70" s="32">
        <v>3621</v>
      </c>
      <c r="H70" s="329"/>
      <c r="I70" s="329"/>
      <c r="J70" s="504"/>
      <c r="K70" s="568"/>
      <c r="L70" s="568"/>
      <c r="M70" s="568"/>
      <c r="N70" s="568"/>
      <c r="O70" s="568"/>
      <c r="P70" s="568"/>
      <c r="Q70" s="568"/>
      <c r="R70" s="568"/>
      <c r="S70" s="568"/>
      <c r="T70" s="568"/>
      <c r="U70" s="568"/>
      <c r="V70" s="506"/>
    </row>
    <row r="71" spans="2:22" ht="15" customHeight="1" x14ac:dyDescent="0.35">
      <c r="B71" s="329"/>
      <c r="C71" s="332"/>
      <c r="D71" s="294" t="s">
        <v>1052</v>
      </c>
      <c r="E71" s="332"/>
      <c r="F71" s="332"/>
      <c r="G71" s="32">
        <v>2636</v>
      </c>
      <c r="H71" s="329"/>
      <c r="I71" s="329"/>
      <c r="J71" s="504"/>
      <c r="K71" s="568"/>
      <c r="L71" s="568"/>
      <c r="M71" s="568"/>
      <c r="N71" s="568"/>
      <c r="O71" s="568"/>
      <c r="P71" s="568"/>
      <c r="Q71" s="568"/>
      <c r="R71" s="568"/>
      <c r="S71" s="568"/>
      <c r="T71" s="568"/>
      <c r="U71" s="568"/>
      <c r="V71" s="506"/>
    </row>
    <row r="72" spans="2:22" ht="15" customHeight="1" x14ac:dyDescent="0.35">
      <c r="B72" s="329"/>
      <c r="C72" s="332"/>
      <c r="D72" s="294" t="s">
        <v>707</v>
      </c>
      <c r="E72" s="332"/>
      <c r="F72" s="332"/>
      <c r="G72" s="32">
        <v>3617</v>
      </c>
      <c r="H72" s="329"/>
      <c r="I72" s="329"/>
      <c r="J72" s="504"/>
      <c r="K72" s="568"/>
      <c r="L72" s="568"/>
      <c r="M72" s="568"/>
      <c r="N72" s="568"/>
      <c r="O72" s="568"/>
      <c r="P72" s="568"/>
      <c r="Q72" s="568"/>
      <c r="R72" s="568"/>
      <c r="S72" s="568"/>
      <c r="T72" s="568"/>
      <c r="U72" s="568"/>
      <c r="V72" s="506"/>
    </row>
    <row r="73" spans="2:22" ht="15" customHeight="1" x14ac:dyDescent="0.35">
      <c r="B73" s="329"/>
      <c r="C73" s="332"/>
      <c r="D73" s="255" t="s">
        <v>1055</v>
      </c>
      <c r="E73" s="332"/>
      <c r="F73" s="333"/>
      <c r="G73" s="32">
        <v>3643</v>
      </c>
      <c r="H73" s="329"/>
      <c r="I73" s="329"/>
      <c r="J73" s="504"/>
      <c r="K73" s="568"/>
      <c r="L73" s="568"/>
      <c r="M73" s="568"/>
      <c r="N73" s="568"/>
      <c r="O73" s="568"/>
      <c r="P73" s="568"/>
      <c r="Q73" s="568"/>
      <c r="R73" s="568"/>
      <c r="S73" s="568"/>
      <c r="T73" s="568"/>
      <c r="U73" s="568"/>
      <c r="V73" s="506"/>
    </row>
    <row r="74" spans="2:22" ht="15" customHeight="1" x14ac:dyDescent="0.35">
      <c r="B74" s="329"/>
      <c r="C74" s="332"/>
      <c r="D74" s="255" t="s">
        <v>903</v>
      </c>
      <c r="E74" s="332"/>
      <c r="F74" s="331" t="s">
        <v>1056</v>
      </c>
      <c r="G74" s="32">
        <v>4054</v>
      </c>
      <c r="H74" s="329"/>
      <c r="I74" s="329"/>
      <c r="J74" s="504"/>
      <c r="K74" s="568"/>
      <c r="L74" s="568"/>
      <c r="M74" s="568"/>
      <c r="N74" s="568"/>
      <c r="O74" s="568"/>
      <c r="P74" s="568"/>
      <c r="Q74" s="568"/>
      <c r="R74" s="568"/>
      <c r="S74" s="568"/>
      <c r="T74" s="568"/>
      <c r="U74" s="568"/>
      <c r="V74" s="506"/>
    </row>
    <row r="75" spans="2:22" ht="15" customHeight="1" x14ac:dyDescent="0.35">
      <c r="B75" s="329"/>
      <c r="C75" s="332"/>
      <c r="D75" s="255" t="s">
        <v>791</v>
      </c>
      <c r="E75" s="332"/>
      <c r="F75" s="332"/>
      <c r="G75" s="32">
        <v>2771</v>
      </c>
      <c r="H75" s="329"/>
      <c r="I75" s="329"/>
      <c r="J75" s="504"/>
      <c r="K75" s="568"/>
      <c r="L75" s="568"/>
      <c r="M75" s="568"/>
      <c r="N75" s="568"/>
      <c r="O75" s="568"/>
      <c r="P75" s="568"/>
      <c r="Q75" s="568"/>
      <c r="R75" s="568"/>
      <c r="S75" s="568"/>
      <c r="T75" s="568"/>
      <c r="U75" s="568"/>
      <c r="V75" s="506"/>
    </row>
    <row r="76" spans="2:22" ht="15" customHeight="1" x14ac:dyDescent="0.35">
      <c r="B76" s="329"/>
      <c r="C76" s="332"/>
      <c r="D76" s="255" t="s">
        <v>706</v>
      </c>
      <c r="E76" s="332"/>
      <c r="F76" s="332"/>
      <c r="G76" s="32">
        <v>2425</v>
      </c>
      <c r="H76" s="329"/>
      <c r="I76" s="329"/>
      <c r="J76" s="504"/>
      <c r="K76" s="568"/>
      <c r="L76" s="568"/>
      <c r="M76" s="568"/>
      <c r="N76" s="568"/>
      <c r="O76" s="568"/>
      <c r="P76" s="568"/>
      <c r="Q76" s="568"/>
      <c r="R76" s="568"/>
      <c r="S76" s="568"/>
      <c r="T76" s="568"/>
      <c r="U76" s="568"/>
      <c r="V76" s="506"/>
    </row>
    <row r="77" spans="2:22" ht="15" customHeight="1" x14ac:dyDescent="0.35">
      <c r="B77" s="329"/>
      <c r="C77" s="332"/>
      <c r="D77" s="294" t="s">
        <v>710</v>
      </c>
      <c r="E77" s="332"/>
      <c r="F77" s="332"/>
      <c r="G77" s="32">
        <v>4405</v>
      </c>
      <c r="H77" s="329"/>
      <c r="I77" s="329"/>
      <c r="J77" s="504"/>
      <c r="K77" s="568"/>
      <c r="L77" s="568"/>
      <c r="M77" s="568"/>
      <c r="N77" s="568"/>
      <c r="O77" s="568"/>
      <c r="P77" s="568"/>
      <c r="Q77" s="568"/>
      <c r="R77" s="568"/>
      <c r="S77" s="568"/>
      <c r="T77" s="568"/>
      <c r="U77" s="568"/>
      <c r="V77" s="506"/>
    </row>
    <row r="78" spans="2:22" ht="15" customHeight="1" x14ac:dyDescent="0.35">
      <c r="B78" s="329"/>
      <c r="C78" s="332"/>
      <c r="D78" s="294" t="s">
        <v>1048</v>
      </c>
      <c r="E78" s="332"/>
      <c r="F78" s="332"/>
      <c r="G78" s="32">
        <v>8760</v>
      </c>
      <c r="H78" s="329"/>
      <c r="I78" s="329"/>
      <c r="J78" s="504"/>
      <c r="K78" s="568"/>
      <c r="L78" s="568"/>
      <c r="M78" s="568"/>
      <c r="N78" s="568"/>
      <c r="O78" s="568"/>
      <c r="P78" s="568"/>
      <c r="Q78" s="568"/>
      <c r="R78" s="568"/>
      <c r="S78" s="568"/>
      <c r="T78" s="568"/>
      <c r="U78" s="568"/>
      <c r="V78" s="506"/>
    </row>
    <row r="79" spans="2:22" ht="15" customHeight="1" x14ac:dyDescent="0.35">
      <c r="B79" s="329"/>
      <c r="C79" s="332"/>
      <c r="D79" s="294" t="s">
        <v>1053</v>
      </c>
      <c r="E79" s="332"/>
      <c r="F79" s="332"/>
      <c r="G79" s="32">
        <v>4526</v>
      </c>
      <c r="H79" s="329"/>
      <c r="I79" s="329"/>
      <c r="J79" s="504"/>
      <c r="K79" s="568"/>
      <c r="L79" s="568"/>
      <c r="M79" s="568"/>
      <c r="N79" s="568"/>
      <c r="O79" s="568"/>
      <c r="P79" s="568"/>
      <c r="Q79" s="568"/>
      <c r="R79" s="568"/>
      <c r="S79" s="568"/>
      <c r="T79" s="568"/>
      <c r="U79" s="568"/>
      <c r="V79" s="506"/>
    </row>
    <row r="80" spans="2:22" ht="15" customHeight="1" x14ac:dyDescent="0.35">
      <c r="B80" s="329"/>
      <c r="C80" s="332"/>
      <c r="D80" s="255" t="s">
        <v>906</v>
      </c>
      <c r="E80" s="332"/>
      <c r="F80" s="332"/>
      <c r="G80" s="32">
        <v>7309</v>
      </c>
      <c r="H80" s="329"/>
      <c r="I80" s="329"/>
      <c r="J80" s="504"/>
      <c r="K80" s="568"/>
      <c r="L80" s="568"/>
      <c r="M80" s="568"/>
      <c r="N80" s="568"/>
      <c r="O80" s="568"/>
      <c r="P80" s="568"/>
      <c r="Q80" s="568"/>
      <c r="R80" s="568"/>
      <c r="S80" s="568"/>
      <c r="T80" s="568"/>
      <c r="U80" s="568"/>
      <c r="V80" s="506"/>
    </row>
    <row r="81" spans="2:22" ht="15" customHeight="1" x14ac:dyDescent="0.35">
      <c r="B81" s="329"/>
      <c r="C81" s="332"/>
      <c r="D81" s="294" t="s">
        <v>911</v>
      </c>
      <c r="E81" s="332"/>
      <c r="F81" s="332"/>
      <c r="G81" s="32">
        <v>4575</v>
      </c>
      <c r="H81" s="329"/>
      <c r="I81" s="329"/>
      <c r="J81" s="504"/>
      <c r="K81" s="568"/>
      <c r="L81" s="568"/>
      <c r="M81" s="568"/>
      <c r="N81" s="568"/>
      <c r="O81" s="568"/>
      <c r="P81" s="568"/>
      <c r="Q81" s="568"/>
      <c r="R81" s="568"/>
      <c r="S81" s="568"/>
      <c r="T81" s="568"/>
      <c r="U81" s="568"/>
      <c r="V81" s="506"/>
    </row>
    <row r="82" spans="2:22" ht="15" customHeight="1" x14ac:dyDescent="0.35">
      <c r="B82" s="329"/>
      <c r="C82" s="332"/>
      <c r="D82" s="294" t="s">
        <v>1049</v>
      </c>
      <c r="E82" s="332"/>
      <c r="F82" s="332"/>
      <c r="G82" s="32">
        <v>4457</v>
      </c>
      <c r="H82" s="329"/>
      <c r="I82" s="329"/>
      <c r="J82" s="504"/>
      <c r="K82" s="568"/>
      <c r="L82" s="568"/>
      <c r="M82" s="568"/>
      <c r="N82" s="568"/>
      <c r="O82" s="568"/>
      <c r="P82" s="568"/>
      <c r="Q82" s="568"/>
      <c r="R82" s="568"/>
      <c r="S82" s="568"/>
      <c r="T82" s="568"/>
      <c r="U82" s="568"/>
      <c r="V82" s="506"/>
    </row>
    <row r="83" spans="2:22" ht="15" customHeight="1" x14ac:dyDescent="0.35">
      <c r="B83" s="329"/>
      <c r="C83" s="332"/>
      <c r="D83" s="294" t="s">
        <v>1050</v>
      </c>
      <c r="E83" s="332"/>
      <c r="F83" s="332"/>
      <c r="G83" s="32">
        <v>3265</v>
      </c>
      <c r="H83" s="329"/>
      <c r="I83" s="329"/>
      <c r="J83" s="504"/>
      <c r="K83" s="568"/>
      <c r="L83" s="568"/>
      <c r="M83" s="568"/>
      <c r="N83" s="568"/>
      <c r="O83" s="568"/>
      <c r="P83" s="568"/>
      <c r="Q83" s="568"/>
      <c r="R83" s="568"/>
      <c r="S83" s="568"/>
      <c r="T83" s="568"/>
      <c r="U83" s="568"/>
      <c r="V83" s="506"/>
    </row>
    <row r="84" spans="2:22" ht="15" customHeight="1" x14ac:dyDescent="0.35">
      <c r="B84" s="329"/>
      <c r="C84" s="332"/>
      <c r="D84" s="294" t="s">
        <v>1054</v>
      </c>
      <c r="E84" s="332"/>
      <c r="F84" s="332"/>
      <c r="G84" s="32">
        <v>5267</v>
      </c>
      <c r="H84" s="329"/>
      <c r="I84" s="329"/>
      <c r="J84" s="504"/>
      <c r="K84" s="568"/>
      <c r="L84" s="568"/>
      <c r="M84" s="568"/>
      <c r="N84" s="568"/>
      <c r="O84" s="568"/>
      <c r="P84" s="568"/>
      <c r="Q84" s="568"/>
      <c r="R84" s="568"/>
      <c r="S84" s="568"/>
      <c r="T84" s="568"/>
      <c r="U84" s="568"/>
      <c r="V84" s="506"/>
    </row>
    <row r="85" spans="2:22" ht="15" customHeight="1" x14ac:dyDescent="0.35">
      <c r="B85" s="329"/>
      <c r="C85" s="332"/>
      <c r="D85" s="294" t="s">
        <v>908</v>
      </c>
      <c r="E85" s="332"/>
      <c r="F85" s="332"/>
      <c r="G85" s="32">
        <v>2217</v>
      </c>
      <c r="H85" s="329"/>
      <c r="I85" s="329"/>
      <c r="J85" s="504"/>
      <c r="K85" s="568"/>
      <c r="L85" s="568"/>
      <c r="M85" s="568"/>
      <c r="N85" s="568"/>
      <c r="O85" s="568"/>
      <c r="P85" s="568"/>
      <c r="Q85" s="568"/>
      <c r="R85" s="568"/>
      <c r="S85" s="568"/>
      <c r="T85" s="568"/>
      <c r="U85" s="568"/>
      <c r="V85" s="506"/>
    </row>
    <row r="86" spans="2:22" ht="15" customHeight="1" x14ac:dyDescent="0.35">
      <c r="B86" s="329"/>
      <c r="C86" s="332"/>
      <c r="D86" s="294" t="s">
        <v>1051</v>
      </c>
      <c r="E86" s="332"/>
      <c r="F86" s="332"/>
      <c r="G86" s="32">
        <v>4623</v>
      </c>
      <c r="H86" s="329"/>
      <c r="I86" s="329"/>
      <c r="J86" s="504"/>
      <c r="K86" s="568"/>
      <c r="L86" s="568"/>
      <c r="M86" s="568"/>
      <c r="N86" s="568"/>
      <c r="O86" s="568"/>
      <c r="P86" s="568"/>
      <c r="Q86" s="568"/>
      <c r="R86" s="568"/>
      <c r="S86" s="568"/>
      <c r="T86" s="568"/>
      <c r="U86" s="568"/>
      <c r="V86" s="506"/>
    </row>
    <row r="87" spans="2:22" ht="15" customHeight="1" x14ac:dyDescent="0.35">
      <c r="B87" s="329"/>
      <c r="C87" s="332"/>
      <c r="D87" s="294" t="s">
        <v>1052</v>
      </c>
      <c r="E87" s="332"/>
      <c r="F87" s="332"/>
      <c r="G87" s="32">
        <v>1839</v>
      </c>
      <c r="H87" s="329"/>
      <c r="I87" s="329"/>
      <c r="J87" s="504"/>
      <c r="K87" s="568"/>
      <c r="L87" s="568"/>
      <c r="M87" s="568"/>
      <c r="N87" s="568"/>
      <c r="O87" s="568"/>
      <c r="P87" s="568"/>
      <c r="Q87" s="568"/>
      <c r="R87" s="568"/>
      <c r="S87" s="568"/>
      <c r="T87" s="568"/>
      <c r="U87" s="568"/>
      <c r="V87" s="506"/>
    </row>
    <row r="88" spans="2:22" ht="15" customHeight="1" x14ac:dyDescent="0.35">
      <c r="B88" s="329"/>
      <c r="C88" s="332"/>
      <c r="D88" s="294" t="s">
        <v>707</v>
      </c>
      <c r="E88" s="332"/>
      <c r="F88" s="332"/>
      <c r="G88" s="32">
        <v>4553</v>
      </c>
      <c r="H88" s="329"/>
      <c r="I88" s="329"/>
      <c r="J88" s="504"/>
      <c r="K88" s="568"/>
      <c r="L88" s="568"/>
      <c r="M88" s="568"/>
      <c r="N88" s="568"/>
      <c r="O88" s="568"/>
      <c r="P88" s="568"/>
      <c r="Q88" s="568"/>
      <c r="R88" s="568"/>
      <c r="S88" s="568"/>
      <c r="T88" s="568"/>
      <c r="U88" s="568"/>
      <c r="V88" s="506"/>
    </row>
    <row r="89" spans="2:22" ht="15" customHeight="1" x14ac:dyDescent="0.35">
      <c r="B89" s="329"/>
      <c r="C89" s="332"/>
      <c r="D89" s="255" t="s">
        <v>1055</v>
      </c>
      <c r="E89" s="332"/>
      <c r="F89" s="333"/>
      <c r="G89" s="32">
        <v>3732</v>
      </c>
      <c r="H89" s="329"/>
      <c r="I89" s="329"/>
      <c r="J89" s="504"/>
      <c r="K89" s="568"/>
      <c r="L89" s="568"/>
      <c r="M89" s="568"/>
      <c r="N89" s="568"/>
      <c r="O89" s="568"/>
      <c r="P89" s="568"/>
      <c r="Q89" s="568"/>
      <c r="R89" s="568"/>
      <c r="S89" s="568"/>
      <c r="T89" s="568"/>
      <c r="U89" s="568"/>
      <c r="V89" s="506"/>
    </row>
    <row r="90" spans="2:22" ht="15" customHeight="1" x14ac:dyDescent="0.35">
      <c r="B90" s="329"/>
      <c r="C90" s="332"/>
      <c r="D90" s="255" t="s">
        <v>903</v>
      </c>
      <c r="E90" s="332"/>
      <c r="F90" s="331" t="s">
        <v>1057</v>
      </c>
      <c r="G90" s="32">
        <v>3628</v>
      </c>
      <c r="H90" s="329"/>
      <c r="I90" s="329"/>
      <c r="J90" s="504"/>
      <c r="K90" s="568"/>
      <c r="L90" s="568"/>
      <c r="M90" s="568"/>
      <c r="N90" s="568"/>
      <c r="O90" s="568"/>
      <c r="P90" s="568"/>
      <c r="Q90" s="568"/>
      <c r="R90" s="568"/>
      <c r="S90" s="568"/>
      <c r="T90" s="568"/>
      <c r="U90" s="568"/>
      <c r="V90" s="506"/>
    </row>
    <row r="91" spans="2:22" ht="15" customHeight="1" x14ac:dyDescent="0.35">
      <c r="B91" s="329"/>
      <c r="C91" s="332"/>
      <c r="D91" s="255" t="s">
        <v>791</v>
      </c>
      <c r="E91" s="332"/>
      <c r="F91" s="332"/>
      <c r="G91" s="32">
        <v>2996</v>
      </c>
      <c r="H91" s="329"/>
      <c r="I91" s="329"/>
      <c r="J91" s="504"/>
      <c r="K91" s="568"/>
      <c r="L91" s="568"/>
      <c r="M91" s="568"/>
      <c r="N91" s="568"/>
      <c r="O91" s="568"/>
      <c r="P91" s="568"/>
      <c r="Q91" s="568"/>
      <c r="R91" s="568"/>
      <c r="S91" s="568"/>
      <c r="T91" s="568"/>
      <c r="U91" s="568"/>
      <c r="V91" s="506"/>
    </row>
    <row r="92" spans="2:22" ht="15" customHeight="1" x14ac:dyDescent="0.35">
      <c r="B92" s="329"/>
      <c r="C92" s="332"/>
      <c r="D92" s="255" t="s">
        <v>706</v>
      </c>
      <c r="E92" s="332"/>
      <c r="F92" s="332"/>
      <c r="G92" s="31">
        <v>2725</v>
      </c>
      <c r="H92" s="329"/>
      <c r="I92" s="329"/>
      <c r="J92" s="504"/>
      <c r="K92" s="568"/>
      <c r="L92" s="568"/>
      <c r="M92" s="568"/>
      <c r="N92" s="568"/>
      <c r="O92" s="568"/>
      <c r="P92" s="568"/>
      <c r="Q92" s="568"/>
      <c r="R92" s="568"/>
      <c r="S92" s="568"/>
      <c r="T92" s="568"/>
      <c r="U92" s="568"/>
      <c r="V92" s="506"/>
    </row>
    <row r="93" spans="2:22" ht="15" customHeight="1" x14ac:dyDescent="0.35">
      <c r="B93" s="329"/>
      <c r="C93" s="332"/>
      <c r="D93" s="294" t="s">
        <v>710</v>
      </c>
      <c r="E93" s="332"/>
      <c r="F93" s="332"/>
      <c r="G93" s="32">
        <v>4770</v>
      </c>
      <c r="H93" s="329"/>
      <c r="I93" s="329"/>
      <c r="J93" s="504"/>
      <c r="K93" s="568"/>
      <c r="L93" s="568"/>
      <c r="M93" s="568"/>
      <c r="N93" s="568"/>
      <c r="O93" s="568"/>
      <c r="P93" s="568"/>
      <c r="Q93" s="568"/>
      <c r="R93" s="568"/>
      <c r="S93" s="568"/>
      <c r="T93" s="568"/>
      <c r="U93" s="568"/>
      <c r="V93" s="506"/>
    </row>
    <row r="94" spans="2:22" ht="15" customHeight="1" x14ac:dyDescent="0.35">
      <c r="B94" s="329"/>
      <c r="C94" s="332"/>
      <c r="D94" s="294" t="s">
        <v>1048</v>
      </c>
      <c r="E94" s="332"/>
      <c r="F94" s="332"/>
      <c r="G94" s="32">
        <v>8760</v>
      </c>
      <c r="H94" s="329"/>
      <c r="I94" s="329"/>
      <c r="J94" s="504"/>
      <c r="K94" s="568"/>
      <c r="L94" s="568"/>
      <c r="M94" s="568"/>
      <c r="N94" s="568"/>
      <c r="O94" s="568"/>
      <c r="P94" s="568"/>
      <c r="Q94" s="568"/>
      <c r="R94" s="568"/>
      <c r="S94" s="568"/>
      <c r="T94" s="568"/>
      <c r="U94" s="568"/>
      <c r="V94" s="506"/>
    </row>
    <row r="95" spans="2:22" ht="15" customHeight="1" x14ac:dyDescent="0.35">
      <c r="B95" s="329"/>
      <c r="C95" s="332"/>
      <c r="D95" s="294" t="s">
        <v>1053</v>
      </c>
      <c r="E95" s="332"/>
      <c r="F95" s="332"/>
      <c r="G95" s="32">
        <v>3977</v>
      </c>
      <c r="H95" s="329"/>
      <c r="I95" s="329"/>
      <c r="J95" s="504"/>
      <c r="K95" s="568"/>
      <c r="L95" s="568"/>
      <c r="M95" s="568"/>
      <c r="N95" s="568"/>
      <c r="O95" s="568"/>
      <c r="P95" s="568"/>
      <c r="Q95" s="568"/>
      <c r="R95" s="568"/>
      <c r="S95" s="568"/>
      <c r="T95" s="568"/>
      <c r="U95" s="568"/>
      <c r="V95" s="506"/>
    </row>
    <row r="96" spans="2:22" ht="15" customHeight="1" x14ac:dyDescent="0.35">
      <c r="B96" s="329"/>
      <c r="C96" s="332"/>
      <c r="D96" s="255" t="s">
        <v>906</v>
      </c>
      <c r="E96" s="332"/>
      <c r="F96" s="332"/>
      <c r="G96" s="32">
        <v>7909</v>
      </c>
      <c r="H96" s="329"/>
      <c r="I96" s="329"/>
      <c r="J96" s="504"/>
      <c r="K96" s="568"/>
      <c r="L96" s="568"/>
      <c r="M96" s="568"/>
      <c r="N96" s="568"/>
      <c r="O96" s="568"/>
      <c r="P96" s="568"/>
      <c r="Q96" s="568"/>
      <c r="R96" s="568"/>
      <c r="S96" s="568"/>
      <c r="T96" s="568"/>
      <c r="U96" s="568"/>
      <c r="V96" s="506"/>
    </row>
    <row r="97" spans="2:22" ht="15" customHeight="1" x14ac:dyDescent="0.35">
      <c r="B97" s="329"/>
      <c r="C97" s="332"/>
      <c r="D97" s="294" t="s">
        <v>911</v>
      </c>
      <c r="E97" s="332"/>
      <c r="F97" s="332"/>
      <c r="G97" s="32">
        <v>5084</v>
      </c>
      <c r="H97" s="329"/>
      <c r="I97" s="329"/>
      <c r="J97" s="504"/>
      <c r="K97" s="568"/>
      <c r="L97" s="568"/>
      <c r="M97" s="568"/>
      <c r="N97" s="568"/>
      <c r="O97" s="568"/>
      <c r="P97" s="568"/>
      <c r="Q97" s="568"/>
      <c r="R97" s="568"/>
      <c r="S97" s="568"/>
      <c r="T97" s="568"/>
      <c r="U97" s="568"/>
      <c r="V97" s="506"/>
    </row>
    <row r="98" spans="2:22" ht="15" customHeight="1" x14ac:dyDescent="0.35">
      <c r="B98" s="329"/>
      <c r="C98" s="332"/>
      <c r="D98" s="294" t="s">
        <v>1049</v>
      </c>
      <c r="E98" s="332"/>
      <c r="F98" s="332"/>
      <c r="G98" s="32">
        <v>4596</v>
      </c>
      <c r="H98" s="329"/>
      <c r="I98" s="329"/>
      <c r="J98" s="504"/>
      <c r="K98" s="568"/>
      <c r="L98" s="568"/>
      <c r="M98" s="568"/>
      <c r="N98" s="568"/>
      <c r="O98" s="568"/>
      <c r="P98" s="568"/>
      <c r="Q98" s="568"/>
      <c r="R98" s="568"/>
      <c r="S98" s="568"/>
      <c r="T98" s="568"/>
      <c r="U98" s="568"/>
      <c r="V98" s="506"/>
    </row>
    <row r="99" spans="2:22" ht="15" customHeight="1" x14ac:dyDescent="0.35">
      <c r="B99" s="329"/>
      <c r="C99" s="332"/>
      <c r="D99" s="294" t="s">
        <v>1050</v>
      </c>
      <c r="E99" s="332"/>
      <c r="F99" s="332"/>
      <c r="G99" s="32">
        <v>3678</v>
      </c>
      <c r="H99" s="329"/>
      <c r="I99" s="329"/>
      <c r="J99" s="504"/>
      <c r="K99" s="568"/>
      <c r="L99" s="568"/>
      <c r="M99" s="568"/>
      <c r="N99" s="568"/>
      <c r="O99" s="568"/>
      <c r="P99" s="568"/>
      <c r="Q99" s="568"/>
      <c r="R99" s="568"/>
      <c r="S99" s="568"/>
      <c r="T99" s="568"/>
      <c r="U99" s="568"/>
      <c r="V99" s="506"/>
    </row>
    <row r="100" spans="2:22" ht="15" customHeight="1" x14ac:dyDescent="0.35">
      <c r="B100" s="329"/>
      <c r="C100" s="332"/>
      <c r="D100" s="294" t="s">
        <v>1054</v>
      </c>
      <c r="E100" s="332"/>
      <c r="F100" s="332"/>
      <c r="G100" s="32">
        <v>4763</v>
      </c>
      <c r="H100" s="329"/>
      <c r="I100" s="329"/>
      <c r="J100" s="504"/>
      <c r="K100" s="568"/>
      <c r="L100" s="568"/>
      <c r="M100" s="568"/>
      <c r="N100" s="568"/>
      <c r="O100" s="568"/>
      <c r="P100" s="568"/>
      <c r="Q100" s="568"/>
      <c r="R100" s="568"/>
      <c r="S100" s="568"/>
      <c r="T100" s="568"/>
      <c r="U100" s="568"/>
      <c r="V100" s="506"/>
    </row>
    <row r="101" spans="2:22" ht="15" customHeight="1" x14ac:dyDescent="0.35">
      <c r="B101" s="329"/>
      <c r="C101" s="332"/>
      <c r="D101" s="294" t="s">
        <v>908</v>
      </c>
      <c r="E101" s="332"/>
      <c r="F101" s="332"/>
      <c r="G101" s="32">
        <v>2798</v>
      </c>
      <c r="H101" s="329"/>
      <c r="I101" s="329"/>
      <c r="J101" s="504"/>
      <c r="K101" s="568"/>
      <c r="L101" s="568"/>
      <c r="M101" s="568"/>
      <c r="N101" s="568"/>
      <c r="O101" s="568"/>
      <c r="P101" s="568"/>
      <c r="Q101" s="568"/>
      <c r="R101" s="568"/>
      <c r="S101" s="568"/>
      <c r="T101" s="568"/>
      <c r="U101" s="568"/>
      <c r="V101" s="506"/>
    </row>
    <row r="102" spans="2:22" ht="15" customHeight="1" x14ac:dyDescent="0.35">
      <c r="B102" s="329"/>
      <c r="C102" s="332"/>
      <c r="D102" s="294" t="s">
        <v>1051</v>
      </c>
      <c r="E102" s="332"/>
      <c r="F102" s="332"/>
      <c r="G102" s="32">
        <v>4218</v>
      </c>
      <c r="H102" s="329"/>
      <c r="I102" s="329"/>
      <c r="J102" s="504"/>
      <c r="K102" s="568"/>
      <c r="L102" s="568"/>
      <c r="M102" s="568"/>
      <c r="N102" s="568"/>
      <c r="O102" s="568"/>
      <c r="P102" s="568"/>
      <c r="Q102" s="568"/>
      <c r="R102" s="568"/>
      <c r="S102" s="568"/>
      <c r="T102" s="568"/>
      <c r="U102" s="568"/>
      <c r="V102" s="506"/>
    </row>
    <row r="103" spans="2:22" ht="15" customHeight="1" x14ac:dyDescent="0.35">
      <c r="B103" s="329"/>
      <c r="C103" s="332"/>
      <c r="D103" s="294" t="s">
        <v>1052</v>
      </c>
      <c r="E103" s="332"/>
      <c r="F103" s="332"/>
      <c r="G103" s="32">
        <v>2445</v>
      </c>
      <c r="H103" s="329"/>
      <c r="I103" s="329"/>
      <c r="J103" s="504"/>
      <c r="K103" s="568"/>
      <c r="L103" s="568"/>
      <c r="M103" s="568"/>
      <c r="N103" s="568"/>
      <c r="O103" s="568"/>
      <c r="P103" s="568"/>
      <c r="Q103" s="568"/>
      <c r="R103" s="568"/>
      <c r="S103" s="568"/>
      <c r="T103" s="568"/>
      <c r="U103" s="568"/>
      <c r="V103" s="506"/>
    </row>
    <row r="104" spans="2:22" ht="15" customHeight="1" x14ac:dyDescent="0.35">
      <c r="B104" s="329"/>
      <c r="C104" s="332"/>
      <c r="D104" s="294" t="s">
        <v>707</v>
      </c>
      <c r="E104" s="332"/>
      <c r="F104" s="332"/>
      <c r="G104" s="31">
        <v>4100</v>
      </c>
      <c r="H104" s="329"/>
      <c r="I104" s="329"/>
      <c r="J104" s="504"/>
      <c r="K104" s="568"/>
      <c r="L104" s="568"/>
      <c r="M104" s="568"/>
      <c r="N104" s="568"/>
      <c r="O104" s="568"/>
      <c r="P104" s="568"/>
      <c r="Q104" s="568"/>
      <c r="R104" s="568"/>
      <c r="S104" s="568"/>
      <c r="T104" s="568"/>
      <c r="U104" s="568"/>
      <c r="V104" s="506"/>
    </row>
    <row r="105" spans="2:22" ht="15" customHeight="1" x14ac:dyDescent="0.35">
      <c r="B105" s="330"/>
      <c r="C105" s="333"/>
      <c r="D105" s="255" t="s">
        <v>1055</v>
      </c>
      <c r="E105" s="333"/>
      <c r="F105" s="333"/>
      <c r="G105" s="31">
        <v>3734</v>
      </c>
      <c r="H105" s="330"/>
      <c r="I105" s="330"/>
      <c r="J105" s="507"/>
      <c r="K105" s="508"/>
      <c r="L105" s="508"/>
      <c r="M105" s="508"/>
      <c r="N105" s="508"/>
      <c r="O105" s="508"/>
      <c r="P105" s="508"/>
      <c r="Q105" s="508"/>
      <c r="R105" s="508"/>
      <c r="S105" s="508"/>
      <c r="T105" s="508"/>
      <c r="U105" s="508"/>
      <c r="V105" s="509"/>
    </row>
    <row r="106" spans="2:22" ht="15" customHeight="1" x14ac:dyDescent="0.35">
      <c r="B106" s="325" t="s">
        <v>1515</v>
      </c>
      <c r="C106" s="331" t="s">
        <v>1045</v>
      </c>
      <c r="D106" s="255" t="s">
        <v>1046</v>
      </c>
      <c r="E106" s="255"/>
      <c r="F106" s="255"/>
      <c r="G106" s="298">
        <v>5.4</v>
      </c>
      <c r="H106" s="431" t="s">
        <v>273</v>
      </c>
      <c r="I106" s="431" t="s">
        <v>1516</v>
      </c>
      <c r="J106" s="341" t="s">
        <v>2787</v>
      </c>
      <c r="K106" s="342"/>
      <c r="L106" s="342"/>
      <c r="M106" s="342"/>
      <c r="N106" s="342"/>
      <c r="O106" s="342"/>
      <c r="P106" s="342"/>
      <c r="Q106" s="342"/>
      <c r="R106" s="342"/>
      <c r="S106" s="342"/>
      <c r="T106" s="342"/>
      <c r="U106" s="342"/>
      <c r="V106" s="343"/>
    </row>
    <row r="107" spans="2:22" ht="15" customHeight="1" x14ac:dyDescent="0.35">
      <c r="B107" s="326"/>
      <c r="C107" s="332"/>
      <c r="D107" s="294" t="s">
        <v>1056</v>
      </c>
      <c r="E107" s="255"/>
      <c r="F107" s="255"/>
      <c r="G107" s="298">
        <v>0.2</v>
      </c>
      <c r="H107" s="432"/>
      <c r="I107" s="432"/>
      <c r="J107" s="344"/>
      <c r="K107" s="345"/>
      <c r="L107" s="345"/>
      <c r="M107" s="345"/>
      <c r="N107" s="345"/>
      <c r="O107" s="345"/>
      <c r="P107" s="345"/>
      <c r="Q107" s="345"/>
      <c r="R107" s="345"/>
      <c r="S107" s="345"/>
      <c r="T107" s="345"/>
      <c r="U107" s="345"/>
      <c r="V107" s="346"/>
    </row>
    <row r="108" spans="2:22" ht="15" customHeight="1" x14ac:dyDescent="0.35">
      <c r="B108" s="327"/>
      <c r="C108" s="333"/>
      <c r="D108" s="255" t="s">
        <v>1057</v>
      </c>
      <c r="E108" s="255"/>
      <c r="F108" s="255"/>
      <c r="G108" s="298">
        <v>3.6</v>
      </c>
      <c r="H108" s="433"/>
      <c r="I108" s="433"/>
      <c r="J108" s="347"/>
      <c r="K108" s="348"/>
      <c r="L108" s="348"/>
      <c r="M108" s="348"/>
      <c r="N108" s="348"/>
      <c r="O108" s="348"/>
      <c r="P108" s="348"/>
      <c r="Q108" s="348"/>
      <c r="R108" s="348"/>
      <c r="S108" s="348"/>
      <c r="T108" s="348"/>
      <c r="U108" s="348"/>
      <c r="V108" s="349"/>
    </row>
    <row r="109" spans="2:22" x14ac:dyDescent="0.35">
      <c r="B109" s="265" t="s">
        <v>1518</v>
      </c>
      <c r="C109" s="255"/>
      <c r="D109" s="294"/>
      <c r="E109" s="255"/>
      <c r="F109" s="255"/>
      <c r="G109" s="32">
        <v>1000</v>
      </c>
      <c r="H109" s="252" t="s">
        <v>273</v>
      </c>
      <c r="I109" s="252" t="s">
        <v>1519</v>
      </c>
      <c r="J109" s="307" t="s">
        <v>2788</v>
      </c>
      <c r="K109" s="308"/>
      <c r="L109" s="308"/>
      <c r="M109" s="308"/>
      <c r="N109" s="308"/>
      <c r="O109" s="308"/>
      <c r="P109" s="308"/>
      <c r="Q109" s="308"/>
      <c r="R109" s="308"/>
      <c r="S109" s="308"/>
      <c r="T109" s="308"/>
      <c r="U109" s="308"/>
      <c r="V109" s="309"/>
    </row>
    <row r="110" spans="2:22" x14ac:dyDescent="0.35">
      <c r="B110" s="265" t="s">
        <v>1521</v>
      </c>
      <c r="C110" s="255"/>
      <c r="D110" s="255"/>
      <c r="E110" s="255"/>
      <c r="F110" s="255"/>
      <c r="G110" s="255"/>
      <c r="H110" s="252" t="s">
        <v>281</v>
      </c>
      <c r="I110" s="43" t="s">
        <v>1352</v>
      </c>
      <c r="J110" s="307" t="s">
        <v>1553</v>
      </c>
      <c r="K110" s="308"/>
      <c r="L110" s="308"/>
      <c r="M110" s="308"/>
      <c r="N110" s="308"/>
      <c r="O110" s="308"/>
      <c r="P110" s="308"/>
      <c r="Q110" s="308"/>
      <c r="R110" s="308"/>
      <c r="S110" s="308"/>
      <c r="T110" s="308"/>
      <c r="U110" s="308"/>
      <c r="V110" s="309"/>
    </row>
    <row r="111" spans="2:22" ht="15" customHeight="1" x14ac:dyDescent="0.35">
      <c r="B111" s="325" t="s">
        <v>2789</v>
      </c>
      <c r="C111" s="331" t="s">
        <v>699</v>
      </c>
      <c r="D111" s="255" t="s">
        <v>903</v>
      </c>
      <c r="E111" s="331" t="s">
        <v>1045</v>
      </c>
      <c r="F111" s="331" t="s">
        <v>1046</v>
      </c>
      <c r="G111" s="31">
        <v>3024</v>
      </c>
      <c r="H111" s="328" t="s">
        <v>273</v>
      </c>
      <c r="I111" s="328" t="s">
        <v>282</v>
      </c>
      <c r="J111" s="341" t="s">
        <v>2790</v>
      </c>
      <c r="K111" s="342"/>
      <c r="L111" s="342"/>
      <c r="M111" s="342"/>
      <c r="N111" s="342"/>
      <c r="O111" s="342"/>
      <c r="P111" s="342"/>
      <c r="Q111" s="342"/>
      <c r="R111" s="342"/>
      <c r="S111" s="342"/>
      <c r="T111" s="342"/>
      <c r="U111" s="342"/>
      <c r="V111" s="343"/>
    </row>
    <row r="112" spans="2:22" ht="15" customHeight="1" x14ac:dyDescent="0.35">
      <c r="B112" s="326"/>
      <c r="C112" s="332"/>
      <c r="D112" s="255" t="s">
        <v>791</v>
      </c>
      <c r="E112" s="332"/>
      <c r="F112" s="332"/>
      <c r="G112" s="31">
        <v>6213</v>
      </c>
      <c r="H112" s="329"/>
      <c r="I112" s="329"/>
      <c r="J112" s="344"/>
      <c r="K112" s="345"/>
      <c r="L112" s="345"/>
      <c r="M112" s="345"/>
      <c r="N112" s="345"/>
      <c r="O112" s="345"/>
      <c r="P112" s="345"/>
      <c r="Q112" s="345"/>
      <c r="R112" s="345"/>
      <c r="S112" s="345"/>
      <c r="T112" s="345"/>
      <c r="U112" s="345"/>
      <c r="V112" s="346"/>
    </row>
    <row r="113" spans="2:22" ht="15" customHeight="1" x14ac:dyDescent="0.35">
      <c r="B113" s="326"/>
      <c r="C113" s="332"/>
      <c r="D113" s="255" t="s">
        <v>706</v>
      </c>
      <c r="E113" s="332"/>
      <c r="F113" s="332"/>
      <c r="G113" s="32">
        <v>6217</v>
      </c>
      <c r="H113" s="329"/>
      <c r="I113" s="329"/>
      <c r="J113" s="344"/>
      <c r="K113" s="345"/>
      <c r="L113" s="345"/>
      <c r="M113" s="345"/>
      <c r="N113" s="345"/>
      <c r="O113" s="345"/>
      <c r="P113" s="345"/>
      <c r="Q113" s="345"/>
      <c r="R113" s="345"/>
      <c r="S113" s="345"/>
      <c r="T113" s="345"/>
      <c r="U113" s="345"/>
      <c r="V113" s="346"/>
    </row>
    <row r="114" spans="2:22" ht="15" customHeight="1" x14ac:dyDescent="0.35">
      <c r="B114" s="326"/>
      <c r="C114" s="332"/>
      <c r="D114" s="294" t="s">
        <v>710</v>
      </c>
      <c r="E114" s="332"/>
      <c r="F114" s="332"/>
      <c r="G114" s="32">
        <v>8729</v>
      </c>
      <c r="H114" s="329"/>
      <c r="I114" s="329"/>
      <c r="J114" s="344"/>
      <c r="K114" s="345"/>
      <c r="L114" s="345"/>
      <c r="M114" s="345"/>
      <c r="N114" s="345"/>
      <c r="O114" s="345"/>
      <c r="P114" s="345"/>
      <c r="Q114" s="345"/>
      <c r="R114" s="345"/>
      <c r="S114" s="345"/>
      <c r="T114" s="345"/>
      <c r="U114" s="345"/>
      <c r="V114" s="346"/>
    </row>
    <row r="115" spans="2:22" ht="15" customHeight="1" x14ac:dyDescent="0.35">
      <c r="B115" s="326"/>
      <c r="C115" s="332"/>
      <c r="D115" s="294" t="s">
        <v>1048</v>
      </c>
      <c r="E115" s="332"/>
      <c r="F115" s="332"/>
      <c r="G115" s="32">
        <v>8286</v>
      </c>
      <c r="H115" s="329"/>
      <c r="I115" s="329"/>
      <c r="J115" s="344"/>
      <c r="K115" s="345"/>
      <c r="L115" s="345"/>
      <c r="M115" s="345"/>
      <c r="N115" s="345"/>
      <c r="O115" s="345"/>
      <c r="P115" s="345"/>
      <c r="Q115" s="345"/>
      <c r="R115" s="345"/>
      <c r="S115" s="345"/>
      <c r="T115" s="345"/>
      <c r="U115" s="345"/>
      <c r="V115" s="346"/>
    </row>
    <row r="116" spans="2:22" ht="15" customHeight="1" x14ac:dyDescent="0.35">
      <c r="B116" s="326"/>
      <c r="C116" s="332"/>
      <c r="D116" s="294" t="s">
        <v>1053</v>
      </c>
      <c r="E116" s="332"/>
      <c r="F116" s="332"/>
      <c r="G116" s="32">
        <v>3396</v>
      </c>
      <c r="H116" s="329"/>
      <c r="I116" s="329"/>
      <c r="J116" s="344"/>
      <c r="K116" s="345"/>
      <c r="L116" s="345"/>
      <c r="M116" s="345"/>
      <c r="N116" s="345"/>
      <c r="O116" s="345"/>
      <c r="P116" s="345"/>
      <c r="Q116" s="345"/>
      <c r="R116" s="345"/>
      <c r="S116" s="345"/>
      <c r="T116" s="345"/>
      <c r="U116" s="345"/>
      <c r="V116" s="346"/>
    </row>
    <row r="117" spans="2:22" ht="15" customHeight="1" x14ac:dyDescent="0.35">
      <c r="B117" s="326"/>
      <c r="C117" s="332"/>
      <c r="D117" s="255" t="s">
        <v>906</v>
      </c>
      <c r="E117" s="332"/>
      <c r="F117" s="332"/>
      <c r="G117" s="31">
        <v>5218</v>
      </c>
      <c r="H117" s="329"/>
      <c r="I117" s="329"/>
      <c r="J117" s="344"/>
      <c r="K117" s="345"/>
      <c r="L117" s="345"/>
      <c r="M117" s="345"/>
      <c r="N117" s="345"/>
      <c r="O117" s="345"/>
      <c r="P117" s="345"/>
      <c r="Q117" s="345"/>
      <c r="R117" s="345"/>
      <c r="S117" s="345"/>
      <c r="T117" s="345"/>
      <c r="U117" s="345"/>
      <c r="V117" s="346"/>
    </row>
    <row r="118" spans="2:22" ht="15" customHeight="1" x14ac:dyDescent="0.35">
      <c r="B118" s="326"/>
      <c r="C118" s="332"/>
      <c r="D118" s="294" t="s">
        <v>911</v>
      </c>
      <c r="E118" s="332"/>
      <c r="F118" s="332"/>
      <c r="G118" s="32">
        <v>5145</v>
      </c>
      <c r="H118" s="329"/>
      <c r="I118" s="329"/>
      <c r="J118" s="344"/>
      <c r="K118" s="345"/>
      <c r="L118" s="345"/>
      <c r="M118" s="345"/>
      <c r="N118" s="345"/>
      <c r="O118" s="345"/>
      <c r="P118" s="345"/>
      <c r="Q118" s="345"/>
      <c r="R118" s="345"/>
      <c r="S118" s="345"/>
      <c r="T118" s="345"/>
      <c r="U118" s="345"/>
      <c r="V118" s="346"/>
    </row>
    <row r="119" spans="2:22" ht="15" customHeight="1" x14ac:dyDescent="0.35">
      <c r="B119" s="326"/>
      <c r="C119" s="332"/>
      <c r="D119" s="294" t="s">
        <v>1049</v>
      </c>
      <c r="E119" s="332"/>
      <c r="F119" s="332"/>
      <c r="G119" s="32">
        <v>5037</v>
      </c>
      <c r="H119" s="329"/>
      <c r="I119" s="329"/>
      <c r="J119" s="344"/>
      <c r="K119" s="345"/>
      <c r="L119" s="345"/>
      <c r="M119" s="345"/>
      <c r="N119" s="345"/>
      <c r="O119" s="345"/>
      <c r="P119" s="345"/>
      <c r="Q119" s="345"/>
      <c r="R119" s="345"/>
      <c r="S119" s="345"/>
      <c r="T119" s="345"/>
      <c r="U119" s="345"/>
      <c r="V119" s="346"/>
    </row>
    <row r="120" spans="2:22" ht="15" customHeight="1" x14ac:dyDescent="0.35">
      <c r="B120" s="326"/>
      <c r="C120" s="332"/>
      <c r="D120" s="294" t="s">
        <v>1050</v>
      </c>
      <c r="E120" s="332"/>
      <c r="F120" s="332"/>
      <c r="G120" s="32">
        <v>4641</v>
      </c>
      <c r="H120" s="329"/>
      <c r="I120" s="329"/>
      <c r="J120" s="344"/>
      <c r="K120" s="345"/>
      <c r="L120" s="345"/>
      <c r="M120" s="345"/>
      <c r="N120" s="345"/>
      <c r="O120" s="345"/>
      <c r="P120" s="345"/>
      <c r="Q120" s="345"/>
      <c r="R120" s="345"/>
      <c r="S120" s="345"/>
      <c r="T120" s="345"/>
      <c r="U120" s="345"/>
      <c r="V120" s="346"/>
    </row>
    <row r="121" spans="2:22" ht="15" customHeight="1" x14ac:dyDescent="0.35">
      <c r="B121" s="326"/>
      <c r="C121" s="332"/>
      <c r="D121" s="294" t="s">
        <v>1054</v>
      </c>
      <c r="E121" s="332"/>
      <c r="F121" s="332"/>
      <c r="G121" s="32">
        <v>2485</v>
      </c>
      <c r="H121" s="329"/>
      <c r="I121" s="329"/>
      <c r="J121" s="344"/>
      <c r="K121" s="345"/>
      <c r="L121" s="345"/>
      <c r="M121" s="345"/>
      <c r="N121" s="345"/>
      <c r="O121" s="345"/>
      <c r="P121" s="345"/>
      <c r="Q121" s="345"/>
      <c r="R121" s="345"/>
      <c r="S121" s="345"/>
      <c r="T121" s="345"/>
      <c r="U121" s="345"/>
      <c r="V121" s="346"/>
    </row>
    <row r="122" spans="2:22" ht="15" customHeight="1" x14ac:dyDescent="0.35">
      <c r="B122" s="326"/>
      <c r="C122" s="332"/>
      <c r="D122" s="294" t="s">
        <v>908</v>
      </c>
      <c r="E122" s="332"/>
      <c r="F122" s="332"/>
      <c r="G122" s="32">
        <v>2954</v>
      </c>
      <c r="H122" s="329"/>
      <c r="I122" s="329"/>
      <c r="J122" s="344"/>
      <c r="K122" s="345"/>
      <c r="L122" s="345"/>
      <c r="M122" s="345"/>
      <c r="N122" s="345"/>
      <c r="O122" s="345"/>
      <c r="P122" s="345"/>
      <c r="Q122" s="345"/>
      <c r="R122" s="345"/>
      <c r="S122" s="345"/>
      <c r="T122" s="345"/>
      <c r="U122" s="345"/>
      <c r="V122" s="346"/>
    </row>
    <row r="123" spans="2:22" ht="15" customHeight="1" x14ac:dyDescent="0.35">
      <c r="B123" s="326"/>
      <c r="C123" s="332"/>
      <c r="D123" s="294" t="s">
        <v>1051</v>
      </c>
      <c r="E123" s="332"/>
      <c r="F123" s="332"/>
      <c r="G123" s="32">
        <v>2699</v>
      </c>
      <c r="H123" s="329"/>
      <c r="I123" s="329"/>
      <c r="J123" s="344"/>
      <c r="K123" s="345"/>
      <c r="L123" s="345"/>
      <c r="M123" s="345"/>
      <c r="N123" s="345"/>
      <c r="O123" s="345"/>
      <c r="P123" s="345"/>
      <c r="Q123" s="345"/>
      <c r="R123" s="345"/>
      <c r="S123" s="345"/>
      <c r="T123" s="345"/>
      <c r="U123" s="345"/>
      <c r="V123" s="346"/>
    </row>
    <row r="124" spans="2:22" ht="15" customHeight="1" x14ac:dyDescent="0.35">
      <c r="B124" s="326"/>
      <c r="C124" s="332"/>
      <c r="D124" s="294" t="s">
        <v>1052</v>
      </c>
      <c r="E124" s="332"/>
      <c r="F124" s="332"/>
      <c r="G124" s="32">
        <v>4222</v>
      </c>
      <c r="H124" s="329"/>
      <c r="I124" s="329"/>
      <c r="J124" s="344"/>
      <c r="K124" s="345"/>
      <c r="L124" s="345"/>
      <c r="M124" s="345"/>
      <c r="N124" s="345"/>
      <c r="O124" s="345"/>
      <c r="P124" s="345"/>
      <c r="Q124" s="345"/>
      <c r="R124" s="345"/>
      <c r="S124" s="345"/>
      <c r="T124" s="345"/>
      <c r="U124" s="345"/>
      <c r="V124" s="346"/>
    </row>
    <row r="125" spans="2:22" ht="15" customHeight="1" x14ac:dyDescent="0.35">
      <c r="B125" s="326"/>
      <c r="C125" s="332"/>
      <c r="D125" s="294" t="s">
        <v>707</v>
      </c>
      <c r="E125" s="332"/>
      <c r="F125" s="332"/>
      <c r="G125" s="32">
        <v>2025</v>
      </c>
      <c r="H125" s="329"/>
      <c r="I125" s="329"/>
      <c r="J125" s="344"/>
      <c r="K125" s="345"/>
      <c r="L125" s="345"/>
      <c r="M125" s="345"/>
      <c r="N125" s="345"/>
      <c r="O125" s="345"/>
      <c r="P125" s="345"/>
      <c r="Q125" s="345"/>
      <c r="R125" s="345"/>
      <c r="S125" s="345"/>
      <c r="T125" s="345"/>
      <c r="U125" s="345"/>
      <c r="V125" s="346"/>
    </row>
    <row r="126" spans="2:22" ht="15" customHeight="1" x14ac:dyDescent="0.35">
      <c r="B126" s="326"/>
      <c r="C126" s="332"/>
      <c r="D126" s="255" t="s">
        <v>1055</v>
      </c>
      <c r="E126" s="332"/>
      <c r="F126" s="333"/>
      <c r="G126" s="32">
        <v>3480</v>
      </c>
      <c r="H126" s="329"/>
      <c r="I126" s="329"/>
      <c r="J126" s="344"/>
      <c r="K126" s="345"/>
      <c r="L126" s="345"/>
      <c r="M126" s="345"/>
      <c r="N126" s="345"/>
      <c r="O126" s="345"/>
      <c r="P126" s="345"/>
      <c r="Q126" s="345"/>
      <c r="R126" s="345"/>
      <c r="S126" s="345"/>
      <c r="T126" s="345"/>
      <c r="U126" s="345"/>
      <c r="V126" s="346"/>
    </row>
    <row r="127" spans="2:22" x14ac:dyDescent="0.35">
      <c r="B127" s="326"/>
      <c r="C127" s="332"/>
      <c r="D127" s="255" t="s">
        <v>903</v>
      </c>
      <c r="E127" s="332"/>
      <c r="F127" s="331" t="s">
        <v>1056</v>
      </c>
      <c r="G127" s="32">
        <v>2129</v>
      </c>
      <c r="H127" s="329"/>
      <c r="I127" s="329"/>
      <c r="J127" s="344"/>
      <c r="K127" s="345"/>
      <c r="L127" s="345"/>
      <c r="M127" s="345"/>
      <c r="N127" s="345"/>
      <c r="O127" s="345"/>
      <c r="P127" s="345"/>
      <c r="Q127" s="345"/>
      <c r="R127" s="345"/>
      <c r="S127" s="345"/>
      <c r="T127" s="345"/>
      <c r="U127" s="345"/>
      <c r="V127" s="346"/>
    </row>
    <row r="128" spans="2:22" x14ac:dyDescent="0.35">
      <c r="B128" s="326"/>
      <c r="C128" s="332"/>
      <c r="D128" s="255" t="s">
        <v>791</v>
      </c>
      <c r="E128" s="332"/>
      <c r="F128" s="332"/>
      <c r="G128" s="32">
        <v>6633</v>
      </c>
      <c r="H128" s="329"/>
      <c r="I128" s="329"/>
      <c r="J128" s="344"/>
      <c r="K128" s="345"/>
      <c r="L128" s="345"/>
      <c r="M128" s="345"/>
      <c r="N128" s="345"/>
      <c r="O128" s="345"/>
      <c r="P128" s="345"/>
      <c r="Q128" s="345"/>
      <c r="R128" s="345"/>
      <c r="S128" s="345"/>
      <c r="T128" s="345"/>
      <c r="U128" s="345"/>
      <c r="V128" s="346"/>
    </row>
    <row r="129" spans="2:22" x14ac:dyDescent="0.35">
      <c r="B129" s="326"/>
      <c r="C129" s="332"/>
      <c r="D129" s="255" t="s">
        <v>706</v>
      </c>
      <c r="E129" s="332"/>
      <c r="F129" s="332"/>
      <c r="G129" s="32">
        <v>6819</v>
      </c>
      <c r="H129" s="329"/>
      <c r="I129" s="329"/>
      <c r="J129" s="344"/>
      <c r="K129" s="345"/>
      <c r="L129" s="345"/>
      <c r="M129" s="345"/>
      <c r="N129" s="345"/>
      <c r="O129" s="345"/>
      <c r="P129" s="345"/>
      <c r="Q129" s="345"/>
      <c r="R129" s="345"/>
      <c r="S129" s="345"/>
      <c r="T129" s="345"/>
      <c r="U129" s="345"/>
      <c r="V129" s="346"/>
    </row>
    <row r="130" spans="2:22" ht="15" customHeight="1" x14ac:dyDescent="0.35">
      <c r="B130" s="326"/>
      <c r="C130" s="332"/>
      <c r="D130" s="294" t="s">
        <v>710</v>
      </c>
      <c r="E130" s="332"/>
      <c r="F130" s="332"/>
      <c r="G130" s="32">
        <v>8732</v>
      </c>
      <c r="H130" s="329"/>
      <c r="I130" s="329"/>
      <c r="J130" s="344"/>
      <c r="K130" s="345"/>
      <c r="L130" s="345"/>
      <c r="M130" s="345"/>
      <c r="N130" s="345"/>
      <c r="O130" s="345"/>
      <c r="P130" s="345"/>
      <c r="Q130" s="345"/>
      <c r="R130" s="345"/>
      <c r="S130" s="345"/>
      <c r="T130" s="345"/>
      <c r="U130" s="345"/>
      <c r="V130" s="346"/>
    </row>
    <row r="131" spans="2:22" ht="15" customHeight="1" x14ac:dyDescent="0.35">
      <c r="B131" s="326"/>
      <c r="C131" s="332"/>
      <c r="D131" s="294" t="s">
        <v>1048</v>
      </c>
      <c r="E131" s="332"/>
      <c r="F131" s="332"/>
      <c r="G131" s="32">
        <v>8272</v>
      </c>
      <c r="H131" s="329"/>
      <c r="I131" s="329"/>
      <c r="J131" s="344"/>
      <c r="K131" s="345"/>
      <c r="L131" s="345"/>
      <c r="M131" s="345"/>
      <c r="N131" s="345"/>
      <c r="O131" s="345"/>
      <c r="P131" s="345"/>
      <c r="Q131" s="345"/>
      <c r="R131" s="345"/>
      <c r="S131" s="345"/>
      <c r="T131" s="345"/>
      <c r="U131" s="345"/>
      <c r="V131" s="346"/>
    </row>
    <row r="132" spans="2:22" ht="15" customHeight="1" x14ac:dyDescent="0.35">
      <c r="B132" s="326"/>
      <c r="C132" s="332"/>
      <c r="D132" s="294" t="s">
        <v>1053</v>
      </c>
      <c r="E132" s="332"/>
      <c r="F132" s="332"/>
      <c r="G132" s="32">
        <v>2233</v>
      </c>
      <c r="H132" s="329"/>
      <c r="I132" s="329"/>
      <c r="J132" s="344"/>
      <c r="K132" s="345"/>
      <c r="L132" s="345"/>
      <c r="M132" s="345"/>
      <c r="N132" s="345"/>
      <c r="O132" s="345"/>
      <c r="P132" s="345"/>
      <c r="Q132" s="345"/>
      <c r="R132" s="345"/>
      <c r="S132" s="345"/>
      <c r="T132" s="345"/>
      <c r="U132" s="345"/>
      <c r="V132" s="346"/>
    </row>
    <row r="133" spans="2:22" ht="15" customHeight="1" x14ac:dyDescent="0.35">
      <c r="B133" s="326"/>
      <c r="C133" s="332"/>
      <c r="D133" s="255" t="s">
        <v>906</v>
      </c>
      <c r="E133" s="332"/>
      <c r="F133" s="332"/>
      <c r="G133" s="32">
        <v>6234</v>
      </c>
      <c r="H133" s="329"/>
      <c r="I133" s="329"/>
      <c r="J133" s="344"/>
      <c r="K133" s="345"/>
      <c r="L133" s="345"/>
      <c r="M133" s="345"/>
      <c r="N133" s="345"/>
      <c r="O133" s="345"/>
      <c r="P133" s="345"/>
      <c r="Q133" s="345"/>
      <c r="R133" s="345"/>
      <c r="S133" s="345"/>
      <c r="T133" s="345"/>
      <c r="U133" s="345"/>
      <c r="V133" s="346"/>
    </row>
    <row r="134" spans="2:22" x14ac:dyDescent="0.35">
      <c r="B134" s="326"/>
      <c r="C134" s="332"/>
      <c r="D134" s="294" t="s">
        <v>911</v>
      </c>
      <c r="E134" s="332"/>
      <c r="F134" s="332"/>
      <c r="G134" s="32">
        <v>5998</v>
      </c>
      <c r="H134" s="329"/>
      <c r="I134" s="329"/>
      <c r="J134" s="344"/>
      <c r="K134" s="345"/>
      <c r="L134" s="345"/>
      <c r="M134" s="345"/>
      <c r="N134" s="345"/>
      <c r="O134" s="345"/>
      <c r="P134" s="345"/>
      <c r="Q134" s="345"/>
      <c r="R134" s="345"/>
      <c r="S134" s="345"/>
      <c r="T134" s="345"/>
      <c r="U134" s="345"/>
      <c r="V134" s="346"/>
    </row>
    <row r="135" spans="2:22" x14ac:dyDescent="0.35">
      <c r="B135" s="326"/>
      <c r="C135" s="332"/>
      <c r="D135" s="294" t="s">
        <v>1049</v>
      </c>
      <c r="E135" s="332"/>
      <c r="F135" s="332"/>
      <c r="G135" s="32">
        <v>5787</v>
      </c>
      <c r="H135" s="329"/>
      <c r="I135" s="329"/>
      <c r="J135" s="344"/>
      <c r="K135" s="345"/>
      <c r="L135" s="345"/>
      <c r="M135" s="345"/>
      <c r="N135" s="345"/>
      <c r="O135" s="345"/>
      <c r="P135" s="345"/>
      <c r="Q135" s="345"/>
      <c r="R135" s="345"/>
      <c r="S135" s="345"/>
      <c r="T135" s="345"/>
      <c r="U135" s="345"/>
      <c r="V135" s="346"/>
    </row>
    <row r="136" spans="2:22" ht="15" customHeight="1" x14ac:dyDescent="0.35">
      <c r="B136" s="326"/>
      <c r="C136" s="332"/>
      <c r="D136" s="294" t="s">
        <v>1050</v>
      </c>
      <c r="E136" s="332"/>
      <c r="F136" s="332"/>
      <c r="G136" s="32">
        <v>5329</v>
      </c>
      <c r="H136" s="329"/>
      <c r="I136" s="329"/>
      <c r="J136" s="344"/>
      <c r="K136" s="345"/>
      <c r="L136" s="345"/>
      <c r="M136" s="345"/>
      <c r="N136" s="345"/>
      <c r="O136" s="345"/>
      <c r="P136" s="345"/>
      <c r="Q136" s="345"/>
      <c r="R136" s="345"/>
      <c r="S136" s="345"/>
      <c r="T136" s="345"/>
      <c r="U136" s="345"/>
      <c r="V136" s="346"/>
    </row>
    <row r="137" spans="2:22" ht="15" customHeight="1" x14ac:dyDescent="0.35">
      <c r="B137" s="326"/>
      <c r="C137" s="332"/>
      <c r="D137" s="294" t="s">
        <v>1054</v>
      </c>
      <c r="E137" s="332"/>
      <c r="F137" s="332"/>
      <c r="G137" s="32">
        <v>1667</v>
      </c>
      <c r="H137" s="329"/>
      <c r="I137" s="329"/>
      <c r="J137" s="344"/>
      <c r="K137" s="345"/>
      <c r="L137" s="345"/>
      <c r="M137" s="345"/>
      <c r="N137" s="345"/>
      <c r="O137" s="345"/>
      <c r="P137" s="345"/>
      <c r="Q137" s="345"/>
      <c r="R137" s="345"/>
      <c r="S137" s="345"/>
      <c r="T137" s="345"/>
      <c r="U137" s="345"/>
      <c r="V137" s="346"/>
    </row>
    <row r="138" spans="2:22" ht="15" customHeight="1" x14ac:dyDescent="0.35">
      <c r="B138" s="326"/>
      <c r="C138" s="332"/>
      <c r="D138" s="294" t="s">
        <v>908</v>
      </c>
      <c r="E138" s="332"/>
      <c r="F138" s="332"/>
      <c r="G138" s="32">
        <v>3619</v>
      </c>
      <c r="H138" s="329"/>
      <c r="I138" s="329"/>
      <c r="J138" s="344"/>
      <c r="K138" s="345"/>
      <c r="L138" s="345"/>
      <c r="M138" s="345"/>
      <c r="N138" s="345"/>
      <c r="O138" s="345"/>
      <c r="P138" s="345"/>
      <c r="Q138" s="345"/>
      <c r="R138" s="345"/>
      <c r="S138" s="345"/>
      <c r="T138" s="345"/>
      <c r="U138" s="345"/>
      <c r="V138" s="346"/>
    </row>
    <row r="139" spans="2:22" ht="15" customHeight="1" x14ac:dyDescent="0.35">
      <c r="B139" s="326"/>
      <c r="C139" s="332"/>
      <c r="D139" s="294" t="s">
        <v>1051</v>
      </c>
      <c r="E139" s="332"/>
      <c r="F139" s="332"/>
      <c r="G139" s="32">
        <v>1807</v>
      </c>
      <c r="H139" s="329"/>
      <c r="I139" s="329"/>
      <c r="J139" s="344"/>
      <c r="K139" s="345"/>
      <c r="L139" s="345"/>
      <c r="M139" s="345"/>
      <c r="N139" s="345"/>
      <c r="O139" s="345"/>
      <c r="P139" s="345"/>
      <c r="Q139" s="345"/>
      <c r="R139" s="345"/>
      <c r="S139" s="345"/>
      <c r="T139" s="345"/>
      <c r="U139" s="345"/>
      <c r="V139" s="346"/>
    </row>
    <row r="140" spans="2:22" ht="15" customHeight="1" x14ac:dyDescent="0.35">
      <c r="B140" s="326"/>
      <c r="C140" s="332"/>
      <c r="D140" s="294" t="s">
        <v>1052</v>
      </c>
      <c r="E140" s="332"/>
      <c r="F140" s="332"/>
      <c r="G140" s="32">
        <v>4935</v>
      </c>
      <c r="H140" s="329"/>
      <c r="I140" s="329"/>
      <c r="J140" s="344"/>
      <c r="K140" s="345"/>
      <c r="L140" s="345"/>
      <c r="M140" s="345"/>
      <c r="N140" s="345"/>
      <c r="O140" s="345"/>
      <c r="P140" s="345"/>
      <c r="Q140" s="345"/>
      <c r="R140" s="345"/>
      <c r="S140" s="345"/>
      <c r="T140" s="345"/>
      <c r="U140" s="345"/>
      <c r="V140" s="346"/>
    </row>
    <row r="141" spans="2:22" ht="15" customHeight="1" x14ac:dyDescent="0.35">
      <c r="B141" s="326"/>
      <c r="C141" s="332"/>
      <c r="D141" s="294" t="s">
        <v>707</v>
      </c>
      <c r="E141" s="332"/>
      <c r="F141" s="332"/>
      <c r="G141" s="32">
        <v>1390</v>
      </c>
      <c r="H141" s="329"/>
      <c r="I141" s="329"/>
      <c r="J141" s="344"/>
      <c r="K141" s="345"/>
      <c r="L141" s="345"/>
      <c r="M141" s="345"/>
      <c r="N141" s="345"/>
      <c r="O141" s="345"/>
      <c r="P141" s="345"/>
      <c r="Q141" s="345"/>
      <c r="R141" s="345"/>
      <c r="S141" s="345"/>
      <c r="T141" s="345"/>
      <c r="U141" s="345"/>
      <c r="V141" s="346"/>
    </row>
    <row r="142" spans="2:22" ht="29" x14ac:dyDescent="0.35">
      <c r="B142" s="326"/>
      <c r="C142" s="332"/>
      <c r="D142" s="255" t="s">
        <v>1055</v>
      </c>
      <c r="E142" s="332"/>
      <c r="F142" s="333"/>
      <c r="G142" s="32">
        <v>3473</v>
      </c>
      <c r="H142" s="329"/>
      <c r="I142" s="329"/>
      <c r="J142" s="344"/>
      <c r="K142" s="345"/>
      <c r="L142" s="345"/>
      <c r="M142" s="345"/>
      <c r="N142" s="345"/>
      <c r="O142" s="345"/>
      <c r="P142" s="345"/>
      <c r="Q142" s="345"/>
      <c r="R142" s="345"/>
      <c r="S142" s="345"/>
      <c r="T142" s="345"/>
      <c r="U142" s="345"/>
      <c r="V142" s="346"/>
    </row>
    <row r="143" spans="2:22" x14ac:dyDescent="0.35">
      <c r="B143" s="326"/>
      <c r="C143" s="332"/>
      <c r="D143" s="255" t="s">
        <v>903</v>
      </c>
      <c r="E143" s="332"/>
      <c r="F143" s="331" t="s">
        <v>1057</v>
      </c>
      <c r="G143" s="32">
        <v>2690</v>
      </c>
      <c r="H143" s="329"/>
      <c r="I143" s="329"/>
      <c r="J143" s="344"/>
      <c r="K143" s="345"/>
      <c r="L143" s="345"/>
      <c r="M143" s="345"/>
      <c r="N143" s="345"/>
      <c r="O143" s="345"/>
      <c r="P143" s="345"/>
      <c r="Q143" s="345"/>
      <c r="R143" s="345"/>
      <c r="S143" s="345"/>
      <c r="T143" s="345"/>
      <c r="U143" s="345"/>
      <c r="V143" s="346"/>
    </row>
    <row r="144" spans="2:22" ht="15" customHeight="1" x14ac:dyDescent="0.35">
      <c r="B144" s="326"/>
      <c r="C144" s="332"/>
      <c r="D144" s="255" t="s">
        <v>791</v>
      </c>
      <c r="E144" s="332"/>
      <c r="F144" s="332"/>
      <c r="G144" s="32">
        <v>6430</v>
      </c>
      <c r="H144" s="329"/>
      <c r="I144" s="329"/>
      <c r="J144" s="344"/>
      <c r="K144" s="345"/>
      <c r="L144" s="345"/>
      <c r="M144" s="345"/>
      <c r="N144" s="345"/>
      <c r="O144" s="345"/>
      <c r="P144" s="345"/>
      <c r="Q144" s="345"/>
      <c r="R144" s="345"/>
      <c r="S144" s="345"/>
      <c r="T144" s="345"/>
      <c r="U144" s="345"/>
      <c r="V144" s="346"/>
    </row>
    <row r="145" spans="2:22" ht="15" customHeight="1" x14ac:dyDescent="0.35">
      <c r="B145" s="326"/>
      <c r="C145" s="332"/>
      <c r="D145" s="255" t="s">
        <v>706</v>
      </c>
      <c r="E145" s="332"/>
      <c r="F145" s="332"/>
      <c r="G145" s="31">
        <v>6499</v>
      </c>
      <c r="H145" s="329"/>
      <c r="I145" s="329"/>
      <c r="J145" s="344"/>
      <c r="K145" s="345"/>
      <c r="L145" s="345"/>
      <c r="M145" s="345"/>
      <c r="N145" s="345"/>
      <c r="O145" s="345"/>
      <c r="P145" s="345"/>
      <c r="Q145" s="345"/>
      <c r="R145" s="345"/>
      <c r="S145" s="345"/>
      <c r="T145" s="345"/>
      <c r="U145" s="345"/>
      <c r="V145" s="346"/>
    </row>
    <row r="146" spans="2:22" x14ac:dyDescent="0.35">
      <c r="B146" s="326"/>
      <c r="C146" s="332"/>
      <c r="D146" s="294" t="s">
        <v>710</v>
      </c>
      <c r="E146" s="332"/>
      <c r="F146" s="332"/>
      <c r="G146" s="32">
        <v>8720</v>
      </c>
      <c r="H146" s="329"/>
      <c r="I146" s="329"/>
      <c r="J146" s="344"/>
      <c r="K146" s="345"/>
      <c r="L146" s="345"/>
      <c r="M146" s="345"/>
      <c r="N146" s="345"/>
      <c r="O146" s="345"/>
      <c r="P146" s="345"/>
      <c r="Q146" s="345"/>
      <c r="R146" s="345"/>
      <c r="S146" s="345"/>
      <c r="T146" s="345"/>
      <c r="U146" s="345"/>
      <c r="V146" s="346"/>
    </row>
    <row r="147" spans="2:22" x14ac:dyDescent="0.35">
      <c r="B147" s="326"/>
      <c r="C147" s="332"/>
      <c r="D147" s="294" t="s">
        <v>1048</v>
      </c>
      <c r="E147" s="332"/>
      <c r="F147" s="332"/>
      <c r="G147" s="32">
        <v>8289</v>
      </c>
      <c r="H147" s="329"/>
      <c r="I147" s="329"/>
      <c r="J147" s="344"/>
      <c r="K147" s="345"/>
      <c r="L147" s="345"/>
      <c r="M147" s="345"/>
      <c r="N147" s="345"/>
      <c r="O147" s="345"/>
      <c r="P147" s="345"/>
      <c r="Q147" s="345"/>
      <c r="R147" s="345"/>
      <c r="S147" s="345"/>
      <c r="T147" s="345"/>
      <c r="U147" s="345"/>
      <c r="V147" s="346"/>
    </row>
    <row r="148" spans="2:22" x14ac:dyDescent="0.35">
      <c r="B148" s="326"/>
      <c r="C148" s="332"/>
      <c r="D148" s="294" t="s">
        <v>1053</v>
      </c>
      <c r="E148" s="332"/>
      <c r="F148" s="332"/>
      <c r="G148" s="32">
        <v>3080</v>
      </c>
      <c r="H148" s="329"/>
      <c r="I148" s="329"/>
      <c r="J148" s="344"/>
      <c r="K148" s="345"/>
      <c r="L148" s="345"/>
      <c r="M148" s="345"/>
      <c r="N148" s="345"/>
      <c r="O148" s="345"/>
      <c r="P148" s="345"/>
      <c r="Q148" s="345"/>
      <c r="R148" s="345"/>
      <c r="S148" s="345"/>
      <c r="T148" s="345"/>
      <c r="U148" s="345"/>
      <c r="V148" s="346"/>
    </row>
    <row r="149" spans="2:22" x14ac:dyDescent="0.35">
      <c r="B149" s="326"/>
      <c r="C149" s="332"/>
      <c r="D149" s="255" t="s">
        <v>906</v>
      </c>
      <c r="E149" s="332"/>
      <c r="F149" s="332"/>
      <c r="G149" s="32">
        <v>5500</v>
      </c>
      <c r="H149" s="329"/>
      <c r="I149" s="329"/>
      <c r="J149" s="344"/>
      <c r="K149" s="345"/>
      <c r="L149" s="345"/>
      <c r="M149" s="345"/>
      <c r="N149" s="345"/>
      <c r="O149" s="345"/>
      <c r="P149" s="345"/>
      <c r="Q149" s="345"/>
      <c r="R149" s="345"/>
      <c r="S149" s="345"/>
      <c r="T149" s="345"/>
      <c r="U149" s="345"/>
      <c r="V149" s="346"/>
    </row>
    <row r="150" spans="2:22" x14ac:dyDescent="0.35">
      <c r="B150" s="326"/>
      <c r="C150" s="332"/>
      <c r="D150" s="294" t="s">
        <v>911</v>
      </c>
      <c r="E150" s="332"/>
      <c r="F150" s="332"/>
      <c r="G150" s="32">
        <v>5382</v>
      </c>
      <c r="H150" s="329"/>
      <c r="I150" s="329"/>
      <c r="J150" s="344"/>
      <c r="K150" s="345"/>
      <c r="L150" s="345"/>
      <c r="M150" s="345"/>
      <c r="N150" s="345"/>
      <c r="O150" s="345"/>
      <c r="P150" s="345"/>
      <c r="Q150" s="345"/>
      <c r="R150" s="345"/>
      <c r="S150" s="345"/>
      <c r="T150" s="345"/>
      <c r="U150" s="345"/>
      <c r="V150" s="346"/>
    </row>
    <row r="151" spans="2:22" x14ac:dyDescent="0.35">
      <c r="B151" s="326"/>
      <c r="C151" s="332"/>
      <c r="D151" s="294" t="s">
        <v>1049</v>
      </c>
      <c r="E151" s="332"/>
      <c r="F151" s="332"/>
      <c r="G151" s="32">
        <v>5316</v>
      </c>
      <c r="H151" s="329"/>
      <c r="I151" s="329"/>
      <c r="J151" s="344"/>
      <c r="K151" s="345"/>
      <c r="L151" s="345"/>
      <c r="M151" s="345"/>
      <c r="N151" s="345"/>
      <c r="O151" s="345"/>
      <c r="P151" s="345"/>
      <c r="Q151" s="345"/>
      <c r="R151" s="345"/>
      <c r="S151" s="345"/>
      <c r="T151" s="345"/>
      <c r="U151" s="345"/>
      <c r="V151" s="346"/>
    </row>
    <row r="152" spans="2:22" x14ac:dyDescent="0.35">
      <c r="B152" s="326"/>
      <c r="C152" s="332"/>
      <c r="D152" s="294" t="s">
        <v>1050</v>
      </c>
      <c r="E152" s="332"/>
      <c r="F152" s="332"/>
      <c r="G152" s="32">
        <v>5087</v>
      </c>
      <c r="H152" s="329"/>
      <c r="I152" s="329"/>
      <c r="J152" s="344"/>
      <c r="K152" s="345"/>
      <c r="L152" s="345"/>
      <c r="M152" s="345"/>
      <c r="N152" s="345"/>
      <c r="O152" s="345"/>
      <c r="P152" s="345"/>
      <c r="Q152" s="345"/>
      <c r="R152" s="345"/>
      <c r="S152" s="345"/>
      <c r="T152" s="345"/>
      <c r="U152" s="345"/>
      <c r="V152" s="346"/>
    </row>
    <row r="153" spans="2:22" x14ac:dyDescent="0.35">
      <c r="B153" s="326"/>
      <c r="C153" s="332"/>
      <c r="D153" s="294" t="s">
        <v>1054</v>
      </c>
      <c r="E153" s="332"/>
      <c r="F153" s="332"/>
      <c r="G153" s="32">
        <v>2223</v>
      </c>
      <c r="H153" s="329"/>
      <c r="I153" s="329"/>
      <c r="J153" s="344"/>
      <c r="K153" s="345"/>
      <c r="L153" s="345"/>
      <c r="M153" s="345"/>
      <c r="N153" s="345"/>
      <c r="O153" s="345"/>
      <c r="P153" s="345"/>
      <c r="Q153" s="345"/>
      <c r="R153" s="345"/>
      <c r="S153" s="345"/>
      <c r="T153" s="345"/>
      <c r="U153" s="345"/>
      <c r="V153" s="346"/>
    </row>
    <row r="154" spans="2:22" x14ac:dyDescent="0.35">
      <c r="B154" s="326"/>
      <c r="C154" s="332"/>
      <c r="D154" s="294" t="s">
        <v>908</v>
      </c>
      <c r="E154" s="332"/>
      <c r="F154" s="332"/>
      <c r="G154" s="32">
        <v>3321</v>
      </c>
      <c r="H154" s="329"/>
      <c r="I154" s="329"/>
      <c r="J154" s="344"/>
      <c r="K154" s="345"/>
      <c r="L154" s="345"/>
      <c r="M154" s="345"/>
      <c r="N154" s="345"/>
      <c r="O154" s="345"/>
      <c r="P154" s="345"/>
      <c r="Q154" s="345"/>
      <c r="R154" s="345"/>
      <c r="S154" s="345"/>
      <c r="T154" s="345"/>
      <c r="U154" s="345"/>
      <c r="V154" s="346"/>
    </row>
    <row r="155" spans="2:22" x14ac:dyDescent="0.35">
      <c r="B155" s="326"/>
      <c r="C155" s="332"/>
      <c r="D155" s="294" t="s">
        <v>1051</v>
      </c>
      <c r="E155" s="332"/>
      <c r="F155" s="332"/>
      <c r="G155" s="32">
        <v>2405</v>
      </c>
      <c r="H155" s="329"/>
      <c r="I155" s="329"/>
      <c r="J155" s="344"/>
      <c r="K155" s="345"/>
      <c r="L155" s="345"/>
      <c r="M155" s="345"/>
      <c r="N155" s="345"/>
      <c r="O155" s="345"/>
      <c r="P155" s="345"/>
      <c r="Q155" s="345"/>
      <c r="R155" s="345"/>
      <c r="S155" s="345"/>
      <c r="T155" s="345"/>
      <c r="U155" s="345"/>
      <c r="V155" s="346"/>
    </row>
    <row r="156" spans="2:22" x14ac:dyDescent="0.35">
      <c r="B156" s="326"/>
      <c r="C156" s="332"/>
      <c r="D156" s="294" t="s">
        <v>1052</v>
      </c>
      <c r="E156" s="332"/>
      <c r="F156" s="332"/>
      <c r="G156" s="32">
        <v>4596</v>
      </c>
      <c r="H156" s="329"/>
      <c r="I156" s="329"/>
      <c r="J156" s="344"/>
      <c r="K156" s="345"/>
      <c r="L156" s="345"/>
      <c r="M156" s="345"/>
      <c r="N156" s="345"/>
      <c r="O156" s="345"/>
      <c r="P156" s="345"/>
      <c r="Q156" s="345"/>
      <c r="R156" s="345"/>
      <c r="S156" s="345"/>
      <c r="T156" s="345"/>
      <c r="U156" s="345"/>
      <c r="V156" s="346"/>
    </row>
    <row r="157" spans="2:22" x14ac:dyDescent="0.35">
      <c r="B157" s="326"/>
      <c r="C157" s="332"/>
      <c r="D157" s="294" t="s">
        <v>707</v>
      </c>
      <c r="E157" s="332"/>
      <c r="F157" s="332"/>
      <c r="G157" s="31">
        <v>1788</v>
      </c>
      <c r="H157" s="329"/>
      <c r="I157" s="329"/>
      <c r="J157" s="344"/>
      <c r="K157" s="345"/>
      <c r="L157" s="345"/>
      <c r="M157" s="345"/>
      <c r="N157" s="345"/>
      <c r="O157" s="345"/>
      <c r="P157" s="345"/>
      <c r="Q157" s="345"/>
      <c r="R157" s="345"/>
      <c r="S157" s="345"/>
      <c r="T157" s="345"/>
      <c r="U157" s="345"/>
      <c r="V157" s="346"/>
    </row>
    <row r="158" spans="2:22" ht="29" x14ac:dyDescent="0.35">
      <c r="B158" s="327"/>
      <c r="C158" s="333"/>
      <c r="D158" s="255" t="s">
        <v>1055</v>
      </c>
      <c r="E158" s="333"/>
      <c r="F158" s="333"/>
      <c r="G158" s="31">
        <v>3561</v>
      </c>
      <c r="H158" s="330"/>
      <c r="I158" s="330"/>
      <c r="J158" s="347"/>
      <c r="K158" s="348"/>
      <c r="L158" s="348"/>
      <c r="M158" s="348"/>
      <c r="N158" s="348"/>
      <c r="O158" s="348"/>
      <c r="P158" s="348"/>
      <c r="Q158" s="348"/>
      <c r="R158" s="348"/>
      <c r="S158" s="348"/>
      <c r="T158" s="348"/>
      <c r="U158" s="348"/>
      <c r="V158" s="349"/>
    </row>
    <row r="159" spans="2:22" ht="15" customHeight="1" x14ac:dyDescent="0.35">
      <c r="B159" s="325" t="s">
        <v>1523</v>
      </c>
      <c r="C159" s="331" t="s">
        <v>1045</v>
      </c>
      <c r="D159" s="255" t="s">
        <v>1046</v>
      </c>
      <c r="E159" s="255"/>
      <c r="F159" s="255"/>
      <c r="G159" s="298">
        <v>15.4</v>
      </c>
      <c r="H159" s="431" t="s">
        <v>273</v>
      </c>
      <c r="I159" s="431" t="s">
        <v>1516</v>
      </c>
      <c r="J159" s="341" t="s">
        <v>2791</v>
      </c>
      <c r="K159" s="342"/>
      <c r="L159" s="342"/>
      <c r="M159" s="342"/>
      <c r="N159" s="342"/>
      <c r="O159" s="342"/>
      <c r="P159" s="342"/>
      <c r="Q159" s="342"/>
      <c r="R159" s="342"/>
      <c r="S159" s="342"/>
      <c r="T159" s="342"/>
      <c r="U159" s="342"/>
      <c r="V159" s="343"/>
    </row>
    <row r="160" spans="2:22" x14ac:dyDescent="0.35">
      <c r="B160" s="326"/>
      <c r="C160" s="332"/>
      <c r="D160" s="294" t="s">
        <v>1056</v>
      </c>
      <c r="E160" s="255"/>
      <c r="F160" s="255"/>
      <c r="G160" s="298">
        <v>24.9</v>
      </c>
      <c r="H160" s="432"/>
      <c r="I160" s="432"/>
      <c r="J160" s="344"/>
      <c r="K160" s="345"/>
      <c r="L160" s="345"/>
      <c r="M160" s="345"/>
      <c r="N160" s="345"/>
      <c r="O160" s="345"/>
      <c r="P160" s="345"/>
      <c r="Q160" s="345"/>
      <c r="R160" s="345"/>
      <c r="S160" s="345"/>
      <c r="T160" s="345"/>
      <c r="U160" s="345"/>
      <c r="V160" s="346"/>
    </row>
    <row r="161" spans="2:22" x14ac:dyDescent="0.35">
      <c r="B161" s="327"/>
      <c r="C161" s="333"/>
      <c r="D161" s="255" t="s">
        <v>1057</v>
      </c>
      <c r="E161" s="255"/>
      <c r="F161" s="255"/>
      <c r="G161" s="298">
        <v>19.100000000000001</v>
      </c>
      <c r="H161" s="433"/>
      <c r="I161" s="433"/>
      <c r="J161" s="347"/>
      <c r="K161" s="348"/>
      <c r="L161" s="348"/>
      <c r="M161" s="348"/>
      <c r="N161" s="348"/>
      <c r="O161" s="348"/>
      <c r="P161" s="348"/>
      <c r="Q161" s="348"/>
      <c r="R161" s="348"/>
      <c r="S161" s="348"/>
      <c r="T161" s="348"/>
      <c r="U161" s="348"/>
      <c r="V161" s="349"/>
    </row>
    <row r="162" spans="2:22" x14ac:dyDescent="0.35">
      <c r="B162" s="265" t="s">
        <v>1555</v>
      </c>
      <c r="C162" s="255"/>
      <c r="D162" s="294"/>
      <c r="E162" s="255"/>
      <c r="F162" s="255"/>
      <c r="G162" s="32">
        <v>3142</v>
      </c>
      <c r="H162" s="252" t="s">
        <v>273</v>
      </c>
      <c r="I162" s="252" t="s">
        <v>1028</v>
      </c>
      <c r="J162" s="307" t="s">
        <v>2792</v>
      </c>
      <c r="K162" s="308"/>
      <c r="L162" s="308"/>
      <c r="M162" s="308"/>
      <c r="N162" s="308"/>
      <c r="O162" s="308"/>
      <c r="P162" s="308"/>
      <c r="Q162" s="308"/>
      <c r="R162" s="308"/>
      <c r="S162" s="308"/>
      <c r="T162" s="308"/>
      <c r="U162" s="308"/>
      <c r="V162" s="309"/>
    </row>
    <row r="163" spans="2:22" x14ac:dyDescent="0.35">
      <c r="B163" s="265" t="s">
        <v>2793</v>
      </c>
      <c r="C163" s="255"/>
      <c r="D163" s="255"/>
      <c r="E163" s="255"/>
      <c r="F163" s="255"/>
      <c r="G163" s="255"/>
      <c r="H163" s="252" t="s">
        <v>281</v>
      </c>
      <c r="I163" s="43"/>
      <c r="J163" s="307" t="s">
        <v>2849</v>
      </c>
      <c r="K163" s="308"/>
      <c r="L163" s="308"/>
      <c r="M163" s="308"/>
      <c r="N163" s="308"/>
      <c r="O163" s="308"/>
      <c r="P163" s="308"/>
      <c r="Q163" s="308"/>
      <c r="R163" s="308"/>
      <c r="S163" s="308"/>
      <c r="T163" s="308"/>
      <c r="U163" s="308"/>
      <c r="V163" s="309"/>
    </row>
    <row r="164" spans="2:22" x14ac:dyDescent="0.35">
      <c r="B164" s="265" t="s">
        <v>970</v>
      </c>
      <c r="C164" s="255"/>
      <c r="D164" s="294"/>
      <c r="E164" s="255"/>
      <c r="F164" s="255"/>
      <c r="G164" s="32"/>
      <c r="H164" s="252" t="s">
        <v>514</v>
      </c>
      <c r="I164" s="252" t="s">
        <v>971</v>
      </c>
      <c r="J164" s="307" t="s">
        <v>2850</v>
      </c>
      <c r="K164" s="308"/>
      <c r="L164" s="308"/>
      <c r="M164" s="308"/>
      <c r="N164" s="308"/>
      <c r="O164" s="308"/>
      <c r="P164" s="308"/>
      <c r="Q164" s="308"/>
      <c r="R164" s="308"/>
      <c r="S164" s="308"/>
      <c r="T164" s="308"/>
      <c r="U164" s="308"/>
      <c r="V164" s="309"/>
    </row>
    <row r="165" spans="2:22" x14ac:dyDescent="0.35">
      <c r="B165" s="265" t="s">
        <v>1385</v>
      </c>
      <c r="C165" s="255"/>
      <c r="D165" s="294"/>
      <c r="E165" s="255"/>
      <c r="F165" s="255"/>
      <c r="G165" s="52">
        <v>3.1399999999999997E-2</v>
      </c>
      <c r="H165" s="252" t="s">
        <v>273</v>
      </c>
      <c r="I165" s="252"/>
      <c r="J165" s="307" t="s">
        <v>1386</v>
      </c>
      <c r="K165" s="308"/>
      <c r="L165" s="308"/>
      <c r="M165" s="308"/>
      <c r="N165" s="308"/>
      <c r="O165" s="308"/>
      <c r="P165" s="308"/>
      <c r="Q165" s="308"/>
      <c r="R165" s="308"/>
      <c r="S165" s="308"/>
      <c r="T165" s="308"/>
      <c r="U165" s="308"/>
      <c r="V165" s="309"/>
    </row>
    <row r="166" spans="2:22" x14ac:dyDescent="0.35">
      <c r="B166" s="265" t="s">
        <v>1387</v>
      </c>
      <c r="C166" s="255"/>
      <c r="D166" s="294"/>
      <c r="E166" s="255"/>
      <c r="F166" s="255"/>
      <c r="G166" s="298">
        <v>29.3</v>
      </c>
      <c r="H166" s="252" t="s">
        <v>273</v>
      </c>
      <c r="I166" s="252" t="s">
        <v>1389</v>
      </c>
      <c r="J166" s="307" t="s">
        <v>1389</v>
      </c>
      <c r="K166" s="308"/>
      <c r="L166" s="308"/>
      <c r="M166" s="308"/>
      <c r="N166" s="308"/>
      <c r="O166" s="308"/>
      <c r="P166" s="308"/>
      <c r="Q166" s="308"/>
      <c r="R166" s="308"/>
      <c r="S166" s="308"/>
      <c r="T166" s="308"/>
      <c r="U166" s="308"/>
      <c r="V166" s="309"/>
    </row>
    <row r="167" spans="2:22" x14ac:dyDescent="0.35">
      <c r="B167" s="325" t="s">
        <v>289</v>
      </c>
      <c r="C167" s="331" t="s">
        <v>699</v>
      </c>
      <c r="D167" s="255" t="s">
        <v>903</v>
      </c>
      <c r="E167" s="255"/>
      <c r="F167" s="255"/>
      <c r="G167" s="35">
        <v>0.92300000000000004</v>
      </c>
      <c r="H167" s="328" t="s">
        <v>273</v>
      </c>
      <c r="I167" s="328"/>
      <c r="J167" s="341" t="s">
        <v>2796</v>
      </c>
      <c r="K167" s="342"/>
      <c r="L167" s="342"/>
      <c r="M167" s="342"/>
      <c r="N167" s="342"/>
      <c r="O167" s="342"/>
      <c r="P167" s="342"/>
      <c r="Q167" s="342"/>
      <c r="R167" s="342"/>
      <c r="S167" s="342"/>
      <c r="T167" s="342"/>
      <c r="U167" s="342"/>
      <c r="V167" s="343"/>
    </row>
    <row r="168" spans="2:22" x14ac:dyDescent="0.35">
      <c r="B168" s="326"/>
      <c r="C168" s="332"/>
      <c r="D168" s="255" t="s">
        <v>791</v>
      </c>
      <c r="E168" s="255"/>
      <c r="F168" s="255"/>
      <c r="G168" s="35">
        <v>0.96699999999999997</v>
      </c>
      <c r="H168" s="329"/>
      <c r="I168" s="329"/>
      <c r="J168" s="344"/>
      <c r="K168" s="366"/>
      <c r="L168" s="366"/>
      <c r="M168" s="366"/>
      <c r="N168" s="366"/>
      <c r="O168" s="366"/>
      <c r="P168" s="366"/>
      <c r="Q168" s="366"/>
      <c r="R168" s="366"/>
      <c r="S168" s="366"/>
      <c r="T168" s="366"/>
      <c r="U168" s="366"/>
      <c r="V168" s="346"/>
    </row>
    <row r="169" spans="2:22" x14ac:dyDescent="0.35">
      <c r="B169" s="326"/>
      <c r="C169" s="332"/>
      <c r="D169" s="255" t="s">
        <v>706</v>
      </c>
      <c r="E169" s="255"/>
      <c r="F169" s="255"/>
      <c r="G169" s="35">
        <v>1</v>
      </c>
      <c r="H169" s="329"/>
      <c r="I169" s="329"/>
      <c r="J169" s="344"/>
      <c r="K169" s="366"/>
      <c r="L169" s="366"/>
      <c r="M169" s="366"/>
      <c r="N169" s="366"/>
      <c r="O169" s="366"/>
      <c r="P169" s="366"/>
      <c r="Q169" s="366"/>
      <c r="R169" s="366"/>
      <c r="S169" s="366"/>
      <c r="T169" s="366"/>
      <c r="U169" s="366"/>
      <c r="V169" s="346"/>
    </row>
    <row r="170" spans="2:22" x14ac:dyDescent="0.35">
      <c r="B170" s="326"/>
      <c r="C170" s="332"/>
      <c r="D170" s="294" t="s">
        <v>710</v>
      </c>
      <c r="E170" s="255"/>
      <c r="F170" s="255"/>
      <c r="G170" s="35">
        <v>1</v>
      </c>
      <c r="H170" s="329"/>
      <c r="I170" s="329"/>
      <c r="J170" s="344"/>
      <c r="K170" s="366"/>
      <c r="L170" s="366"/>
      <c r="M170" s="366"/>
      <c r="N170" s="366"/>
      <c r="O170" s="366"/>
      <c r="P170" s="366"/>
      <c r="Q170" s="366"/>
      <c r="R170" s="366"/>
      <c r="S170" s="366"/>
      <c r="T170" s="366"/>
      <c r="U170" s="366"/>
      <c r="V170" s="346"/>
    </row>
    <row r="171" spans="2:22" x14ac:dyDescent="0.35">
      <c r="B171" s="326"/>
      <c r="C171" s="332"/>
      <c r="D171" s="294" t="s">
        <v>1048</v>
      </c>
      <c r="E171" s="255"/>
      <c r="F171" s="255"/>
      <c r="G171" s="35">
        <v>0.98599999999999999</v>
      </c>
      <c r="H171" s="329"/>
      <c r="I171" s="329"/>
      <c r="J171" s="344"/>
      <c r="K171" s="366"/>
      <c r="L171" s="366"/>
      <c r="M171" s="366"/>
      <c r="N171" s="366"/>
      <c r="O171" s="366"/>
      <c r="P171" s="366"/>
      <c r="Q171" s="366"/>
      <c r="R171" s="366"/>
      <c r="S171" s="366"/>
      <c r="T171" s="366"/>
      <c r="U171" s="366"/>
      <c r="V171" s="346"/>
    </row>
    <row r="172" spans="2:22" x14ac:dyDescent="0.35">
      <c r="B172" s="326"/>
      <c r="C172" s="332"/>
      <c r="D172" s="294" t="s">
        <v>1053</v>
      </c>
      <c r="E172" s="255"/>
      <c r="F172" s="255"/>
      <c r="G172" s="39">
        <v>0.44600000000000001</v>
      </c>
      <c r="H172" s="329"/>
      <c r="I172" s="329"/>
      <c r="J172" s="344"/>
      <c r="K172" s="366"/>
      <c r="L172" s="366"/>
      <c r="M172" s="366"/>
      <c r="N172" s="366"/>
      <c r="O172" s="366"/>
      <c r="P172" s="366"/>
      <c r="Q172" s="366"/>
      <c r="R172" s="366"/>
      <c r="S172" s="366"/>
      <c r="T172" s="366"/>
      <c r="U172" s="366"/>
      <c r="V172" s="346"/>
    </row>
    <row r="173" spans="2:22" x14ac:dyDescent="0.35">
      <c r="B173" s="326"/>
      <c r="C173" s="332"/>
      <c r="D173" s="255" t="s">
        <v>906</v>
      </c>
      <c r="E173" s="255"/>
      <c r="F173" s="255"/>
      <c r="G173" s="35">
        <v>0.97399999999999998</v>
      </c>
      <c r="H173" s="329"/>
      <c r="I173" s="329"/>
      <c r="J173" s="344"/>
      <c r="K173" s="366"/>
      <c r="L173" s="366"/>
      <c r="M173" s="366"/>
      <c r="N173" s="366"/>
      <c r="O173" s="366"/>
      <c r="P173" s="366"/>
      <c r="Q173" s="366"/>
      <c r="R173" s="366"/>
      <c r="S173" s="366"/>
      <c r="T173" s="366"/>
      <c r="U173" s="366"/>
      <c r="V173" s="346"/>
    </row>
    <row r="174" spans="2:22" x14ac:dyDescent="0.35">
      <c r="B174" s="326"/>
      <c r="C174" s="332"/>
      <c r="D174" s="294" t="s">
        <v>911</v>
      </c>
      <c r="E174" s="255"/>
      <c r="F174" s="255"/>
      <c r="G174" s="35">
        <v>1</v>
      </c>
      <c r="H174" s="329"/>
      <c r="I174" s="329"/>
      <c r="J174" s="344"/>
      <c r="K174" s="366"/>
      <c r="L174" s="366"/>
      <c r="M174" s="366"/>
      <c r="N174" s="366"/>
      <c r="O174" s="366"/>
      <c r="P174" s="366"/>
      <c r="Q174" s="366"/>
      <c r="R174" s="366"/>
      <c r="S174" s="366"/>
      <c r="T174" s="366"/>
      <c r="U174" s="366"/>
      <c r="V174" s="346"/>
    </row>
    <row r="175" spans="2:22" x14ac:dyDescent="0.35">
      <c r="B175" s="326"/>
      <c r="C175" s="332"/>
      <c r="D175" s="294" t="s">
        <v>1049</v>
      </c>
      <c r="E175" s="255"/>
      <c r="F175" s="255"/>
      <c r="G175" s="35">
        <v>0.98799999999999999</v>
      </c>
      <c r="H175" s="329"/>
      <c r="I175" s="329"/>
      <c r="J175" s="344"/>
      <c r="K175" s="366"/>
      <c r="L175" s="366"/>
      <c r="M175" s="366"/>
      <c r="N175" s="366"/>
      <c r="O175" s="366"/>
      <c r="P175" s="366"/>
      <c r="Q175" s="366"/>
      <c r="R175" s="366"/>
      <c r="S175" s="366"/>
      <c r="T175" s="366"/>
      <c r="U175" s="366"/>
      <c r="V175" s="346"/>
    </row>
    <row r="176" spans="2:22" x14ac:dyDescent="0.35">
      <c r="B176" s="326"/>
      <c r="C176" s="332"/>
      <c r="D176" s="294" t="s">
        <v>1050</v>
      </c>
      <c r="E176" s="255"/>
      <c r="F176" s="255"/>
      <c r="G176" s="35">
        <v>1</v>
      </c>
      <c r="H176" s="329"/>
      <c r="I176" s="329"/>
      <c r="J176" s="344"/>
      <c r="K176" s="366"/>
      <c r="L176" s="366"/>
      <c r="M176" s="366"/>
      <c r="N176" s="366"/>
      <c r="O176" s="366"/>
      <c r="P176" s="366"/>
      <c r="Q176" s="366"/>
      <c r="R176" s="366"/>
      <c r="S176" s="366"/>
      <c r="T176" s="366"/>
      <c r="U176" s="366"/>
      <c r="V176" s="346"/>
    </row>
    <row r="177" spans="2:22" x14ac:dyDescent="0.35">
      <c r="B177" s="326"/>
      <c r="C177" s="332"/>
      <c r="D177" s="294" t="s">
        <v>1054</v>
      </c>
      <c r="E177" s="255"/>
      <c r="F177" s="255"/>
      <c r="G177" s="35">
        <v>0.94299999999999995</v>
      </c>
      <c r="H177" s="329"/>
      <c r="I177" s="329"/>
      <c r="J177" s="344"/>
      <c r="K177" s="366"/>
      <c r="L177" s="366"/>
      <c r="M177" s="366"/>
      <c r="N177" s="366"/>
      <c r="O177" s="366"/>
      <c r="P177" s="366"/>
      <c r="Q177" s="366"/>
      <c r="R177" s="366"/>
      <c r="S177" s="366"/>
      <c r="T177" s="366"/>
      <c r="U177" s="366"/>
      <c r="V177" s="346"/>
    </row>
    <row r="178" spans="2:22" x14ac:dyDescent="0.35">
      <c r="B178" s="326"/>
      <c r="C178" s="332"/>
      <c r="D178" s="294" t="s">
        <v>908</v>
      </c>
      <c r="E178" s="255"/>
      <c r="F178" s="255"/>
      <c r="G178" s="35">
        <v>0.996</v>
      </c>
      <c r="H178" s="329"/>
      <c r="I178" s="329"/>
      <c r="J178" s="344"/>
      <c r="K178" s="366"/>
      <c r="L178" s="366"/>
      <c r="M178" s="366"/>
      <c r="N178" s="366"/>
      <c r="O178" s="366"/>
      <c r="P178" s="366"/>
      <c r="Q178" s="366"/>
      <c r="R178" s="366"/>
      <c r="S178" s="366"/>
      <c r="T178" s="366"/>
      <c r="U178" s="366"/>
      <c r="V178" s="346"/>
    </row>
    <row r="179" spans="2:22" x14ac:dyDescent="0.35">
      <c r="B179" s="326"/>
      <c r="C179" s="332"/>
      <c r="D179" s="294" t="s">
        <v>1051</v>
      </c>
      <c r="E179" s="255"/>
      <c r="F179" s="255"/>
      <c r="G179" s="35">
        <v>0.876</v>
      </c>
      <c r="H179" s="329"/>
      <c r="I179" s="329"/>
      <c r="J179" s="344"/>
      <c r="K179" s="366"/>
      <c r="L179" s="366"/>
      <c r="M179" s="366"/>
      <c r="N179" s="366"/>
      <c r="O179" s="366"/>
      <c r="P179" s="366"/>
      <c r="Q179" s="366"/>
      <c r="R179" s="366"/>
      <c r="S179" s="366"/>
      <c r="T179" s="366"/>
      <c r="U179" s="366"/>
      <c r="V179" s="346"/>
    </row>
    <row r="180" spans="2:22" x14ac:dyDescent="0.35">
      <c r="B180" s="326"/>
      <c r="C180" s="332"/>
      <c r="D180" s="294" t="s">
        <v>1052</v>
      </c>
      <c r="E180" s="255"/>
      <c r="F180" s="255"/>
      <c r="G180" s="35">
        <v>1</v>
      </c>
      <c r="H180" s="329"/>
      <c r="I180" s="329"/>
      <c r="J180" s="344"/>
      <c r="K180" s="366"/>
      <c r="L180" s="366"/>
      <c r="M180" s="366"/>
      <c r="N180" s="366"/>
      <c r="O180" s="366"/>
      <c r="P180" s="366"/>
      <c r="Q180" s="366"/>
      <c r="R180" s="366"/>
      <c r="S180" s="366"/>
      <c r="T180" s="366"/>
      <c r="U180" s="366"/>
      <c r="V180" s="346"/>
    </row>
    <row r="181" spans="2:22" x14ac:dyDescent="0.35">
      <c r="B181" s="326"/>
      <c r="C181" s="332"/>
      <c r="D181" s="294" t="s">
        <v>707</v>
      </c>
      <c r="E181" s="255"/>
      <c r="F181" s="255"/>
      <c r="G181" s="35">
        <v>0.77900000000000003</v>
      </c>
      <c r="H181" s="329"/>
      <c r="I181" s="329"/>
      <c r="J181" s="344"/>
      <c r="K181" s="366"/>
      <c r="L181" s="366"/>
      <c r="M181" s="366"/>
      <c r="N181" s="366"/>
      <c r="O181" s="366"/>
      <c r="P181" s="366"/>
      <c r="Q181" s="366"/>
      <c r="R181" s="366"/>
      <c r="S181" s="366"/>
      <c r="T181" s="366"/>
      <c r="U181" s="366"/>
      <c r="V181" s="346"/>
    </row>
    <row r="182" spans="2:22" ht="29" x14ac:dyDescent="0.35">
      <c r="B182" s="327"/>
      <c r="C182" s="333"/>
      <c r="D182" s="255" t="s">
        <v>1055</v>
      </c>
      <c r="E182" s="255"/>
      <c r="F182" s="255"/>
      <c r="G182" s="35">
        <v>0.92300000000000004</v>
      </c>
      <c r="H182" s="330"/>
      <c r="I182" s="330"/>
      <c r="J182" s="347"/>
      <c r="K182" s="348"/>
      <c r="L182" s="348"/>
      <c r="M182" s="348"/>
      <c r="N182" s="348"/>
      <c r="O182" s="348"/>
      <c r="P182" s="348"/>
      <c r="Q182" s="348"/>
      <c r="R182" s="348"/>
      <c r="S182" s="348"/>
      <c r="T182" s="348"/>
      <c r="U182" s="348"/>
      <c r="V182" s="349"/>
    </row>
    <row r="183" spans="2:22" x14ac:dyDescent="0.35">
      <c r="B183" s="265" t="s">
        <v>763</v>
      </c>
      <c r="C183" s="255"/>
      <c r="D183" s="294"/>
      <c r="E183" s="255"/>
      <c r="F183" s="255"/>
      <c r="G183" s="32">
        <v>100000</v>
      </c>
      <c r="H183" s="252" t="s">
        <v>273</v>
      </c>
      <c r="I183" s="252" t="s">
        <v>2586</v>
      </c>
      <c r="J183" s="307" t="s">
        <v>2587</v>
      </c>
      <c r="K183" s="308"/>
      <c r="L183" s="308"/>
      <c r="M183" s="308"/>
      <c r="N183" s="308"/>
      <c r="O183" s="308"/>
      <c r="P183" s="308"/>
      <c r="Q183" s="308"/>
      <c r="R183" s="308"/>
      <c r="S183" s="308"/>
      <c r="T183" s="308"/>
      <c r="U183" s="308"/>
      <c r="V183" s="309"/>
    </row>
    <row r="184" spans="2:22" x14ac:dyDescent="0.35">
      <c r="B184" s="265" t="s">
        <v>2797</v>
      </c>
      <c r="C184" s="255"/>
      <c r="D184" s="255"/>
      <c r="E184" s="255"/>
      <c r="F184" s="255"/>
      <c r="G184" s="255"/>
      <c r="H184" s="252" t="s">
        <v>281</v>
      </c>
      <c r="I184" s="43"/>
      <c r="J184" s="307" t="s">
        <v>2860</v>
      </c>
      <c r="K184" s="308"/>
      <c r="L184" s="308"/>
      <c r="M184" s="308"/>
      <c r="N184" s="308"/>
      <c r="O184" s="308"/>
      <c r="P184" s="308"/>
      <c r="Q184" s="308"/>
      <c r="R184" s="308"/>
      <c r="S184" s="308"/>
      <c r="T184" s="308"/>
      <c r="U184" s="308"/>
      <c r="V184" s="309"/>
    </row>
    <row r="185" spans="2:22" x14ac:dyDescent="0.35">
      <c r="B185" s="265" t="s">
        <v>1371</v>
      </c>
      <c r="C185" s="255"/>
      <c r="D185" s="294"/>
      <c r="E185" s="255"/>
      <c r="F185" s="255"/>
      <c r="G185" s="32"/>
      <c r="H185" s="252" t="s">
        <v>514</v>
      </c>
      <c r="I185" s="252" t="s">
        <v>1372</v>
      </c>
      <c r="J185" s="307" t="s">
        <v>2751</v>
      </c>
      <c r="K185" s="308"/>
      <c r="L185" s="308"/>
      <c r="M185" s="308"/>
      <c r="N185" s="308"/>
      <c r="O185" s="308"/>
      <c r="P185" s="308"/>
      <c r="Q185" s="308"/>
      <c r="R185" s="308"/>
      <c r="S185" s="308"/>
      <c r="T185" s="308"/>
      <c r="U185" s="308"/>
      <c r="V185" s="309"/>
    </row>
    <row r="186" spans="2:22" x14ac:dyDescent="0.35">
      <c r="B186" s="325" t="s">
        <v>1071</v>
      </c>
      <c r="C186" s="331" t="s">
        <v>699</v>
      </c>
      <c r="D186" s="255" t="s">
        <v>903</v>
      </c>
      <c r="E186" s="255"/>
      <c r="F186" s="255"/>
      <c r="G186" s="51">
        <v>1.6482E-2</v>
      </c>
      <c r="H186" s="328" t="s">
        <v>273</v>
      </c>
      <c r="I186" s="328"/>
      <c r="J186" s="341" t="s">
        <v>1073</v>
      </c>
      <c r="K186" s="342"/>
      <c r="L186" s="342"/>
      <c r="M186" s="342"/>
      <c r="N186" s="342"/>
      <c r="O186" s="342"/>
      <c r="P186" s="342"/>
      <c r="Q186" s="342"/>
      <c r="R186" s="342"/>
      <c r="S186" s="342"/>
      <c r="T186" s="342"/>
      <c r="U186" s="342"/>
      <c r="V186" s="343"/>
    </row>
    <row r="187" spans="2:22" x14ac:dyDescent="0.35">
      <c r="B187" s="326"/>
      <c r="C187" s="332"/>
      <c r="D187" s="255" t="s">
        <v>791</v>
      </c>
      <c r="E187" s="255"/>
      <c r="F187" s="255"/>
      <c r="G187" s="51">
        <v>1.1480000000000001E-2</v>
      </c>
      <c r="H187" s="329"/>
      <c r="I187" s="329"/>
      <c r="J187" s="344"/>
      <c r="K187" s="366"/>
      <c r="L187" s="366"/>
      <c r="M187" s="366"/>
      <c r="N187" s="366"/>
      <c r="O187" s="366"/>
      <c r="P187" s="366"/>
      <c r="Q187" s="366"/>
      <c r="R187" s="366"/>
      <c r="S187" s="366"/>
      <c r="T187" s="366"/>
      <c r="U187" s="366"/>
      <c r="V187" s="346"/>
    </row>
    <row r="188" spans="2:22" x14ac:dyDescent="0.35">
      <c r="B188" s="326"/>
      <c r="C188" s="332"/>
      <c r="D188" s="255" t="s">
        <v>706</v>
      </c>
      <c r="E188" s="255"/>
      <c r="F188" s="255"/>
      <c r="G188" s="51">
        <v>1.3082999999999999E-2</v>
      </c>
      <c r="H188" s="329"/>
      <c r="I188" s="329"/>
      <c r="J188" s="344"/>
      <c r="K188" s="366"/>
      <c r="L188" s="366"/>
      <c r="M188" s="366"/>
      <c r="N188" s="366"/>
      <c r="O188" s="366"/>
      <c r="P188" s="366"/>
      <c r="Q188" s="366"/>
      <c r="R188" s="366"/>
      <c r="S188" s="366"/>
      <c r="T188" s="366"/>
      <c r="U188" s="366"/>
      <c r="V188" s="346"/>
    </row>
    <row r="189" spans="2:22" x14ac:dyDescent="0.35">
      <c r="B189" s="326"/>
      <c r="C189" s="332"/>
      <c r="D189" s="294" t="s">
        <v>710</v>
      </c>
      <c r="E189" s="255"/>
      <c r="F189" s="255"/>
      <c r="G189" s="51">
        <v>1.0179000000000001E-2</v>
      </c>
      <c r="H189" s="329"/>
      <c r="I189" s="329"/>
      <c r="J189" s="344"/>
      <c r="K189" s="366"/>
      <c r="L189" s="366"/>
      <c r="M189" s="366"/>
      <c r="N189" s="366"/>
      <c r="O189" s="366"/>
      <c r="P189" s="366"/>
      <c r="Q189" s="366"/>
      <c r="R189" s="366"/>
      <c r="S189" s="366"/>
      <c r="T189" s="366"/>
      <c r="U189" s="366"/>
      <c r="V189" s="346"/>
    </row>
    <row r="190" spans="2:22" x14ac:dyDescent="0.35">
      <c r="B190" s="326"/>
      <c r="C190" s="332"/>
      <c r="D190" s="294" t="s">
        <v>1048</v>
      </c>
      <c r="E190" s="255"/>
      <c r="F190" s="255"/>
      <c r="G190" s="51">
        <v>1.5543E-2</v>
      </c>
      <c r="H190" s="329"/>
      <c r="I190" s="329"/>
      <c r="J190" s="344"/>
      <c r="K190" s="366"/>
      <c r="L190" s="366"/>
      <c r="M190" s="366"/>
      <c r="N190" s="366"/>
      <c r="O190" s="366"/>
      <c r="P190" s="366"/>
      <c r="Q190" s="366"/>
      <c r="R190" s="366"/>
      <c r="S190" s="366"/>
      <c r="T190" s="366"/>
      <c r="U190" s="366"/>
      <c r="V190" s="346"/>
    </row>
    <row r="191" spans="2:22" x14ac:dyDescent="0.35">
      <c r="B191" s="326"/>
      <c r="C191" s="332"/>
      <c r="D191" s="294" t="s">
        <v>1053</v>
      </c>
      <c r="E191" s="255"/>
      <c r="F191" s="255"/>
      <c r="G191" s="51">
        <v>1.4296E-2</v>
      </c>
      <c r="H191" s="329"/>
      <c r="I191" s="329"/>
      <c r="J191" s="344"/>
      <c r="K191" s="366"/>
      <c r="L191" s="366"/>
      <c r="M191" s="366"/>
      <c r="N191" s="366"/>
      <c r="O191" s="366"/>
      <c r="P191" s="366"/>
      <c r="Q191" s="366"/>
      <c r="R191" s="366"/>
      <c r="S191" s="366"/>
      <c r="T191" s="366"/>
      <c r="U191" s="366"/>
      <c r="V191" s="346"/>
    </row>
    <row r="192" spans="2:22" x14ac:dyDescent="0.35">
      <c r="B192" s="326"/>
      <c r="C192" s="332"/>
      <c r="D192" s="255" t="s">
        <v>906</v>
      </c>
      <c r="E192" s="255"/>
      <c r="F192" s="255"/>
      <c r="G192" s="51">
        <v>1.3205E-2</v>
      </c>
      <c r="H192" s="329"/>
      <c r="I192" s="329"/>
      <c r="J192" s="344"/>
      <c r="K192" s="366"/>
      <c r="L192" s="366"/>
      <c r="M192" s="366"/>
      <c r="N192" s="366"/>
      <c r="O192" s="366"/>
      <c r="P192" s="366"/>
      <c r="Q192" s="366"/>
      <c r="R192" s="366"/>
      <c r="S192" s="366"/>
      <c r="T192" s="366"/>
      <c r="U192" s="366"/>
      <c r="V192" s="346"/>
    </row>
    <row r="193" spans="2:22" x14ac:dyDescent="0.35">
      <c r="B193" s="326"/>
      <c r="C193" s="332"/>
      <c r="D193" s="294" t="s">
        <v>911</v>
      </c>
      <c r="E193" s="255"/>
      <c r="F193" s="255"/>
      <c r="G193" s="51">
        <v>1.2267999999999999E-2</v>
      </c>
      <c r="H193" s="329"/>
      <c r="I193" s="329"/>
      <c r="J193" s="344"/>
      <c r="K193" s="366"/>
      <c r="L193" s="366"/>
      <c r="M193" s="366"/>
      <c r="N193" s="366"/>
      <c r="O193" s="366"/>
      <c r="P193" s="366"/>
      <c r="Q193" s="366"/>
      <c r="R193" s="366"/>
      <c r="S193" s="366"/>
      <c r="T193" s="366"/>
      <c r="U193" s="366"/>
      <c r="V193" s="346"/>
    </row>
    <row r="194" spans="2:22" x14ac:dyDescent="0.35">
      <c r="B194" s="326"/>
      <c r="C194" s="332"/>
      <c r="D194" s="294" t="s">
        <v>1049</v>
      </c>
      <c r="E194" s="255"/>
      <c r="F194" s="255"/>
      <c r="G194" s="51">
        <v>1.3082E-2</v>
      </c>
      <c r="H194" s="329"/>
      <c r="I194" s="329"/>
      <c r="J194" s="344"/>
      <c r="K194" s="366"/>
      <c r="L194" s="366"/>
      <c r="M194" s="366"/>
      <c r="N194" s="366"/>
      <c r="O194" s="366"/>
      <c r="P194" s="366"/>
      <c r="Q194" s="366"/>
      <c r="R194" s="366"/>
      <c r="S194" s="366"/>
      <c r="T194" s="366"/>
      <c r="U194" s="366"/>
      <c r="V194" s="346"/>
    </row>
    <row r="195" spans="2:22" x14ac:dyDescent="0.35">
      <c r="B195" s="326"/>
      <c r="C195" s="332"/>
      <c r="D195" s="294" t="s">
        <v>1050</v>
      </c>
      <c r="E195" s="255"/>
      <c r="F195" s="255"/>
      <c r="G195" s="51">
        <v>1.6718E-2</v>
      </c>
      <c r="H195" s="329"/>
      <c r="I195" s="329"/>
      <c r="J195" s="344"/>
      <c r="K195" s="366"/>
      <c r="L195" s="366"/>
      <c r="M195" s="366"/>
      <c r="N195" s="366"/>
      <c r="O195" s="366"/>
      <c r="P195" s="366"/>
      <c r="Q195" s="366"/>
      <c r="R195" s="366"/>
      <c r="S195" s="366"/>
      <c r="T195" s="366"/>
      <c r="U195" s="366"/>
      <c r="V195" s="346"/>
    </row>
    <row r="196" spans="2:22" x14ac:dyDescent="0.35">
      <c r="B196" s="326"/>
      <c r="C196" s="332"/>
      <c r="D196" s="294" t="s">
        <v>1054</v>
      </c>
      <c r="E196" s="255"/>
      <c r="F196" s="255"/>
      <c r="G196" s="51">
        <v>1.1964000000000001E-2</v>
      </c>
      <c r="H196" s="329"/>
      <c r="I196" s="329"/>
      <c r="J196" s="344"/>
      <c r="K196" s="366"/>
      <c r="L196" s="366"/>
      <c r="M196" s="366"/>
      <c r="N196" s="366"/>
      <c r="O196" s="366"/>
      <c r="P196" s="366"/>
      <c r="Q196" s="366"/>
      <c r="R196" s="366"/>
      <c r="S196" s="366"/>
      <c r="T196" s="366"/>
      <c r="U196" s="366"/>
      <c r="V196" s="346"/>
    </row>
    <row r="197" spans="2:22" x14ac:dyDescent="0.35">
      <c r="B197" s="326"/>
      <c r="C197" s="332"/>
      <c r="D197" s="294" t="s">
        <v>908</v>
      </c>
      <c r="E197" s="255"/>
      <c r="F197" s="255"/>
      <c r="G197" s="51">
        <v>1.5262E-2</v>
      </c>
      <c r="H197" s="329"/>
      <c r="I197" s="329"/>
      <c r="J197" s="344"/>
      <c r="K197" s="366"/>
      <c r="L197" s="366"/>
      <c r="M197" s="366"/>
      <c r="N197" s="366"/>
      <c r="O197" s="366"/>
      <c r="P197" s="366"/>
      <c r="Q197" s="366"/>
      <c r="R197" s="366"/>
      <c r="S197" s="366"/>
      <c r="T197" s="366"/>
      <c r="U197" s="366"/>
      <c r="V197" s="346"/>
    </row>
    <row r="198" spans="2:22" x14ac:dyDescent="0.35">
      <c r="B198" s="326"/>
      <c r="C198" s="332"/>
      <c r="D198" s="294" t="s">
        <v>1051</v>
      </c>
      <c r="E198" s="255"/>
      <c r="F198" s="255"/>
      <c r="G198" s="51">
        <v>1.3280999999999999E-2</v>
      </c>
      <c r="H198" s="329"/>
      <c r="I198" s="329"/>
      <c r="J198" s="344"/>
      <c r="K198" s="366"/>
      <c r="L198" s="366"/>
      <c r="M198" s="366"/>
      <c r="N198" s="366"/>
      <c r="O198" s="366"/>
      <c r="P198" s="366"/>
      <c r="Q198" s="366"/>
      <c r="R198" s="366"/>
      <c r="S198" s="366"/>
      <c r="T198" s="366"/>
      <c r="U198" s="366"/>
      <c r="V198" s="346"/>
    </row>
    <row r="199" spans="2:22" x14ac:dyDescent="0.35">
      <c r="B199" s="326"/>
      <c r="C199" s="332"/>
      <c r="D199" s="294" t="s">
        <v>1052</v>
      </c>
      <c r="E199" s="255"/>
      <c r="F199" s="255"/>
      <c r="G199" s="51">
        <v>1.4055E-2</v>
      </c>
      <c r="H199" s="329"/>
      <c r="I199" s="329"/>
      <c r="J199" s="344"/>
      <c r="K199" s="366"/>
      <c r="L199" s="366"/>
      <c r="M199" s="366"/>
      <c r="N199" s="366"/>
      <c r="O199" s="366"/>
      <c r="P199" s="366"/>
      <c r="Q199" s="366"/>
      <c r="R199" s="366"/>
      <c r="S199" s="366"/>
      <c r="T199" s="366"/>
      <c r="U199" s="366"/>
      <c r="V199" s="346"/>
    </row>
    <row r="200" spans="2:22" x14ac:dyDescent="0.35">
      <c r="B200" s="326"/>
      <c r="C200" s="332"/>
      <c r="D200" s="294" t="s">
        <v>707</v>
      </c>
      <c r="E200" s="255"/>
      <c r="F200" s="255"/>
      <c r="G200" s="51">
        <v>1.5677E-2</v>
      </c>
      <c r="H200" s="329"/>
      <c r="I200" s="329"/>
      <c r="J200" s="344"/>
      <c r="K200" s="366"/>
      <c r="L200" s="366"/>
      <c r="M200" s="366"/>
      <c r="N200" s="366"/>
      <c r="O200" s="366"/>
      <c r="P200" s="366"/>
      <c r="Q200" s="366"/>
      <c r="R200" s="366"/>
      <c r="S200" s="366"/>
      <c r="T200" s="366"/>
      <c r="U200" s="366"/>
      <c r="V200" s="346"/>
    </row>
    <row r="201" spans="2:22" ht="29" x14ac:dyDescent="0.35">
      <c r="B201" s="327"/>
      <c r="C201" s="333"/>
      <c r="D201" s="255" t="s">
        <v>1055</v>
      </c>
      <c r="E201" s="255"/>
      <c r="F201" s="255"/>
      <c r="G201" s="51">
        <v>1.4657999999999999E-2</v>
      </c>
      <c r="H201" s="330"/>
      <c r="I201" s="330"/>
      <c r="J201" s="347"/>
      <c r="K201" s="348"/>
      <c r="L201" s="348"/>
      <c r="M201" s="348"/>
      <c r="N201" s="348"/>
      <c r="O201" s="348"/>
      <c r="P201" s="348"/>
      <c r="Q201" s="348"/>
      <c r="R201" s="348"/>
      <c r="S201" s="348"/>
      <c r="T201" s="348"/>
      <c r="U201" s="348"/>
      <c r="V201" s="349"/>
    </row>
  </sheetData>
  <mergeCells count="77">
    <mergeCell ref="J183:V183"/>
    <mergeCell ref="J185:V185"/>
    <mergeCell ref="B186:B201"/>
    <mergeCell ref="C186:C201"/>
    <mergeCell ref="H186:H201"/>
    <mergeCell ref="I186:I201"/>
    <mergeCell ref="J186:V201"/>
    <mergeCell ref="J184:V184"/>
    <mergeCell ref="J162:V162"/>
    <mergeCell ref="J163:V163"/>
    <mergeCell ref="J164:V164"/>
    <mergeCell ref="J165:V165"/>
    <mergeCell ref="J166:V166"/>
    <mergeCell ref="B167:B182"/>
    <mergeCell ref="C167:C182"/>
    <mergeCell ref="H167:H182"/>
    <mergeCell ref="I167:I182"/>
    <mergeCell ref="J167:V182"/>
    <mergeCell ref="I111:I158"/>
    <mergeCell ref="J111:V158"/>
    <mergeCell ref="F127:F142"/>
    <mergeCell ref="F143:F158"/>
    <mergeCell ref="B159:B161"/>
    <mergeCell ref="C159:C161"/>
    <mergeCell ref="H159:H161"/>
    <mergeCell ref="I159:I161"/>
    <mergeCell ref="J159:V161"/>
    <mergeCell ref="B111:B158"/>
    <mergeCell ref="C111:C158"/>
    <mergeCell ref="E111:E158"/>
    <mergeCell ref="F111:F126"/>
    <mergeCell ref="H111:H158"/>
    <mergeCell ref="J110:V110"/>
    <mergeCell ref="B45:B46"/>
    <mergeCell ref="C45:C46"/>
    <mergeCell ref="E45:I45"/>
    <mergeCell ref="E46:I46"/>
    <mergeCell ref="B106:B108"/>
    <mergeCell ref="C106:C108"/>
    <mergeCell ref="H106:H108"/>
    <mergeCell ref="I106:I108"/>
    <mergeCell ref="J106:V108"/>
    <mergeCell ref="J109:V109"/>
    <mergeCell ref="B58:B105"/>
    <mergeCell ref="C58:C105"/>
    <mergeCell ref="E58:E105"/>
    <mergeCell ref="F58:F73"/>
    <mergeCell ref="H58:H105"/>
    <mergeCell ref="I58:I105"/>
    <mergeCell ref="J58:V105"/>
    <mergeCell ref="F74:F89"/>
    <mergeCell ref="F90:F105"/>
    <mergeCell ref="J57:V57"/>
    <mergeCell ref="B53:V53"/>
    <mergeCell ref="J54:V54"/>
    <mergeCell ref="J55:V55"/>
    <mergeCell ref="J56:V56"/>
    <mergeCell ref="E43:I43"/>
    <mergeCell ref="E44:I4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s>
  <conditionalFormatting sqref="D186:D201">
    <cfRule type="cellIs" dxfId="277" priority="18" operator="notEqual">
      <formula>""</formula>
    </cfRule>
  </conditionalFormatting>
  <conditionalFormatting sqref="C55:G57">
    <cfRule type="cellIs" dxfId="276" priority="39" operator="notEqual">
      <formula>""</formula>
    </cfRule>
  </conditionalFormatting>
  <conditionalFormatting sqref="C165:G165">
    <cfRule type="cellIs" dxfId="275" priority="27" operator="notEqual">
      <formula>""</formula>
    </cfRule>
  </conditionalFormatting>
  <conditionalFormatting sqref="C166:G166">
    <cfRule type="cellIs" dxfId="274" priority="26" operator="notEqual">
      <formula>""</formula>
    </cfRule>
  </conditionalFormatting>
  <conditionalFormatting sqref="C167 E167:F182">
    <cfRule type="cellIs" dxfId="273" priority="25" operator="notEqual">
      <formula>""</formula>
    </cfRule>
  </conditionalFormatting>
  <conditionalFormatting sqref="D167:D182">
    <cfRule type="cellIs" dxfId="272" priority="24" operator="notEqual">
      <formula>""</formula>
    </cfRule>
  </conditionalFormatting>
  <conditionalFormatting sqref="C110:G110">
    <cfRule type="cellIs" dxfId="271" priority="34" operator="notEqual">
      <formula>""</formula>
    </cfRule>
  </conditionalFormatting>
  <conditionalFormatting sqref="C109:G109">
    <cfRule type="cellIs" dxfId="270" priority="33" operator="notEqual">
      <formula>""</formula>
    </cfRule>
  </conditionalFormatting>
  <conditionalFormatting sqref="C162:G162">
    <cfRule type="cellIs" dxfId="269" priority="29" operator="notEqual">
      <formula>""</formula>
    </cfRule>
  </conditionalFormatting>
  <conditionalFormatting sqref="C163:G163">
    <cfRule type="cellIs" dxfId="268" priority="30" operator="notEqual">
      <formula>""</formula>
    </cfRule>
  </conditionalFormatting>
  <conditionalFormatting sqref="C164:G164">
    <cfRule type="cellIs" dxfId="267" priority="28" operator="notEqual">
      <formula>""</formula>
    </cfRule>
  </conditionalFormatting>
  <conditionalFormatting sqref="C183:F183">
    <cfRule type="cellIs" dxfId="266" priority="23" operator="notEqual">
      <formula>""</formula>
    </cfRule>
  </conditionalFormatting>
  <conditionalFormatting sqref="G183">
    <cfRule type="cellIs" dxfId="265" priority="22" operator="notEqual">
      <formula>""</formula>
    </cfRule>
  </conditionalFormatting>
  <conditionalFormatting sqref="C185:G185">
    <cfRule type="cellIs" dxfId="264" priority="21" operator="notEqual">
      <formula>""</formula>
    </cfRule>
  </conditionalFormatting>
  <conditionalFormatting sqref="E186:G201">
    <cfRule type="cellIs" dxfId="263" priority="20" operator="notEqual">
      <formula>""</formula>
    </cfRule>
  </conditionalFormatting>
  <conditionalFormatting sqref="C186">
    <cfRule type="cellIs" dxfId="262" priority="19" operator="notEqual">
      <formula>""</formula>
    </cfRule>
  </conditionalFormatting>
  <conditionalFormatting sqref="C184:G184">
    <cfRule type="cellIs" dxfId="261" priority="17" operator="notEqual">
      <formula>""</formula>
    </cfRule>
  </conditionalFormatting>
  <conditionalFormatting sqref="C159 E159:G161">
    <cfRule type="cellIs" dxfId="260" priority="6" operator="notEqual">
      <formula>""</formula>
    </cfRule>
  </conditionalFormatting>
  <conditionalFormatting sqref="F111 F127">
    <cfRule type="cellIs" dxfId="259" priority="3" operator="notEqual">
      <formula>""</formula>
    </cfRule>
  </conditionalFormatting>
  <conditionalFormatting sqref="G167:G182">
    <cfRule type="cellIs" dxfId="258" priority="12" operator="notEqual">
      <formula>""</formula>
    </cfRule>
  </conditionalFormatting>
  <conditionalFormatting sqref="C106 D59:D89 E106:G108">
    <cfRule type="cellIs" dxfId="257" priority="11" operator="notEqual">
      <formula>""</formula>
    </cfRule>
  </conditionalFormatting>
  <conditionalFormatting sqref="C58:G58 G59:G73 G75:G89 F74:G74">
    <cfRule type="cellIs" dxfId="256" priority="10" operator="notEqual">
      <formula>""</formula>
    </cfRule>
  </conditionalFormatting>
  <conditionalFormatting sqref="G91:G105 D90:D105 F90:G90">
    <cfRule type="cellIs" dxfId="255" priority="9" operator="notEqual">
      <formula>""</formula>
    </cfRule>
  </conditionalFormatting>
  <conditionalFormatting sqref="D106:D108">
    <cfRule type="cellIs" dxfId="254" priority="8" operator="notEqual">
      <formula>""</formula>
    </cfRule>
  </conditionalFormatting>
  <conditionalFormatting sqref="C111:E111 D112:D158 G111:G126">
    <cfRule type="cellIs" dxfId="253" priority="7" operator="notEqual">
      <formula>""</formula>
    </cfRule>
  </conditionalFormatting>
  <conditionalFormatting sqref="G127:G142">
    <cfRule type="cellIs" dxfId="252" priority="5" operator="notEqual">
      <formula>""</formula>
    </cfRule>
  </conditionalFormatting>
  <conditionalFormatting sqref="G143:G158">
    <cfRule type="cellIs" dxfId="251" priority="4" operator="notEqual">
      <formula>""</formula>
    </cfRule>
  </conditionalFormatting>
  <conditionalFormatting sqref="F143">
    <cfRule type="cellIs" dxfId="250" priority="2" operator="notEqual">
      <formula>""</formula>
    </cfRule>
  </conditionalFormatting>
  <conditionalFormatting sqref="D159:D161">
    <cfRule type="cellIs" dxfId="249" priority="1" operator="notEqual">
      <formula>""</formula>
    </cfRule>
  </conditionalFormatting>
  <hyperlinks>
    <hyperlink ref="H11" location="_ftn1" display="_ftn1" xr:uid="{00000000-0004-0000-5B00-000000000000}"/>
    <hyperlink ref="I11" location="_ftn2" display="_ftn2" xr:uid="{00000000-0004-0000-5B00-000001000000}"/>
  </hyperlinks>
  <pageMargins left="0.7" right="0.7" top="0.75" bottom="0.75" header="0.3" footer="0.3"/>
  <pageSetup orientation="portrait"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3" tint="0.39997558519241921"/>
  </sheetPr>
  <dimension ref="A1:V201"/>
  <sheetViews>
    <sheetView topLeftCell="B61" zoomScale="85" zoomScaleNormal="85" workbookViewId="0">
      <selection activeCell="B58" sqref="B58:V105"/>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Wall Insulation</v>
      </c>
    </row>
    <row r="2" spans="2:9" x14ac:dyDescent="0.35">
      <c r="B2" s="18" t="s">
        <v>208</v>
      </c>
      <c r="C2" s="42" t="s">
        <v>2861</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20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1500</v>
      </c>
      <c r="D26" s="364"/>
      <c r="E26" s="364"/>
      <c r="F26" s="364"/>
      <c r="G26" s="364"/>
      <c r="H26" s="365"/>
      <c r="P26" s="29"/>
      <c r="Q26" s="29"/>
    </row>
    <row r="27" spans="1:17" x14ac:dyDescent="0.35">
      <c r="A27" s="320"/>
      <c r="B27" s="28" t="s">
        <v>229</v>
      </c>
      <c r="C27" s="363" t="s">
        <v>2831</v>
      </c>
      <c r="D27" s="364"/>
      <c r="E27" s="364"/>
      <c r="F27" s="364"/>
      <c r="G27" s="364"/>
      <c r="H27" s="365"/>
      <c r="P27" s="29"/>
      <c r="Q27" s="29"/>
    </row>
    <row r="28" spans="1:17" ht="30" customHeight="1" x14ac:dyDescent="0.35">
      <c r="A28" s="320"/>
      <c r="B28" s="28" t="s">
        <v>230</v>
      </c>
      <c r="C28" s="307" t="s">
        <v>2853</v>
      </c>
      <c r="D28" s="373"/>
      <c r="E28" s="373"/>
      <c r="F28" s="373"/>
      <c r="G28" s="373"/>
      <c r="H28" s="374"/>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28.5" customHeight="1" x14ac:dyDescent="0.35">
      <c r="B44" s="279" t="s">
        <v>1395</v>
      </c>
      <c r="C44" s="285"/>
      <c r="D44" s="285"/>
      <c r="E44" s="307" t="s">
        <v>2854</v>
      </c>
      <c r="F44" s="308"/>
      <c r="G44" s="308"/>
      <c r="H44" s="308"/>
      <c r="I44" s="309"/>
      <c r="L44" s="1"/>
      <c r="M44" s="1"/>
    </row>
    <row r="45" spans="1:17" ht="29" x14ac:dyDescent="0.35">
      <c r="B45" s="388" t="s">
        <v>1397</v>
      </c>
      <c r="C45" s="351" t="s">
        <v>682</v>
      </c>
      <c r="D45" s="286" t="s">
        <v>2834</v>
      </c>
      <c r="E45" s="425" t="s">
        <v>2855</v>
      </c>
      <c r="F45" s="425"/>
      <c r="G45" s="425"/>
      <c r="H45" s="425"/>
      <c r="I45" s="425"/>
      <c r="L45" s="29"/>
      <c r="M45" s="29"/>
    </row>
    <row r="46" spans="1:17" x14ac:dyDescent="0.35">
      <c r="B46" s="388"/>
      <c r="C46" s="351"/>
      <c r="D46" s="252" t="s">
        <v>1507</v>
      </c>
      <c r="E46" s="428" t="s">
        <v>1508</v>
      </c>
      <c r="F46" s="428"/>
      <c r="G46" s="428"/>
      <c r="H46" s="428"/>
      <c r="I46" s="428"/>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1509</v>
      </c>
      <c r="C55" s="255"/>
      <c r="D55" s="255"/>
      <c r="E55" s="255"/>
      <c r="F55" s="255"/>
      <c r="G55" s="255"/>
      <c r="H55" s="252" t="s">
        <v>281</v>
      </c>
      <c r="I55" s="43" t="s">
        <v>2856</v>
      </c>
      <c r="J55" s="307" t="s">
        <v>2862</v>
      </c>
      <c r="K55" s="308"/>
      <c r="L55" s="308"/>
      <c r="M55" s="308"/>
      <c r="N55" s="308"/>
      <c r="O55" s="308"/>
      <c r="P55" s="308"/>
      <c r="Q55" s="308"/>
      <c r="R55" s="308"/>
      <c r="S55" s="308"/>
      <c r="T55" s="308"/>
      <c r="U55" s="308"/>
      <c r="V55" s="309"/>
    </row>
    <row r="56" spans="2:22" ht="15" customHeight="1" x14ac:dyDescent="0.35">
      <c r="B56" s="273" t="s">
        <v>1512</v>
      </c>
      <c r="C56" s="255"/>
      <c r="D56" s="255"/>
      <c r="E56" s="255"/>
      <c r="F56" s="255"/>
      <c r="G56" s="255"/>
      <c r="H56" s="252" t="s">
        <v>281</v>
      </c>
      <c r="I56" s="43" t="s">
        <v>2856</v>
      </c>
      <c r="J56" s="307" t="s">
        <v>2863</v>
      </c>
      <c r="K56" s="308"/>
      <c r="L56" s="308"/>
      <c r="M56" s="308"/>
      <c r="N56" s="308"/>
      <c r="O56" s="308"/>
      <c r="P56" s="308"/>
      <c r="Q56" s="308"/>
      <c r="R56" s="308"/>
      <c r="S56" s="308"/>
      <c r="T56" s="308"/>
      <c r="U56" s="308"/>
      <c r="V56" s="309"/>
    </row>
    <row r="57" spans="2:22" ht="15" customHeight="1" x14ac:dyDescent="0.35">
      <c r="B57" s="265" t="s">
        <v>557</v>
      </c>
      <c r="C57" s="255"/>
      <c r="D57" s="255"/>
      <c r="E57" s="255"/>
      <c r="F57" s="255"/>
      <c r="G57" s="294"/>
      <c r="H57" s="252" t="s">
        <v>281</v>
      </c>
      <c r="I57" s="252" t="s">
        <v>996</v>
      </c>
      <c r="J57" s="307" t="s">
        <v>2864</v>
      </c>
      <c r="K57" s="308"/>
      <c r="L57" s="308"/>
      <c r="M57" s="308"/>
      <c r="N57" s="308"/>
      <c r="O57" s="308"/>
      <c r="P57" s="308"/>
      <c r="Q57" s="308"/>
      <c r="R57" s="308"/>
      <c r="S57" s="308"/>
      <c r="T57" s="308"/>
      <c r="U57" s="308"/>
      <c r="V57" s="309"/>
    </row>
    <row r="58" spans="2:22" ht="15" customHeight="1" x14ac:dyDescent="0.35">
      <c r="B58" s="328" t="s">
        <v>2786</v>
      </c>
      <c r="C58" s="331" t="s">
        <v>699</v>
      </c>
      <c r="D58" s="255" t="s">
        <v>903</v>
      </c>
      <c r="E58" s="331" t="s">
        <v>1045</v>
      </c>
      <c r="F58" s="331" t="s">
        <v>1046</v>
      </c>
      <c r="G58" s="31">
        <v>3005</v>
      </c>
      <c r="H58" s="328" t="s">
        <v>273</v>
      </c>
      <c r="I58" s="328" t="s">
        <v>282</v>
      </c>
      <c r="J58" s="501" t="s">
        <v>1798</v>
      </c>
      <c r="K58" s="502"/>
      <c r="L58" s="502"/>
      <c r="M58" s="502"/>
      <c r="N58" s="502"/>
      <c r="O58" s="502"/>
      <c r="P58" s="502"/>
      <c r="Q58" s="502"/>
      <c r="R58" s="502"/>
      <c r="S58" s="502"/>
      <c r="T58" s="502"/>
      <c r="U58" s="502"/>
      <c r="V58" s="503"/>
    </row>
    <row r="59" spans="2:22" ht="15" customHeight="1" x14ac:dyDescent="0.35">
      <c r="B59" s="329"/>
      <c r="C59" s="332"/>
      <c r="D59" s="255" t="s">
        <v>791</v>
      </c>
      <c r="E59" s="332"/>
      <c r="F59" s="332"/>
      <c r="G59" s="31">
        <v>3354</v>
      </c>
      <c r="H59" s="329"/>
      <c r="I59" s="329"/>
      <c r="J59" s="504"/>
      <c r="K59" s="568"/>
      <c r="L59" s="568"/>
      <c r="M59" s="568"/>
      <c r="N59" s="568"/>
      <c r="O59" s="568"/>
      <c r="P59" s="568"/>
      <c r="Q59" s="568"/>
      <c r="R59" s="568"/>
      <c r="S59" s="568"/>
      <c r="T59" s="568"/>
      <c r="U59" s="568"/>
      <c r="V59" s="506"/>
    </row>
    <row r="60" spans="2:22" ht="15" customHeight="1" x14ac:dyDescent="0.35">
      <c r="B60" s="329"/>
      <c r="C60" s="332"/>
      <c r="D60" s="255" t="s">
        <v>706</v>
      </c>
      <c r="E60" s="332"/>
      <c r="F60" s="332"/>
      <c r="G60" s="32">
        <v>2871</v>
      </c>
      <c r="H60" s="329"/>
      <c r="I60" s="329"/>
      <c r="J60" s="504"/>
      <c r="K60" s="568"/>
      <c r="L60" s="568"/>
      <c r="M60" s="568"/>
      <c r="N60" s="568"/>
      <c r="O60" s="568"/>
      <c r="P60" s="568"/>
      <c r="Q60" s="568"/>
      <c r="R60" s="568"/>
      <c r="S60" s="568"/>
      <c r="T60" s="568"/>
      <c r="U60" s="568"/>
      <c r="V60" s="506"/>
    </row>
    <row r="61" spans="2:22" ht="15" customHeight="1" x14ac:dyDescent="0.35">
      <c r="B61" s="329"/>
      <c r="C61" s="332"/>
      <c r="D61" s="294" t="s">
        <v>710</v>
      </c>
      <c r="E61" s="332"/>
      <c r="F61" s="332"/>
      <c r="G61" s="32">
        <v>5240</v>
      </c>
      <c r="H61" s="329"/>
      <c r="I61" s="329"/>
      <c r="J61" s="504"/>
      <c r="K61" s="568"/>
      <c r="L61" s="568"/>
      <c r="M61" s="568"/>
      <c r="N61" s="568"/>
      <c r="O61" s="568"/>
      <c r="P61" s="568"/>
      <c r="Q61" s="568"/>
      <c r="R61" s="568"/>
      <c r="S61" s="568"/>
      <c r="T61" s="568"/>
      <c r="U61" s="568"/>
      <c r="V61" s="506"/>
    </row>
    <row r="62" spans="2:22" ht="15" customHeight="1" x14ac:dyDescent="0.35">
      <c r="B62" s="329"/>
      <c r="C62" s="332"/>
      <c r="D62" s="294" t="s">
        <v>1048</v>
      </c>
      <c r="E62" s="332"/>
      <c r="F62" s="332"/>
      <c r="G62" s="32">
        <v>8760</v>
      </c>
      <c r="H62" s="329"/>
      <c r="I62" s="329"/>
      <c r="J62" s="504"/>
      <c r="K62" s="568"/>
      <c r="L62" s="568"/>
      <c r="M62" s="568"/>
      <c r="N62" s="568"/>
      <c r="O62" s="568"/>
      <c r="P62" s="568"/>
      <c r="Q62" s="568"/>
      <c r="R62" s="568"/>
      <c r="S62" s="568"/>
      <c r="T62" s="568"/>
      <c r="U62" s="568"/>
      <c r="V62" s="506"/>
    </row>
    <row r="63" spans="2:22" ht="15" customHeight="1" x14ac:dyDescent="0.35">
      <c r="B63" s="329"/>
      <c r="C63" s="332"/>
      <c r="D63" s="294" t="s">
        <v>1053</v>
      </c>
      <c r="E63" s="332"/>
      <c r="F63" s="332"/>
      <c r="G63" s="32">
        <v>3537</v>
      </c>
      <c r="H63" s="329"/>
      <c r="I63" s="329"/>
      <c r="J63" s="504"/>
      <c r="K63" s="568"/>
      <c r="L63" s="568"/>
      <c r="M63" s="568"/>
      <c r="N63" s="568"/>
      <c r="O63" s="568"/>
      <c r="P63" s="568"/>
      <c r="Q63" s="568"/>
      <c r="R63" s="568"/>
      <c r="S63" s="568"/>
      <c r="T63" s="568"/>
      <c r="U63" s="568"/>
      <c r="V63" s="506"/>
    </row>
    <row r="64" spans="2:22" ht="15" customHeight="1" x14ac:dyDescent="0.35">
      <c r="B64" s="329"/>
      <c r="C64" s="332"/>
      <c r="D64" s="255" t="s">
        <v>906</v>
      </c>
      <c r="E64" s="332"/>
      <c r="F64" s="332"/>
      <c r="G64" s="31">
        <v>8019</v>
      </c>
      <c r="H64" s="329"/>
      <c r="I64" s="329"/>
      <c r="J64" s="504"/>
      <c r="K64" s="568"/>
      <c r="L64" s="568"/>
      <c r="M64" s="568"/>
      <c r="N64" s="568"/>
      <c r="O64" s="568"/>
      <c r="P64" s="568"/>
      <c r="Q64" s="568"/>
      <c r="R64" s="568"/>
      <c r="S64" s="568"/>
      <c r="T64" s="568"/>
      <c r="U64" s="568"/>
      <c r="V64" s="506"/>
    </row>
    <row r="65" spans="2:22" ht="15" customHeight="1" x14ac:dyDescent="0.35">
      <c r="B65" s="329"/>
      <c r="C65" s="332"/>
      <c r="D65" s="294" t="s">
        <v>911</v>
      </c>
      <c r="E65" s="332"/>
      <c r="F65" s="332"/>
      <c r="G65" s="32">
        <v>5424</v>
      </c>
      <c r="H65" s="329"/>
      <c r="I65" s="329"/>
      <c r="J65" s="504"/>
      <c r="K65" s="568"/>
      <c r="L65" s="568"/>
      <c r="M65" s="568"/>
      <c r="N65" s="568"/>
      <c r="O65" s="568"/>
      <c r="P65" s="568"/>
      <c r="Q65" s="568"/>
      <c r="R65" s="568"/>
      <c r="S65" s="568"/>
      <c r="T65" s="568"/>
      <c r="U65" s="568"/>
      <c r="V65" s="506"/>
    </row>
    <row r="66" spans="2:22" ht="15" customHeight="1" x14ac:dyDescent="0.35">
      <c r="B66" s="329"/>
      <c r="C66" s="332"/>
      <c r="D66" s="294" t="s">
        <v>1049</v>
      </c>
      <c r="E66" s="332"/>
      <c r="F66" s="332"/>
      <c r="G66" s="32">
        <v>4844</v>
      </c>
      <c r="H66" s="329"/>
      <c r="I66" s="329"/>
      <c r="J66" s="504"/>
      <c r="K66" s="568"/>
      <c r="L66" s="568"/>
      <c r="M66" s="568"/>
      <c r="N66" s="568"/>
      <c r="O66" s="568"/>
      <c r="P66" s="568"/>
      <c r="Q66" s="568"/>
      <c r="R66" s="568"/>
      <c r="S66" s="568"/>
      <c r="T66" s="568"/>
      <c r="U66" s="568"/>
      <c r="V66" s="506"/>
    </row>
    <row r="67" spans="2:22" ht="15" customHeight="1" x14ac:dyDescent="0.35">
      <c r="B67" s="329"/>
      <c r="C67" s="332"/>
      <c r="D67" s="294" t="s">
        <v>1050</v>
      </c>
      <c r="E67" s="332"/>
      <c r="F67" s="332"/>
      <c r="G67" s="32">
        <v>3941</v>
      </c>
      <c r="H67" s="329"/>
      <c r="I67" s="329"/>
      <c r="J67" s="504"/>
      <c r="K67" s="568"/>
      <c r="L67" s="568"/>
      <c r="M67" s="568"/>
      <c r="N67" s="568"/>
      <c r="O67" s="568"/>
      <c r="P67" s="568"/>
      <c r="Q67" s="568"/>
      <c r="R67" s="568"/>
      <c r="S67" s="568"/>
      <c r="T67" s="568"/>
      <c r="U67" s="568"/>
      <c r="V67" s="506"/>
    </row>
    <row r="68" spans="2:22" ht="15" customHeight="1" x14ac:dyDescent="0.35">
      <c r="B68" s="329"/>
      <c r="C68" s="332"/>
      <c r="D68" s="294" t="s">
        <v>1054</v>
      </c>
      <c r="E68" s="332"/>
      <c r="F68" s="332"/>
      <c r="G68" s="32">
        <v>4347</v>
      </c>
      <c r="H68" s="329"/>
      <c r="I68" s="329"/>
      <c r="J68" s="504"/>
      <c r="K68" s="568"/>
      <c r="L68" s="568"/>
      <c r="M68" s="568"/>
      <c r="N68" s="568"/>
      <c r="O68" s="568"/>
      <c r="P68" s="568"/>
      <c r="Q68" s="568"/>
      <c r="R68" s="568"/>
      <c r="S68" s="568"/>
      <c r="T68" s="568"/>
      <c r="U68" s="568"/>
      <c r="V68" s="506"/>
    </row>
    <row r="69" spans="2:22" ht="15" customHeight="1" x14ac:dyDescent="0.35">
      <c r="B69" s="329"/>
      <c r="C69" s="332"/>
      <c r="D69" s="294" t="s">
        <v>908</v>
      </c>
      <c r="E69" s="332"/>
      <c r="F69" s="332"/>
      <c r="G69" s="32">
        <v>3019</v>
      </c>
      <c r="H69" s="329"/>
      <c r="I69" s="329"/>
      <c r="J69" s="504"/>
      <c r="K69" s="568"/>
      <c r="L69" s="568"/>
      <c r="M69" s="568"/>
      <c r="N69" s="568"/>
      <c r="O69" s="568"/>
      <c r="P69" s="568"/>
      <c r="Q69" s="568"/>
      <c r="R69" s="568"/>
      <c r="S69" s="568"/>
      <c r="T69" s="568"/>
      <c r="U69" s="568"/>
      <c r="V69" s="506"/>
    </row>
    <row r="70" spans="2:22" ht="15" customHeight="1" x14ac:dyDescent="0.35">
      <c r="B70" s="329"/>
      <c r="C70" s="332"/>
      <c r="D70" s="294" t="s">
        <v>1051</v>
      </c>
      <c r="E70" s="332"/>
      <c r="F70" s="332"/>
      <c r="G70" s="32">
        <v>3621</v>
      </c>
      <c r="H70" s="329"/>
      <c r="I70" s="329"/>
      <c r="J70" s="504"/>
      <c r="K70" s="568"/>
      <c r="L70" s="568"/>
      <c r="M70" s="568"/>
      <c r="N70" s="568"/>
      <c r="O70" s="568"/>
      <c r="P70" s="568"/>
      <c r="Q70" s="568"/>
      <c r="R70" s="568"/>
      <c r="S70" s="568"/>
      <c r="T70" s="568"/>
      <c r="U70" s="568"/>
      <c r="V70" s="506"/>
    </row>
    <row r="71" spans="2:22" ht="15" customHeight="1" x14ac:dyDescent="0.35">
      <c r="B71" s="329"/>
      <c r="C71" s="332"/>
      <c r="D71" s="294" t="s">
        <v>1052</v>
      </c>
      <c r="E71" s="332"/>
      <c r="F71" s="332"/>
      <c r="G71" s="32">
        <v>2636</v>
      </c>
      <c r="H71" s="329"/>
      <c r="I71" s="329"/>
      <c r="J71" s="504"/>
      <c r="K71" s="568"/>
      <c r="L71" s="568"/>
      <c r="M71" s="568"/>
      <c r="N71" s="568"/>
      <c r="O71" s="568"/>
      <c r="P71" s="568"/>
      <c r="Q71" s="568"/>
      <c r="R71" s="568"/>
      <c r="S71" s="568"/>
      <c r="T71" s="568"/>
      <c r="U71" s="568"/>
      <c r="V71" s="506"/>
    </row>
    <row r="72" spans="2:22" ht="15" customHeight="1" x14ac:dyDescent="0.35">
      <c r="B72" s="329"/>
      <c r="C72" s="332"/>
      <c r="D72" s="294" t="s">
        <v>707</v>
      </c>
      <c r="E72" s="332"/>
      <c r="F72" s="332"/>
      <c r="G72" s="32">
        <v>3617</v>
      </c>
      <c r="H72" s="329"/>
      <c r="I72" s="329"/>
      <c r="J72" s="504"/>
      <c r="K72" s="568"/>
      <c r="L72" s="568"/>
      <c r="M72" s="568"/>
      <c r="N72" s="568"/>
      <c r="O72" s="568"/>
      <c r="P72" s="568"/>
      <c r="Q72" s="568"/>
      <c r="R72" s="568"/>
      <c r="S72" s="568"/>
      <c r="T72" s="568"/>
      <c r="U72" s="568"/>
      <c r="V72" s="506"/>
    </row>
    <row r="73" spans="2:22" ht="15" customHeight="1" x14ac:dyDescent="0.35">
      <c r="B73" s="329"/>
      <c r="C73" s="332"/>
      <c r="D73" s="255" t="s">
        <v>1055</v>
      </c>
      <c r="E73" s="332"/>
      <c r="F73" s="333"/>
      <c r="G73" s="32">
        <v>3643</v>
      </c>
      <c r="H73" s="329"/>
      <c r="I73" s="329"/>
      <c r="J73" s="504"/>
      <c r="K73" s="568"/>
      <c r="L73" s="568"/>
      <c r="M73" s="568"/>
      <c r="N73" s="568"/>
      <c r="O73" s="568"/>
      <c r="P73" s="568"/>
      <c r="Q73" s="568"/>
      <c r="R73" s="568"/>
      <c r="S73" s="568"/>
      <c r="T73" s="568"/>
      <c r="U73" s="568"/>
      <c r="V73" s="506"/>
    </row>
    <row r="74" spans="2:22" ht="15" customHeight="1" x14ac:dyDescent="0.35">
      <c r="B74" s="329"/>
      <c r="C74" s="332"/>
      <c r="D74" s="255" t="s">
        <v>903</v>
      </c>
      <c r="E74" s="332"/>
      <c r="F74" s="331" t="s">
        <v>1056</v>
      </c>
      <c r="G74" s="32">
        <v>4054</v>
      </c>
      <c r="H74" s="329"/>
      <c r="I74" s="329"/>
      <c r="J74" s="504"/>
      <c r="K74" s="568"/>
      <c r="L74" s="568"/>
      <c r="M74" s="568"/>
      <c r="N74" s="568"/>
      <c r="O74" s="568"/>
      <c r="P74" s="568"/>
      <c r="Q74" s="568"/>
      <c r="R74" s="568"/>
      <c r="S74" s="568"/>
      <c r="T74" s="568"/>
      <c r="U74" s="568"/>
      <c r="V74" s="506"/>
    </row>
    <row r="75" spans="2:22" ht="15" customHeight="1" x14ac:dyDescent="0.35">
      <c r="B75" s="329"/>
      <c r="C75" s="332"/>
      <c r="D75" s="255" t="s">
        <v>791</v>
      </c>
      <c r="E75" s="332"/>
      <c r="F75" s="332"/>
      <c r="G75" s="32">
        <v>2771</v>
      </c>
      <c r="H75" s="329"/>
      <c r="I75" s="329"/>
      <c r="J75" s="504"/>
      <c r="K75" s="568"/>
      <c r="L75" s="568"/>
      <c r="M75" s="568"/>
      <c r="N75" s="568"/>
      <c r="O75" s="568"/>
      <c r="P75" s="568"/>
      <c r="Q75" s="568"/>
      <c r="R75" s="568"/>
      <c r="S75" s="568"/>
      <c r="T75" s="568"/>
      <c r="U75" s="568"/>
      <c r="V75" s="506"/>
    </row>
    <row r="76" spans="2:22" ht="15" customHeight="1" x14ac:dyDescent="0.35">
      <c r="B76" s="329"/>
      <c r="C76" s="332"/>
      <c r="D76" s="255" t="s">
        <v>706</v>
      </c>
      <c r="E76" s="332"/>
      <c r="F76" s="332"/>
      <c r="G76" s="32">
        <v>2425</v>
      </c>
      <c r="H76" s="329"/>
      <c r="I76" s="329"/>
      <c r="J76" s="504"/>
      <c r="K76" s="568"/>
      <c r="L76" s="568"/>
      <c r="M76" s="568"/>
      <c r="N76" s="568"/>
      <c r="O76" s="568"/>
      <c r="P76" s="568"/>
      <c r="Q76" s="568"/>
      <c r="R76" s="568"/>
      <c r="S76" s="568"/>
      <c r="T76" s="568"/>
      <c r="U76" s="568"/>
      <c r="V76" s="506"/>
    </row>
    <row r="77" spans="2:22" ht="15" customHeight="1" x14ac:dyDescent="0.35">
      <c r="B77" s="329"/>
      <c r="C77" s="332"/>
      <c r="D77" s="294" t="s">
        <v>710</v>
      </c>
      <c r="E77" s="332"/>
      <c r="F77" s="332"/>
      <c r="G77" s="32">
        <v>4405</v>
      </c>
      <c r="H77" s="329"/>
      <c r="I77" s="329"/>
      <c r="J77" s="504"/>
      <c r="K77" s="568"/>
      <c r="L77" s="568"/>
      <c r="M77" s="568"/>
      <c r="N77" s="568"/>
      <c r="O77" s="568"/>
      <c r="P77" s="568"/>
      <c r="Q77" s="568"/>
      <c r="R77" s="568"/>
      <c r="S77" s="568"/>
      <c r="T77" s="568"/>
      <c r="U77" s="568"/>
      <c r="V77" s="506"/>
    </row>
    <row r="78" spans="2:22" ht="15" customHeight="1" x14ac:dyDescent="0.35">
      <c r="B78" s="329"/>
      <c r="C78" s="332"/>
      <c r="D78" s="294" t="s">
        <v>1048</v>
      </c>
      <c r="E78" s="332"/>
      <c r="F78" s="332"/>
      <c r="G78" s="32">
        <v>8760</v>
      </c>
      <c r="H78" s="329"/>
      <c r="I78" s="329"/>
      <c r="J78" s="504"/>
      <c r="K78" s="568"/>
      <c r="L78" s="568"/>
      <c r="M78" s="568"/>
      <c r="N78" s="568"/>
      <c r="O78" s="568"/>
      <c r="P78" s="568"/>
      <c r="Q78" s="568"/>
      <c r="R78" s="568"/>
      <c r="S78" s="568"/>
      <c r="T78" s="568"/>
      <c r="U78" s="568"/>
      <c r="V78" s="506"/>
    </row>
    <row r="79" spans="2:22" ht="15" customHeight="1" x14ac:dyDescent="0.35">
      <c r="B79" s="329"/>
      <c r="C79" s="332"/>
      <c r="D79" s="294" t="s">
        <v>1053</v>
      </c>
      <c r="E79" s="332"/>
      <c r="F79" s="332"/>
      <c r="G79" s="32">
        <v>4526</v>
      </c>
      <c r="H79" s="329"/>
      <c r="I79" s="329"/>
      <c r="J79" s="504"/>
      <c r="K79" s="568"/>
      <c r="L79" s="568"/>
      <c r="M79" s="568"/>
      <c r="N79" s="568"/>
      <c r="O79" s="568"/>
      <c r="P79" s="568"/>
      <c r="Q79" s="568"/>
      <c r="R79" s="568"/>
      <c r="S79" s="568"/>
      <c r="T79" s="568"/>
      <c r="U79" s="568"/>
      <c r="V79" s="506"/>
    </row>
    <row r="80" spans="2:22" ht="15" customHeight="1" x14ac:dyDescent="0.35">
      <c r="B80" s="329"/>
      <c r="C80" s="332"/>
      <c r="D80" s="255" t="s">
        <v>906</v>
      </c>
      <c r="E80" s="332"/>
      <c r="F80" s="332"/>
      <c r="G80" s="32">
        <v>7309</v>
      </c>
      <c r="H80" s="329"/>
      <c r="I80" s="329"/>
      <c r="J80" s="504"/>
      <c r="K80" s="568"/>
      <c r="L80" s="568"/>
      <c r="M80" s="568"/>
      <c r="N80" s="568"/>
      <c r="O80" s="568"/>
      <c r="P80" s="568"/>
      <c r="Q80" s="568"/>
      <c r="R80" s="568"/>
      <c r="S80" s="568"/>
      <c r="T80" s="568"/>
      <c r="U80" s="568"/>
      <c r="V80" s="506"/>
    </row>
    <row r="81" spans="2:22" ht="15" customHeight="1" x14ac:dyDescent="0.35">
      <c r="B81" s="329"/>
      <c r="C81" s="332"/>
      <c r="D81" s="294" t="s">
        <v>911</v>
      </c>
      <c r="E81" s="332"/>
      <c r="F81" s="332"/>
      <c r="G81" s="32">
        <v>4575</v>
      </c>
      <c r="H81" s="329"/>
      <c r="I81" s="329"/>
      <c r="J81" s="504"/>
      <c r="K81" s="568"/>
      <c r="L81" s="568"/>
      <c r="M81" s="568"/>
      <c r="N81" s="568"/>
      <c r="O81" s="568"/>
      <c r="P81" s="568"/>
      <c r="Q81" s="568"/>
      <c r="R81" s="568"/>
      <c r="S81" s="568"/>
      <c r="T81" s="568"/>
      <c r="U81" s="568"/>
      <c r="V81" s="506"/>
    </row>
    <row r="82" spans="2:22" ht="15" customHeight="1" x14ac:dyDescent="0.35">
      <c r="B82" s="329"/>
      <c r="C82" s="332"/>
      <c r="D82" s="294" t="s">
        <v>1049</v>
      </c>
      <c r="E82" s="332"/>
      <c r="F82" s="332"/>
      <c r="G82" s="32">
        <v>4457</v>
      </c>
      <c r="H82" s="329"/>
      <c r="I82" s="329"/>
      <c r="J82" s="504"/>
      <c r="K82" s="568"/>
      <c r="L82" s="568"/>
      <c r="M82" s="568"/>
      <c r="N82" s="568"/>
      <c r="O82" s="568"/>
      <c r="P82" s="568"/>
      <c r="Q82" s="568"/>
      <c r="R82" s="568"/>
      <c r="S82" s="568"/>
      <c r="T82" s="568"/>
      <c r="U82" s="568"/>
      <c r="V82" s="506"/>
    </row>
    <row r="83" spans="2:22" ht="15" customHeight="1" x14ac:dyDescent="0.35">
      <c r="B83" s="329"/>
      <c r="C83" s="332"/>
      <c r="D83" s="294" t="s">
        <v>1050</v>
      </c>
      <c r="E83" s="332"/>
      <c r="F83" s="332"/>
      <c r="G83" s="32">
        <v>3265</v>
      </c>
      <c r="H83" s="329"/>
      <c r="I83" s="329"/>
      <c r="J83" s="504"/>
      <c r="K83" s="568"/>
      <c r="L83" s="568"/>
      <c r="M83" s="568"/>
      <c r="N83" s="568"/>
      <c r="O83" s="568"/>
      <c r="P83" s="568"/>
      <c r="Q83" s="568"/>
      <c r="R83" s="568"/>
      <c r="S83" s="568"/>
      <c r="T83" s="568"/>
      <c r="U83" s="568"/>
      <c r="V83" s="506"/>
    </row>
    <row r="84" spans="2:22" ht="15" customHeight="1" x14ac:dyDescent="0.35">
      <c r="B84" s="329"/>
      <c r="C84" s="332"/>
      <c r="D84" s="294" t="s">
        <v>1054</v>
      </c>
      <c r="E84" s="332"/>
      <c r="F84" s="332"/>
      <c r="G84" s="32">
        <v>5267</v>
      </c>
      <c r="H84" s="329"/>
      <c r="I84" s="329"/>
      <c r="J84" s="504"/>
      <c r="K84" s="568"/>
      <c r="L84" s="568"/>
      <c r="M84" s="568"/>
      <c r="N84" s="568"/>
      <c r="O84" s="568"/>
      <c r="P84" s="568"/>
      <c r="Q84" s="568"/>
      <c r="R84" s="568"/>
      <c r="S84" s="568"/>
      <c r="T84" s="568"/>
      <c r="U84" s="568"/>
      <c r="V84" s="506"/>
    </row>
    <row r="85" spans="2:22" ht="15" customHeight="1" x14ac:dyDescent="0.35">
      <c r="B85" s="329"/>
      <c r="C85" s="332"/>
      <c r="D85" s="294" t="s">
        <v>908</v>
      </c>
      <c r="E85" s="332"/>
      <c r="F85" s="332"/>
      <c r="G85" s="32">
        <v>2217</v>
      </c>
      <c r="H85" s="329"/>
      <c r="I85" s="329"/>
      <c r="J85" s="504"/>
      <c r="K85" s="568"/>
      <c r="L85" s="568"/>
      <c r="M85" s="568"/>
      <c r="N85" s="568"/>
      <c r="O85" s="568"/>
      <c r="P85" s="568"/>
      <c r="Q85" s="568"/>
      <c r="R85" s="568"/>
      <c r="S85" s="568"/>
      <c r="T85" s="568"/>
      <c r="U85" s="568"/>
      <c r="V85" s="506"/>
    </row>
    <row r="86" spans="2:22" ht="15" customHeight="1" x14ac:dyDescent="0.35">
      <c r="B86" s="329"/>
      <c r="C86" s="332"/>
      <c r="D86" s="294" t="s">
        <v>1051</v>
      </c>
      <c r="E86" s="332"/>
      <c r="F86" s="332"/>
      <c r="G86" s="32">
        <v>4623</v>
      </c>
      <c r="H86" s="329"/>
      <c r="I86" s="329"/>
      <c r="J86" s="504"/>
      <c r="K86" s="568"/>
      <c r="L86" s="568"/>
      <c r="M86" s="568"/>
      <c r="N86" s="568"/>
      <c r="O86" s="568"/>
      <c r="P86" s="568"/>
      <c r="Q86" s="568"/>
      <c r="R86" s="568"/>
      <c r="S86" s="568"/>
      <c r="T86" s="568"/>
      <c r="U86" s="568"/>
      <c r="V86" s="506"/>
    </row>
    <row r="87" spans="2:22" ht="15" customHeight="1" x14ac:dyDescent="0.35">
      <c r="B87" s="329"/>
      <c r="C87" s="332"/>
      <c r="D87" s="294" t="s">
        <v>1052</v>
      </c>
      <c r="E87" s="332"/>
      <c r="F87" s="332"/>
      <c r="G87" s="32">
        <v>1839</v>
      </c>
      <c r="H87" s="329"/>
      <c r="I87" s="329"/>
      <c r="J87" s="504"/>
      <c r="K87" s="568"/>
      <c r="L87" s="568"/>
      <c r="M87" s="568"/>
      <c r="N87" s="568"/>
      <c r="O87" s="568"/>
      <c r="P87" s="568"/>
      <c r="Q87" s="568"/>
      <c r="R87" s="568"/>
      <c r="S87" s="568"/>
      <c r="T87" s="568"/>
      <c r="U87" s="568"/>
      <c r="V87" s="506"/>
    </row>
    <row r="88" spans="2:22" ht="15" customHeight="1" x14ac:dyDescent="0.35">
      <c r="B88" s="329"/>
      <c r="C88" s="332"/>
      <c r="D88" s="294" t="s">
        <v>707</v>
      </c>
      <c r="E88" s="332"/>
      <c r="F88" s="332"/>
      <c r="G88" s="32">
        <v>4553</v>
      </c>
      <c r="H88" s="329"/>
      <c r="I88" s="329"/>
      <c r="J88" s="504"/>
      <c r="K88" s="568"/>
      <c r="L88" s="568"/>
      <c r="M88" s="568"/>
      <c r="N88" s="568"/>
      <c r="O88" s="568"/>
      <c r="P88" s="568"/>
      <c r="Q88" s="568"/>
      <c r="R88" s="568"/>
      <c r="S88" s="568"/>
      <c r="T88" s="568"/>
      <c r="U88" s="568"/>
      <c r="V88" s="506"/>
    </row>
    <row r="89" spans="2:22" ht="15" customHeight="1" x14ac:dyDescent="0.35">
      <c r="B89" s="329"/>
      <c r="C89" s="332"/>
      <c r="D89" s="255" t="s">
        <v>1055</v>
      </c>
      <c r="E89" s="332"/>
      <c r="F89" s="333"/>
      <c r="G89" s="32">
        <v>3732</v>
      </c>
      <c r="H89" s="329"/>
      <c r="I89" s="329"/>
      <c r="J89" s="504"/>
      <c r="K89" s="568"/>
      <c r="L89" s="568"/>
      <c r="M89" s="568"/>
      <c r="N89" s="568"/>
      <c r="O89" s="568"/>
      <c r="P89" s="568"/>
      <c r="Q89" s="568"/>
      <c r="R89" s="568"/>
      <c r="S89" s="568"/>
      <c r="T89" s="568"/>
      <c r="U89" s="568"/>
      <c r="V89" s="506"/>
    </row>
    <row r="90" spans="2:22" ht="15" customHeight="1" x14ac:dyDescent="0.35">
      <c r="B90" s="329"/>
      <c r="C90" s="332"/>
      <c r="D90" s="255" t="s">
        <v>903</v>
      </c>
      <c r="E90" s="332"/>
      <c r="F90" s="331" t="s">
        <v>1057</v>
      </c>
      <c r="G90" s="32">
        <v>3628</v>
      </c>
      <c r="H90" s="329"/>
      <c r="I90" s="329"/>
      <c r="J90" s="504"/>
      <c r="K90" s="568"/>
      <c r="L90" s="568"/>
      <c r="M90" s="568"/>
      <c r="N90" s="568"/>
      <c r="O90" s="568"/>
      <c r="P90" s="568"/>
      <c r="Q90" s="568"/>
      <c r="R90" s="568"/>
      <c r="S90" s="568"/>
      <c r="T90" s="568"/>
      <c r="U90" s="568"/>
      <c r="V90" s="506"/>
    </row>
    <row r="91" spans="2:22" ht="15" customHeight="1" x14ac:dyDescent="0.35">
      <c r="B91" s="329"/>
      <c r="C91" s="332"/>
      <c r="D91" s="255" t="s">
        <v>791</v>
      </c>
      <c r="E91" s="332"/>
      <c r="F91" s="332"/>
      <c r="G91" s="32">
        <v>2996</v>
      </c>
      <c r="H91" s="329"/>
      <c r="I91" s="329"/>
      <c r="J91" s="504"/>
      <c r="K91" s="568"/>
      <c r="L91" s="568"/>
      <c r="M91" s="568"/>
      <c r="N91" s="568"/>
      <c r="O91" s="568"/>
      <c r="P91" s="568"/>
      <c r="Q91" s="568"/>
      <c r="R91" s="568"/>
      <c r="S91" s="568"/>
      <c r="T91" s="568"/>
      <c r="U91" s="568"/>
      <c r="V91" s="506"/>
    </row>
    <row r="92" spans="2:22" ht="15" customHeight="1" x14ac:dyDescent="0.35">
      <c r="B92" s="329"/>
      <c r="C92" s="332"/>
      <c r="D92" s="255" t="s">
        <v>706</v>
      </c>
      <c r="E92" s="332"/>
      <c r="F92" s="332"/>
      <c r="G92" s="31">
        <v>2725</v>
      </c>
      <c r="H92" s="329"/>
      <c r="I92" s="329"/>
      <c r="J92" s="504"/>
      <c r="K92" s="568"/>
      <c r="L92" s="568"/>
      <c r="M92" s="568"/>
      <c r="N92" s="568"/>
      <c r="O92" s="568"/>
      <c r="P92" s="568"/>
      <c r="Q92" s="568"/>
      <c r="R92" s="568"/>
      <c r="S92" s="568"/>
      <c r="T92" s="568"/>
      <c r="U92" s="568"/>
      <c r="V92" s="506"/>
    </row>
    <row r="93" spans="2:22" ht="15" customHeight="1" x14ac:dyDescent="0.35">
      <c r="B93" s="329"/>
      <c r="C93" s="332"/>
      <c r="D93" s="294" t="s">
        <v>710</v>
      </c>
      <c r="E93" s="332"/>
      <c r="F93" s="332"/>
      <c r="G93" s="32">
        <v>4770</v>
      </c>
      <c r="H93" s="329"/>
      <c r="I93" s="329"/>
      <c r="J93" s="504"/>
      <c r="K93" s="568"/>
      <c r="L93" s="568"/>
      <c r="M93" s="568"/>
      <c r="N93" s="568"/>
      <c r="O93" s="568"/>
      <c r="P93" s="568"/>
      <c r="Q93" s="568"/>
      <c r="R93" s="568"/>
      <c r="S93" s="568"/>
      <c r="T93" s="568"/>
      <c r="U93" s="568"/>
      <c r="V93" s="506"/>
    </row>
    <row r="94" spans="2:22" ht="15" customHeight="1" x14ac:dyDescent="0.35">
      <c r="B94" s="329"/>
      <c r="C94" s="332"/>
      <c r="D94" s="294" t="s">
        <v>1048</v>
      </c>
      <c r="E94" s="332"/>
      <c r="F94" s="332"/>
      <c r="G94" s="32">
        <v>8760</v>
      </c>
      <c r="H94" s="329"/>
      <c r="I94" s="329"/>
      <c r="J94" s="504"/>
      <c r="K94" s="568"/>
      <c r="L94" s="568"/>
      <c r="M94" s="568"/>
      <c r="N94" s="568"/>
      <c r="O94" s="568"/>
      <c r="P94" s="568"/>
      <c r="Q94" s="568"/>
      <c r="R94" s="568"/>
      <c r="S94" s="568"/>
      <c r="T94" s="568"/>
      <c r="U94" s="568"/>
      <c r="V94" s="506"/>
    </row>
    <row r="95" spans="2:22" ht="15" customHeight="1" x14ac:dyDescent="0.35">
      <c r="B95" s="329"/>
      <c r="C95" s="332"/>
      <c r="D95" s="294" t="s">
        <v>1053</v>
      </c>
      <c r="E95" s="332"/>
      <c r="F95" s="332"/>
      <c r="G95" s="32">
        <v>3977</v>
      </c>
      <c r="H95" s="329"/>
      <c r="I95" s="329"/>
      <c r="J95" s="504"/>
      <c r="K95" s="568"/>
      <c r="L95" s="568"/>
      <c r="M95" s="568"/>
      <c r="N95" s="568"/>
      <c r="O95" s="568"/>
      <c r="P95" s="568"/>
      <c r="Q95" s="568"/>
      <c r="R95" s="568"/>
      <c r="S95" s="568"/>
      <c r="T95" s="568"/>
      <c r="U95" s="568"/>
      <c r="V95" s="506"/>
    </row>
    <row r="96" spans="2:22" ht="15" customHeight="1" x14ac:dyDescent="0.35">
      <c r="B96" s="329"/>
      <c r="C96" s="332"/>
      <c r="D96" s="255" t="s">
        <v>906</v>
      </c>
      <c r="E96" s="332"/>
      <c r="F96" s="332"/>
      <c r="G96" s="32">
        <v>7909</v>
      </c>
      <c r="H96" s="329"/>
      <c r="I96" s="329"/>
      <c r="J96" s="504"/>
      <c r="K96" s="568"/>
      <c r="L96" s="568"/>
      <c r="M96" s="568"/>
      <c r="N96" s="568"/>
      <c r="O96" s="568"/>
      <c r="P96" s="568"/>
      <c r="Q96" s="568"/>
      <c r="R96" s="568"/>
      <c r="S96" s="568"/>
      <c r="T96" s="568"/>
      <c r="U96" s="568"/>
      <c r="V96" s="506"/>
    </row>
    <row r="97" spans="2:22" ht="15" customHeight="1" x14ac:dyDescent="0.35">
      <c r="B97" s="329"/>
      <c r="C97" s="332"/>
      <c r="D97" s="294" t="s">
        <v>911</v>
      </c>
      <c r="E97" s="332"/>
      <c r="F97" s="332"/>
      <c r="G97" s="32">
        <v>5084</v>
      </c>
      <c r="H97" s="329"/>
      <c r="I97" s="329"/>
      <c r="J97" s="504"/>
      <c r="K97" s="568"/>
      <c r="L97" s="568"/>
      <c r="M97" s="568"/>
      <c r="N97" s="568"/>
      <c r="O97" s="568"/>
      <c r="P97" s="568"/>
      <c r="Q97" s="568"/>
      <c r="R97" s="568"/>
      <c r="S97" s="568"/>
      <c r="T97" s="568"/>
      <c r="U97" s="568"/>
      <c r="V97" s="506"/>
    </row>
    <row r="98" spans="2:22" ht="15" customHeight="1" x14ac:dyDescent="0.35">
      <c r="B98" s="329"/>
      <c r="C98" s="332"/>
      <c r="D98" s="294" t="s">
        <v>1049</v>
      </c>
      <c r="E98" s="332"/>
      <c r="F98" s="332"/>
      <c r="G98" s="32">
        <v>4596</v>
      </c>
      <c r="H98" s="329"/>
      <c r="I98" s="329"/>
      <c r="J98" s="504"/>
      <c r="K98" s="568"/>
      <c r="L98" s="568"/>
      <c r="M98" s="568"/>
      <c r="N98" s="568"/>
      <c r="O98" s="568"/>
      <c r="P98" s="568"/>
      <c r="Q98" s="568"/>
      <c r="R98" s="568"/>
      <c r="S98" s="568"/>
      <c r="T98" s="568"/>
      <c r="U98" s="568"/>
      <c r="V98" s="506"/>
    </row>
    <row r="99" spans="2:22" ht="15" customHeight="1" x14ac:dyDescent="0.35">
      <c r="B99" s="329"/>
      <c r="C99" s="332"/>
      <c r="D99" s="294" t="s">
        <v>1050</v>
      </c>
      <c r="E99" s="332"/>
      <c r="F99" s="332"/>
      <c r="G99" s="32">
        <v>3678</v>
      </c>
      <c r="H99" s="329"/>
      <c r="I99" s="329"/>
      <c r="J99" s="504"/>
      <c r="K99" s="568"/>
      <c r="L99" s="568"/>
      <c r="M99" s="568"/>
      <c r="N99" s="568"/>
      <c r="O99" s="568"/>
      <c r="P99" s="568"/>
      <c r="Q99" s="568"/>
      <c r="R99" s="568"/>
      <c r="S99" s="568"/>
      <c r="T99" s="568"/>
      <c r="U99" s="568"/>
      <c r="V99" s="506"/>
    </row>
    <row r="100" spans="2:22" ht="15" customHeight="1" x14ac:dyDescent="0.35">
      <c r="B100" s="329"/>
      <c r="C100" s="332"/>
      <c r="D100" s="294" t="s">
        <v>1054</v>
      </c>
      <c r="E100" s="332"/>
      <c r="F100" s="332"/>
      <c r="G100" s="32">
        <v>4763</v>
      </c>
      <c r="H100" s="329"/>
      <c r="I100" s="329"/>
      <c r="J100" s="504"/>
      <c r="K100" s="568"/>
      <c r="L100" s="568"/>
      <c r="M100" s="568"/>
      <c r="N100" s="568"/>
      <c r="O100" s="568"/>
      <c r="P100" s="568"/>
      <c r="Q100" s="568"/>
      <c r="R100" s="568"/>
      <c r="S100" s="568"/>
      <c r="T100" s="568"/>
      <c r="U100" s="568"/>
      <c r="V100" s="506"/>
    </row>
    <row r="101" spans="2:22" ht="15" customHeight="1" x14ac:dyDescent="0.35">
      <c r="B101" s="329"/>
      <c r="C101" s="332"/>
      <c r="D101" s="294" t="s">
        <v>908</v>
      </c>
      <c r="E101" s="332"/>
      <c r="F101" s="332"/>
      <c r="G101" s="32">
        <v>2798</v>
      </c>
      <c r="H101" s="329"/>
      <c r="I101" s="329"/>
      <c r="J101" s="504"/>
      <c r="K101" s="568"/>
      <c r="L101" s="568"/>
      <c r="M101" s="568"/>
      <c r="N101" s="568"/>
      <c r="O101" s="568"/>
      <c r="P101" s="568"/>
      <c r="Q101" s="568"/>
      <c r="R101" s="568"/>
      <c r="S101" s="568"/>
      <c r="T101" s="568"/>
      <c r="U101" s="568"/>
      <c r="V101" s="506"/>
    </row>
    <row r="102" spans="2:22" ht="15" customHeight="1" x14ac:dyDescent="0.35">
      <c r="B102" s="329"/>
      <c r="C102" s="332"/>
      <c r="D102" s="294" t="s">
        <v>1051</v>
      </c>
      <c r="E102" s="332"/>
      <c r="F102" s="332"/>
      <c r="G102" s="32">
        <v>4218</v>
      </c>
      <c r="H102" s="329"/>
      <c r="I102" s="329"/>
      <c r="J102" s="504"/>
      <c r="K102" s="568"/>
      <c r="L102" s="568"/>
      <c r="M102" s="568"/>
      <c r="N102" s="568"/>
      <c r="O102" s="568"/>
      <c r="P102" s="568"/>
      <c r="Q102" s="568"/>
      <c r="R102" s="568"/>
      <c r="S102" s="568"/>
      <c r="T102" s="568"/>
      <c r="U102" s="568"/>
      <c r="V102" s="506"/>
    </row>
    <row r="103" spans="2:22" ht="15" customHeight="1" x14ac:dyDescent="0.35">
      <c r="B103" s="329"/>
      <c r="C103" s="332"/>
      <c r="D103" s="294" t="s">
        <v>1052</v>
      </c>
      <c r="E103" s="332"/>
      <c r="F103" s="332"/>
      <c r="G103" s="32">
        <v>2445</v>
      </c>
      <c r="H103" s="329"/>
      <c r="I103" s="329"/>
      <c r="J103" s="504"/>
      <c r="K103" s="568"/>
      <c r="L103" s="568"/>
      <c r="M103" s="568"/>
      <c r="N103" s="568"/>
      <c r="O103" s="568"/>
      <c r="P103" s="568"/>
      <c r="Q103" s="568"/>
      <c r="R103" s="568"/>
      <c r="S103" s="568"/>
      <c r="T103" s="568"/>
      <c r="U103" s="568"/>
      <c r="V103" s="506"/>
    </row>
    <row r="104" spans="2:22" ht="15" customHeight="1" x14ac:dyDescent="0.35">
      <c r="B104" s="329"/>
      <c r="C104" s="332"/>
      <c r="D104" s="294" t="s">
        <v>707</v>
      </c>
      <c r="E104" s="332"/>
      <c r="F104" s="332"/>
      <c r="G104" s="31">
        <v>4100</v>
      </c>
      <c r="H104" s="329"/>
      <c r="I104" s="329"/>
      <c r="J104" s="504"/>
      <c r="K104" s="568"/>
      <c r="L104" s="568"/>
      <c r="M104" s="568"/>
      <c r="N104" s="568"/>
      <c r="O104" s="568"/>
      <c r="P104" s="568"/>
      <c r="Q104" s="568"/>
      <c r="R104" s="568"/>
      <c r="S104" s="568"/>
      <c r="T104" s="568"/>
      <c r="U104" s="568"/>
      <c r="V104" s="506"/>
    </row>
    <row r="105" spans="2:22" ht="15" customHeight="1" x14ac:dyDescent="0.35">
      <c r="B105" s="330"/>
      <c r="C105" s="333"/>
      <c r="D105" s="255" t="s">
        <v>1055</v>
      </c>
      <c r="E105" s="333"/>
      <c r="F105" s="333"/>
      <c r="G105" s="31">
        <v>3734</v>
      </c>
      <c r="H105" s="330"/>
      <c r="I105" s="330"/>
      <c r="J105" s="507"/>
      <c r="K105" s="508"/>
      <c r="L105" s="508"/>
      <c r="M105" s="508"/>
      <c r="N105" s="508"/>
      <c r="O105" s="508"/>
      <c r="P105" s="508"/>
      <c r="Q105" s="508"/>
      <c r="R105" s="508"/>
      <c r="S105" s="508"/>
      <c r="T105" s="508"/>
      <c r="U105" s="508"/>
      <c r="V105" s="509"/>
    </row>
    <row r="106" spans="2:22" ht="15" customHeight="1" x14ac:dyDescent="0.35">
      <c r="B106" s="325" t="s">
        <v>1515</v>
      </c>
      <c r="C106" s="331" t="s">
        <v>1045</v>
      </c>
      <c r="D106" s="255" t="s">
        <v>1046</v>
      </c>
      <c r="E106" s="255"/>
      <c r="F106" s="255"/>
      <c r="G106" s="298">
        <v>5.4</v>
      </c>
      <c r="H106" s="431" t="s">
        <v>273</v>
      </c>
      <c r="I106" s="431" t="s">
        <v>1516</v>
      </c>
      <c r="J106" s="341" t="s">
        <v>2787</v>
      </c>
      <c r="K106" s="342"/>
      <c r="L106" s="342"/>
      <c r="M106" s="342"/>
      <c r="N106" s="342"/>
      <c r="O106" s="342"/>
      <c r="P106" s="342"/>
      <c r="Q106" s="342"/>
      <c r="R106" s="342"/>
      <c r="S106" s="342"/>
      <c r="T106" s="342"/>
      <c r="U106" s="342"/>
      <c r="V106" s="343"/>
    </row>
    <row r="107" spans="2:22" ht="15" customHeight="1" x14ac:dyDescent="0.35">
      <c r="B107" s="326"/>
      <c r="C107" s="332"/>
      <c r="D107" s="294" t="s">
        <v>1056</v>
      </c>
      <c r="E107" s="255"/>
      <c r="F107" s="255"/>
      <c r="G107" s="298">
        <v>0.2</v>
      </c>
      <c r="H107" s="432"/>
      <c r="I107" s="432"/>
      <c r="J107" s="344"/>
      <c r="K107" s="345"/>
      <c r="L107" s="345"/>
      <c r="M107" s="345"/>
      <c r="N107" s="345"/>
      <c r="O107" s="345"/>
      <c r="P107" s="345"/>
      <c r="Q107" s="345"/>
      <c r="R107" s="345"/>
      <c r="S107" s="345"/>
      <c r="T107" s="345"/>
      <c r="U107" s="345"/>
      <c r="V107" s="346"/>
    </row>
    <row r="108" spans="2:22" ht="15" customHeight="1" x14ac:dyDescent="0.35">
      <c r="B108" s="327"/>
      <c r="C108" s="333"/>
      <c r="D108" s="255" t="s">
        <v>1057</v>
      </c>
      <c r="E108" s="255"/>
      <c r="F108" s="255"/>
      <c r="G108" s="298">
        <v>3.6</v>
      </c>
      <c r="H108" s="433"/>
      <c r="I108" s="433"/>
      <c r="J108" s="347"/>
      <c r="K108" s="348"/>
      <c r="L108" s="348"/>
      <c r="M108" s="348"/>
      <c r="N108" s="348"/>
      <c r="O108" s="348"/>
      <c r="P108" s="348"/>
      <c r="Q108" s="348"/>
      <c r="R108" s="348"/>
      <c r="S108" s="348"/>
      <c r="T108" s="348"/>
      <c r="U108" s="348"/>
      <c r="V108" s="349"/>
    </row>
    <row r="109" spans="2:22" x14ac:dyDescent="0.35">
      <c r="B109" s="265" t="s">
        <v>1518</v>
      </c>
      <c r="C109" s="255"/>
      <c r="D109" s="294"/>
      <c r="E109" s="255"/>
      <c r="F109" s="255"/>
      <c r="G109" s="32">
        <v>1000</v>
      </c>
      <c r="H109" s="252" t="s">
        <v>273</v>
      </c>
      <c r="I109" s="252" t="s">
        <v>1519</v>
      </c>
      <c r="J109" s="307" t="s">
        <v>2788</v>
      </c>
      <c r="K109" s="308"/>
      <c r="L109" s="308"/>
      <c r="M109" s="308"/>
      <c r="N109" s="308"/>
      <c r="O109" s="308"/>
      <c r="P109" s="308"/>
      <c r="Q109" s="308"/>
      <c r="R109" s="308"/>
      <c r="S109" s="308"/>
      <c r="T109" s="308"/>
      <c r="U109" s="308"/>
      <c r="V109" s="309"/>
    </row>
    <row r="110" spans="2:22" x14ac:dyDescent="0.35">
      <c r="B110" s="265" t="s">
        <v>1521</v>
      </c>
      <c r="C110" s="255"/>
      <c r="D110" s="255"/>
      <c r="E110" s="255"/>
      <c r="F110" s="255"/>
      <c r="G110" s="255"/>
      <c r="H110" s="252" t="s">
        <v>281</v>
      </c>
      <c r="I110" s="43" t="s">
        <v>1352</v>
      </c>
      <c r="J110" s="307" t="s">
        <v>1553</v>
      </c>
      <c r="K110" s="308"/>
      <c r="L110" s="308"/>
      <c r="M110" s="308"/>
      <c r="N110" s="308"/>
      <c r="O110" s="308"/>
      <c r="P110" s="308"/>
      <c r="Q110" s="308"/>
      <c r="R110" s="308"/>
      <c r="S110" s="308"/>
      <c r="T110" s="308"/>
      <c r="U110" s="308"/>
      <c r="V110" s="309"/>
    </row>
    <row r="111" spans="2:22" ht="15" customHeight="1" x14ac:dyDescent="0.35">
      <c r="B111" s="325" t="s">
        <v>2789</v>
      </c>
      <c r="C111" s="331" t="s">
        <v>699</v>
      </c>
      <c r="D111" s="255" t="s">
        <v>903</v>
      </c>
      <c r="E111" s="331" t="s">
        <v>1045</v>
      </c>
      <c r="F111" s="331" t="s">
        <v>1046</v>
      </c>
      <c r="G111" s="31">
        <v>3024</v>
      </c>
      <c r="H111" s="328" t="s">
        <v>273</v>
      </c>
      <c r="I111" s="328" t="s">
        <v>282</v>
      </c>
      <c r="J111" s="341" t="s">
        <v>2790</v>
      </c>
      <c r="K111" s="342"/>
      <c r="L111" s="342"/>
      <c r="M111" s="342"/>
      <c r="N111" s="342"/>
      <c r="O111" s="342"/>
      <c r="P111" s="342"/>
      <c r="Q111" s="342"/>
      <c r="R111" s="342"/>
      <c r="S111" s="342"/>
      <c r="T111" s="342"/>
      <c r="U111" s="342"/>
      <c r="V111" s="343"/>
    </row>
    <row r="112" spans="2:22" ht="15" customHeight="1" x14ac:dyDescent="0.35">
      <c r="B112" s="326"/>
      <c r="C112" s="332"/>
      <c r="D112" s="255" t="s">
        <v>791</v>
      </c>
      <c r="E112" s="332"/>
      <c r="F112" s="332"/>
      <c r="G112" s="31">
        <v>6213</v>
      </c>
      <c r="H112" s="329"/>
      <c r="I112" s="329"/>
      <c r="J112" s="344"/>
      <c r="K112" s="345"/>
      <c r="L112" s="345"/>
      <c r="M112" s="345"/>
      <c r="N112" s="345"/>
      <c r="O112" s="345"/>
      <c r="P112" s="345"/>
      <c r="Q112" s="345"/>
      <c r="R112" s="345"/>
      <c r="S112" s="345"/>
      <c r="T112" s="345"/>
      <c r="U112" s="345"/>
      <c r="V112" s="346"/>
    </row>
    <row r="113" spans="2:22" ht="15" customHeight="1" x14ac:dyDescent="0.35">
      <c r="B113" s="326"/>
      <c r="C113" s="332"/>
      <c r="D113" s="255" t="s">
        <v>706</v>
      </c>
      <c r="E113" s="332"/>
      <c r="F113" s="332"/>
      <c r="G113" s="32">
        <v>6217</v>
      </c>
      <c r="H113" s="329"/>
      <c r="I113" s="329"/>
      <c r="J113" s="344"/>
      <c r="K113" s="345"/>
      <c r="L113" s="345"/>
      <c r="M113" s="345"/>
      <c r="N113" s="345"/>
      <c r="O113" s="345"/>
      <c r="P113" s="345"/>
      <c r="Q113" s="345"/>
      <c r="R113" s="345"/>
      <c r="S113" s="345"/>
      <c r="T113" s="345"/>
      <c r="U113" s="345"/>
      <c r="V113" s="346"/>
    </row>
    <row r="114" spans="2:22" ht="15" customHeight="1" x14ac:dyDescent="0.35">
      <c r="B114" s="326"/>
      <c r="C114" s="332"/>
      <c r="D114" s="294" t="s">
        <v>710</v>
      </c>
      <c r="E114" s="332"/>
      <c r="F114" s="332"/>
      <c r="G114" s="32">
        <v>8729</v>
      </c>
      <c r="H114" s="329"/>
      <c r="I114" s="329"/>
      <c r="J114" s="344"/>
      <c r="K114" s="345"/>
      <c r="L114" s="345"/>
      <c r="M114" s="345"/>
      <c r="N114" s="345"/>
      <c r="O114" s="345"/>
      <c r="P114" s="345"/>
      <c r="Q114" s="345"/>
      <c r="R114" s="345"/>
      <c r="S114" s="345"/>
      <c r="T114" s="345"/>
      <c r="U114" s="345"/>
      <c r="V114" s="346"/>
    </row>
    <row r="115" spans="2:22" ht="15" customHeight="1" x14ac:dyDescent="0.35">
      <c r="B115" s="326"/>
      <c r="C115" s="332"/>
      <c r="D115" s="294" t="s">
        <v>1048</v>
      </c>
      <c r="E115" s="332"/>
      <c r="F115" s="332"/>
      <c r="G115" s="32">
        <v>8286</v>
      </c>
      <c r="H115" s="329"/>
      <c r="I115" s="329"/>
      <c r="J115" s="344"/>
      <c r="K115" s="345"/>
      <c r="L115" s="345"/>
      <c r="M115" s="345"/>
      <c r="N115" s="345"/>
      <c r="O115" s="345"/>
      <c r="P115" s="345"/>
      <c r="Q115" s="345"/>
      <c r="R115" s="345"/>
      <c r="S115" s="345"/>
      <c r="T115" s="345"/>
      <c r="U115" s="345"/>
      <c r="V115" s="346"/>
    </row>
    <row r="116" spans="2:22" ht="15" customHeight="1" x14ac:dyDescent="0.35">
      <c r="B116" s="326"/>
      <c r="C116" s="332"/>
      <c r="D116" s="294" t="s">
        <v>1053</v>
      </c>
      <c r="E116" s="332"/>
      <c r="F116" s="332"/>
      <c r="G116" s="32">
        <v>3396</v>
      </c>
      <c r="H116" s="329"/>
      <c r="I116" s="329"/>
      <c r="J116" s="344"/>
      <c r="K116" s="345"/>
      <c r="L116" s="345"/>
      <c r="M116" s="345"/>
      <c r="N116" s="345"/>
      <c r="O116" s="345"/>
      <c r="P116" s="345"/>
      <c r="Q116" s="345"/>
      <c r="R116" s="345"/>
      <c r="S116" s="345"/>
      <c r="T116" s="345"/>
      <c r="U116" s="345"/>
      <c r="V116" s="346"/>
    </row>
    <row r="117" spans="2:22" ht="15" customHeight="1" x14ac:dyDescent="0.35">
      <c r="B117" s="326"/>
      <c r="C117" s="332"/>
      <c r="D117" s="255" t="s">
        <v>906</v>
      </c>
      <c r="E117" s="332"/>
      <c r="F117" s="332"/>
      <c r="G117" s="31">
        <v>5218</v>
      </c>
      <c r="H117" s="329"/>
      <c r="I117" s="329"/>
      <c r="J117" s="344"/>
      <c r="K117" s="345"/>
      <c r="L117" s="345"/>
      <c r="M117" s="345"/>
      <c r="N117" s="345"/>
      <c r="O117" s="345"/>
      <c r="P117" s="345"/>
      <c r="Q117" s="345"/>
      <c r="R117" s="345"/>
      <c r="S117" s="345"/>
      <c r="T117" s="345"/>
      <c r="U117" s="345"/>
      <c r="V117" s="346"/>
    </row>
    <row r="118" spans="2:22" ht="15" customHeight="1" x14ac:dyDescent="0.35">
      <c r="B118" s="326"/>
      <c r="C118" s="332"/>
      <c r="D118" s="294" t="s">
        <v>911</v>
      </c>
      <c r="E118" s="332"/>
      <c r="F118" s="332"/>
      <c r="G118" s="32">
        <v>5145</v>
      </c>
      <c r="H118" s="329"/>
      <c r="I118" s="329"/>
      <c r="J118" s="344"/>
      <c r="K118" s="345"/>
      <c r="L118" s="345"/>
      <c r="M118" s="345"/>
      <c r="N118" s="345"/>
      <c r="O118" s="345"/>
      <c r="P118" s="345"/>
      <c r="Q118" s="345"/>
      <c r="R118" s="345"/>
      <c r="S118" s="345"/>
      <c r="T118" s="345"/>
      <c r="U118" s="345"/>
      <c r="V118" s="346"/>
    </row>
    <row r="119" spans="2:22" ht="15" customHeight="1" x14ac:dyDescent="0.35">
      <c r="B119" s="326"/>
      <c r="C119" s="332"/>
      <c r="D119" s="294" t="s">
        <v>1049</v>
      </c>
      <c r="E119" s="332"/>
      <c r="F119" s="332"/>
      <c r="G119" s="32">
        <v>5037</v>
      </c>
      <c r="H119" s="329"/>
      <c r="I119" s="329"/>
      <c r="J119" s="344"/>
      <c r="K119" s="345"/>
      <c r="L119" s="345"/>
      <c r="M119" s="345"/>
      <c r="N119" s="345"/>
      <c r="O119" s="345"/>
      <c r="P119" s="345"/>
      <c r="Q119" s="345"/>
      <c r="R119" s="345"/>
      <c r="S119" s="345"/>
      <c r="T119" s="345"/>
      <c r="U119" s="345"/>
      <c r="V119" s="346"/>
    </row>
    <row r="120" spans="2:22" ht="15" customHeight="1" x14ac:dyDescent="0.35">
      <c r="B120" s="326"/>
      <c r="C120" s="332"/>
      <c r="D120" s="294" t="s">
        <v>1050</v>
      </c>
      <c r="E120" s="332"/>
      <c r="F120" s="332"/>
      <c r="G120" s="32">
        <v>4641</v>
      </c>
      <c r="H120" s="329"/>
      <c r="I120" s="329"/>
      <c r="J120" s="344"/>
      <c r="K120" s="345"/>
      <c r="L120" s="345"/>
      <c r="M120" s="345"/>
      <c r="N120" s="345"/>
      <c r="O120" s="345"/>
      <c r="P120" s="345"/>
      <c r="Q120" s="345"/>
      <c r="R120" s="345"/>
      <c r="S120" s="345"/>
      <c r="T120" s="345"/>
      <c r="U120" s="345"/>
      <c r="V120" s="346"/>
    </row>
    <row r="121" spans="2:22" ht="15" customHeight="1" x14ac:dyDescent="0.35">
      <c r="B121" s="326"/>
      <c r="C121" s="332"/>
      <c r="D121" s="294" t="s">
        <v>1054</v>
      </c>
      <c r="E121" s="332"/>
      <c r="F121" s="332"/>
      <c r="G121" s="32">
        <v>2485</v>
      </c>
      <c r="H121" s="329"/>
      <c r="I121" s="329"/>
      <c r="J121" s="344"/>
      <c r="K121" s="345"/>
      <c r="L121" s="345"/>
      <c r="M121" s="345"/>
      <c r="N121" s="345"/>
      <c r="O121" s="345"/>
      <c r="P121" s="345"/>
      <c r="Q121" s="345"/>
      <c r="R121" s="345"/>
      <c r="S121" s="345"/>
      <c r="T121" s="345"/>
      <c r="U121" s="345"/>
      <c r="V121" s="346"/>
    </row>
    <row r="122" spans="2:22" ht="15" customHeight="1" x14ac:dyDescent="0.35">
      <c r="B122" s="326"/>
      <c r="C122" s="332"/>
      <c r="D122" s="294" t="s">
        <v>908</v>
      </c>
      <c r="E122" s="332"/>
      <c r="F122" s="332"/>
      <c r="G122" s="32">
        <v>2954</v>
      </c>
      <c r="H122" s="329"/>
      <c r="I122" s="329"/>
      <c r="J122" s="344"/>
      <c r="K122" s="345"/>
      <c r="L122" s="345"/>
      <c r="M122" s="345"/>
      <c r="N122" s="345"/>
      <c r="O122" s="345"/>
      <c r="P122" s="345"/>
      <c r="Q122" s="345"/>
      <c r="R122" s="345"/>
      <c r="S122" s="345"/>
      <c r="T122" s="345"/>
      <c r="U122" s="345"/>
      <c r="V122" s="346"/>
    </row>
    <row r="123" spans="2:22" ht="15" customHeight="1" x14ac:dyDescent="0.35">
      <c r="B123" s="326"/>
      <c r="C123" s="332"/>
      <c r="D123" s="294" t="s">
        <v>1051</v>
      </c>
      <c r="E123" s="332"/>
      <c r="F123" s="332"/>
      <c r="G123" s="32">
        <v>2699</v>
      </c>
      <c r="H123" s="329"/>
      <c r="I123" s="329"/>
      <c r="J123" s="344"/>
      <c r="K123" s="345"/>
      <c r="L123" s="345"/>
      <c r="M123" s="345"/>
      <c r="N123" s="345"/>
      <c r="O123" s="345"/>
      <c r="P123" s="345"/>
      <c r="Q123" s="345"/>
      <c r="R123" s="345"/>
      <c r="S123" s="345"/>
      <c r="T123" s="345"/>
      <c r="U123" s="345"/>
      <c r="V123" s="346"/>
    </row>
    <row r="124" spans="2:22" ht="15" customHeight="1" x14ac:dyDescent="0.35">
      <c r="B124" s="326"/>
      <c r="C124" s="332"/>
      <c r="D124" s="294" t="s">
        <v>1052</v>
      </c>
      <c r="E124" s="332"/>
      <c r="F124" s="332"/>
      <c r="G124" s="32">
        <v>4222</v>
      </c>
      <c r="H124" s="329"/>
      <c r="I124" s="329"/>
      <c r="J124" s="344"/>
      <c r="K124" s="345"/>
      <c r="L124" s="345"/>
      <c r="M124" s="345"/>
      <c r="N124" s="345"/>
      <c r="O124" s="345"/>
      <c r="P124" s="345"/>
      <c r="Q124" s="345"/>
      <c r="R124" s="345"/>
      <c r="S124" s="345"/>
      <c r="T124" s="345"/>
      <c r="U124" s="345"/>
      <c r="V124" s="346"/>
    </row>
    <row r="125" spans="2:22" ht="15" customHeight="1" x14ac:dyDescent="0.35">
      <c r="B125" s="326"/>
      <c r="C125" s="332"/>
      <c r="D125" s="294" t="s">
        <v>707</v>
      </c>
      <c r="E125" s="332"/>
      <c r="F125" s="332"/>
      <c r="G125" s="32">
        <v>2025</v>
      </c>
      <c r="H125" s="329"/>
      <c r="I125" s="329"/>
      <c r="J125" s="344"/>
      <c r="K125" s="345"/>
      <c r="L125" s="345"/>
      <c r="M125" s="345"/>
      <c r="N125" s="345"/>
      <c r="O125" s="345"/>
      <c r="P125" s="345"/>
      <c r="Q125" s="345"/>
      <c r="R125" s="345"/>
      <c r="S125" s="345"/>
      <c r="T125" s="345"/>
      <c r="U125" s="345"/>
      <c r="V125" s="346"/>
    </row>
    <row r="126" spans="2:22" ht="15" customHeight="1" x14ac:dyDescent="0.35">
      <c r="B126" s="326"/>
      <c r="C126" s="332"/>
      <c r="D126" s="255" t="s">
        <v>1055</v>
      </c>
      <c r="E126" s="332"/>
      <c r="F126" s="333"/>
      <c r="G126" s="32">
        <v>3480</v>
      </c>
      <c r="H126" s="329"/>
      <c r="I126" s="329"/>
      <c r="J126" s="344"/>
      <c r="K126" s="345"/>
      <c r="L126" s="345"/>
      <c r="M126" s="345"/>
      <c r="N126" s="345"/>
      <c r="O126" s="345"/>
      <c r="P126" s="345"/>
      <c r="Q126" s="345"/>
      <c r="R126" s="345"/>
      <c r="S126" s="345"/>
      <c r="T126" s="345"/>
      <c r="U126" s="345"/>
      <c r="V126" s="346"/>
    </row>
    <row r="127" spans="2:22" x14ac:dyDescent="0.35">
      <c r="B127" s="326"/>
      <c r="C127" s="332"/>
      <c r="D127" s="255" t="s">
        <v>903</v>
      </c>
      <c r="E127" s="332"/>
      <c r="F127" s="331" t="s">
        <v>1056</v>
      </c>
      <c r="G127" s="32">
        <v>2129</v>
      </c>
      <c r="H127" s="329"/>
      <c r="I127" s="329"/>
      <c r="J127" s="344"/>
      <c r="K127" s="345"/>
      <c r="L127" s="345"/>
      <c r="M127" s="345"/>
      <c r="N127" s="345"/>
      <c r="O127" s="345"/>
      <c r="P127" s="345"/>
      <c r="Q127" s="345"/>
      <c r="R127" s="345"/>
      <c r="S127" s="345"/>
      <c r="T127" s="345"/>
      <c r="U127" s="345"/>
      <c r="V127" s="346"/>
    </row>
    <row r="128" spans="2:22" x14ac:dyDescent="0.35">
      <c r="B128" s="326"/>
      <c r="C128" s="332"/>
      <c r="D128" s="255" t="s">
        <v>791</v>
      </c>
      <c r="E128" s="332"/>
      <c r="F128" s="332"/>
      <c r="G128" s="32">
        <v>6633</v>
      </c>
      <c r="H128" s="329"/>
      <c r="I128" s="329"/>
      <c r="J128" s="344"/>
      <c r="K128" s="345"/>
      <c r="L128" s="345"/>
      <c r="M128" s="345"/>
      <c r="N128" s="345"/>
      <c r="O128" s="345"/>
      <c r="P128" s="345"/>
      <c r="Q128" s="345"/>
      <c r="R128" s="345"/>
      <c r="S128" s="345"/>
      <c r="T128" s="345"/>
      <c r="U128" s="345"/>
      <c r="V128" s="346"/>
    </row>
    <row r="129" spans="2:22" x14ac:dyDescent="0.35">
      <c r="B129" s="326"/>
      <c r="C129" s="332"/>
      <c r="D129" s="255" t="s">
        <v>706</v>
      </c>
      <c r="E129" s="332"/>
      <c r="F129" s="332"/>
      <c r="G129" s="32">
        <v>6819</v>
      </c>
      <c r="H129" s="329"/>
      <c r="I129" s="329"/>
      <c r="J129" s="344"/>
      <c r="K129" s="345"/>
      <c r="L129" s="345"/>
      <c r="M129" s="345"/>
      <c r="N129" s="345"/>
      <c r="O129" s="345"/>
      <c r="P129" s="345"/>
      <c r="Q129" s="345"/>
      <c r="R129" s="345"/>
      <c r="S129" s="345"/>
      <c r="T129" s="345"/>
      <c r="U129" s="345"/>
      <c r="V129" s="346"/>
    </row>
    <row r="130" spans="2:22" ht="15" customHeight="1" x14ac:dyDescent="0.35">
      <c r="B130" s="326"/>
      <c r="C130" s="332"/>
      <c r="D130" s="294" t="s">
        <v>710</v>
      </c>
      <c r="E130" s="332"/>
      <c r="F130" s="332"/>
      <c r="G130" s="32">
        <v>8732</v>
      </c>
      <c r="H130" s="329"/>
      <c r="I130" s="329"/>
      <c r="J130" s="344"/>
      <c r="K130" s="345"/>
      <c r="L130" s="345"/>
      <c r="M130" s="345"/>
      <c r="N130" s="345"/>
      <c r="O130" s="345"/>
      <c r="P130" s="345"/>
      <c r="Q130" s="345"/>
      <c r="R130" s="345"/>
      <c r="S130" s="345"/>
      <c r="T130" s="345"/>
      <c r="U130" s="345"/>
      <c r="V130" s="346"/>
    </row>
    <row r="131" spans="2:22" ht="15" customHeight="1" x14ac:dyDescent="0.35">
      <c r="B131" s="326"/>
      <c r="C131" s="332"/>
      <c r="D131" s="294" t="s">
        <v>1048</v>
      </c>
      <c r="E131" s="332"/>
      <c r="F131" s="332"/>
      <c r="G131" s="32">
        <v>8272</v>
      </c>
      <c r="H131" s="329"/>
      <c r="I131" s="329"/>
      <c r="J131" s="344"/>
      <c r="K131" s="345"/>
      <c r="L131" s="345"/>
      <c r="M131" s="345"/>
      <c r="N131" s="345"/>
      <c r="O131" s="345"/>
      <c r="P131" s="345"/>
      <c r="Q131" s="345"/>
      <c r="R131" s="345"/>
      <c r="S131" s="345"/>
      <c r="T131" s="345"/>
      <c r="U131" s="345"/>
      <c r="V131" s="346"/>
    </row>
    <row r="132" spans="2:22" ht="15" customHeight="1" x14ac:dyDescent="0.35">
      <c r="B132" s="326"/>
      <c r="C132" s="332"/>
      <c r="D132" s="294" t="s">
        <v>1053</v>
      </c>
      <c r="E132" s="332"/>
      <c r="F132" s="332"/>
      <c r="G132" s="32">
        <v>2233</v>
      </c>
      <c r="H132" s="329"/>
      <c r="I132" s="329"/>
      <c r="J132" s="344"/>
      <c r="K132" s="345"/>
      <c r="L132" s="345"/>
      <c r="M132" s="345"/>
      <c r="N132" s="345"/>
      <c r="O132" s="345"/>
      <c r="P132" s="345"/>
      <c r="Q132" s="345"/>
      <c r="R132" s="345"/>
      <c r="S132" s="345"/>
      <c r="T132" s="345"/>
      <c r="U132" s="345"/>
      <c r="V132" s="346"/>
    </row>
    <row r="133" spans="2:22" ht="15" customHeight="1" x14ac:dyDescent="0.35">
      <c r="B133" s="326"/>
      <c r="C133" s="332"/>
      <c r="D133" s="255" t="s">
        <v>906</v>
      </c>
      <c r="E133" s="332"/>
      <c r="F133" s="332"/>
      <c r="G133" s="32">
        <v>6234</v>
      </c>
      <c r="H133" s="329"/>
      <c r="I133" s="329"/>
      <c r="J133" s="344"/>
      <c r="K133" s="345"/>
      <c r="L133" s="345"/>
      <c r="M133" s="345"/>
      <c r="N133" s="345"/>
      <c r="O133" s="345"/>
      <c r="P133" s="345"/>
      <c r="Q133" s="345"/>
      <c r="R133" s="345"/>
      <c r="S133" s="345"/>
      <c r="T133" s="345"/>
      <c r="U133" s="345"/>
      <c r="V133" s="346"/>
    </row>
    <row r="134" spans="2:22" x14ac:dyDescent="0.35">
      <c r="B134" s="326"/>
      <c r="C134" s="332"/>
      <c r="D134" s="294" t="s">
        <v>911</v>
      </c>
      <c r="E134" s="332"/>
      <c r="F134" s="332"/>
      <c r="G134" s="32">
        <v>5998</v>
      </c>
      <c r="H134" s="329"/>
      <c r="I134" s="329"/>
      <c r="J134" s="344"/>
      <c r="K134" s="345"/>
      <c r="L134" s="345"/>
      <c r="M134" s="345"/>
      <c r="N134" s="345"/>
      <c r="O134" s="345"/>
      <c r="P134" s="345"/>
      <c r="Q134" s="345"/>
      <c r="R134" s="345"/>
      <c r="S134" s="345"/>
      <c r="T134" s="345"/>
      <c r="U134" s="345"/>
      <c r="V134" s="346"/>
    </row>
    <row r="135" spans="2:22" x14ac:dyDescent="0.35">
      <c r="B135" s="326"/>
      <c r="C135" s="332"/>
      <c r="D135" s="294" t="s">
        <v>1049</v>
      </c>
      <c r="E135" s="332"/>
      <c r="F135" s="332"/>
      <c r="G135" s="32">
        <v>5787</v>
      </c>
      <c r="H135" s="329"/>
      <c r="I135" s="329"/>
      <c r="J135" s="344"/>
      <c r="K135" s="345"/>
      <c r="L135" s="345"/>
      <c r="M135" s="345"/>
      <c r="N135" s="345"/>
      <c r="O135" s="345"/>
      <c r="P135" s="345"/>
      <c r="Q135" s="345"/>
      <c r="R135" s="345"/>
      <c r="S135" s="345"/>
      <c r="T135" s="345"/>
      <c r="U135" s="345"/>
      <c r="V135" s="346"/>
    </row>
    <row r="136" spans="2:22" ht="15" customHeight="1" x14ac:dyDescent="0.35">
      <c r="B136" s="326"/>
      <c r="C136" s="332"/>
      <c r="D136" s="294" t="s">
        <v>1050</v>
      </c>
      <c r="E136" s="332"/>
      <c r="F136" s="332"/>
      <c r="G136" s="32">
        <v>5329</v>
      </c>
      <c r="H136" s="329"/>
      <c r="I136" s="329"/>
      <c r="J136" s="344"/>
      <c r="K136" s="345"/>
      <c r="L136" s="345"/>
      <c r="M136" s="345"/>
      <c r="N136" s="345"/>
      <c r="O136" s="345"/>
      <c r="P136" s="345"/>
      <c r="Q136" s="345"/>
      <c r="R136" s="345"/>
      <c r="S136" s="345"/>
      <c r="T136" s="345"/>
      <c r="U136" s="345"/>
      <c r="V136" s="346"/>
    </row>
    <row r="137" spans="2:22" ht="15" customHeight="1" x14ac:dyDescent="0.35">
      <c r="B137" s="326"/>
      <c r="C137" s="332"/>
      <c r="D137" s="294" t="s">
        <v>1054</v>
      </c>
      <c r="E137" s="332"/>
      <c r="F137" s="332"/>
      <c r="G137" s="32">
        <v>1667</v>
      </c>
      <c r="H137" s="329"/>
      <c r="I137" s="329"/>
      <c r="J137" s="344"/>
      <c r="K137" s="345"/>
      <c r="L137" s="345"/>
      <c r="M137" s="345"/>
      <c r="N137" s="345"/>
      <c r="O137" s="345"/>
      <c r="P137" s="345"/>
      <c r="Q137" s="345"/>
      <c r="R137" s="345"/>
      <c r="S137" s="345"/>
      <c r="T137" s="345"/>
      <c r="U137" s="345"/>
      <c r="V137" s="346"/>
    </row>
    <row r="138" spans="2:22" ht="15" customHeight="1" x14ac:dyDescent="0.35">
      <c r="B138" s="326"/>
      <c r="C138" s="332"/>
      <c r="D138" s="294" t="s">
        <v>908</v>
      </c>
      <c r="E138" s="332"/>
      <c r="F138" s="332"/>
      <c r="G138" s="32">
        <v>3619</v>
      </c>
      <c r="H138" s="329"/>
      <c r="I138" s="329"/>
      <c r="J138" s="344"/>
      <c r="K138" s="345"/>
      <c r="L138" s="345"/>
      <c r="M138" s="345"/>
      <c r="N138" s="345"/>
      <c r="O138" s="345"/>
      <c r="P138" s="345"/>
      <c r="Q138" s="345"/>
      <c r="R138" s="345"/>
      <c r="S138" s="345"/>
      <c r="T138" s="345"/>
      <c r="U138" s="345"/>
      <c r="V138" s="346"/>
    </row>
    <row r="139" spans="2:22" ht="15" customHeight="1" x14ac:dyDescent="0.35">
      <c r="B139" s="326"/>
      <c r="C139" s="332"/>
      <c r="D139" s="294" t="s">
        <v>1051</v>
      </c>
      <c r="E139" s="332"/>
      <c r="F139" s="332"/>
      <c r="G139" s="32">
        <v>1807</v>
      </c>
      <c r="H139" s="329"/>
      <c r="I139" s="329"/>
      <c r="J139" s="344"/>
      <c r="K139" s="345"/>
      <c r="L139" s="345"/>
      <c r="M139" s="345"/>
      <c r="N139" s="345"/>
      <c r="O139" s="345"/>
      <c r="P139" s="345"/>
      <c r="Q139" s="345"/>
      <c r="R139" s="345"/>
      <c r="S139" s="345"/>
      <c r="T139" s="345"/>
      <c r="U139" s="345"/>
      <c r="V139" s="346"/>
    </row>
    <row r="140" spans="2:22" ht="15" customHeight="1" x14ac:dyDescent="0.35">
      <c r="B140" s="326"/>
      <c r="C140" s="332"/>
      <c r="D140" s="294" t="s">
        <v>1052</v>
      </c>
      <c r="E140" s="332"/>
      <c r="F140" s="332"/>
      <c r="G140" s="32">
        <v>4935</v>
      </c>
      <c r="H140" s="329"/>
      <c r="I140" s="329"/>
      <c r="J140" s="344"/>
      <c r="K140" s="345"/>
      <c r="L140" s="345"/>
      <c r="M140" s="345"/>
      <c r="N140" s="345"/>
      <c r="O140" s="345"/>
      <c r="P140" s="345"/>
      <c r="Q140" s="345"/>
      <c r="R140" s="345"/>
      <c r="S140" s="345"/>
      <c r="T140" s="345"/>
      <c r="U140" s="345"/>
      <c r="V140" s="346"/>
    </row>
    <row r="141" spans="2:22" ht="15" customHeight="1" x14ac:dyDescent="0.35">
      <c r="B141" s="326"/>
      <c r="C141" s="332"/>
      <c r="D141" s="294" t="s">
        <v>707</v>
      </c>
      <c r="E141" s="332"/>
      <c r="F141" s="332"/>
      <c r="G141" s="32">
        <v>1390</v>
      </c>
      <c r="H141" s="329"/>
      <c r="I141" s="329"/>
      <c r="J141" s="344"/>
      <c r="K141" s="345"/>
      <c r="L141" s="345"/>
      <c r="M141" s="345"/>
      <c r="N141" s="345"/>
      <c r="O141" s="345"/>
      <c r="P141" s="345"/>
      <c r="Q141" s="345"/>
      <c r="R141" s="345"/>
      <c r="S141" s="345"/>
      <c r="T141" s="345"/>
      <c r="U141" s="345"/>
      <c r="V141" s="346"/>
    </row>
    <row r="142" spans="2:22" ht="29" x14ac:dyDescent="0.35">
      <c r="B142" s="326"/>
      <c r="C142" s="332"/>
      <c r="D142" s="255" t="s">
        <v>1055</v>
      </c>
      <c r="E142" s="332"/>
      <c r="F142" s="333"/>
      <c r="G142" s="32">
        <v>3473</v>
      </c>
      <c r="H142" s="329"/>
      <c r="I142" s="329"/>
      <c r="J142" s="344"/>
      <c r="K142" s="345"/>
      <c r="L142" s="345"/>
      <c r="M142" s="345"/>
      <c r="N142" s="345"/>
      <c r="O142" s="345"/>
      <c r="P142" s="345"/>
      <c r="Q142" s="345"/>
      <c r="R142" s="345"/>
      <c r="S142" s="345"/>
      <c r="T142" s="345"/>
      <c r="U142" s="345"/>
      <c r="V142" s="346"/>
    </row>
    <row r="143" spans="2:22" x14ac:dyDescent="0.35">
      <c r="B143" s="326"/>
      <c r="C143" s="332"/>
      <c r="D143" s="255" t="s">
        <v>903</v>
      </c>
      <c r="E143" s="332"/>
      <c r="F143" s="331" t="s">
        <v>1057</v>
      </c>
      <c r="G143" s="32">
        <v>2690</v>
      </c>
      <c r="H143" s="329"/>
      <c r="I143" s="329"/>
      <c r="J143" s="344"/>
      <c r="K143" s="345"/>
      <c r="L143" s="345"/>
      <c r="M143" s="345"/>
      <c r="N143" s="345"/>
      <c r="O143" s="345"/>
      <c r="P143" s="345"/>
      <c r="Q143" s="345"/>
      <c r="R143" s="345"/>
      <c r="S143" s="345"/>
      <c r="T143" s="345"/>
      <c r="U143" s="345"/>
      <c r="V143" s="346"/>
    </row>
    <row r="144" spans="2:22" ht="15" customHeight="1" x14ac:dyDescent="0.35">
      <c r="B144" s="326"/>
      <c r="C144" s="332"/>
      <c r="D144" s="255" t="s">
        <v>791</v>
      </c>
      <c r="E144" s="332"/>
      <c r="F144" s="332"/>
      <c r="G144" s="32">
        <v>6430</v>
      </c>
      <c r="H144" s="329"/>
      <c r="I144" s="329"/>
      <c r="J144" s="344"/>
      <c r="K144" s="345"/>
      <c r="L144" s="345"/>
      <c r="M144" s="345"/>
      <c r="N144" s="345"/>
      <c r="O144" s="345"/>
      <c r="P144" s="345"/>
      <c r="Q144" s="345"/>
      <c r="R144" s="345"/>
      <c r="S144" s="345"/>
      <c r="T144" s="345"/>
      <c r="U144" s="345"/>
      <c r="V144" s="346"/>
    </row>
    <row r="145" spans="2:22" ht="15" customHeight="1" x14ac:dyDescent="0.35">
      <c r="B145" s="326"/>
      <c r="C145" s="332"/>
      <c r="D145" s="255" t="s">
        <v>706</v>
      </c>
      <c r="E145" s="332"/>
      <c r="F145" s="332"/>
      <c r="G145" s="31">
        <v>6499</v>
      </c>
      <c r="H145" s="329"/>
      <c r="I145" s="329"/>
      <c r="J145" s="344"/>
      <c r="K145" s="345"/>
      <c r="L145" s="345"/>
      <c r="M145" s="345"/>
      <c r="N145" s="345"/>
      <c r="O145" s="345"/>
      <c r="P145" s="345"/>
      <c r="Q145" s="345"/>
      <c r="R145" s="345"/>
      <c r="S145" s="345"/>
      <c r="T145" s="345"/>
      <c r="U145" s="345"/>
      <c r="V145" s="346"/>
    </row>
    <row r="146" spans="2:22" x14ac:dyDescent="0.35">
      <c r="B146" s="326"/>
      <c r="C146" s="332"/>
      <c r="D146" s="294" t="s">
        <v>710</v>
      </c>
      <c r="E146" s="332"/>
      <c r="F146" s="332"/>
      <c r="G146" s="32">
        <v>8720</v>
      </c>
      <c r="H146" s="329"/>
      <c r="I146" s="329"/>
      <c r="J146" s="344"/>
      <c r="K146" s="345"/>
      <c r="L146" s="345"/>
      <c r="M146" s="345"/>
      <c r="N146" s="345"/>
      <c r="O146" s="345"/>
      <c r="P146" s="345"/>
      <c r="Q146" s="345"/>
      <c r="R146" s="345"/>
      <c r="S146" s="345"/>
      <c r="T146" s="345"/>
      <c r="U146" s="345"/>
      <c r="V146" s="346"/>
    </row>
    <row r="147" spans="2:22" x14ac:dyDescent="0.35">
      <c r="B147" s="326"/>
      <c r="C147" s="332"/>
      <c r="D147" s="294" t="s">
        <v>1048</v>
      </c>
      <c r="E147" s="332"/>
      <c r="F147" s="332"/>
      <c r="G147" s="32">
        <v>8289</v>
      </c>
      <c r="H147" s="329"/>
      <c r="I147" s="329"/>
      <c r="J147" s="344"/>
      <c r="K147" s="345"/>
      <c r="L147" s="345"/>
      <c r="M147" s="345"/>
      <c r="N147" s="345"/>
      <c r="O147" s="345"/>
      <c r="P147" s="345"/>
      <c r="Q147" s="345"/>
      <c r="R147" s="345"/>
      <c r="S147" s="345"/>
      <c r="T147" s="345"/>
      <c r="U147" s="345"/>
      <c r="V147" s="346"/>
    </row>
    <row r="148" spans="2:22" x14ac:dyDescent="0.35">
      <c r="B148" s="326"/>
      <c r="C148" s="332"/>
      <c r="D148" s="294" t="s">
        <v>1053</v>
      </c>
      <c r="E148" s="332"/>
      <c r="F148" s="332"/>
      <c r="G148" s="32">
        <v>3080</v>
      </c>
      <c r="H148" s="329"/>
      <c r="I148" s="329"/>
      <c r="J148" s="344"/>
      <c r="K148" s="345"/>
      <c r="L148" s="345"/>
      <c r="M148" s="345"/>
      <c r="N148" s="345"/>
      <c r="O148" s="345"/>
      <c r="P148" s="345"/>
      <c r="Q148" s="345"/>
      <c r="R148" s="345"/>
      <c r="S148" s="345"/>
      <c r="T148" s="345"/>
      <c r="U148" s="345"/>
      <c r="V148" s="346"/>
    </row>
    <row r="149" spans="2:22" x14ac:dyDescent="0.35">
      <c r="B149" s="326"/>
      <c r="C149" s="332"/>
      <c r="D149" s="255" t="s">
        <v>906</v>
      </c>
      <c r="E149" s="332"/>
      <c r="F149" s="332"/>
      <c r="G149" s="32">
        <v>5500</v>
      </c>
      <c r="H149" s="329"/>
      <c r="I149" s="329"/>
      <c r="J149" s="344"/>
      <c r="K149" s="345"/>
      <c r="L149" s="345"/>
      <c r="M149" s="345"/>
      <c r="N149" s="345"/>
      <c r="O149" s="345"/>
      <c r="P149" s="345"/>
      <c r="Q149" s="345"/>
      <c r="R149" s="345"/>
      <c r="S149" s="345"/>
      <c r="T149" s="345"/>
      <c r="U149" s="345"/>
      <c r="V149" s="346"/>
    </row>
    <row r="150" spans="2:22" x14ac:dyDescent="0.35">
      <c r="B150" s="326"/>
      <c r="C150" s="332"/>
      <c r="D150" s="294" t="s">
        <v>911</v>
      </c>
      <c r="E150" s="332"/>
      <c r="F150" s="332"/>
      <c r="G150" s="32">
        <v>5382</v>
      </c>
      <c r="H150" s="329"/>
      <c r="I150" s="329"/>
      <c r="J150" s="344"/>
      <c r="K150" s="345"/>
      <c r="L150" s="345"/>
      <c r="M150" s="345"/>
      <c r="N150" s="345"/>
      <c r="O150" s="345"/>
      <c r="P150" s="345"/>
      <c r="Q150" s="345"/>
      <c r="R150" s="345"/>
      <c r="S150" s="345"/>
      <c r="T150" s="345"/>
      <c r="U150" s="345"/>
      <c r="V150" s="346"/>
    </row>
    <row r="151" spans="2:22" x14ac:dyDescent="0.35">
      <c r="B151" s="326"/>
      <c r="C151" s="332"/>
      <c r="D151" s="294" t="s">
        <v>1049</v>
      </c>
      <c r="E151" s="332"/>
      <c r="F151" s="332"/>
      <c r="G151" s="32">
        <v>5316</v>
      </c>
      <c r="H151" s="329"/>
      <c r="I151" s="329"/>
      <c r="J151" s="344"/>
      <c r="K151" s="345"/>
      <c r="L151" s="345"/>
      <c r="M151" s="345"/>
      <c r="N151" s="345"/>
      <c r="O151" s="345"/>
      <c r="P151" s="345"/>
      <c r="Q151" s="345"/>
      <c r="R151" s="345"/>
      <c r="S151" s="345"/>
      <c r="T151" s="345"/>
      <c r="U151" s="345"/>
      <c r="V151" s="346"/>
    </row>
    <row r="152" spans="2:22" x14ac:dyDescent="0.35">
      <c r="B152" s="326"/>
      <c r="C152" s="332"/>
      <c r="D152" s="294" t="s">
        <v>1050</v>
      </c>
      <c r="E152" s="332"/>
      <c r="F152" s="332"/>
      <c r="G152" s="32">
        <v>5087</v>
      </c>
      <c r="H152" s="329"/>
      <c r="I152" s="329"/>
      <c r="J152" s="344"/>
      <c r="K152" s="345"/>
      <c r="L152" s="345"/>
      <c r="M152" s="345"/>
      <c r="N152" s="345"/>
      <c r="O152" s="345"/>
      <c r="P152" s="345"/>
      <c r="Q152" s="345"/>
      <c r="R152" s="345"/>
      <c r="S152" s="345"/>
      <c r="T152" s="345"/>
      <c r="U152" s="345"/>
      <c r="V152" s="346"/>
    </row>
    <row r="153" spans="2:22" x14ac:dyDescent="0.35">
      <c r="B153" s="326"/>
      <c r="C153" s="332"/>
      <c r="D153" s="294" t="s">
        <v>1054</v>
      </c>
      <c r="E153" s="332"/>
      <c r="F153" s="332"/>
      <c r="G153" s="32">
        <v>2223</v>
      </c>
      <c r="H153" s="329"/>
      <c r="I153" s="329"/>
      <c r="J153" s="344"/>
      <c r="K153" s="345"/>
      <c r="L153" s="345"/>
      <c r="M153" s="345"/>
      <c r="N153" s="345"/>
      <c r="O153" s="345"/>
      <c r="P153" s="345"/>
      <c r="Q153" s="345"/>
      <c r="R153" s="345"/>
      <c r="S153" s="345"/>
      <c r="T153" s="345"/>
      <c r="U153" s="345"/>
      <c r="V153" s="346"/>
    </row>
    <row r="154" spans="2:22" x14ac:dyDescent="0.35">
      <c r="B154" s="326"/>
      <c r="C154" s="332"/>
      <c r="D154" s="294" t="s">
        <v>908</v>
      </c>
      <c r="E154" s="332"/>
      <c r="F154" s="332"/>
      <c r="G154" s="32">
        <v>3321</v>
      </c>
      <c r="H154" s="329"/>
      <c r="I154" s="329"/>
      <c r="J154" s="344"/>
      <c r="K154" s="345"/>
      <c r="L154" s="345"/>
      <c r="M154" s="345"/>
      <c r="N154" s="345"/>
      <c r="O154" s="345"/>
      <c r="P154" s="345"/>
      <c r="Q154" s="345"/>
      <c r="R154" s="345"/>
      <c r="S154" s="345"/>
      <c r="T154" s="345"/>
      <c r="U154" s="345"/>
      <c r="V154" s="346"/>
    </row>
    <row r="155" spans="2:22" x14ac:dyDescent="0.35">
      <c r="B155" s="326"/>
      <c r="C155" s="332"/>
      <c r="D155" s="294" t="s">
        <v>1051</v>
      </c>
      <c r="E155" s="332"/>
      <c r="F155" s="332"/>
      <c r="G155" s="32">
        <v>2405</v>
      </c>
      <c r="H155" s="329"/>
      <c r="I155" s="329"/>
      <c r="J155" s="344"/>
      <c r="K155" s="345"/>
      <c r="L155" s="345"/>
      <c r="M155" s="345"/>
      <c r="N155" s="345"/>
      <c r="O155" s="345"/>
      <c r="P155" s="345"/>
      <c r="Q155" s="345"/>
      <c r="R155" s="345"/>
      <c r="S155" s="345"/>
      <c r="T155" s="345"/>
      <c r="U155" s="345"/>
      <c r="V155" s="346"/>
    </row>
    <row r="156" spans="2:22" x14ac:dyDescent="0.35">
      <c r="B156" s="326"/>
      <c r="C156" s="332"/>
      <c r="D156" s="294" t="s">
        <v>1052</v>
      </c>
      <c r="E156" s="332"/>
      <c r="F156" s="332"/>
      <c r="G156" s="32">
        <v>4596</v>
      </c>
      <c r="H156" s="329"/>
      <c r="I156" s="329"/>
      <c r="J156" s="344"/>
      <c r="K156" s="345"/>
      <c r="L156" s="345"/>
      <c r="M156" s="345"/>
      <c r="N156" s="345"/>
      <c r="O156" s="345"/>
      <c r="P156" s="345"/>
      <c r="Q156" s="345"/>
      <c r="R156" s="345"/>
      <c r="S156" s="345"/>
      <c r="T156" s="345"/>
      <c r="U156" s="345"/>
      <c r="V156" s="346"/>
    </row>
    <row r="157" spans="2:22" x14ac:dyDescent="0.35">
      <c r="B157" s="326"/>
      <c r="C157" s="332"/>
      <c r="D157" s="294" t="s">
        <v>707</v>
      </c>
      <c r="E157" s="332"/>
      <c r="F157" s="332"/>
      <c r="G157" s="31">
        <v>1788</v>
      </c>
      <c r="H157" s="329"/>
      <c r="I157" s="329"/>
      <c r="J157" s="344"/>
      <c r="K157" s="345"/>
      <c r="L157" s="345"/>
      <c r="M157" s="345"/>
      <c r="N157" s="345"/>
      <c r="O157" s="345"/>
      <c r="P157" s="345"/>
      <c r="Q157" s="345"/>
      <c r="R157" s="345"/>
      <c r="S157" s="345"/>
      <c r="T157" s="345"/>
      <c r="U157" s="345"/>
      <c r="V157" s="346"/>
    </row>
    <row r="158" spans="2:22" ht="29" x14ac:dyDescent="0.35">
      <c r="B158" s="327"/>
      <c r="C158" s="333"/>
      <c r="D158" s="255" t="s">
        <v>1055</v>
      </c>
      <c r="E158" s="333"/>
      <c r="F158" s="333"/>
      <c r="G158" s="31">
        <v>3561</v>
      </c>
      <c r="H158" s="330"/>
      <c r="I158" s="330"/>
      <c r="J158" s="347"/>
      <c r="K158" s="348"/>
      <c r="L158" s="348"/>
      <c r="M158" s="348"/>
      <c r="N158" s="348"/>
      <c r="O158" s="348"/>
      <c r="P158" s="348"/>
      <c r="Q158" s="348"/>
      <c r="R158" s="348"/>
      <c r="S158" s="348"/>
      <c r="T158" s="348"/>
      <c r="U158" s="348"/>
      <c r="V158" s="349"/>
    </row>
    <row r="159" spans="2:22" ht="15" customHeight="1" x14ac:dyDescent="0.35">
      <c r="B159" s="325" t="s">
        <v>1523</v>
      </c>
      <c r="C159" s="331" t="s">
        <v>1045</v>
      </c>
      <c r="D159" s="255" t="s">
        <v>1046</v>
      </c>
      <c r="E159" s="255"/>
      <c r="F159" s="255"/>
      <c r="G159" s="298">
        <v>15.4</v>
      </c>
      <c r="H159" s="431" t="s">
        <v>273</v>
      </c>
      <c r="I159" s="431" t="s">
        <v>1516</v>
      </c>
      <c r="J159" s="341" t="s">
        <v>2791</v>
      </c>
      <c r="K159" s="342"/>
      <c r="L159" s="342"/>
      <c r="M159" s="342"/>
      <c r="N159" s="342"/>
      <c r="O159" s="342"/>
      <c r="P159" s="342"/>
      <c r="Q159" s="342"/>
      <c r="R159" s="342"/>
      <c r="S159" s="342"/>
      <c r="T159" s="342"/>
      <c r="U159" s="342"/>
      <c r="V159" s="343"/>
    </row>
    <row r="160" spans="2:22" x14ac:dyDescent="0.35">
      <c r="B160" s="326"/>
      <c r="C160" s="332"/>
      <c r="D160" s="294" t="s">
        <v>1056</v>
      </c>
      <c r="E160" s="255"/>
      <c r="F160" s="255"/>
      <c r="G160" s="298">
        <v>24.9</v>
      </c>
      <c r="H160" s="432"/>
      <c r="I160" s="432"/>
      <c r="J160" s="344"/>
      <c r="K160" s="345"/>
      <c r="L160" s="345"/>
      <c r="M160" s="345"/>
      <c r="N160" s="345"/>
      <c r="O160" s="345"/>
      <c r="P160" s="345"/>
      <c r="Q160" s="345"/>
      <c r="R160" s="345"/>
      <c r="S160" s="345"/>
      <c r="T160" s="345"/>
      <c r="U160" s="345"/>
      <c r="V160" s="346"/>
    </row>
    <row r="161" spans="2:22" x14ac:dyDescent="0.35">
      <c r="B161" s="327"/>
      <c r="C161" s="333"/>
      <c r="D161" s="255" t="s">
        <v>1057</v>
      </c>
      <c r="E161" s="255"/>
      <c r="F161" s="255"/>
      <c r="G161" s="298">
        <v>19.100000000000001</v>
      </c>
      <c r="H161" s="433"/>
      <c r="I161" s="433"/>
      <c r="J161" s="347"/>
      <c r="K161" s="348"/>
      <c r="L161" s="348"/>
      <c r="M161" s="348"/>
      <c r="N161" s="348"/>
      <c r="O161" s="348"/>
      <c r="P161" s="348"/>
      <c r="Q161" s="348"/>
      <c r="R161" s="348"/>
      <c r="S161" s="348"/>
      <c r="T161" s="348"/>
      <c r="U161" s="348"/>
      <c r="V161" s="349"/>
    </row>
    <row r="162" spans="2:22" x14ac:dyDescent="0.35">
      <c r="B162" s="265" t="s">
        <v>1555</v>
      </c>
      <c r="C162" s="255"/>
      <c r="D162" s="294"/>
      <c r="E162" s="255"/>
      <c r="F162" s="255"/>
      <c r="G162" s="32">
        <v>3142</v>
      </c>
      <c r="H162" s="252" t="s">
        <v>273</v>
      </c>
      <c r="I162" s="252" t="s">
        <v>1028</v>
      </c>
      <c r="J162" s="307" t="s">
        <v>2792</v>
      </c>
      <c r="K162" s="308"/>
      <c r="L162" s="308"/>
      <c r="M162" s="308"/>
      <c r="N162" s="308"/>
      <c r="O162" s="308"/>
      <c r="P162" s="308"/>
      <c r="Q162" s="308"/>
      <c r="R162" s="308"/>
      <c r="S162" s="308"/>
      <c r="T162" s="308"/>
      <c r="U162" s="308"/>
      <c r="V162" s="309"/>
    </row>
    <row r="163" spans="2:22" x14ac:dyDescent="0.35">
      <c r="B163" s="265" t="s">
        <v>2793</v>
      </c>
      <c r="C163" s="255"/>
      <c r="D163" s="255"/>
      <c r="E163" s="255"/>
      <c r="F163" s="255"/>
      <c r="G163" s="255"/>
      <c r="H163" s="252" t="s">
        <v>281</v>
      </c>
      <c r="I163" s="43"/>
      <c r="J163" s="307" t="s">
        <v>2849</v>
      </c>
      <c r="K163" s="308"/>
      <c r="L163" s="308"/>
      <c r="M163" s="308"/>
      <c r="N163" s="308"/>
      <c r="O163" s="308"/>
      <c r="P163" s="308"/>
      <c r="Q163" s="308"/>
      <c r="R163" s="308"/>
      <c r="S163" s="308"/>
      <c r="T163" s="308"/>
      <c r="U163" s="308"/>
      <c r="V163" s="309"/>
    </row>
    <row r="164" spans="2:22" x14ac:dyDescent="0.35">
      <c r="B164" s="265" t="s">
        <v>970</v>
      </c>
      <c r="C164" s="255"/>
      <c r="D164" s="294"/>
      <c r="E164" s="255"/>
      <c r="F164" s="255"/>
      <c r="G164" s="32"/>
      <c r="H164" s="252" t="s">
        <v>514</v>
      </c>
      <c r="I164" s="252" t="s">
        <v>971</v>
      </c>
      <c r="J164" s="307" t="s">
        <v>2850</v>
      </c>
      <c r="K164" s="308"/>
      <c r="L164" s="308"/>
      <c r="M164" s="308"/>
      <c r="N164" s="308"/>
      <c r="O164" s="308"/>
      <c r="P164" s="308"/>
      <c r="Q164" s="308"/>
      <c r="R164" s="308"/>
      <c r="S164" s="308"/>
      <c r="T164" s="308"/>
      <c r="U164" s="308"/>
      <c r="V164" s="309"/>
    </row>
    <row r="165" spans="2:22" x14ac:dyDescent="0.35">
      <c r="B165" s="265" t="s">
        <v>1385</v>
      </c>
      <c r="C165" s="255"/>
      <c r="D165" s="294"/>
      <c r="E165" s="255"/>
      <c r="F165" s="255"/>
      <c r="G165" s="52">
        <v>3.1399999999999997E-2</v>
      </c>
      <c r="H165" s="252" t="s">
        <v>273</v>
      </c>
      <c r="I165" s="252"/>
      <c r="J165" s="307" t="s">
        <v>1386</v>
      </c>
      <c r="K165" s="308"/>
      <c r="L165" s="308"/>
      <c r="M165" s="308"/>
      <c r="N165" s="308"/>
      <c r="O165" s="308"/>
      <c r="P165" s="308"/>
      <c r="Q165" s="308"/>
      <c r="R165" s="308"/>
      <c r="S165" s="308"/>
      <c r="T165" s="308"/>
      <c r="U165" s="308"/>
      <c r="V165" s="309"/>
    </row>
    <row r="166" spans="2:22" x14ac:dyDescent="0.35">
      <c r="B166" s="265" t="s">
        <v>1387</v>
      </c>
      <c r="C166" s="255"/>
      <c r="D166" s="294"/>
      <c r="E166" s="255"/>
      <c r="F166" s="255"/>
      <c r="G166" s="298">
        <v>29.3</v>
      </c>
      <c r="H166" s="252" t="s">
        <v>273</v>
      </c>
      <c r="I166" s="252" t="s">
        <v>1389</v>
      </c>
      <c r="J166" s="307" t="s">
        <v>1389</v>
      </c>
      <c r="K166" s="308"/>
      <c r="L166" s="308"/>
      <c r="M166" s="308"/>
      <c r="N166" s="308"/>
      <c r="O166" s="308"/>
      <c r="P166" s="308"/>
      <c r="Q166" s="308"/>
      <c r="R166" s="308"/>
      <c r="S166" s="308"/>
      <c r="T166" s="308"/>
      <c r="U166" s="308"/>
      <c r="V166" s="309"/>
    </row>
    <row r="167" spans="2:22" x14ac:dyDescent="0.35">
      <c r="B167" s="325" t="s">
        <v>289</v>
      </c>
      <c r="C167" s="331" t="s">
        <v>699</v>
      </c>
      <c r="D167" s="255" t="s">
        <v>903</v>
      </c>
      <c r="E167" s="255"/>
      <c r="F167" s="255"/>
      <c r="G167" s="35">
        <v>0.92300000000000004</v>
      </c>
      <c r="H167" s="328" t="s">
        <v>273</v>
      </c>
      <c r="I167" s="328"/>
      <c r="J167" s="341" t="s">
        <v>2796</v>
      </c>
      <c r="K167" s="342"/>
      <c r="L167" s="342"/>
      <c r="M167" s="342"/>
      <c r="N167" s="342"/>
      <c r="O167" s="342"/>
      <c r="P167" s="342"/>
      <c r="Q167" s="342"/>
      <c r="R167" s="342"/>
      <c r="S167" s="342"/>
      <c r="T167" s="342"/>
      <c r="U167" s="342"/>
      <c r="V167" s="343"/>
    </row>
    <row r="168" spans="2:22" x14ac:dyDescent="0.35">
      <c r="B168" s="326"/>
      <c r="C168" s="332"/>
      <c r="D168" s="255" t="s">
        <v>791</v>
      </c>
      <c r="E168" s="255"/>
      <c r="F168" s="255"/>
      <c r="G168" s="35">
        <v>0.96699999999999997</v>
      </c>
      <c r="H168" s="329"/>
      <c r="I168" s="329"/>
      <c r="J168" s="344"/>
      <c r="K168" s="366"/>
      <c r="L168" s="366"/>
      <c r="M168" s="366"/>
      <c r="N168" s="366"/>
      <c r="O168" s="366"/>
      <c r="P168" s="366"/>
      <c r="Q168" s="366"/>
      <c r="R168" s="366"/>
      <c r="S168" s="366"/>
      <c r="T168" s="366"/>
      <c r="U168" s="366"/>
      <c r="V168" s="346"/>
    </row>
    <row r="169" spans="2:22" x14ac:dyDescent="0.35">
      <c r="B169" s="326"/>
      <c r="C169" s="332"/>
      <c r="D169" s="255" t="s">
        <v>706</v>
      </c>
      <c r="E169" s="255"/>
      <c r="F169" s="255"/>
      <c r="G169" s="35">
        <v>1</v>
      </c>
      <c r="H169" s="329"/>
      <c r="I169" s="329"/>
      <c r="J169" s="344"/>
      <c r="K169" s="366"/>
      <c r="L169" s="366"/>
      <c r="M169" s="366"/>
      <c r="N169" s="366"/>
      <c r="O169" s="366"/>
      <c r="P169" s="366"/>
      <c r="Q169" s="366"/>
      <c r="R169" s="366"/>
      <c r="S169" s="366"/>
      <c r="T169" s="366"/>
      <c r="U169" s="366"/>
      <c r="V169" s="346"/>
    </row>
    <row r="170" spans="2:22" x14ac:dyDescent="0.35">
      <c r="B170" s="326"/>
      <c r="C170" s="332"/>
      <c r="D170" s="294" t="s">
        <v>710</v>
      </c>
      <c r="E170" s="255"/>
      <c r="F170" s="255"/>
      <c r="G170" s="35">
        <v>1</v>
      </c>
      <c r="H170" s="329"/>
      <c r="I170" s="329"/>
      <c r="J170" s="344"/>
      <c r="K170" s="366"/>
      <c r="L170" s="366"/>
      <c r="M170" s="366"/>
      <c r="N170" s="366"/>
      <c r="O170" s="366"/>
      <c r="P170" s="366"/>
      <c r="Q170" s="366"/>
      <c r="R170" s="366"/>
      <c r="S170" s="366"/>
      <c r="T170" s="366"/>
      <c r="U170" s="366"/>
      <c r="V170" s="346"/>
    </row>
    <row r="171" spans="2:22" x14ac:dyDescent="0.35">
      <c r="B171" s="326"/>
      <c r="C171" s="332"/>
      <c r="D171" s="294" t="s">
        <v>1048</v>
      </c>
      <c r="E171" s="255"/>
      <c r="F171" s="255"/>
      <c r="G171" s="35">
        <v>0.98599999999999999</v>
      </c>
      <c r="H171" s="329"/>
      <c r="I171" s="329"/>
      <c r="J171" s="344"/>
      <c r="K171" s="366"/>
      <c r="L171" s="366"/>
      <c r="M171" s="366"/>
      <c r="N171" s="366"/>
      <c r="O171" s="366"/>
      <c r="P171" s="366"/>
      <c r="Q171" s="366"/>
      <c r="R171" s="366"/>
      <c r="S171" s="366"/>
      <c r="T171" s="366"/>
      <c r="U171" s="366"/>
      <c r="V171" s="346"/>
    </row>
    <row r="172" spans="2:22" x14ac:dyDescent="0.35">
      <c r="B172" s="326"/>
      <c r="C172" s="332"/>
      <c r="D172" s="294" t="s">
        <v>1053</v>
      </c>
      <c r="E172" s="255"/>
      <c r="F172" s="255"/>
      <c r="G172" s="39">
        <v>0.44600000000000001</v>
      </c>
      <c r="H172" s="329"/>
      <c r="I172" s="329"/>
      <c r="J172" s="344"/>
      <c r="K172" s="366"/>
      <c r="L172" s="366"/>
      <c r="M172" s="366"/>
      <c r="N172" s="366"/>
      <c r="O172" s="366"/>
      <c r="P172" s="366"/>
      <c r="Q172" s="366"/>
      <c r="R172" s="366"/>
      <c r="S172" s="366"/>
      <c r="T172" s="366"/>
      <c r="U172" s="366"/>
      <c r="V172" s="346"/>
    </row>
    <row r="173" spans="2:22" x14ac:dyDescent="0.35">
      <c r="B173" s="326"/>
      <c r="C173" s="332"/>
      <c r="D173" s="255" t="s">
        <v>906</v>
      </c>
      <c r="E173" s="255"/>
      <c r="F173" s="255"/>
      <c r="G173" s="35">
        <v>0.97399999999999998</v>
      </c>
      <c r="H173" s="329"/>
      <c r="I173" s="329"/>
      <c r="J173" s="344"/>
      <c r="K173" s="366"/>
      <c r="L173" s="366"/>
      <c r="M173" s="366"/>
      <c r="N173" s="366"/>
      <c r="O173" s="366"/>
      <c r="P173" s="366"/>
      <c r="Q173" s="366"/>
      <c r="R173" s="366"/>
      <c r="S173" s="366"/>
      <c r="T173" s="366"/>
      <c r="U173" s="366"/>
      <c r="V173" s="346"/>
    </row>
    <row r="174" spans="2:22" x14ac:dyDescent="0.35">
      <c r="B174" s="326"/>
      <c r="C174" s="332"/>
      <c r="D174" s="294" t="s">
        <v>911</v>
      </c>
      <c r="E174" s="255"/>
      <c r="F174" s="255"/>
      <c r="G174" s="35">
        <v>1</v>
      </c>
      <c r="H174" s="329"/>
      <c r="I174" s="329"/>
      <c r="J174" s="344"/>
      <c r="K174" s="366"/>
      <c r="L174" s="366"/>
      <c r="M174" s="366"/>
      <c r="N174" s="366"/>
      <c r="O174" s="366"/>
      <c r="P174" s="366"/>
      <c r="Q174" s="366"/>
      <c r="R174" s="366"/>
      <c r="S174" s="366"/>
      <c r="T174" s="366"/>
      <c r="U174" s="366"/>
      <c r="V174" s="346"/>
    </row>
    <row r="175" spans="2:22" x14ac:dyDescent="0.35">
      <c r="B175" s="326"/>
      <c r="C175" s="332"/>
      <c r="D175" s="294" t="s">
        <v>1049</v>
      </c>
      <c r="E175" s="255"/>
      <c r="F175" s="255"/>
      <c r="G175" s="35">
        <v>0.98799999999999999</v>
      </c>
      <c r="H175" s="329"/>
      <c r="I175" s="329"/>
      <c r="J175" s="344"/>
      <c r="K175" s="366"/>
      <c r="L175" s="366"/>
      <c r="M175" s="366"/>
      <c r="N175" s="366"/>
      <c r="O175" s="366"/>
      <c r="P175" s="366"/>
      <c r="Q175" s="366"/>
      <c r="R175" s="366"/>
      <c r="S175" s="366"/>
      <c r="T175" s="366"/>
      <c r="U175" s="366"/>
      <c r="V175" s="346"/>
    </row>
    <row r="176" spans="2:22" x14ac:dyDescent="0.35">
      <c r="B176" s="326"/>
      <c r="C176" s="332"/>
      <c r="D176" s="294" t="s">
        <v>1050</v>
      </c>
      <c r="E176" s="255"/>
      <c r="F176" s="255"/>
      <c r="G176" s="35">
        <v>1</v>
      </c>
      <c r="H176" s="329"/>
      <c r="I176" s="329"/>
      <c r="J176" s="344"/>
      <c r="K176" s="366"/>
      <c r="L176" s="366"/>
      <c r="M176" s="366"/>
      <c r="N176" s="366"/>
      <c r="O176" s="366"/>
      <c r="P176" s="366"/>
      <c r="Q176" s="366"/>
      <c r="R176" s="366"/>
      <c r="S176" s="366"/>
      <c r="T176" s="366"/>
      <c r="U176" s="366"/>
      <c r="V176" s="346"/>
    </row>
    <row r="177" spans="2:22" x14ac:dyDescent="0.35">
      <c r="B177" s="326"/>
      <c r="C177" s="332"/>
      <c r="D177" s="294" t="s">
        <v>1054</v>
      </c>
      <c r="E177" s="255"/>
      <c r="F177" s="255"/>
      <c r="G177" s="35">
        <v>0.94299999999999995</v>
      </c>
      <c r="H177" s="329"/>
      <c r="I177" s="329"/>
      <c r="J177" s="344"/>
      <c r="K177" s="366"/>
      <c r="L177" s="366"/>
      <c r="M177" s="366"/>
      <c r="N177" s="366"/>
      <c r="O177" s="366"/>
      <c r="P177" s="366"/>
      <c r="Q177" s="366"/>
      <c r="R177" s="366"/>
      <c r="S177" s="366"/>
      <c r="T177" s="366"/>
      <c r="U177" s="366"/>
      <c r="V177" s="346"/>
    </row>
    <row r="178" spans="2:22" x14ac:dyDescent="0.35">
      <c r="B178" s="326"/>
      <c r="C178" s="332"/>
      <c r="D178" s="294" t="s">
        <v>908</v>
      </c>
      <c r="E178" s="255"/>
      <c r="F178" s="255"/>
      <c r="G178" s="35">
        <v>0.996</v>
      </c>
      <c r="H178" s="329"/>
      <c r="I178" s="329"/>
      <c r="J178" s="344"/>
      <c r="K178" s="366"/>
      <c r="L178" s="366"/>
      <c r="M178" s="366"/>
      <c r="N178" s="366"/>
      <c r="O178" s="366"/>
      <c r="P178" s="366"/>
      <c r="Q178" s="366"/>
      <c r="R178" s="366"/>
      <c r="S178" s="366"/>
      <c r="T178" s="366"/>
      <c r="U178" s="366"/>
      <c r="V178" s="346"/>
    </row>
    <row r="179" spans="2:22" x14ac:dyDescent="0.35">
      <c r="B179" s="326"/>
      <c r="C179" s="332"/>
      <c r="D179" s="294" t="s">
        <v>1051</v>
      </c>
      <c r="E179" s="255"/>
      <c r="F179" s="255"/>
      <c r="G179" s="35">
        <v>0.876</v>
      </c>
      <c r="H179" s="329"/>
      <c r="I179" s="329"/>
      <c r="J179" s="344"/>
      <c r="K179" s="366"/>
      <c r="L179" s="366"/>
      <c r="M179" s="366"/>
      <c r="N179" s="366"/>
      <c r="O179" s="366"/>
      <c r="P179" s="366"/>
      <c r="Q179" s="366"/>
      <c r="R179" s="366"/>
      <c r="S179" s="366"/>
      <c r="T179" s="366"/>
      <c r="U179" s="366"/>
      <c r="V179" s="346"/>
    </row>
    <row r="180" spans="2:22" x14ac:dyDescent="0.35">
      <c r="B180" s="326"/>
      <c r="C180" s="332"/>
      <c r="D180" s="294" t="s">
        <v>1052</v>
      </c>
      <c r="E180" s="255"/>
      <c r="F180" s="255"/>
      <c r="G180" s="35">
        <v>1</v>
      </c>
      <c r="H180" s="329"/>
      <c r="I180" s="329"/>
      <c r="J180" s="344"/>
      <c r="K180" s="366"/>
      <c r="L180" s="366"/>
      <c r="M180" s="366"/>
      <c r="N180" s="366"/>
      <c r="O180" s="366"/>
      <c r="P180" s="366"/>
      <c r="Q180" s="366"/>
      <c r="R180" s="366"/>
      <c r="S180" s="366"/>
      <c r="T180" s="366"/>
      <c r="U180" s="366"/>
      <c r="V180" s="346"/>
    </row>
    <row r="181" spans="2:22" x14ac:dyDescent="0.35">
      <c r="B181" s="326"/>
      <c r="C181" s="332"/>
      <c r="D181" s="294" t="s">
        <v>707</v>
      </c>
      <c r="E181" s="255"/>
      <c r="F181" s="255"/>
      <c r="G181" s="35">
        <v>0.77900000000000003</v>
      </c>
      <c r="H181" s="329"/>
      <c r="I181" s="329"/>
      <c r="J181" s="344"/>
      <c r="K181" s="366"/>
      <c r="L181" s="366"/>
      <c r="M181" s="366"/>
      <c r="N181" s="366"/>
      <c r="O181" s="366"/>
      <c r="P181" s="366"/>
      <c r="Q181" s="366"/>
      <c r="R181" s="366"/>
      <c r="S181" s="366"/>
      <c r="T181" s="366"/>
      <c r="U181" s="366"/>
      <c r="V181" s="346"/>
    </row>
    <row r="182" spans="2:22" ht="29" x14ac:dyDescent="0.35">
      <c r="B182" s="327"/>
      <c r="C182" s="333"/>
      <c r="D182" s="255" t="s">
        <v>1055</v>
      </c>
      <c r="E182" s="255"/>
      <c r="F182" s="255"/>
      <c r="G182" s="35">
        <v>0.92300000000000004</v>
      </c>
      <c r="H182" s="330"/>
      <c r="I182" s="330"/>
      <c r="J182" s="347"/>
      <c r="K182" s="348"/>
      <c r="L182" s="348"/>
      <c r="M182" s="348"/>
      <c r="N182" s="348"/>
      <c r="O182" s="348"/>
      <c r="P182" s="348"/>
      <c r="Q182" s="348"/>
      <c r="R182" s="348"/>
      <c r="S182" s="348"/>
      <c r="T182" s="348"/>
      <c r="U182" s="348"/>
      <c r="V182" s="349"/>
    </row>
    <row r="183" spans="2:22" x14ac:dyDescent="0.35">
      <c r="B183" s="265" t="s">
        <v>763</v>
      </c>
      <c r="C183" s="255"/>
      <c r="D183" s="294"/>
      <c r="E183" s="255"/>
      <c r="F183" s="255"/>
      <c r="G183" s="32">
        <v>100000</v>
      </c>
      <c r="H183" s="252" t="s">
        <v>273</v>
      </c>
      <c r="I183" s="252" t="s">
        <v>2586</v>
      </c>
      <c r="J183" s="307" t="s">
        <v>2587</v>
      </c>
      <c r="K183" s="308"/>
      <c r="L183" s="308"/>
      <c r="M183" s="308"/>
      <c r="N183" s="308"/>
      <c r="O183" s="308"/>
      <c r="P183" s="308"/>
      <c r="Q183" s="308"/>
      <c r="R183" s="308"/>
      <c r="S183" s="308"/>
      <c r="T183" s="308"/>
      <c r="U183" s="308"/>
      <c r="V183" s="309"/>
    </row>
    <row r="184" spans="2:22" x14ac:dyDescent="0.35">
      <c r="B184" s="265" t="s">
        <v>2797</v>
      </c>
      <c r="C184" s="255"/>
      <c r="D184" s="255"/>
      <c r="E184" s="255"/>
      <c r="F184" s="255"/>
      <c r="G184" s="255"/>
      <c r="H184" s="252" t="s">
        <v>281</v>
      </c>
      <c r="I184" s="43"/>
      <c r="J184" s="307" t="s">
        <v>2860</v>
      </c>
      <c r="K184" s="308"/>
      <c r="L184" s="308"/>
      <c r="M184" s="308"/>
      <c r="N184" s="308"/>
      <c r="O184" s="308"/>
      <c r="P184" s="308"/>
      <c r="Q184" s="308"/>
      <c r="R184" s="308"/>
      <c r="S184" s="308"/>
      <c r="T184" s="308"/>
      <c r="U184" s="308"/>
      <c r="V184" s="309"/>
    </row>
    <row r="185" spans="2:22" x14ac:dyDescent="0.35">
      <c r="B185" s="265" t="s">
        <v>1371</v>
      </c>
      <c r="C185" s="255"/>
      <c r="D185" s="294"/>
      <c r="E185" s="255"/>
      <c r="F185" s="255"/>
      <c r="G185" s="32"/>
      <c r="H185" s="252" t="s">
        <v>514</v>
      </c>
      <c r="I185" s="252" t="s">
        <v>1372</v>
      </c>
      <c r="J185" s="307" t="s">
        <v>2751</v>
      </c>
      <c r="K185" s="308"/>
      <c r="L185" s="308"/>
      <c r="M185" s="308"/>
      <c r="N185" s="308"/>
      <c r="O185" s="308"/>
      <c r="P185" s="308"/>
      <c r="Q185" s="308"/>
      <c r="R185" s="308"/>
      <c r="S185" s="308"/>
      <c r="T185" s="308"/>
      <c r="U185" s="308"/>
      <c r="V185" s="309"/>
    </row>
    <row r="186" spans="2:22" x14ac:dyDescent="0.35">
      <c r="B186" s="325" t="s">
        <v>1071</v>
      </c>
      <c r="C186" s="331" t="s">
        <v>699</v>
      </c>
      <c r="D186" s="255" t="s">
        <v>903</v>
      </c>
      <c r="E186" s="255"/>
      <c r="F186" s="255"/>
      <c r="G186" s="51">
        <v>1.6482E-2</v>
      </c>
      <c r="H186" s="328" t="s">
        <v>273</v>
      </c>
      <c r="I186" s="328"/>
      <c r="J186" s="341" t="s">
        <v>1073</v>
      </c>
      <c r="K186" s="342"/>
      <c r="L186" s="342"/>
      <c r="M186" s="342"/>
      <c r="N186" s="342"/>
      <c r="O186" s="342"/>
      <c r="P186" s="342"/>
      <c r="Q186" s="342"/>
      <c r="R186" s="342"/>
      <c r="S186" s="342"/>
      <c r="T186" s="342"/>
      <c r="U186" s="342"/>
      <c r="V186" s="343"/>
    </row>
    <row r="187" spans="2:22" x14ac:dyDescent="0.35">
      <c r="B187" s="326"/>
      <c r="C187" s="332"/>
      <c r="D187" s="255" t="s">
        <v>791</v>
      </c>
      <c r="E187" s="255"/>
      <c r="F187" s="255"/>
      <c r="G187" s="51">
        <v>1.1480000000000001E-2</v>
      </c>
      <c r="H187" s="329"/>
      <c r="I187" s="329"/>
      <c r="J187" s="344"/>
      <c r="K187" s="366"/>
      <c r="L187" s="366"/>
      <c r="M187" s="366"/>
      <c r="N187" s="366"/>
      <c r="O187" s="366"/>
      <c r="P187" s="366"/>
      <c r="Q187" s="366"/>
      <c r="R187" s="366"/>
      <c r="S187" s="366"/>
      <c r="T187" s="366"/>
      <c r="U187" s="366"/>
      <c r="V187" s="346"/>
    </row>
    <row r="188" spans="2:22" x14ac:dyDescent="0.35">
      <c r="B188" s="326"/>
      <c r="C188" s="332"/>
      <c r="D188" s="255" t="s">
        <v>706</v>
      </c>
      <c r="E188" s="255"/>
      <c r="F188" s="255"/>
      <c r="G188" s="51">
        <v>1.3082999999999999E-2</v>
      </c>
      <c r="H188" s="329"/>
      <c r="I188" s="329"/>
      <c r="J188" s="344"/>
      <c r="K188" s="366"/>
      <c r="L188" s="366"/>
      <c r="M188" s="366"/>
      <c r="N188" s="366"/>
      <c r="O188" s="366"/>
      <c r="P188" s="366"/>
      <c r="Q188" s="366"/>
      <c r="R188" s="366"/>
      <c r="S188" s="366"/>
      <c r="T188" s="366"/>
      <c r="U188" s="366"/>
      <c r="V188" s="346"/>
    </row>
    <row r="189" spans="2:22" x14ac:dyDescent="0.35">
      <c r="B189" s="326"/>
      <c r="C189" s="332"/>
      <c r="D189" s="294" t="s">
        <v>710</v>
      </c>
      <c r="E189" s="255"/>
      <c r="F189" s="255"/>
      <c r="G189" s="51">
        <v>1.0179000000000001E-2</v>
      </c>
      <c r="H189" s="329"/>
      <c r="I189" s="329"/>
      <c r="J189" s="344"/>
      <c r="K189" s="366"/>
      <c r="L189" s="366"/>
      <c r="M189" s="366"/>
      <c r="N189" s="366"/>
      <c r="O189" s="366"/>
      <c r="P189" s="366"/>
      <c r="Q189" s="366"/>
      <c r="R189" s="366"/>
      <c r="S189" s="366"/>
      <c r="T189" s="366"/>
      <c r="U189" s="366"/>
      <c r="V189" s="346"/>
    </row>
    <row r="190" spans="2:22" x14ac:dyDescent="0.35">
      <c r="B190" s="326"/>
      <c r="C190" s="332"/>
      <c r="D190" s="294" t="s">
        <v>1048</v>
      </c>
      <c r="E190" s="255"/>
      <c r="F190" s="255"/>
      <c r="G190" s="51">
        <v>1.5543E-2</v>
      </c>
      <c r="H190" s="329"/>
      <c r="I190" s="329"/>
      <c r="J190" s="344"/>
      <c r="K190" s="366"/>
      <c r="L190" s="366"/>
      <c r="M190" s="366"/>
      <c r="N190" s="366"/>
      <c r="O190" s="366"/>
      <c r="P190" s="366"/>
      <c r="Q190" s="366"/>
      <c r="R190" s="366"/>
      <c r="S190" s="366"/>
      <c r="T190" s="366"/>
      <c r="U190" s="366"/>
      <c r="V190" s="346"/>
    </row>
    <row r="191" spans="2:22" x14ac:dyDescent="0.35">
      <c r="B191" s="326"/>
      <c r="C191" s="332"/>
      <c r="D191" s="294" t="s">
        <v>1053</v>
      </c>
      <c r="E191" s="255"/>
      <c r="F191" s="255"/>
      <c r="G191" s="51">
        <v>1.4296E-2</v>
      </c>
      <c r="H191" s="329"/>
      <c r="I191" s="329"/>
      <c r="J191" s="344"/>
      <c r="K191" s="366"/>
      <c r="L191" s="366"/>
      <c r="M191" s="366"/>
      <c r="N191" s="366"/>
      <c r="O191" s="366"/>
      <c r="P191" s="366"/>
      <c r="Q191" s="366"/>
      <c r="R191" s="366"/>
      <c r="S191" s="366"/>
      <c r="T191" s="366"/>
      <c r="U191" s="366"/>
      <c r="V191" s="346"/>
    </row>
    <row r="192" spans="2:22" x14ac:dyDescent="0.35">
      <c r="B192" s="326"/>
      <c r="C192" s="332"/>
      <c r="D192" s="255" t="s">
        <v>906</v>
      </c>
      <c r="E192" s="255"/>
      <c r="F192" s="255"/>
      <c r="G192" s="51">
        <v>1.3205E-2</v>
      </c>
      <c r="H192" s="329"/>
      <c r="I192" s="329"/>
      <c r="J192" s="344"/>
      <c r="K192" s="366"/>
      <c r="L192" s="366"/>
      <c r="M192" s="366"/>
      <c r="N192" s="366"/>
      <c r="O192" s="366"/>
      <c r="P192" s="366"/>
      <c r="Q192" s="366"/>
      <c r="R192" s="366"/>
      <c r="S192" s="366"/>
      <c r="T192" s="366"/>
      <c r="U192" s="366"/>
      <c r="V192" s="346"/>
    </row>
    <row r="193" spans="2:22" x14ac:dyDescent="0.35">
      <c r="B193" s="326"/>
      <c r="C193" s="332"/>
      <c r="D193" s="294" t="s">
        <v>911</v>
      </c>
      <c r="E193" s="255"/>
      <c r="F193" s="255"/>
      <c r="G193" s="51">
        <v>1.2267999999999999E-2</v>
      </c>
      <c r="H193" s="329"/>
      <c r="I193" s="329"/>
      <c r="J193" s="344"/>
      <c r="K193" s="366"/>
      <c r="L193" s="366"/>
      <c r="M193" s="366"/>
      <c r="N193" s="366"/>
      <c r="O193" s="366"/>
      <c r="P193" s="366"/>
      <c r="Q193" s="366"/>
      <c r="R193" s="366"/>
      <c r="S193" s="366"/>
      <c r="T193" s="366"/>
      <c r="U193" s="366"/>
      <c r="V193" s="346"/>
    </row>
    <row r="194" spans="2:22" x14ac:dyDescent="0.35">
      <c r="B194" s="326"/>
      <c r="C194" s="332"/>
      <c r="D194" s="294" t="s">
        <v>1049</v>
      </c>
      <c r="E194" s="255"/>
      <c r="F194" s="255"/>
      <c r="G194" s="51">
        <v>1.3082E-2</v>
      </c>
      <c r="H194" s="329"/>
      <c r="I194" s="329"/>
      <c r="J194" s="344"/>
      <c r="K194" s="366"/>
      <c r="L194" s="366"/>
      <c r="M194" s="366"/>
      <c r="N194" s="366"/>
      <c r="O194" s="366"/>
      <c r="P194" s="366"/>
      <c r="Q194" s="366"/>
      <c r="R194" s="366"/>
      <c r="S194" s="366"/>
      <c r="T194" s="366"/>
      <c r="U194" s="366"/>
      <c r="V194" s="346"/>
    </row>
    <row r="195" spans="2:22" x14ac:dyDescent="0.35">
      <c r="B195" s="326"/>
      <c r="C195" s="332"/>
      <c r="D195" s="294" t="s">
        <v>1050</v>
      </c>
      <c r="E195" s="255"/>
      <c r="F195" s="255"/>
      <c r="G195" s="51">
        <v>1.6718E-2</v>
      </c>
      <c r="H195" s="329"/>
      <c r="I195" s="329"/>
      <c r="J195" s="344"/>
      <c r="K195" s="366"/>
      <c r="L195" s="366"/>
      <c r="M195" s="366"/>
      <c r="N195" s="366"/>
      <c r="O195" s="366"/>
      <c r="P195" s="366"/>
      <c r="Q195" s="366"/>
      <c r="R195" s="366"/>
      <c r="S195" s="366"/>
      <c r="T195" s="366"/>
      <c r="U195" s="366"/>
      <c r="V195" s="346"/>
    </row>
    <row r="196" spans="2:22" x14ac:dyDescent="0.35">
      <c r="B196" s="326"/>
      <c r="C196" s="332"/>
      <c r="D196" s="294" t="s">
        <v>1054</v>
      </c>
      <c r="E196" s="255"/>
      <c r="F196" s="255"/>
      <c r="G196" s="51">
        <v>1.1964000000000001E-2</v>
      </c>
      <c r="H196" s="329"/>
      <c r="I196" s="329"/>
      <c r="J196" s="344"/>
      <c r="K196" s="366"/>
      <c r="L196" s="366"/>
      <c r="M196" s="366"/>
      <c r="N196" s="366"/>
      <c r="O196" s="366"/>
      <c r="P196" s="366"/>
      <c r="Q196" s="366"/>
      <c r="R196" s="366"/>
      <c r="S196" s="366"/>
      <c r="T196" s="366"/>
      <c r="U196" s="366"/>
      <c r="V196" s="346"/>
    </row>
    <row r="197" spans="2:22" x14ac:dyDescent="0.35">
      <c r="B197" s="326"/>
      <c r="C197" s="332"/>
      <c r="D197" s="294" t="s">
        <v>908</v>
      </c>
      <c r="E197" s="255"/>
      <c r="F197" s="255"/>
      <c r="G197" s="51">
        <v>1.5262E-2</v>
      </c>
      <c r="H197" s="329"/>
      <c r="I197" s="329"/>
      <c r="J197" s="344"/>
      <c r="K197" s="366"/>
      <c r="L197" s="366"/>
      <c r="M197" s="366"/>
      <c r="N197" s="366"/>
      <c r="O197" s="366"/>
      <c r="P197" s="366"/>
      <c r="Q197" s="366"/>
      <c r="R197" s="366"/>
      <c r="S197" s="366"/>
      <c r="T197" s="366"/>
      <c r="U197" s="366"/>
      <c r="V197" s="346"/>
    </row>
    <row r="198" spans="2:22" x14ac:dyDescent="0.35">
      <c r="B198" s="326"/>
      <c r="C198" s="332"/>
      <c r="D198" s="294" t="s">
        <v>1051</v>
      </c>
      <c r="E198" s="255"/>
      <c r="F198" s="255"/>
      <c r="G198" s="51">
        <v>1.3280999999999999E-2</v>
      </c>
      <c r="H198" s="329"/>
      <c r="I198" s="329"/>
      <c r="J198" s="344"/>
      <c r="K198" s="366"/>
      <c r="L198" s="366"/>
      <c r="M198" s="366"/>
      <c r="N198" s="366"/>
      <c r="O198" s="366"/>
      <c r="P198" s="366"/>
      <c r="Q198" s="366"/>
      <c r="R198" s="366"/>
      <c r="S198" s="366"/>
      <c r="T198" s="366"/>
      <c r="U198" s="366"/>
      <c r="V198" s="346"/>
    </row>
    <row r="199" spans="2:22" x14ac:dyDescent="0.35">
      <c r="B199" s="326"/>
      <c r="C199" s="332"/>
      <c r="D199" s="294" t="s">
        <v>1052</v>
      </c>
      <c r="E199" s="255"/>
      <c r="F199" s="255"/>
      <c r="G199" s="51">
        <v>1.4055E-2</v>
      </c>
      <c r="H199" s="329"/>
      <c r="I199" s="329"/>
      <c r="J199" s="344"/>
      <c r="K199" s="366"/>
      <c r="L199" s="366"/>
      <c r="M199" s="366"/>
      <c r="N199" s="366"/>
      <c r="O199" s="366"/>
      <c r="P199" s="366"/>
      <c r="Q199" s="366"/>
      <c r="R199" s="366"/>
      <c r="S199" s="366"/>
      <c r="T199" s="366"/>
      <c r="U199" s="366"/>
      <c r="V199" s="346"/>
    </row>
    <row r="200" spans="2:22" x14ac:dyDescent="0.35">
      <c r="B200" s="326"/>
      <c r="C200" s="332"/>
      <c r="D200" s="294" t="s">
        <v>707</v>
      </c>
      <c r="E200" s="255"/>
      <c r="F200" s="255"/>
      <c r="G200" s="51">
        <v>1.5677E-2</v>
      </c>
      <c r="H200" s="329"/>
      <c r="I200" s="329"/>
      <c r="J200" s="344"/>
      <c r="K200" s="366"/>
      <c r="L200" s="366"/>
      <c r="M200" s="366"/>
      <c r="N200" s="366"/>
      <c r="O200" s="366"/>
      <c r="P200" s="366"/>
      <c r="Q200" s="366"/>
      <c r="R200" s="366"/>
      <c r="S200" s="366"/>
      <c r="T200" s="366"/>
      <c r="U200" s="366"/>
      <c r="V200" s="346"/>
    </row>
    <row r="201" spans="2:22" ht="29" x14ac:dyDescent="0.35">
      <c r="B201" s="327"/>
      <c r="C201" s="333"/>
      <c r="D201" s="255" t="s">
        <v>1055</v>
      </c>
      <c r="E201" s="255"/>
      <c r="F201" s="255"/>
      <c r="G201" s="51">
        <v>1.4657999999999999E-2</v>
      </c>
      <c r="H201" s="330"/>
      <c r="I201" s="330"/>
      <c r="J201" s="347"/>
      <c r="K201" s="348"/>
      <c r="L201" s="348"/>
      <c r="M201" s="348"/>
      <c r="N201" s="348"/>
      <c r="O201" s="348"/>
      <c r="P201" s="348"/>
      <c r="Q201" s="348"/>
      <c r="R201" s="348"/>
      <c r="S201" s="348"/>
      <c r="T201" s="348"/>
      <c r="U201" s="348"/>
      <c r="V201" s="349"/>
    </row>
  </sheetData>
  <mergeCells count="77">
    <mergeCell ref="J183:V183"/>
    <mergeCell ref="J185:V185"/>
    <mergeCell ref="B186:B201"/>
    <mergeCell ref="C186:C201"/>
    <mergeCell ref="H186:H201"/>
    <mergeCell ref="I186:I201"/>
    <mergeCell ref="J186:V201"/>
    <mergeCell ref="J184:V184"/>
    <mergeCell ref="J162:V162"/>
    <mergeCell ref="J163:V163"/>
    <mergeCell ref="J164:V164"/>
    <mergeCell ref="J165:V165"/>
    <mergeCell ref="J166:V166"/>
    <mergeCell ref="B167:B182"/>
    <mergeCell ref="C167:C182"/>
    <mergeCell ref="H167:H182"/>
    <mergeCell ref="I167:I182"/>
    <mergeCell ref="J167:V182"/>
    <mergeCell ref="J159:V161"/>
    <mergeCell ref="J109:V109"/>
    <mergeCell ref="J110:V110"/>
    <mergeCell ref="B111:B158"/>
    <mergeCell ref="C111:C158"/>
    <mergeCell ref="E111:E158"/>
    <mergeCell ref="F111:F126"/>
    <mergeCell ref="H111:H158"/>
    <mergeCell ref="I111:I158"/>
    <mergeCell ref="J111:V158"/>
    <mergeCell ref="F127:F142"/>
    <mergeCell ref="F143:F158"/>
    <mergeCell ref="B159:B161"/>
    <mergeCell ref="C159:C161"/>
    <mergeCell ref="H159:H161"/>
    <mergeCell ref="I159:I161"/>
    <mergeCell ref="J58:V105"/>
    <mergeCell ref="F74:F89"/>
    <mergeCell ref="F90:F105"/>
    <mergeCell ref="B106:B108"/>
    <mergeCell ref="C106:C108"/>
    <mergeCell ref="H106:H108"/>
    <mergeCell ref="I106:I108"/>
    <mergeCell ref="J106:V108"/>
    <mergeCell ref="B58:B105"/>
    <mergeCell ref="C58:C105"/>
    <mergeCell ref="E58:E105"/>
    <mergeCell ref="F58:F73"/>
    <mergeCell ref="H58:H105"/>
    <mergeCell ref="I58:I105"/>
    <mergeCell ref="B53:V53"/>
    <mergeCell ref="J54:V54"/>
    <mergeCell ref="J55:V55"/>
    <mergeCell ref="J56:V56"/>
    <mergeCell ref="J57:V57"/>
    <mergeCell ref="E43:I43"/>
    <mergeCell ref="E44:I44"/>
    <mergeCell ref="B45:B46"/>
    <mergeCell ref="C45:C46"/>
    <mergeCell ref="E45:I45"/>
    <mergeCell ref="E46:I46"/>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7">
    <cfRule type="cellIs" dxfId="248" priority="41" operator="notEqual">
      <formula>""</formula>
    </cfRule>
  </conditionalFormatting>
  <conditionalFormatting sqref="C165:G165">
    <cfRule type="cellIs" dxfId="247" priority="29" operator="notEqual">
      <formula>""</formula>
    </cfRule>
  </conditionalFormatting>
  <conditionalFormatting sqref="C166:G166">
    <cfRule type="cellIs" dxfId="246" priority="28" operator="notEqual">
      <formula>""</formula>
    </cfRule>
  </conditionalFormatting>
  <conditionalFormatting sqref="C167 E167:F182">
    <cfRule type="cellIs" dxfId="245" priority="27" operator="notEqual">
      <formula>""</formula>
    </cfRule>
  </conditionalFormatting>
  <conditionalFormatting sqref="D167:D182">
    <cfRule type="cellIs" dxfId="244" priority="26" operator="notEqual">
      <formula>""</formula>
    </cfRule>
  </conditionalFormatting>
  <conditionalFormatting sqref="C110:G110">
    <cfRule type="cellIs" dxfId="243" priority="36" operator="notEqual">
      <formula>""</formula>
    </cfRule>
  </conditionalFormatting>
  <conditionalFormatting sqref="C109:G109">
    <cfRule type="cellIs" dxfId="242" priority="35" operator="notEqual">
      <formula>""</formula>
    </cfRule>
  </conditionalFormatting>
  <conditionalFormatting sqref="C162:G162">
    <cfRule type="cellIs" dxfId="241" priority="31" operator="notEqual">
      <formula>""</formula>
    </cfRule>
  </conditionalFormatting>
  <conditionalFormatting sqref="C164:G164">
    <cfRule type="cellIs" dxfId="240" priority="30" operator="notEqual">
      <formula>""</formula>
    </cfRule>
  </conditionalFormatting>
  <conditionalFormatting sqref="D186:D201">
    <cfRule type="cellIs" dxfId="239" priority="20" operator="notEqual">
      <formula>""</formula>
    </cfRule>
  </conditionalFormatting>
  <conditionalFormatting sqref="C183:F183">
    <cfRule type="cellIs" dxfId="238" priority="25" operator="notEqual">
      <formula>""</formula>
    </cfRule>
  </conditionalFormatting>
  <conditionalFormatting sqref="G183">
    <cfRule type="cellIs" dxfId="237" priority="24" operator="notEqual">
      <formula>""</formula>
    </cfRule>
  </conditionalFormatting>
  <conditionalFormatting sqref="C185:G185">
    <cfRule type="cellIs" dxfId="236" priority="23" operator="notEqual">
      <formula>""</formula>
    </cfRule>
  </conditionalFormatting>
  <conditionalFormatting sqref="E186:F201">
    <cfRule type="cellIs" dxfId="235" priority="22" operator="notEqual">
      <formula>""</formula>
    </cfRule>
  </conditionalFormatting>
  <conditionalFormatting sqref="C186">
    <cfRule type="cellIs" dxfId="234" priority="21" operator="notEqual">
      <formula>""</formula>
    </cfRule>
  </conditionalFormatting>
  <conditionalFormatting sqref="C184:G184">
    <cfRule type="cellIs" dxfId="233" priority="19" operator="notEqual">
      <formula>""</formula>
    </cfRule>
  </conditionalFormatting>
  <conditionalFormatting sqref="C163:G163">
    <cfRule type="cellIs" dxfId="232" priority="18" operator="notEqual">
      <formula>""</formula>
    </cfRule>
  </conditionalFormatting>
  <conditionalFormatting sqref="C111:E111 D112:D158 G111:G126">
    <cfRule type="cellIs" dxfId="231" priority="7" operator="notEqual">
      <formula>""</formula>
    </cfRule>
  </conditionalFormatting>
  <conditionalFormatting sqref="G143:G158">
    <cfRule type="cellIs" dxfId="230" priority="4" operator="notEqual">
      <formula>""</formula>
    </cfRule>
  </conditionalFormatting>
  <conditionalFormatting sqref="G167:G182">
    <cfRule type="cellIs" dxfId="229" priority="13" operator="notEqual">
      <formula>""</formula>
    </cfRule>
  </conditionalFormatting>
  <conditionalFormatting sqref="G186:G201">
    <cfRule type="cellIs" dxfId="228" priority="12" operator="notEqual">
      <formula>""</formula>
    </cfRule>
  </conditionalFormatting>
  <conditionalFormatting sqref="C106 D59:D89 E106:G108">
    <cfRule type="cellIs" dxfId="227" priority="11" operator="notEqual">
      <formula>""</formula>
    </cfRule>
  </conditionalFormatting>
  <conditionalFormatting sqref="C58:G58 G59:G73 G75:G89 F74:G74">
    <cfRule type="cellIs" dxfId="226" priority="10" operator="notEqual">
      <formula>""</formula>
    </cfRule>
  </conditionalFormatting>
  <conditionalFormatting sqref="G91:G105 D90:D105 F90:G90">
    <cfRule type="cellIs" dxfId="225" priority="9" operator="notEqual">
      <formula>""</formula>
    </cfRule>
  </conditionalFormatting>
  <conditionalFormatting sqref="D106:D108">
    <cfRule type="cellIs" dxfId="224" priority="8" operator="notEqual">
      <formula>""</formula>
    </cfRule>
  </conditionalFormatting>
  <conditionalFormatting sqref="C159 E159:G161">
    <cfRule type="cellIs" dxfId="223" priority="6" operator="notEqual">
      <formula>""</formula>
    </cfRule>
  </conditionalFormatting>
  <conditionalFormatting sqref="G127:G142">
    <cfRule type="cellIs" dxfId="222" priority="5" operator="notEqual">
      <formula>""</formula>
    </cfRule>
  </conditionalFormatting>
  <conditionalFormatting sqref="F111 F127">
    <cfRule type="cellIs" dxfId="221" priority="3" operator="notEqual">
      <formula>""</formula>
    </cfRule>
  </conditionalFormatting>
  <conditionalFormatting sqref="F143">
    <cfRule type="cellIs" dxfId="220" priority="2" operator="notEqual">
      <formula>""</formula>
    </cfRule>
  </conditionalFormatting>
  <conditionalFormatting sqref="D159:D161">
    <cfRule type="cellIs" dxfId="219" priority="1" operator="notEqual">
      <formula>""</formula>
    </cfRule>
  </conditionalFormatting>
  <hyperlinks>
    <hyperlink ref="H11" location="_ftn1" display="_ftn1" xr:uid="{00000000-0004-0000-5C00-000000000000}"/>
    <hyperlink ref="I11" location="_ftn2" display="_ftn2" xr:uid="{00000000-0004-0000-5C00-000001000000}"/>
  </hyperlinks>
  <pageMargins left="0.7" right="0.7" top="0.75" bottom="0.75" header="0.3" footer="0.3"/>
  <pageSetup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3" tint="0.39997558519241921"/>
  </sheetPr>
  <dimension ref="A1:V204"/>
  <sheetViews>
    <sheetView workbookViewId="0">
      <selection activeCell="A114" sqref="A114:XFD164"/>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Efficient Windows</v>
      </c>
    </row>
    <row r="2" spans="2:9" x14ac:dyDescent="0.35">
      <c r="B2" s="18" t="s">
        <v>208</v>
      </c>
      <c r="C2" s="42" t="s">
        <v>2865</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20</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t="s">
        <v>2866</v>
      </c>
      <c r="E13" s="253"/>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1500</v>
      </c>
      <c r="D26" s="364"/>
      <c r="E26" s="364"/>
      <c r="F26" s="364"/>
      <c r="G26" s="364"/>
      <c r="H26" s="365"/>
      <c r="P26" s="29"/>
      <c r="Q26" s="29"/>
    </row>
    <row r="27" spans="1:17" x14ac:dyDescent="0.35">
      <c r="A27" s="320"/>
      <c r="B27" s="28" t="s">
        <v>229</v>
      </c>
      <c r="C27" s="363" t="s">
        <v>2831</v>
      </c>
      <c r="D27" s="364"/>
      <c r="E27" s="364"/>
      <c r="F27" s="364"/>
      <c r="G27" s="364"/>
      <c r="H27" s="365"/>
      <c r="P27" s="29"/>
      <c r="Q27" s="29"/>
    </row>
    <row r="28" spans="1:17" x14ac:dyDescent="0.35">
      <c r="A28" s="320"/>
      <c r="B28" s="28" t="s">
        <v>230</v>
      </c>
      <c r="C28" s="363" t="s">
        <v>2867</v>
      </c>
      <c r="D28" s="364"/>
      <c r="E28" s="364"/>
      <c r="F28" s="364"/>
      <c r="G28" s="364"/>
      <c r="H28" s="365"/>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15" customHeight="1" x14ac:dyDescent="0.35">
      <c r="B44" s="279" t="s">
        <v>1395</v>
      </c>
      <c r="C44" s="285"/>
      <c r="D44" s="285"/>
      <c r="E44" s="307" t="s">
        <v>2868</v>
      </c>
      <c r="F44" s="308"/>
      <c r="G44" s="308"/>
      <c r="H44" s="308"/>
      <c r="I44" s="309"/>
      <c r="L44" s="1"/>
      <c r="M44" s="1"/>
    </row>
    <row r="45" spans="1:17" ht="29" x14ac:dyDescent="0.35">
      <c r="B45" s="388" t="s">
        <v>1397</v>
      </c>
      <c r="C45" s="351" t="s">
        <v>682</v>
      </c>
      <c r="D45" s="286" t="s">
        <v>2834</v>
      </c>
      <c r="E45" s="425" t="s">
        <v>2869</v>
      </c>
      <c r="F45" s="425"/>
      <c r="G45" s="425"/>
      <c r="H45" s="425"/>
      <c r="I45" s="425"/>
      <c r="L45" s="29"/>
      <c r="M45" s="29"/>
    </row>
    <row r="46" spans="1:17" x14ac:dyDescent="0.35">
      <c r="B46" s="388"/>
      <c r="C46" s="351"/>
      <c r="D46" s="252" t="s">
        <v>1507</v>
      </c>
      <c r="E46" s="428" t="s">
        <v>1508</v>
      </c>
      <c r="F46" s="428"/>
      <c r="G46" s="428"/>
      <c r="H46" s="428"/>
      <c r="I46" s="428"/>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325" t="s">
        <v>2870</v>
      </c>
      <c r="C55" s="331" t="s">
        <v>1045</v>
      </c>
      <c r="D55" s="385">
        <v>5</v>
      </c>
      <c r="E55" s="331" t="s">
        <v>2871</v>
      </c>
      <c r="F55" s="255" t="s">
        <v>2872</v>
      </c>
      <c r="G55" s="255">
        <v>0.38</v>
      </c>
      <c r="H55" s="328" t="s">
        <v>273</v>
      </c>
      <c r="I55" s="431" t="s">
        <v>2873</v>
      </c>
      <c r="J55" s="341" t="s">
        <v>2874</v>
      </c>
      <c r="K55" s="342"/>
      <c r="L55" s="342"/>
      <c r="M55" s="342"/>
      <c r="N55" s="342"/>
      <c r="O55" s="342"/>
      <c r="P55" s="342"/>
      <c r="Q55" s="342"/>
      <c r="R55" s="342"/>
      <c r="S55" s="342"/>
      <c r="T55" s="342"/>
      <c r="U55" s="342"/>
      <c r="V55" s="343"/>
    </row>
    <row r="56" spans="2:22" ht="15" customHeight="1" x14ac:dyDescent="0.35">
      <c r="B56" s="326"/>
      <c r="C56" s="332"/>
      <c r="D56" s="387"/>
      <c r="E56" s="332"/>
      <c r="F56" s="255" t="s">
        <v>2875</v>
      </c>
      <c r="G56" s="255">
        <v>0.45</v>
      </c>
      <c r="H56" s="329"/>
      <c r="I56" s="432"/>
      <c r="J56" s="344"/>
      <c r="K56" s="366"/>
      <c r="L56" s="366"/>
      <c r="M56" s="366"/>
      <c r="N56" s="366"/>
      <c r="O56" s="366"/>
      <c r="P56" s="366"/>
      <c r="Q56" s="366"/>
      <c r="R56" s="366"/>
      <c r="S56" s="366"/>
      <c r="T56" s="366"/>
      <c r="U56" s="366"/>
      <c r="V56" s="346"/>
    </row>
    <row r="57" spans="2:22" ht="15" customHeight="1" x14ac:dyDescent="0.35">
      <c r="B57" s="326"/>
      <c r="C57" s="332"/>
      <c r="D57" s="385">
        <v>6</v>
      </c>
      <c r="E57" s="332"/>
      <c r="F57" s="255" t="s">
        <v>2872</v>
      </c>
      <c r="G57" s="294">
        <v>0.36</v>
      </c>
      <c r="H57" s="329"/>
      <c r="I57" s="432"/>
      <c r="J57" s="344"/>
      <c r="K57" s="366"/>
      <c r="L57" s="366"/>
      <c r="M57" s="366"/>
      <c r="N57" s="366"/>
      <c r="O57" s="366"/>
      <c r="P57" s="366"/>
      <c r="Q57" s="366"/>
      <c r="R57" s="366"/>
      <c r="S57" s="366"/>
      <c r="T57" s="366"/>
      <c r="U57" s="366"/>
      <c r="V57" s="346"/>
    </row>
    <row r="58" spans="2:22" ht="15" customHeight="1" x14ac:dyDescent="0.35">
      <c r="B58" s="327"/>
      <c r="C58" s="333"/>
      <c r="D58" s="387"/>
      <c r="E58" s="333"/>
      <c r="F58" s="255" t="s">
        <v>2875</v>
      </c>
      <c r="G58" s="294">
        <v>0.43</v>
      </c>
      <c r="H58" s="330"/>
      <c r="I58" s="433"/>
      <c r="J58" s="347"/>
      <c r="K58" s="348"/>
      <c r="L58" s="348"/>
      <c r="M58" s="348"/>
      <c r="N58" s="348"/>
      <c r="O58" s="348"/>
      <c r="P58" s="348"/>
      <c r="Q58" s="348"/>
      <c r="R58" s="348"/>
      <c r="S58" s="348"/>
      <c r="T58" s="348"/>
      <c r="U58" s="348"/>
      <c r="V58" s="349"/>
    </row>
    <row r="59" spans="2:22" ht="15" customHeight="1" x14ac:dyDescent="0.35">
      <c r="B59" s="265" t="s">
        <v>2876</v>
      </c>
      <c r="C59" s="255"/>
      <c r="D59" s="294"/>
      <c r="E59" s="255"/>
      <c r="F59" s="255"/>
      <c r="G59" s="294"/>
      <c r="H59" s="252" t="s">
        <v>281</v>
      </c>
      <c r="I59" s="252" t="s">
        <v>2873</v>
      </c>
      <c r="J59" s="307" t="s">
        <v>2877</v>
      </c>
      <c r="K59" s="308"/>
      <c r="L59" s="308"/>
      <c r="M59" s="308"/>
      <c r="N59" s="308"/>
      <c r="O59" s="308"/>
      <c r="P59" s="308"/>
      <c r="Q59" s="308"/>
      <c r="R59" s="308"/>
      <c r="S59" s="308"/>
      <c r="T59" s="308"/>
      <c r="U59" s="308"/>
      <c r="V59" s="309"/>
    </row>
    <row r="60" spans="2:22" ht="15" customHeight="1" x14ac:dyDescent="0.35">
      <c r="B60" s="265" t="s">
        <v>2878</v>
      </c>
      <c r="C60" s="255"/>
      <c r="D60" s="294"/>
      <c r="E60" s="255"/>
      <c r="F60" s="255"/>
      <c r="G60" s="294"/>
      <c r="H60" s="252" t="s">
        <v>281</v>
      </c>
      <c r="I60" s="252" t="s">
        <v>996</v>
      </c>
      <c r="J60" s="307" t="s">
        <v>2879</v>
      </c>
      <c r="K60" s="308"/>
      <c r="L60" s="308"/>
      <c r="M60" s="308"/>
      <c r="N60" s="308"/>
      <c r="O60" s="308"/>
      <c r="P60" s="308"/>
      <c r="Q60" s="308"/>
      <c r="R60" s="308"/>
      <c r="S60" s="308"/>
      <c r="T60" s="308"/>
      <c r="U60" s="308"/>
      <c r="V60" s="309"/>
    </row>
    <row r="61" spans="2:22" ht="15" customHeight="1" x14ac:dyDescent="0.35">
      <c r="B61" s="328" t="s">
        <v>2786</v>
      </c>
      <c r="C61" s="331" t="s">
        <v>699</v>
      </c>
      <c r="D61" s="255" t="s">
        <v>903</v>
      </c>
      <c r="E61" s="331" t="s">
        <v>1045</v>
      </c>
      <c r="F61" s="331" t="s">
        <v>1046</v>
      </c>
      <c r="G61" s="31">
        <v>3005</v>
      </c>
      <c r="H61" s="328" t="s">
        <v>273</v>
      </c>
      <c r="I61" s="328" t="s">
        <v>282</v>
      </c>
      <c r="J61" s="501" t="s">
        <v>1798</v>
      </c>
      <c r="K61" s="502"/>
      <c r="L61" s="502"/>
      <c r="M61" s="502"/>
      <c r="N61" s="502"/>
      <c r="O61" s="502"/>
      <c r="P61" s="502"/>
      <c r="Q61" s="502"/>
      <c r="R61" s="502"/>
      <c r="S61" s="502"/>
      <c r="T61" s="502"/>
      <c r="U61" s="502"/>
      <c r="V61" s="503"/>
    </row>
    <row r="62" spans="2:22" ht="15" customHeight="1" x14ac:dyDescent="0.35">
      <c r="B62" s="329"/>
      <c r="C62" s="332"/>
      <c r="D62" s="255" t="s">
        <v>791</v>
      </c>
      <c r="E62" s="332"/>
      <c r="F62" s="332"/>
      <c r="G62" s="31">
        <v>3354</v>
      </c>
      <c r="H62" s="329"/>
      <c r="I62" s="329"/>
      <c r="J62" s="504"/>
      <c r="K62" s="568"/>
      <c r="L62" s="568"/>
      <c r="M62" s="568"/>
      <c r="N62" s="568"/>
      <c r="O62" s="568"/>
      <c r="P62" s="568"/>
      <c r="Q62" s="568"/>
      <c r="R62" s="568"/>
      <c r="S62" s="568"/>
      <c r="T62" s="568"/>
      <c r="U62" s="568"/>
      <c r="V62" s="506"/>
    </row>
    <row r="63" spans="2:22" ht="15" customHeight="1" x14ac:dyDescent="0.35">
      <c r="B63" s="329"/>
      <c r="C63" s="332"/>
      <c r="D63" s="255" t="s">
        <v>706</v>
      </c>
      <c r="E63" s="332"/>
      <c r="F63" s="332"/>
      <c r="G63" s="32">
        <v>2871</v>
      </c>
      <c r="H63" s="329"/>
      <c r="I63" s="329"/>
      <c r="J63" s="504"/>
      <c r="K63" s="568"/>
      <c r="L63" s="568"/>
      <c r="M63" s="568"/>
      <c r="N63" s="568"/>
      <c r="O63" s="568"/>
      <c r="P63" s="568"/>
      <c r="Q63" s="568"/>
      <c r="R63" s="568"/>
      <c r="S63" s="568"/>
      <c r="T63" s="568"/>
      <c r="U63" s="568"/>
      <c r="V63" s="506"/>
    </row>
    <row r="64" spans="2:22" ht="15" customHeight="1" x14ac:dyDescent="0.35">
      <c r="B64" s="329"/>
      <c r="C64" s="332"/>
      <c r="D64" s="294" t="s">
        <v>710</v>
      </c>
      <c r="E64" s="332"/>
      <c r="F64" s="332"/>
      <c r="G64" s="32">
        <v>5240</v>
      </c>
      <c r="H64" s="329"/>
      <c r="I64" s="329"/>
      <c r="J64" s="504"/>
      <c r="K64" s="568"/>
      <c r="L64" s="568"/>
      <c r="M64" s="568"/>
      <c r="N64" s="568"/>
      <c r="O64" s="568"/>
      <c r="P64" s="568"/>
      <c r="Q64" s="568"/>
      <c r="R64" s="568"/>
      <c r="S64" s="568"/>
      <c r="T64" s="568"/>
      <c r="U64" s="568"/>
      <c r="V64" s="506"/>
    </row>
    <row r="65" spans="2:22" ht="15" customHeight="1" x14ac:dyDescent="0.35">
      <c r="B65" s="329"/>
      <c r="C65" s="332"/>
      <c r="D65" s="294" t="s">
        <v>1048</v>
      </c>
      <c r="E65" s="332"/>
      <c r="F65" s="332"/>
      <c r="G65" s="32">
        <v>8760</v>
      </c>
      <c r="H65" s="329"/>
      <c r="I65" s="329"/>
      <c r="J65" s="504"/>
      <c r="K65" s="568"/>
      <c r="L65" s="568"/>
      <c r="M65" s="568"/>
      <c r="N65" s="568"/>
      <c r="O65" s="568"/>
      <c r="P65" s="568"/>
      <c r="Q65" s="568"/>
      <c r="R65" s="568"/>
      <c r="S65" s="568"/>
      <c r="T65" s="568"/>
      <c r="U65" s="568"/>
      <c r="V65" s="506"/>
    </row>
    <row r="66" spans="2:22" ht="15" customHeight="1" x14ac:dyDescent="0.35">
      <c r="B66" s="329"/>
      <c r="C66" s="332"/>
      <c r="D66" s="294" t="s">
        <v>1053</v>
      </c>
      <c r="E66" s="332"/>
      <c r="F66" s="332"/>
      <c r="G66" s="32">
        <v>3537</v>
      </c>
      <c r="H66" s="329"/>
      <c r="I66" s="329"/>
      <c r="J66" s="504"/>
      <c r="K66" s="568"/>
      <c r="L66" s="568"/>
      <c r="M66" s="568"/>
      <c r="N66" s="568"/>
      <c r="O66" s="568"/>
      <c r="P66" s="568"/>
      <c r="Q66" s="568"/>
      <c r="R66" s="568"/>
      <c r="S66" s="568"/>
      <c r="T66" s="568"/>
      <c r="U66" s="568"/>
      <c r="V66" s="506"/>
    </row>
    <row r="67" spans="2:22" ht="15" customHeight="1" x14ac:dyDescent="0.35">
      <c r="B67" s="329"/>
      <c r="C67" s="332"/>
      <c r="D67" s="255" t="s">
        <v>906</v>
      </c>
      <c r="E67" s="332"/>
      <c r="F67" s="332"/>
      <c r="G67" s="31">
        <v>8019</v>
      </c>
      <c r="H67" s="329"/>
      <c r="I67" s="329"/>
      <c r="J67" s="504"/>
      <c r="K67" s="568"/>
      <c r="L67" s="568"/>
      <c r="M67" s="568"/>
      <c r="N67" s="568"/>
      <c r="O67" s="568"/>
      <c r="P67" s="568"/>
      <c r="Q67" s="568"/>
      <c r="R67" s="568"/>
      <c r="S67" s="568"/>
      <c r="T67" s="568"/>
      <c r="U67" s="568"/>
      <c r="V67" s="506"/>
    </row>
    <row r="68" spans="2:22" ht="15" customHeight="1" x14ac:dyDescent="0.35">
      <c r="B68" s="329"/>
      <c r="C68" s="332"/>
      <c r="D68" s="294" t="s">
        <v>911</v>
      </c>
      <c r="E68" s="332"/>
      <c r="F68" s="332"/>
      <c r="G68" s="32">
        <v>5424</v>
      </c>
      <c r="H68" s="329"/>
      <c r="I68" s="329"/>
      <c r="J68" s="504"/>
      <c r="K68" s="568"/>
      <c r="L68" s="568"/>
      <c r="M68" s="568"/>
      <c r="N68" s="568"/>
      <c r="O68" s="568"/>
      <c r="P68" s="568"/>
      <c r="Q68" s="568"/>
      <c r="R68" s="568"/>
      <c r="S68" s="568"/>
      <c r="T68" s="568"/>
      <c r="U68" s="568"/>
      <c r="V68" s="506"/>
    </row>
    <row r="69" spans="2:22" ht="15" customHeight="1" x14ac:dyDescent="0.35">
      <c r="B69" s="329"/>
      <c r="C69" s="332"/>
      <c r="D69" s="294" t="s">
        <v>1049</v>
      </c>
      <c r="E69" s="332"/>
      <c r="F69" s="332"/>
      <c r="G69" s="32">
        <v>4844</v>
      </c>
      <c r="H69" s="329"/>
      <c r="I69" s="329"/>
      <c r="J69" s="504"/>
      <c r="K69" s="568"/>
      <c r="L69" s="568"/>
      <c r="M69" s="568"/>
      <c r="N69" s="568"/>
      <c r="O69" s="568"/>
      <c r="P69" s="568"/>
      <c r="Q69" s="568"/>
      <c r="R69" s="568"/>
      <c r="S69" s="568"/>
      <c r="T69" s="568"/>
      <c r="U69" s="568"/>
      <c r="V69" s="506"/>
    </row>
    <row r="70" spans="2:22" ht="15" customHeight="1" x14ac:dyDescent="0.35">
      <c r="B70" s="329"/>
      <c r="C70" s="332"/>
      <c r="D70" s="294" t="s">
        <v>1050</v>
      </c>
      <c r="E70" s="332"/>
      <c r="F70" s="332"/>
      <c r="G70" s="32">
        <v>3941</v>
      </c>
      <c r="H70" s="329"/>
      <c r="I70" s="329"/>
      <c r="J70" s="504"/>
      <c r="K70" s="568"/>
      <c r="L70" s="568"/>
      <c r="M70" s="568"/>
      <c r="N70" s="568"/>
      <c r="O70" s="568"/>
      <c r="P70" s="568"/>
      <c r="Q70" s="568"/>
      <c r="R70" s="568"/>
      <c r="S70" s="568"/>
      <c r="T70" s="568"/>
      <c r="U70" s="568"/>
      <c r="V70" s="506"/>
    </row>
    <row r="71" spans="2:22" ht="15" customHeight="1" x14ac:dyDescent="0.35">
      <c r="B71" s="329"/>
      <c r="C71" s="332"/>
      <c r="D71" s="294" t="s">
        <v>1054</v>
      </c>
      <c r="E71" s="332"/>
      <c r="F71" s="332"/>
      <c r="G71" s="32">
        <v>4347</v>
      </c>
      <c r="H71" s="329"/>
      <c r="I71" s="329"/>
      <c r="J71" s="504"/>
      <c r="K71" s="568"/>
      <c r="L71" s="568"/>
      <c r="M71" s="568"/>
      <c r="N71" s="568"/>
      <c r="O71" s="568"/>
      <c r="P71" s="568"/>
      <c r="Q71" s="568"/>
      <c r="R71" s="568"/>
      <c r="S71" s="568"/>
      <c r="T71" s="568"/>
      <c r="U71" s="568"/>
      <c r="V71" s="506"/>
    </row>
    <row r="72" spans="2:22" ht="15" customHeight="1" x14ac:dyDescent="0.35">
      <c r="B72" s="329"/>
      <c r="C72" s="332"/>
      <c r="D72" s="294" t="s">
        <v>908</v>
      </c>
      <c r="E72" s="332"/>
      <c r="F72" s="332"/>
      <c r="G72" s="32">
        <v>3019</v>
      </c>
      <c r="H72" s="329"/>
      <c r="I72" s="329"/>
      <c r="J72" s="504"/>
      <c r="K72" s="568"/>
      <c r="L72" s="568"/>
      <c r="M72" s="568"/>
      <c r="N72" s="568"/>
      <c r="O72" s="568"/>
      <c r="P72" s="568"/>
      <c r="Q72" s="568"/>
      <c r="R72" s="568"/>
      <c r="S72" s="568"/>
      <c r="T72" s="568"/>
      <c r="U72" s="568"/>
      <c r="V72" s="506"/>
    </row>
    <row r="73" spans="2:22" ht="15" customHeight="1" x14ac:dyDescent="0.35">
      <c r="B73" s="329"/>
      <c r="C73" s="332"/>
      <c r="D73" s="294" t="s">
        <v>1051</v>
      </c>
      <c r="E73" s="332"/>
      <c r="F73" s="332"/>
      <c r="G73" s="32">
        <v>3621</v>
      </c>
      <c r="H73" s="329"/>
      <c r="I73" s="329"/>
      <c r="J73" s="504"/>
      <c r="K73" s="568"/>
      <c r="L73" s="568"/>
      <c r="M73" s="568"/>
      <c r="N73" s="568"/>
      <c r="O73" s="568"/>
      <c r="P73" s="568"/>
      <c r="Q73" s="568"/>
      <c r="R73" s="568"/>
      <c r="S73" s="568"/>
      <c r="T73" s="568"/>
      <c r="U73" s="568"/>
      <c r="V73" s="506"/>
    </row>
    <row r="74" spans="2:22" ht="15" customHeight="1" x14ac:dyDescent="0.35">
      <c r="B74" s="329"/>
      <c r="C74" s="332"/>
      <c r="D74" s="294" t="s">
        <v>1052</v>
      </c>
      <c r="E74" s="332"/>
      <c r="F74" s="332"/>
      <c r="G74" s="32">
        <v>2636</v>
      </c>
      <c r="H74" s="329"/>
      <c r="I74" s="329"/>
      <c r="J74" s="504"/>
      <c r="K74" s="568"/>
      <c r="L74" s="568"/>
      <c r="M74" s="568"/>
      <c r="N74" s="568"/>
      <c r="O74" s="568"/>
      <c r="P74" s="568"/>
      <c r="Q74" s="568"/>
      <c r="R74" s="568"/>
      <c r="S74" s="568"/>
      <c r="T74" s="568"/>
      <c r="U74" s="568"/>
      <c r="V74" s="506"/>
    </row>
    <row r="75" spans="2:22" ht="15" customHeight="1" x14ac:dyDescent="0.35">
      <c r="B75" s="329"/>
      <c r="C75" s="332"/>
      <c r="D75" s="294" t="s">
        <v>707</v>
      </c>
      <c r="E75" s="332"/>
      <c r="F75" s="332"/>
      <c r="G75" s="32">
        <v>3617</v>
      </c>
      <c r="H75" s="329"/>
      <c r="I75" s="329"/>
      <c r="J75" s="504"/>
      <c r="K75" s="568"/>
      <c r="L75" s="568"/>
      <c r="M75" s="568"/>
      <c r="N75" s="568"/>
      <c r="O75" s="568"/>
      <c r="P75" s="568"/>
      <c r="Q75" s="568"/>
      <c r="R75" s="568"/>
      <c r="S75" s="568"/>
      <c r="T75" s="568"/>
      <c r="U75" s="568"/>
      <c r="V75" s="506"/>
    </row>
    <row r="76" spans="2:22" ht="15" customHeight="1" x14ac:dyDescent="0.35">
      <c r="B76" s="329"/>
      <c r="C76" s="332"/>
      <c r="D76" s="255" t="s">
        <v>1055</v>
      </c>
      <c r="E76" s="332"/>
      <c r="F76" s="333"/>
      <c r="G76" s="32">
        <v>3643</v>
      </c>
      <c r="H76" s="329"/>
      <c r="I76" s="329"/>
      <c r="J76" s="504"/>
      <c r="K76" s="568"/>
      <c r="L76" s="568"/>
      <c r="M76" s="568"/>
      <c r="N76" s="568"/>
      <c r="O76" s="568"/>
      <c r="P76" s="568"/>
      <c r="Q76" s="568"/>
      <c r="R76" s="568"/>
      <c r="S76" s="568"/>
      <c r="T76" s="568"/>
      <c r="U76" s="568"/>
      <c r="V76" s="506"/>
    </row>
    <row r="77" spans="2:22" ht="15" customHeight="1" x14ac:dyDescent="0.35">
      <c r="B77" s="329"/>
      <c r="C77" s="332"/>
      <c r="D77" s="255" t="s">
        <v>903</v>
      </c>
      <c r="E77" s="332"/>
      <c r="F77" s="331" t="s">
        <v>1056</v>
      </c>
      <c r="G77" s="32">
        <v>4054</v>
      </c>
      <c r="H77" s="329"/>
      <c r="I77" s="329"/>
      <c r="J77" s="504"/>
      <c r="K77" s="568"/>
      <c r="L77" s="568"/>
      <c r="M77" s="568"/>
      <c r="N77" s="568"/>
      <c r="O77" s="568"/>
      <c r="P77" s="568"/>
      <c r="Q77" s="568"/>
      <c r="R77" s="568"/>
      <c r="S77" s="568"/>
      <c r="T77" s="568"/>
      <c r="U77" s="568"/>
      <c r="V77" s="506"/>
    </row>
    <row r="78" spans="2:22" ht="15" customHeight="1" x14ac:dyDescent="0.35">
      <c r="B78" s="329"/>
      <c r="C78" s="332"/>
      <c r="D78" s="255" t="s">
        <v>791</v>
      </c>
      <c r="E78" s="332"/>
      <c r="F78" s="332"/>
      <c r="G78" s="32">
        <v>2771</v>
      </c>
      <c r="H78" s="329"/>
      <c r="I78" s="329"/>
      <c r="J78" s="504"/>
      <c r="K78" s="568"/>
      <c r="L78" s="568"/>
      <c r="M78" s="568"/>
      <c r="N78" s="568"/>
      <c r="O78" s="568"/>
      <c r="P78" s="568"/>
      <c r="Q78" s="568"/>
      <c r="R78" s="568"/>
      <c r="S78" s="568"/>
      <c r="T78" s="568"/>
      <c r="U78" s="568"/>
      <c r="V78" s="506"/>
    </row>
    <row r="79" spans="2:22" ht="15" customHeight="1" x14ac:dyDescent="0.35">
      <c r="B79" s="329"/>
      <c r="C79" s="332"/>
      <c r="D79" s="255" t="s">
        <v>706</v>
      </c>
      <c r="E79" s="332"/>
      <c r="F79" s="332"/>
      <c r="G79" s="32">
        <v>2425</v>
      </c>
      <c r="H79" s="329"/>
      <c r="I79" s="329"/>
      <c r="J79" s="504"/>
      <c r="K79" s="568"/>
      <c r="L79" s="568"/>
      <c r="M79" s="568"/>
      <c r="N79" s="568"/>
      <c r="O79" s="568"/>
      <c r="P79" s="568"/>
      <c r="Q79" s="568"/>
      <c r="R79" s="568"/>
      <c r="S79" s="568"/>
      <c r="T79" s="568"/>
      <c r="U79" s="568"/>
      <c r="V79" s="506"/>
    </row>
    <row r="80" spans="2:22" ht="15" customHeight="1" x14ac:dyDescent="0.35">
      <c r="B80" s="329"/>
      <c r="C80" s="332"/>
      <c r="D80" s="294" t="s">
        <v>710</v>
      </c>
      <c r="E80" s="332"/>
      <c r="F80" s="332"/>
      <c r="G80" s="32">
        <v>4405</v>
      </c>
      <c r="H80" s="329"/>
      <c r="I80" s="329"/>
      <c r="J80" s="504"/>
      <c r="K80" s="568"/>
      <c r="L80" s="568"/>
      <c r="M80" s="568"/>
      <c r="N80" s="568"/>
      <c r="O80" s="568"/>
      <c r="P80" s="568"/>
      <c r="Q80" s="568"/>
      <c r="R80" s="568"/>
      <c r="S80" s="568"/>
      <c r="T80" s="568"/>
      <c r="U80" s="568"/>
      <c r="V80" s="506"/>
    </row>
    <row r="81" spans="2:22" ht="15" customHeight="1" x14ac:dyDescent="0.35">
      <c r="B81" s="329"/>
      <c r="C81" s="332"/>
      <c r="D81" s="294" t="s">
        <v>1048</v>
      </c>
      <c r="E81" s="332"/>
      <c r="F81" s="332"/>
      <c r="G81" s="32">
        <v>8760</v>
      </c>
      <c r="H81" s="329"/>
      <c r="I81" s="329"/>
      <c r="J81" s="504"/>
      <c r="K81" s="568"/>
      <c r="L81" s="568"/>
      <c r="M81" s="568"/>
      <c r="N81" s="568"/>
      <c r="O81" s="568"/>
      <c r="P81" s="568"/>
      <c r="Q81" s="568"/>
      <c r="R81" s="568"/>
      <c r="S81" s="568"/>
      <c r="T81" s="568"/>
      <c r="U81" s="568"/>
      <c r="V81" s="506"/>
    </row>
    <row r="82" spans="2:22" ht="15" customHeight="1" x14ac:dyDescent="0.35">
      <c r="B82" s="329"/>
      <c r="C82" s="332"/>
      <c r="D82" s="294" t="s">
        <v>1053</v>
      </c>
      <c r="E82" s="332"/>
      <c r="F82" s="332"/>
      <c r="G82" s="32">
        <v>4526</v>
      </c>
      <c r="H82" s="329"/>
      <c r="I82" s="329"/>
      <c r="J82" s="504"/>
      <c r="K82" s="568"/>
      <c r="L82" s="568"/>
      <c r="M82" s="568"/>
      <c r="N82" s="568"/>
      <c r="O82" s="568"/>
      <c r="P82" s="568"/>
      <c r="Q82" s="568"/>
      <c r="R82" s="568"/>
      <c r="S82" s="568"/>
      <c r="T82" s="568"/>
      <c r="U82" s="568"/>
      <c r="V82" s="506"/>
    </row>
    <row r="83" spans="2:22" ht="15" customHeight="1" x14ac:dyDescent="0.35">
      <c r="B83" s="329"/>
      <c r="C83" s="332"/>
      <c r="D83" s="255" t="s">
        <v>906</v>
      </c>
      <c r="E83" s="332"/>
      <c r="F83" s="332"/>
      <c r="G83" s="32">
        <v>7309</v>
      </c>
      <c r="H83" s="329"/>
      <c r="I83" s="329"/>
      <c r="J83" s="504"/>
      <c r="K83" s="568"/>
      <c r="L83" s="568"/>
      <c r="M83" s="568"/>
      <c r="N83" s="568"/>
      <c r="O83" s="568"/>
      <c r="P83" s="568"/>
      <c r="Q83" s="568"/>
      <c r="R83" s="568"/>
      <c r="S83" s="568"/>
      <c r="T83" s="568"/>
      <c r="U83" s="568"/>
      <c r="V83" s="506"/>
    </row>
    <row r="84" spans="2:22" ht="15" customHeight="1" x14ac:dyDescent="0.35">
      <c r="B84" s="329"/>
      <c r="C84" s="332"/>
      <c r="D84" s="294" t="s">
        <v>911</v>
      </c>
      <c r="E84" s="332"/>
      <c r="F84" s="332"/>
      <c r="G84" s="32">
        <v>4575</v>
      </c>
      <c r="H84" s="329"/>
      <c r="I84" s="329"/>
      <c r="J84" s="504"/>
      <c r="K84" s="568"/>
      <c r="L84" s="568"/>
      <c r="M84" s="568"/>
      <c r="N84" s="568"/>
      <c r="O84" s="568"/>
      <c r="P84" s="568"/>
      <c r="Q84" s="568"/>
      <c r="R84" s="568"/>
      <c r="S84" s="568"/>
      <c r="T84" s="568"/>
      <c r="U84" s="568"/>
      <c r="V84" s="506"/>
    </row>
    <row r="85" spans="2:22" ht="15" customHeight="1" x14ac:dyDescent="0.35">
      <c r="B85" s="329"/>
      <c r="C85" s="332"/>
      <c r="D85" s="294" t="s">
        <v>1049</v>
      </c>
      <c r="E85" s="332"/>
      <c r="F85" s="332"/>
      <c r="G85" s="32">
        <v>4457</v>
      </c>
      <c r="H85" s="329"/>
      <c r="I85" s="329"/>
      <c r="J85" s="504"/>
      <c r="K85" s="568"/>
      <c r="L85" s="568"/>
      <c r="M85" s="568"/>
      <c r="N85" s="568"/>
      <c r="O85" s="568"/>
      <c r="P85" s="568"/>
      <c r="Q85" s="568"/>
      <c r="R85" s="568"/>
      <c r="S85" s="568"/>
      <c r="T85" s="568"/>
      <c r="U85" s="568"/>
      <c r="V85" s="506"/>
    </row>
    <row r="86" spans="2:22" ht="15" customHeight="1" x14ac:dyDescent="0.35">
      <c r="B86" s="329"/>
      <c r="C86" s="332"/>
      <c r="D86" s="294" t="s">
        <v>1050</v>
      </c>
      <c r="E86" s="332"/>
      <c r="F86" s="332"/>
      <c r="G86" s="32">
        <v>3265</v>
      </c>
      <c r="H86" s="329"/>
      <c r="I86" s="329"/>
      <c r="J86" s="504"/>
      <c r="K86" s="568"/>
      <c r="L86" s="568"/>
      <c r="M86" s="568"/>
      <c r="N86" s="568"/>
      <c r="O86" s="568"/>
      <c r="P86" s="568"/>
      <c r="Q86" s="568"/>
      <c r="R86" s="568"/>
      <c r="S86" s="568"/>
      <c r="T86" s="568"/>
      <c r="U86" s="568"/>
      <c r="V86" s="506"/>
    </row>
    <row r="87" spans="2:22" ht="15" customHeight="1" x14ac:dyDescent="0.35">
      <c r="B87" s="329"/>
      <c r="C87" s="332"/>
      <c r="D87" s="294" t="s">
        <v>1054</v>
      </c>
      <c r="E87" s="332"/>
      <c r="F87" s="332"/>
      <c r="G87" s="32">
        <v>5267</v>
      </c>
      <c r="H87" s="329"/>
      <c r="I87" s="329"/>
      <c r="J87" s="504"/>
      <c r="K87" s="568"/>
      <c r="L87" s="568"/>
      <c r="M87" s="568"/>
      <c r="N87" s="568"/>
      <c r="O87" s="568"/>
      <c r="P87" s="568"/>
      <c r="Q87" s="568"/>
      <c r="R87" s="568"/>
      <c r="S87" s="568"/>
      <c r="T87" s="568"/>
      <c r="U87" s="568"/>
      <c r="V87" s="506"/>
    </row>
    <row r="88" spans="2:22" ht="15" customHeight="1" x14ac:dyDescent="0.35">
      <c r="B88" s="329"/>
      <c r="C88" s="332"/>
      <c r="D88" s="294" t="s">
        <v>908</v>
      </c>
      <c r="E88" s="332"/>
      <c r="F88" s="332"/>
      <c r="G88" s="32">
        <v>2217</v>
      </c>
      <c r="H88" s="329"/>
      <c r="I88" s="329"/>
      <c r="J88" s="504"/>
      <c r="K88" s="568"/>
      <c r="L88" s="568"/>
      <c r="M88" s="568"/>
      <c r="N88" s="568"/>
      <c r="O88" s="568"/>
      <c r="P88" s="568"/>
      <c r="Q88" s="568"/>
      <c r="R88" s="568"/>
      <c r="S88" s="568"/>
      <c r="T88" s="568"/>
      <c r="U88" s="568"/>
      <c r="V88" s="506"/>
    </row>
    <row r="89" spans="2:22" ht="15" customHeight="1" x14ac:dyDescent="0.35">
      <c r="B89" s="329"/>
      <c r="C89" s="332"/>
      <c r="D89" s="294" t="s">
        <v>1051</v>
      </c>
      <c r="E89" s="332"/>
      <c r="F89" s="332"/>
      <c r="G89" s="32">
        <v>4623</v>
      </c>
      <c r="H89" s="329"/>
      <c r="I89" s="329"/>
      <c r="J89" s="504"/>
      <c r="K89" s="568"/>
      <c r="L89" s="568"/>
      <c r="M89" s="568"/>
      <c r="N89" s="568"/>
      <c r="O89" s="568"/>
      <c r="P89" s="568"/>
      <c r="Q89" s="568"/>
      <c r="R89" s="568"/>
      <c r="S89" s="568"/>
      <c r="T89" s="568"/>
      <c r="U89" s="568"/>
      <c r="V89" s="506"/>
    </row>
    <row r="90" spans="2:22" ht="15" customHeight="1" x14ac:dyDescent="0.35">
      <c r="B90" s="329"/>
      <c r="C90" s="332"/>
      <c r="D90" s="294" t="s">
        <v>1052</v>
      </c>
      <c r="E90" s="332"/>
      <c r="F90" s="332"/>
      <c r="G90" s="32">
        <v>1839</v>
      </c>
      <c r="H90" s="329"/>
      <c r="I90" s="329"/>
      <c r="J90" s="504"/>
      <c r="K90" s="568"/>
      <c r="L90" s="568"/>
      <c r="M90" s="568"/>
      <c r="N90" s="568"/>
      <c r="O90" s="568"/>
      <c r="P90" s="568"/>
      <c r="Q90" s="568"/>
      <c r="R90" s="568"/>
      <c r="S90" s="568"/>
      <c r="T90" s="568"/>
      <c r="U90" s="568"/>
      <c r="V90" s="506"/>
    </row>
    <row r="91" spans="2:22" ht="15" customHeight="1" x14ac:dyDescent="0.35">
      <c r="B91" s="329"/>
      <c r="C91" s="332"/>
      <c r="D91" s="294" t="s">
        <v>707</v>
      </c>
      <c r="E91" s="332"/>
      <c r="F91" s="332"/>
      <c r="G91" s="32">
        <v>4553</v>
      </c>
      <c r="H91" s="329"/>
      <c r="I91" s="329"/>
      <c r="J91" s="504"/>
      <c r="K91" s="568"/>
      <c r="L91" s="568"/>
      <c r="M91" s="568"/>
      <c r="N91" s="568"/>
      <c r="O91" s="568"/>
      <c r="P91" s="568"/>
      <c r="Q91" s="568"/>
      <c r="R91" s="568"/>
      <c r="S91" s="568"/>
      <c r="T91" s="568"/>
      <c r="U91" s="568"/>
      <c r="V91" s="506"/>
    </row>
    <row r="92" spans="2:22" ht="15" customHeight="1" x14ac:dyDescent="0.35">
      <c r="B92" s="329"/>
      <c r="C92" s="332"/>
      <c r="D92" s="255" t="s">
        <v>1055</v>
      </c>
      <c r="E92" s="332"/>
      <c r="F92" s="333"/>
      <c r="G92" s="32">
        <v>3732</v>
      </c>
      <c r="H92" s="329"/>
      <c r="I92" s="329"/>
      <c r="J92" s="504"/>
      <c r="K92" s="568"/>
      <c r="L92" s="568"/>
      <c r="M92" s="568"/>
      <c r="N92" s="568"/>
      <c r="O92" s="568"/>
      <c r="P92" s="568"/>
      <c r="Q92" s="568"/>
      <c r="R92" s="568"/>
      <c r="S92" s="568"/>
      <c r="T92" s="568"/>
      <c r="U92" s="568"/>
      <c r="V92" s="506"/>
    </row>
    <row r="93" spans="2:22" ht="15" customHeight="1" x14ac:dyDescent="0.35">
      <c r="B93" s="329"/>
      <c r="C93" s="332"/>
      <c r="D93" s="255" t="s">
        <v>903</v>
      </c>
      <c r="E93" s="332"/>
      <c r="F93" s="331" t="s">
        <v>1057</v>
      </c>
      <c r="G93" s="32">
        <v>3628</v>
      </c>
      <c r="H93" s="329"/>
      <c r="I93" s="329"/>
      <c r="J93" s="504"/>
      <c r="K93" s="568"/>
      <c r="L93" s="568"/>
      <c r="M93" s="568"/>
      <c r="N93" s="568"/>
      <c r="O93" s="568"/>
      <c r="P93" s="568"/>
      <c r="Q93" s="568"/>
      <c r="R93" s="568"/>
      <c r="S93" s="568"/>
      <c r="T93" s="568"/>
      <c r="U93" s="568"/>
      <c r="V93" s="506"/>
    </row>
    <row r="94" spans="2:22" ht="15" customHeight="1" x14ac:dyDescent="0.35">
      <c r="B94" s="329"/>
      <c r="C94" s="332"/>
      <c r="D94" s="255" t="s">
        <v>791</v>
      </c>
      <c r="E94" s="332"/>
      <c r="F94" s="332"/>
      <c r="G94" s="32">
        <v>2996</v>
      </c>
      <c r="H94" s="329"/>
      <c r="I94" s="329"/>
      <c r="J94" s="504"/>
      <c r="K94" s="568"/>
      <c r="L94" s="568"/>
      <c r="M94" s="568"/>
      <c r="N94" s="568"/>
      <c r="O94" s="568"/>
      <c r="P94" s="568"/>
      <c r="Q94" s="568"/>
      <c r="R94" s="568"/>
      <c r="S94" s="568"/>
      <c r="T94" s="568"/>
      <c r="U94" s="568"/>
      <c r="V94" s="506"/>
    </row>
    <row r="95" spans="2:22" ht="15" customHeight="1" x14ac:dyDescent="0.35">
      <c r="B95" s="329"/>
      <c r="C95" s="332"/>
      <c r="D95" s="255" t="s">
        <v>706</v>
      </c>
      <c r="E95" s="332"/>
      <c r="F95" s="332"/>
      <c r="G95" s="31">
        <v>2725</v>
      </c>
      <c r="H95" s="329"/>
      <c r="I95" s="329"/>
      <c r="J95" s="504"/>
      <c r="K95" s="568"/>
      <c r="L95" s="568"/>
      <c r="M95" s="568"/>
      <c r="N95" s="568"/>
      <c r="O95" s="568"/>
      <c r="P95" s="568"/>
      <c r="Q95" s="568"/>
      <c r="R95" s="568"/>
      <c r="S95" s="568"/>
      <c r="T95" s="568"/>
      <c r="U95" s="568"/>
      <c r="V95" s="506"/>
    </row>
    <row r="96" spans="2:22" ht="15" customHeight="1" x14ac:dyDescent="0.35">
      <c r="B96" s="329"/>
      <c r="C96" s="332"/>
      <c r="D96" s="294" t="s">
        <v>710</v>
      </c>
      <c r="E96" s="332"/>
      <c r="F96" s="332"/>
      <c r="G96" s="32">
        <v>4770</v>
      </c>
      <c r="H96" s="329"/>
      <c r="I96" s="329"/>
      <c r="J96" s="504"/>
      <c r="K96" s="568"/>
      <c r="L96" s="568"/>
      <c r="M96" s="568"/>
      <c r="N96" s="568"/>
      <c r="O96" s="568"/>
      <c r="P96" s="568"/>
      <c r="Q96" s="568"/>
      <c r="R96" s="568"/>
      <c r="S96" s="568"/>
      <c r="T96" s="568"/>
      <c r="U96" s="568"/>
      <c r="V96" s="506"/>
    </row>
    <row r="97" spans="2:22" ht="15" customHeight="1" x14ac:dyDescent="0.35">
      <c r="B97" s="329"/>
      <c r="C97" s="332"/>
      <c r="D97" s="294" t="s">
        <v>1048</v>
      </c>
      <c r="E97" s="332"/>
      <c r="F97" s="332"/>
      <c r="G97" s="32">
        <v>8760</v>
      </c>
      <c r="H97" s="329"/>
      <c r="I97" s="329"/>
      <c r="J97" s="504"/>
      <c r="K97" s="568"/>
      <c r="L97" s="568"/>
      <c r="M97" s="568"/>
      <c r="N97" s="568"/>
      <c r="O97" s="568"/>
      <c r="P97" s="568"/>
      <c r="Q97" s="568"/>
      <c r="R97" s="568"/>
      <c r="S97" s="568"/>
      <c r="T97" s="568"/>
      <c r="U97" s="568"/>
      <c r="V97" s="506"/>
    </row>
    <row r="98" spans="2:22" ht="15" customHeight="1" x14ac:dyDescent="0.35">
      <c r="B98" s="329"/>
      <c r="C98" s="332"/>
      <c r="D98" s="294" t="s">
        <v>1053</v>
      </c>
      <c r="E98" s="332"/>
      <c r="F98" s="332"/>
      <c r="G98" s="32">
        <v>3977</v>
      </c>
      <c r="H98" s="329"/>
      <c r="I98" s="329"/>
      <c r="J98" s="504"/>
      <c r="K98" s="568"/>
      <c r="L98" s="568"/>
      <c r="M98" s="568"/>
      <c r="N98" s="568"/>
      <c r="O98" s="568"/>
      <c r="P98" s="568"/>
      <c r="Q98" s="568"/>
      <c r="R98" s="568"/>
      <c r="S98" s="568"/>
      <c r="T98" s="568"/>
      <c r="U98" s="568"/>
      <c r="V98" s="506"/>
    </row>
    <row r="99" spans="2:22" ht="15" customHeight="1" x14ac:dyDescent="0.35">
      <c r="B99" s="329"/>
      <c r="C99" s="332"/>
      <c r="D99" s="255" t="s">
        <v>906</v>
      </c>
      <c r="E99" s="332"/>
      <c r="F99" s="332"/>
      <c r="G99" s="32">
        <v>7909</v>
      </c>
      <c r="H99" s="329"/>
      <c r="I99" s="329"/>
      <c r="J99" s="504"/>
      <c r="K99" s="568"/>
      <c r="L99" s="568"/>
      <c r="M99" s="568"/>
      <c r="N99" s="568"/>
      <c r="O99" s="568"/>
      <c r="P99" s="568"/>
      <c r="Q99" s="568"/>
      <c r="R99" s="568"/>
      <c r="S99" s="568"/>
      <c r="T99" s="568"/>
      <c r="U99" s="568"/>
      <c r="V99" s="506"/>
    </row>
    <row r="100" spans="2:22" ht="15" customHeight="1" x14ac:dyDescent="0.35">
      <c r="B100" s="329"/>
      <c r="C100" s="332"/>
      <c r="D100" s="294" t="s">
        <v>911</v>
      </c>
      <c r="E100" s="332"/>
      <c r="F100" s="332"/>
      <c r="G100" s="32">
        <v>5084</v>
      </c>
      <c r="H100" s="329"/>
      <c r="I100" s="329"/>
      <c r="J100" s="504"/>
      <c r="K100" s="568"/>
      <c r="L100" s="568"/>
      <c r="M100" s="568"/>
      <c r="N100" s="568"/>
      <c r="O100" s="568"/>
      <c r="P100" s="568"/>
      <c r="Q100" s="568"/>
      <c r="R100" s="568"/>
      <c r="S100" s="568"/>
      <c r="T100" s="568"/>
      <c r="U100" s="568"/>
      <c r="V100" s="506"/>
    </row>
    <row r="101" spans="2:22" ht="15" customHeight="1" x14ac:dyDescent="0.35">
      <c r="B101" s="329"/>
      <c r="C101" s="332"/>
      <c r="D101" s="294" t="s">
        <v>1049</v>
      </c>
      <c r="E101" s="332"/>
      <c r="F101" s="332"/>
      <c r="G101" s="32">
        <v>4596</v>
      </c>
      <c r="H101" s="329"/>
      <c r="I101" s="329"/>
      <c r="J101" s="504"/>
      <c r="K101" s="568"/>
      <c r="L101" s="568"/>
      <c r="M101" s="568"/>
      <c r="N101" s="568"/>
      <c r="O101" s="568"/>
      <c r="P101" s="568"/>
      <c r="Q101" s="568"/>
      <c r="R101" s="568"/>
      <c r="S101" s="568"/>
      <c r="T101" s="568"/>
      <c r="U101" s="568"/>
      <c r="V101" s="506"/>
    </row>
    <row r="102" spans="2:22" ht="15" customHeight="1" x14ac:dyDescent="0.35">
      <c r="B102" s="329"/>
      <c r="C102" s="332"/>
      <c r="D102" s="294" t="s">
        <v>1050</v>
      </c>
      <c r="E102" s="332"/>
      <c r="F102" s="332"/>
      <c r="G102" s="32">
        <v>3678</v>
      </c>
      <c r="H102" s="329"/>
      <c r="I102" s="329"/>
      <c r="J102" s="504"/>
      <c r="K102" s="568"/>
      <c r="L102" s="568"/>
      <c r="M102" s="568"/>
      <c r="N102" s="568"/>
      <c r="O102" s="568"/>
      <c r="P102" s="568"/>
      <c r="Q102" s="568"/>
      <c r="R102" s="568"/>
      <c r="S102" s="568"/>
      <c r="T102" s="568"/>
      <c r="U102" s="568"/>
      <c r="V102" s="506"/>
    </row>
    <row r="103" spans="2:22" ht="15" customHeight="1" x14ac:dyDescent="0.35">
      <c r="B103" s="329"/>
      <c r="C103" s="332"/>
      <c r="D103" s="294" t="s">
        <v>1054</v>
      </c>
      <c r="E103" s="332"/>
      <c r="F103" s="332"/>
      <c r="G103" s="32">
        <v>4763</v>
      </c>
      <c r="H103" s="329"/>
      <c r="I103" s="329"/>
      <c r="J103" s="504"/>
      <c r="K103" s="568"/>
      <c r="L103" s="568"/>
      <c r="M103" s="568"/>
      <c r="N103" s="568"/>
      <c r="O103" s="568"/>
      <c r="P103" s="568"/>
      <c r="Q103" s="568"/>
      <c r="R103" s="568"/>
      <c r="S103" s="568"/>
      <c r="T103" s="568"/>
      <c r="U103" s="568"/>
      <c r="V103" s="506"/>
    </row>
    <row r="104" spans="2:22" ht="15" customHeight="1" x14ac:dyDescent="0.35">
      <c r="B104" s="329"/>
      <c r="C104" s="332"/>
      <c r="D104" s="294" t="s">
        <v>908</v>
      </c>
      <c r="E104" s="332"/>
      <c r="F104" s="332"/>
      <c r="G104" s="32">
        <v>2798</v>
      </c>
      <c r="H104" s="329"/>
      <c r="I104" s="329"/>
      <c r="J104" s="504"/>
      <c r="K104" s="568"/>
      <c r="L104" s="568"/>
      <c r="M104" s="568"/>
      <c r="N104" s="568"/>
      <c r="O104" s="568"/>
      <c r="P104" s="568"/>
      <c r="Q104" s="568"/>
      <c r="R104" s="568"/>
      <c r="S104" s="568"/>
      <c r="T104" s="568"/>
      <c r="U104" s="568"/>
      <c r="V104" s="506"/>
    </row>
    <row r="105" spans="2:22" ht="15" customHeight="1" x14ac:dyDescent="0.35">
      <c r="B105" s="329"/>
      <c r="C105" s="332"/>
      <c r="D105" s="294" t="s">
        <v>1051</v>
      </c>
      <c r="E105" s="332"/>
      <c r="F105" s="332"/>
      <c r="G105" s="32">
        <v>4218</v>
      </c>
      <c r="H105" s="329"/>
      <c r="I105" s="329"/>
      <c r="J105" s="504"/>
      <c r="K105" s="568"/>
      <c r="L105" s="568"/>
      <c r="M105" s="568"/>
      <c r="N105" s="568"/>
      <c r="O105" s="568"/>
      <c r="P105" s="568"/>
      <c r="Q105" s="568"/>
      <c r="R105" s="568"/>
      <c r="S105" s="568"/>
      <c r="T105" s="568"/>
      <c r="U105" s="568"/>
      <c r="V105" s="506"/>
    </row>
    <row r="106" spans="2:22" ht="15" customHeight="1" x14ac:dyDescent="0.35">
      <c r="B106" s="329"/>
      <c r="C106" s="332"/>
      <c r="D106" s="294" t="s">
        <v>1052</v>
      </c>
      <c r="E106" s="332"/>
      <c r="F106" s="332"/>
      <c r="G106" s="32">
        <v>2445</v>
      </c>
      <c r="H106" s="329"/>
      <c r="I106" s="329"/>
      <c r="J106" s="504"/>
      <c r="K106" s="568"/>
      <c r="L106" s="568"/>
      <c r="M106" s="568"/>
      <c r="N106" s="568"/>
      <c r="O106" s="568"/>
      <c r="P106" s="568"/>
      <c r="Q106" s="568"/>
      <c r="R106" s="568"/>
      <c r="S106" s="568"/>
      <c r="T106" s="568"/>
      <c r="U106" s="568"/>
      <c r="V106" s="506"/>
    </row>
    <row r="107" spans="2:22" ht="15" customHeight="1" x14ac:dyDescent="0.35">
      <c r="B107" s="329"/>
      <c r="C107" s="332"/>
      <c r="D107" s="294" t="s">
        <v>707</v>
      </c>
      <c r="E107" s="332"/>
      <c r="F107" s="332"/>
      <c r="G107" s="31">
        <v>4100</v>
      </c>
      <c r="H107" s="329"/>
      <c r="I107" s="329"/>
      <c r="J107" s="504"/>
      <c r="K107" s="568"/>
      <c r="L107" s="568"/>
      <c r="M107" s="568"/>
      <c r="N107" s="568"/>
      <c r="O107" s="568"/>
      <c r="P107" s="568"/>
      <c r="Q107" s="568"/>
      <c r="R107" s="568"/>
      <c r="S107" s="568"/>
      <c r="T107" s="568"/>
      <c r="U107" s="568"/>
      <c r="V107" s="506"/>
    </row>
    <row r="108" spans="2:22" ht="15" customHeight="1" x14ac:dyDescent="0.35">
      <c r="B108" s="330"/>
      <c r="C108" s="333"/>
      <c r="D108" s="255" t="s">
        <v>1055</v>
      </c>
      <c r="E108" s="333"/>
      <c r="F108" s="333"/>
      <c r="G108" s="31">
        <v>3734</v>
      </c>
      <c r="H108" s="330"/>
      <c r="I108" s="330"/>
      <c r="J108" s="507"/>
      <c r="K108" s="508"/>
      <c r="L108" s="508"/>
      <c r="M108" s="508"/>
      <c r="N108" s="508"/>
      <c r="O108" s="508"/>
      <c r="P108" s="508"/>
      <c r="Q108" s="508"/>
      <c r="R108" s="508"/>
      <c r="S108" s="508"/>
      <c r="T108" s="508"/>
      <c r="U108" s="508"/>
      <c r="V108" s="509"/>
    </row>
    <row r="109" spans="2:22" ht="15" customHeight="1" x14ac:dyDescent="0.35">
      <c r="B109" s="325" t="s">
        <v>1515</v>
      </c>
      <c r="C109" s="331" t="s">
        <v>1045</v>
      </c>
      <c r="D109" s="255" t="s">
        <v>1046</v>
      </c>
      <c r="E109" s="255"/>
      <c r="F109" s="255"/>
      <c r="G109" s="298">
        <v>5.4</v>
      </c>
      <c r="H109" s="431" t="s">
        <v>273</v>
      </c>
      <c r="I109" s="431" t="s">
        <v>1516</v>
      </c>
      <c r="J109" s="341" t="s">
        <v>2787</v>
      </c>
      <c r="K109" s="342"/>
      <c r="L109" s="342"/>
      <c r="M109" s="342"/>
      <c r="N109" s="342"/>
      <c r="O109" s="342"/>
      <c r="P109" s="342"/>
      <c r="Q109" s="342"/>
      <c r="R109" s="342"/>
      <c r="S109" s="342"/>
      <c r="T109" s="342"/>
      <c r="U109" s="342"/>
      <c r="V109" s="343"/>
    </row>
    <row r="110" spans="2:22" ht="15" customHeight="1" x14ac:dyDescent="0.35">
      <c r="B110" s="326"/>
      <c r="C110" s="332"/>
      <c r="D110" s="294" t="s">
        <v>1056</v>
      </c>
      <c r="E110" s="255"/>
      <c r="F110" s="255"/>
      <c r="G110" s="298">
        <v>0.2</v>
      </c>
      <c r="H110" s="432"/>
      <c r="I110" s="432"/>
      <c r="J110" s="344"/>
      <c r="K110" s="345"/>
      <c r="L110" s="345"/>
      <c r="M110" s="345"/>
      <c r="N110" s="345"/>
      <c r="O110" s="345"/>
      <c r="P110" s="345"/>
      <c r="Q110" s="345"/>
      <c r="R110" s="345"/>
      <c r="S110" s="345"/>
      <c r="T110" s="345"/>
      <c r="U110" s="345"/>
      <c r="V110" s="346"/>
    </row>
    <row r="111" spans="2:22" ht="15" customHeight="1" x14ac:dyDescent="0.35">
      <c r="B111" s="327"/>
      <c r="C111" s="333"/>
      <c r="D111" s="255" t="s">
        <v>1057</v>
      </c>
      <c r="E111" s="255"/>
      <c r="F111" s="255"/>
      <c r="G111" s="298">
        <v>3.6</v>
      </c>
      <c r="H111" s="433"/>
      <c r="I111" s="433"/>
      <c r="J111" s="347"/>
      <c r="K111" s="348"/>
      <c r="L111" s="348"/>
      <c r="M111" s="348"/>
      <c r="N111" s="348"/>
      <c r="O111" s="348"/>
      <c r="P111" s="348"/>
      <c r="Q111" s="348"/>
      <c r="R111" s="348"/>
      <c r="S111" s="348"/>
      <c r="T111" s="348"/>
      <c r="U111" s="348"/>
      <c r="V111" s="349"/>
    </row>
    <row r="112" spans="2:22" x14ac:dyDescent="0.35">
      <c r="B112" s="265" t="s">
        <v>1518</v>
      </c>
      <c r="C112" s="255"/>
      <c r="D112" s="294"/>
      <c r="E112" s="255"/>
      <c r="F112" s="255"/>
      <c r="G112" s="32">
        <v>1000</v>
      </c>
      <c r="H112" s="252" t="s">
        <v>273</v>
      </c>
      <c r="I112" s="252" t="s">
        <v>1519</v>
      </c>
      <c r="J112" s="307" t="s">
        <v>2788</v>
      </c>
      <c r="K112" s="308"/>
      <c r="L112" s="308"/>
      <c r="M112" s="308"/>
      <c r="N112" s="308"/>
      <c r="O112" s="308"/>
      <c r="P112" s="308"/>
      <c r="Q112" s="308"/>
      <c r="R112" s="308"/>
      <c r="S112" s="308"/>
      <c r="T112" s="308"/>
      <c r="U112" s="308"/>
      <c r="V112" s="309"/>
    </row>
    <row r="113" spans="2:22" x14ac:dyDescent="0.35">
      <c r="B113" s="85" t="s">
        <v>1521</v>
      </c>
      <c r="C113" s="255"/>
      <c r="D113" s="255"/>
      <c r="E113" s="255"/>
      <c r="F113" s="255"/>
      <c r="G113" s="255"/>
      <c r="H113" s="252" t="s">
        <v>281</v>
      </c>
      <c r="I113" s="43" t="s">
        <v>1352</v>
      </c>
      <c r="J113" s="307" t="s">
        <v>1593</v>
      </c>
      <c r="K113" s="308"/>
      <c r="L113" s="308"/>
      <c r="M113" s="308"/>
      <c r="N113" s="308"/>
      <c r="O113" s="308"/>
      <c r="P113" s="308"/>
      <c r="Q113" s="308"/>
      <c r="R113" s="308"/>
      <c r="S113" s="308"/>
      <c r="T113" s="308"/>
      <c r="U113" s="308"/>
      <c r="V113" s="309"/>
    </row>
    <row r="114" spans="2:22" ht="15" customHeight="1" x14ac:dyDescent="0.35">
      <c r="B114" s="325" t="s">
        <v>2789</v>
      </c>
      <c r="C114" s="331" t="s">
        <v>699</v>
      </c>
      <c r="D114" s="255" t="s">
        <v>903</v>
      </c>
      <c r="E114" s="331" t="s">
        <v>1045</v>
      </c>
      <c r="F114" s="331" t="s">
        <v>1046</v>
      </c>
      <c r="G114" s="31">
        <v>3024</v>
      </c>
      <c r="H114" s="328" t="s">
        <v>273</v>
      </c>
      <c r="I114" s="328" t="s">
        <v>282</v>
      </c>
      <c r="J114" s="341" t="s">
        <v>2790</v>
      </c>
      <c r="K114" s="342"/>
      <c r="L114" s="342"/>
      <c r="M114" s="342"/>
      <c r="N114" s="342"/>
      <c r="O114" s="342"/>
      <c r="P114" s="342"/>
      <c r="Q114" s="342"/>
      <c r="R114" s="342"/>
      <c r="S114" s="342"/>
      <c r="T114" s="342"/>
      <c r="U114" s="342"/>
      <c r="V114" s="343"/>
    </row>
    <row r="115" spans="2:22" ht="15" customHeight="1" x14ac:dyDescent="0.35">
      <c r="B115" s="326"/>
      <c r="C115" s="332"/>
      <c r="D115" s="255" t="s">
        <v>791</v>
      </c>
      <c r="E115" s="332"/>
      <c r="F115" s="332"/>
      <c r="G115" s="31">
        <v>6213</v>
      </c>
      <c r="H115" s="329"/>
      <c r="I115" s="329"/>
      <c r="J115" s="344"/>
      <c r="K115" s="345"/>
      <c r="L115" s="345"/>
      <c r="M115" s="345"/>
      <c r="N115" s="345"/>
      <c r="O115" s="345"/>
      <c r="P115" s="345"/>
      <c r="Q115" s="345"/>
      <c r="R115" s="345"/>
      <c r="S115" s="345"/>
      <c r="T115" s="345"/>
      <c r="U115" s="345"/>
      <c r="V115" s="346"/>
    </row>
    <row r="116" spans="2:22" ht="15" customHeight="1" x14ac:dyDescent="0.35">
      <c r="B116" s="326"/>
      <c r="C116" s="332"/>
      <c r="D116" s="255" t="s">
        <v>706</v>
      </c>
      <c r="E116" s="332"/>
      <c r="F116" s="332"/>
      <c r="G116" s="32">
        <v>6217</v>
      </c>
      <c r="H116" s="329"/>
      <c r="I116" s="329"/>
      <c r="J116" s="344"/>
      <c r="K116" s="345"/>
      <c r="L116" s="345"/>
      <c r="M116" s="345"/>
      <c r="N116" s="345"/>
      <c r="O116" s="345"/>
      <c r="P116" s="345"/>
      <c r="Q116" s="345"/>
      <c r="R116" s="345"/>
      <c r="S116" s="345"/>
      <c r="T116" s="345"/>
      <c r="U116" s="345"/>
      <c r="V116" s="346"/>
    </row>
    <row r="117" spans="2:22" ht="15" customHeight="1" x14ac:dyDescent="0.35">
      <c r="B117" s="326"/>
      <c r="C117" s="332"/>
      <c r="D117" s="294" t="s">
        <v>710</v>
      </c>
      <c r="E117" s="332"/>
      <c r="F117" s="332"/>
      <c r="G117" s="32">
        <v>8729</v>
      </c>
      <c r="H117" s="329"/>
      <c r="I117" s="329"/>
      <c r="J117" s="344"/>
      <c r="K117" s="345"/>
      <c r="L117" s="345"/>
      <c r="M117" s="345"/>
      <c r="N117" s="345"/>
      <c r="O117" s="345"/>
      <c r="P117" s="345"/>
      <c r="Q117" s="345"/>
      <c r="R117" s="345"/>
      <c r="S117" s="345"/>
      <c r="T117" s="345"/>
      <c r="U117" s="345"/>
      <c r="V117" s="346"/>
    </row>
    <row r="118" spans="2:22" ht="15" customHeight="1" x14ac:dyDescent="0.35">
      <c r="B118" s="326"/>
      <c r="C118" s="332"/>
      <c r="D118" s="294" t="s">
        <v>1048</v>
      </c>
      <c r="E118" s="332"/>
      <c r="F118" s="332"/>
      <c r="G118" s="32">
        <v>8286</v>
      </c>
      <c r="H118" s="329"/>
      <c r="I118" s="329"/>
      <c r="J118" s="344"/>
      <c r="K118" s="345"/>
      <c r="L118" s="345"/>
      <c r="M118" s="345"/>
      <c r="N118" s="345"/>
      <c r="O118" s="345"/>
      <c r="P118" s="345"/>
      <c r="Q118" s="345"/>
      <c r="R118" s="345"/>
      <c r="S118" s="345"/>
      <c r="T118" s="345"/>
      <c r="U118" s="345"/>
      <c r="V118" s="346"/>
    </row>
    <row r="119" spans="2:22" ht="15" customHeight="1" x14ac:dyDescent="0.35">
      <c r="B119" s="326"/>
      <c r="C119" s="332"/>
      <c r="D119" s="294" t="s">
        <v>1053</v>
      </c>
      <c r="E119" s="332"/>
      <c r="F119" s="332"/>
      <c r="G119" s="32">
        <v>3396</v>
      </c>
      <c r="H119" s="329"/>
      <c r="I119" s="329"/>
      <c r="J119" s="344"/>
      <c r="K119" s="345"/>
      <c r="L119" s="345"/>
      <c r="M119" s="345"/>
      <c r="N119" s="345"/>
      <c r="O119" s="345"/>
      <c r="P119" s="345"/>
      <c r="Q119" s="345"/>
      <c r="R119" s="345"/>
      <c r="S119" s="345"/>
      <c r="T119" s="345"/>
      <c r="U119" s="345"/>
      <c r="V119" s="346"/>
    </row>
    <row r="120" spans="2:22" ht="15" customHeight="1" x14ac:dyDescent="0.35">
      <c r="B120" s="326"/>
      <c r="C120" s="332"/>
      <c r="D120" s="255" t="s">
        <v>906</v>
      </c>
      <c r="E120" s="332"/>
      <c r="F120" s="332"/>
      <c r="G120" s="31">
        <v>5218</v>
      </c>
      <c r="H120" s="329"/>
      <c r="I120" s="329"/>
      <c r="J120" s="344"/>
      <c r="K120" s="345"/>
      <c r="L120" s="345"/>
      <c r="M120" s="345"/>
      <c r="N120" s="345"/>
      <c r="O120" s="345"/>
      <c r="P120" s="345"/>
      <c r="Q120" s="345"/>
      <c r="R120" s="345"/>
      <c r="S120" s="345"/>
      <c r="T120" s="345"/>
      <c r="U120" s="345"/>
      <c r="V120" s="346"/>
    </row>
    <row r="121" spans="2:22" ht="15" customHeight="1" x14ac:dyDescent="0.35">
      <c r="B121" s="326"/>
      <c r="C121" s="332"/>
      <c r="D121" s="294" t="s">
        <v>911</v>
      </c>
      <c r="E121" s="332"/>
      <c r="F121" s="332"/>
      <c r="G121" s="32">
        <v>5145</v>
      </c>
      <c r="H121" s="329"/>
      <c r="I121" s="329"/>
      <c r="J121" s="344"/>
      <c r="K121" s="345"/>
      <c r="L121" s="345"/>
      <c r="M121" s="345"/>
      <c r="N121" s="345"/>
      <c r="O121" s="345"/>
      <c r="P121" s="345"/>
      <c r="Q121" s="345"/>
      <c r="R121" s="345"/>
      <c r="S121" s="345"/>
      <c r="T121" s="345"/>
      <c r="U121" s="345"/>
      <c r="V121" s="346"/>
    </row>
    <row r="122" spans="2:22" ht="15" customHeight="1" x14ac:dyDescent="0.35">
      <c r="B122" s="326"/>
      <c r="C122" s="332"/>
      <c r="D122" s="294" t="s">
        <v>1049</v>
      </c>
      <c r="E122" s="332"/>
      <c r="F122" s="332"/>
      <c r="G122" s="32">
        <v>5037</v>
      </c>
      <c r="H122" s="329"/>
      <c r="I122" s="329"/>
      <c r="J122" s="344"/>
      <c r="K122" s="345"/>
      <c r="L122" s="345"/>
      <c r="M122" s="345"/>
      <c r="N122" s="345"/>
      <c r="O122" s="345"/>
      <c r="P122" s="345"/>
      <c r="Q122" s="345"/>
      <c r="R122" s="345"/>
      <c r="S122" s="345"/>
      <c r="T122" s="345"/>
      <c r="U122" s="345"/>
      <c r="V122" s="346"/>
    </row>
    <row r="123" spans="2:22" ht="15" customHeight="1" x14ac:dyDescent="0.35">
      <c r="B123" s="326"/>
      <c r="C123" s="332"/>
      <c r="D123" s="294" t="s">
        <v>1050</v>
      </c>
      <c r="E123" s="332"/>
      <c r="F123" s="332"/>
      <c r="G123" s="32">
        <v>4641</v>
      </c>
      <c r="H123" s="329"/>
      <c r="I123" s="329"/>
      <c r="J123" s="344"/>
      <c r="K123" s="345"/>
      <c r="L123" s="345"/>
      <c r="M123" s="345"/>
      <c r="N123" s="345"/>
      <c r="O123" s="345"/>
      <c r="P123" s="345"/>
      <c r="Q123" s="345"/>
      <c r="R123" s="345"/>
      <c r="S123" s="345"/>
      <c r="T123" s="345"/>
      <c r="U123" s="345"/>
      <c r="V123" s="346"/>
    </row>
    <row r="124" spans="2:22" ht="15" customHeight="1" x14ac:dyDescent="0.35">
      <c r="B124" s="326"/>
      <c r="C124" s="332"/>
      <c r="D124" s="294" t="s">
        <v>1054</v>
      </c>
      <c r="E124" s="332"/>
      <c r="F124" s="332"/>
      <c r="G124" s="32">
        <v>2485</v>
      </c>
      <c r="H124" s="329"/>
      <c r="I124" s="329"/>
      <c r="J124" s="344"/>
      <c r="K124" s="345"/>
      <c r="L124" s="345"/>
      <c r="M124" s="345"/>
      <c r="N124" s="345"/>
      <c r="O124" s="345"/>
      <c r="P124" s="345"/>
      <c r="Q124" s="345"/>
      <c r="R124" s="345"/>
      <c r="S124" s="345"/>
      <c r="T124" s="345"/>
      <c r="U124" s="345"/>
      <c r="V124" s="346"/>
    </row>
    <row r="125" spans="2:22" ht="15" customHeight="1" x14ac:dyDescent="0.35">
      <c r="B125" s="326"/>
      <c r="C125" s="332"/>
      <c r="D125" s="294" t="s">
        <v>908</v>
      </c>
      <c r="E125" s="332"/>
      <c r="F125" s="332"/>
      <c r="G125" s="32">
        <v>2954</v>
      </c>
      <c r="H125" s="329"/>
      <c r="I125" s="329"/>
      <c r="J125" s="344"/>
      <c r="K125" s="345"/>
      <c r="L125" s="345"/>
      <c r="M125" s="345"/>
      <c r="N125" s="345"/>
      <c r="O125" s="345"/>
      <c r="P125" s="345"/>
      <c r="Q125" s="345"/>
      <c r="R125" s="345"/>
      <c r="S125" s="345"/>
      <c r="T125" s="345"/>
      <c r="U125" s="345"/>
      <c r="V125" s="346"/>
    </row>
    <row r="126" spans="2:22" ht="15" customHeight="1" x14ac:dyDescent="0.35">
      <c r="B126" s="326"/>
      <c r="C126" s="332"/>
      <c r="D126" s="294" t="s">
        <v>1051</v>
      </c>
      <c r="E126" s="332"/>
      <c r="F126" s="332"/>
      <c r="G126" s="32">
        <v>2699</v>
      </c>
      <c r="H126" s="329"/>
      <c r="I126" s="329"/>
      <c r="J126" s="344"/>
      <c r="K126" s="345"/>
      <c r="L126" s="345"/>
      <c r="M126" s="345"/>
      <c r="N126" s="345"/>
      <c r="O126" s="345"/>
      <c r="P126" s="345"/>
      <c r="Q126" s="345"/>
      <c r="R126" s="345"/>
      <c r="S126" s="345"/>
      <c r="T126" s="345"/>
      <c r="U126" s="345"/>
      <c r="V126" s="346"/>
    </row>
    <row r="127" spans="2:22" ht="15" customHeight="1" x14ac:dyDescent="0.35">
      <c r="B127" s="326"/>
      <c r="C127" s="332"/>
      <c r="D127" s="294" t="s">
        <v>1052</v>
      </c>
      <c r="E127" s="332"/>
      <c r="F127" s="332"/>
      <c r="G127" s="32">
        <v>4222</v>
      </c>
      <c r="H127" s="329"/>
      <c r="I127" s="329"/>
      <c r="J127" s="344"/>
      <c r="K127" s="345"/>
      <c r="L127" s="345"/>
      <c r="M127" s="345"/>
      <c r="N127" s="345"/>
      <c r="O127" s="345"/>
      <c r="P127" s="345"/>
      <c r="Q127" s="345"/>
      <c r="R127" s="345"/>
      <c r="S127" s="345"/>
      <c r="T127" s="345"/>
      <c r="U127" s="345"/>
      <c r="V127" s="346"/>
    </row>
    <row r="128" spans="2:22" ht="15" customHeight="1" x14ac:dyDescent="0.35">
      <c r="B128" s="326"/>
      <c r="C128" s="332"/>
      <c r="D128" s="294" t="s">
        <v>707</v>
      </c>
      <c r="E128" s="332"/>
      <c r="F128" s="332"/>
      <c r="G128" s="32">
        <v>2025</v>
      </c>
      <c r="H128" s="329"/>
      <c r="I128" s="329"/>
      <c r="J128" s="344"/>
      <c r="K128" s="345"/>
      <c r="L128" s="345"/>
      <c r="M128" s="345"/>
      <c r="N128" s="345"/>
      <c r="O128" s="345"/>
      <c r="P128" s="345"/>
      <c r="Q128" s="345"/>
      <c r="R128" s="345"/>
      <c r="S128" s="345"/>
      <c r="T128" s="345"/>
      <c r="U128" s="345"/>
      <c r="V128" s="346"/>
    </row>
    <row r="129" spans="2:22" ht="15" customHeight="1" x14ac:dyDescent="0.35">
      <c r="B129" s="326"/>
      <c r="C129" s="332"/>
      <c r="D129" s="255" t="s">
        <v>1055</v>
      </c>
      <c r="E129" s="332"/>
      <c r="F129" s="333"/>
      <c r="G129" s="32">
        <v>3480</v>
      </c>
      <c r="H129" s="329"/>
      <c r="I129" s="329"/>
      <c r="J129" s="344"/>
      <c r="K129" s="345"/>
      <c r="L129" s="345"/>
      <c r="M129" s="345"/>
      <c r="N129" s="345"/>
      <c r="O129" s="345"/>
      <c r="P129" s="345"/>
      <c r="Q129" s="345"/>
      <c r="R129" s="345"/>
      <c r="S129" s="345"/>
      <c r="T129" s="345"/>
      <c r="U129" s="345"/>
      <c r="V129" s="346"/>
    </row>
    <row r="130" spans="2:22" x14ac:dyDescent="0.35">
      <c r="B130" s="326"/>
      <c r="C130" s="332"/>
      <c r="D130" s="255" t="s">
        <v>903</v>
      </c>
      <c r="E130" s="332"/>
      <c r="F130" s="331" t="s">
        <v>1056</v>
      </c>
      <c r="G130" s="32">
        <v>2129</v>
      </c>
      <c r="H130" s="329"/>
      <c r="I130" s="329"/>
      <c r="J130" s="344"/>
      <c r="K130" s="345"/>
      <c r="L130" s="345"/>
      <c r="M130" s="345"/>
      <c r="N130" s="345"/>
      <c r="O130" s="345"/>
      <c r="P130" s="345"/>
      <c r="Q130" s="345"/>
      <c r="R130" s="345"/>
      <c r="S130" s="345"/>
      <c r="T130" s="345"/>
      <c r="U130" s="345"/>
      <c r="V130" s="346"/>
    </row>
    <row r="131" spans="2:22" x14ac:dyDescent="0.35">
      <c r="B131" s="326"/>
      <c r="C131" s="332"/>
      <c r="D131" s="255" t="s">
        <v>791</v>
      </c>
      <c r="E131" s="332"/>
      <c r="F131" s="332"/>
      <c r="G131" s="32">
        <v>6633</v>
      </c>
      <c r="H131" s="329"/>
      <c r="I131" s="329"/>
      <c r="J131" s="344"/>
      <c r="K131" s="345"/>
      <c r="L131" s="345"/>
      <c r="M131" s="345"/>
      <c r="N131" s="345"/>
      <c r="O131" s="345"/>
      <c r="P131" s="345"/>
      <c r="Q131" s="345"/>
      <c r="R131" s="345"/>
      <c r="S131" s="345"/>
      <c r="T131" s="345"/>
      <c r="U131" s="345"/>
      <c r="V131" s="346"/>
    </row>
    <row r="132" spans="2:22" x14ac:dyDescent="0.35">
      <c r="B132" s="326"/>
      <c r="C132" s="332"/>
      <c r="D132" s="255" t="s">
        <v>706</v>
      </c>
      <c r="E132" s="332"/>
      <c r="F132" s="332"/>
      <c r="G132" s="32">
        <v>6819</v>
      </c>
      <c r="H132" s="329"/>
      <c r="I132" s="329"/>
      <c r="J132" s="344"/>
      <c r="K132" s="345"/>
      <c r="L132" s="345"/>
      <c r="M132" s="345"/>
      <c r="N132" s="345"/>
      <c r="O132" s="345"/>
      <c r="P132" s="345"/>
      <c r="Q132" s="345"/>
      <c r="R132" s="345"/>
      <c r="S132" s="345"/>
      <c r="T132" s="345"/>
      <c r="U132" s="345"/>
      <c r="V132" s="346"/>
    </row>
    <row r="133" spans="2:22" ht="15" customHeight="1" x14ac:dyDescent="0.35">
      <c r="B133" s="326"/>
      <c r="C133" s="332"/>
      <c r="D133" s="294" t="s">
        <v>710</v>
      </c>
      <c r="E133" s="332"/>
      <c r="F133" s="332"/>
      <c r="G133" s="32">
        <v>8732</v>
      </c>
      <c r="H133" s="329"/>
      <c r="I133" s="329"/>
      <c r="J133" s="344"/>
      <c r="K133" s="345"/>
      <c r="L133" s="345"/>
      <c r="M133" s="345"/>
      <c r="N133" s="345"/>
      <c r="O133" s="345"/>
      <c r="P133" s="345"/>
      <c r="Q133" s="345"/>
      <c r="R133" s="345"/>
      <c r="S133" s="345"/>
      <c r="T133" s="345"/>
      <c r="U133" s="345"/>
      <c r="V133" s="346"/>
    </row>
    <row r="134" spans="2:22" ht="15" customHeight="1" x14ac:dyDescent="0.35">
      <c r="B134" s="326"/>
      <c r="C134" s="332"/>
      <c r="D134" s="294" t="s">
        <v>1048</v>
      </c>
      <c r="E134" s="332"/>
      <c r="F134" s="332"/>
      <c r="G134" s="32">
        <v>8272</v>
      </c>
      <c r="H134" s="329"/>
      <c r="I134" s="329"/>
      <c r="J134" s="344"/>
      <c r="K134" s="345"/>
      <c r="L134" s="345"/>
      <c r="M134" s="345"/>
      <c r="N134" s="345"/>
      <c r="O134" s="345"/>
      <c r="P134" s="345"/>
      <c r="Q134" s="345"/>
      <c r="R134" s="345"/>
      <c r="S134" s="345"/>
      <c r="T134" s="345"/>
      <c r="U134" s="345"/>
      <c r="V134" s="346"/>
    </row>
    <row r="135" spans="2:22" ht="15" customHeight="1" x14ac:dyDescent="0.35">
      <c r="B135" s="326"/>
      <c r="C135" s="332"/>
      <c r="D135" s="294" t="s">
        <v>1053</v>
      </c>
      <c r="E135" s="332"/>
      <c r="F135" s="332"/>
      <c r="G135" s="32">
        <v>2233</v>
      </c>
      <c r="H135" s="329"/>
      <c r="I135" s="329"/>
      <c r="J135" s="344"/>
      <c r="K135" s="345"/>
      <c r="L135" s="345"/>
      <c r="M135" s="345"/>
      <c r="N135" s="345"/>
      <c r="O135" s="345"/>
      <c r="P135" s="345"/>
      <c r="Q135" s="345"/>
      <c r="R135" s="345"/>
      <c r="S135" s="345"/>
      <c r="T135" s="345"/>
      <c r="U135" s="345"/>
      <c r="V135" s="346"/>
    </row>
    <row r="136" spans="2:22" ht="15" customHeight="1" x14ac:dyDescent="0.35">
      <c r="B136" s="326"/>
      <c r="C136" s="332"/>
      <c r="D136" s="255" t="s">
        <v>906</v>
      </c>
      <c r="E136" s="332"/>
      <c r="F136" s="332"/>
      <c r="G136" s="32">
        <v>6234</v>
      </c>
      <c r="H136" s="329"/>
      <c r="I136" s="329"/>
      <c r="J136" s="344"/>
      <c r="K136" s="345"/>
      <c r="L136" s="345"/>
      <c r="M136" s="345"/>
      <c r="N136" s="345"/>
      <c r="O136" s="345"/>
      <c r="P136" s="345"/>
      <c r="Q136" s="345"/>
      <c r="R136" s="345"/>
      <c r="S136" s="345"/>
      <c r="T136" s="345"/>
      <c r="U136" s="345"/>
      <c r="V136" s="346"/>
    </row>
    <row r="137" spans="2:22" x14ac:dyDescent="0.35">
      <c r="B137" s="326"/>
      <c r="C137" s="332"/>
      <c r="D137" s="294" t="s">
        <v>911</v>
      </c>
      <c r="E137" s="332"/>
      <c r="F137" s="332"/>
      <c r="G137" s="32">
        <v>5998</v>
      </c>
      <c r="H137" s="329"/>
      <c r="I137" s="329"/>
      <c r="J137" s="344"/>
      <c r="K137" s="345"/>
      <c r="L137" s="345"/>
      <c r="M137" s="345"/>
      <c r="N137" s="345"/>
      <c r="O137" s="345"/>
      <c r="P137" s="345"/>
      <c r="Q137" s="345"/>
      <c r="R137" s="345"/>
      <c r="S137" s="345"/>
      <c r="T137" s="345"/>
      <c r="U137" s="345"/>
      <c r="V137" s="346"/>
    </row>
    <row r="138" spans="2:22" x14ac:dyDescent="0.35">
      <c r="B138" s="326"/>
      <c r="C138" s="332"/>
      <c r="D138" s="294" t="s">
        <v>1049</v>
      </c>
      <c r="E138" s="332"/>
      <c r="F138" s="332"/>
      <c r="G138" s="32">
        <v>5787</v>
      </c>
      <c r="H138" s="329"/>
      <c r="I138" s="329"/>
      <c r="J138" s="344"/>
      <c r="K138" s="345"/>
      <c r="L138" s="345"/>
      <c r="M138" s="345"/>
      <c r="N138" s="345"/>
      <c r="O138" s="345"/>
      <c r="P138" s="345"/>
      <c r="Q138" s="345"/>
      <c r="R138" s="345"/>
      <c r="S138" s="345"/>
      <c r="T138" s="345"/>
      <c r="U138" s="345"/>
      <c r="V138" s="346"/>
    </row>
    <row r="139" spans="2:22" ht="15" customHeight="1" x14ac:dyDescent="0.35">
      <c r="B139" s="326"/>
      <c r="C139" s="332"/>
      <c r="D139" s="294" t="s">
        <v>1050</v>
      </c>
      <c r="E139" s="332"/>
      <c r="F139" s="332"/>
      <c r="G139" s="32">
        <v>5329</v>
      </c>
      <c r="H139" s="329"/>
      <c r="I139" s="329"/>
      <c r="J139" s="344"/>
      <c r="K139" s="345"/>
      <c r="L139" s="345"/>
      <c r="M139" s="345"/>
      <c r="N139" s="345"/>
      <c r="O139" s="345"/>
      <c r="P139" s="345"/>
      <c r="Q139" s="345"/>
      <c r="R139" s="345"/>
      <c r="S139" s="345"/>
      <c r="T139" s="345"/>
      <c r="U139" s="345"/>
      <c r="V139" s="346"/>
    </row>
    <row r="140" spans="2:22" ht="15" customHeight="1" x14ac:dyDescent="0.35">
      <c r="B140" s="326"/>
      <c r="C140" s="332"/>
      <c r="D140" s="294" t="s">
        <v>1054</v>
      </c>
      <c r="E140" s="332"/>
      <c r="F140" s="332"/>
      <c r="G140" s="32">
        <v>1667</v>
      </c>
      <c r="H140" s="329"/>
      <c r="I140" s="329"/>
      <c r="J140" s="344"/>
      <c r="K140" s="345"/>
      <c r="L140" s="345"/>
      <c r="M140" s="345"/>
      <c r="N140" s="345"/>
      <c r="O140" s="345"/>
      <c r="P140" s="345"/>
      <c r="Q140" s="345"/>
      <c r="R140" s="345"/>
      <c r="S140" s="345"/>
      <c r="T140" s="345"/>
      <c r="U140" s="345"/>
      <c r="V140" s="346"/>
    </row>
    <row r="141" spans="2:22" ht="15" customHeight="1" x14ac:dyDescent="0.35">
      <c r="B141" s="326"/>
      <c r="C141" s="332"/>
      <c r="D141" s="294" t="s">
        <v>908</v>
      </c>
      <c r="E141" s="332"/>
      <c r="F141" s="332"/>
      <c r="G141" s="32">
        <v>3619</v>
      </c>
      <c r="H141" s="329"/>
      <c r="I141" s="329"/>
      <c r="J141" s="344"/>
      <c r="K141" s="345"/>
      <c r="L141" s="345"/>
      <c r="M141" s="345"/>
      <c r="N141" s="345"/>
      <c r="O141" s="345"/>
      <c r="P141" s="345"/>
      <c r="Q141" s="345"/>
      <c r="R141" s="345"/>
      <c r="S141" s="345"/>
      <c r="T141" s="345"/>
      <c r="U141" s="345"/>
      <c r="V141" s="346"/>
    </row>
    <row r="142" spans="2:22" ht="15" customHeight="1" x14ac:dyDescent="0.35">
      <c r="B142" s="326"/>
      <c r="C142" s="332"/>
      <c r="D142" s="294" t="s">
        <v>1051</v>
      </c>
      <c r="E142" s="332"/>
      <c r="F142" s="332"/>
      <c r="G142" s="32">
        <v>1807</v>
      </c>
      <c r="H142" s="329"/>
      <c r="I142" s="329"/>
      <c r="J142" s="344"/>
      <c r="K142" s="345"/>
      <c r="L142" s="345"/>
      <c r="M142" s="345"/>
      <c r="N142" s="345"/>
      <c r="O142" s="345"/>
      <c r="P142" s="345"/>
      <c r="Q142" s="345"/>
      <c r="R142" s="345"/>
      <c r="S142" s="345"/>
      <c r="T142" s="345"/>
      <c r="U142" s="345"/>
      <c r="V142" s="346"/>
    </row>
    <row r="143" spans="2:22" ht="15" customHeight="1" x14ac:dyDescent="0.35">
      <c r="B143" s="326"/>
      <c r="C143" s="332"/>
      <c r="D143" s="294" t="s">
        <v>1052</v>
      </c>
      <c r="E143" s="332"/>
      <c r="F143" s="332"/>
      <c r="G143" s="32">
        <v>4935</v>
      </c>
      <c r="H143" s="329"/>
      <c r="I143" s="329"/>
      <c r="J143" s="344"/>
      <c r="K143" s="345"/>
      <c r="L143" s="345"/>
      <c r="M143" s="345"/>
      <c r="N143" s="345"/>
      <c r="O143" s="345"/>
      <c r="P143" s="345"/>
      <c r="Q143" s="345"/>
      <c r="R143" s="345"/>
      <c r="S143" s="345"/>
      <c r="T143" s="345"/>
      <c r="U143" s="345"/>
      <c r="V143" s="346"/>
    </row>
    <row r="144" spans="2:22" ht="15" customHeight="1" x14ac:dyDescent="0.35">
      <c r="B144" s="326"/>
      <c r="C144" s="332"/>
      <c r="D144" s="294" t="s">
        <v>707</v>
      </c>
      <c r="E144" s="332"/>
      <c r="F144" s="332"/>
      <c r="G144" s="32">
        <v>1390</v>
      </c>
      <c r="H144" s="329"/>
      <c r="I144" s="329"/>
      <c r="J144" s="344"/>
      <c r="K144" s="345"/>
      <c r="L144" s="345"/>
      <c r="M144" s="345"/>
      <c r="N144" s="345"/>
      <c r="O144" s="345"/>
      <c r="P144" s="345"/>
      <c r="Q144" s="345"/>
      <c r="R144" s="345"/>
      <c r="S144" s="345"/>
      <c r="T144" s="345"/>
      <c r="U144" s="345"/>
      <c r="V144" s="346"/>
    </row>
    <row r="145" spans="2:22" ht="29" x14ac:dyDescent="0.35">
      <c r="B145" s="326"/>
      <c r="C145" s="332"/>
      <c r="D145" s="255" t="s">
        <v>1055</v>
      </c>
      <c r="E145" s="332"/>
      <c r="F145" s="333"/>
      <c r="G145" s="32">
        <v>3473</v>
      </c>
      <c r="H145" s="329"/>
      <c r="I145" s="329"/>
      <c r="J145" s="344"/>
      <c r="K145" s="345"/>
      <c r="L145" s="345"/>
      <c r="M145" s="345"/>
      <c r="N145" s="345"/>
      <c r="O145" s="345"/>
      <c r="P145" s="345"/>
      <c r="Q145" s="345"/>
      <c r="R145" s="345"/>
      <c r="S145" s="345"/>
      <c r="T145" s="345"/>
      <c r="U145" s="345"/>
      <c r="V145" s="346"/>
    </row>
    <row r="146" spans="2:22" x14ac:dyDescent="0.35">
      <c r="B146" s="326"/>
      <c r="C146" s="332"/>
      <c r="D146" s="255" t="s">
        <v>903</v>
      </c>
      <c r="E146" s="332"/>
      <c r="F146" s="331" t="s">
        <v>1057</v>
      </c>
      <c r="G146" s="32">
        <v>2690</v>
      </c>
      <c r="H146" s="329"/>
      <c r="I146" s="329"/>
      <c r="J146" s="344"/>
      <c r="K146" s="345"/>
      <c r="L146" s="345"/>
      <c r="M146" s="345"/>
      <c r="N146" s="345"/>
      <c r="O146" s="345"/>
      <c r="P146" s="345"/>
      <c r="Q146" s="345"/>
      <c r="R146" s="345"/>
      <c r="S146" s="345"/>
      <c r="T146" s="345"/>
      <c r="U146" s="345"/>
      <c r="V146" s="346"/>
    </row>
    <row r="147" spans="2:22" ht="15" customHeight="1" x14ac:dyDescent="0.35">
      <c r="B147" s="326"/>
      <c r="C147" s="332"/>
      <c r="D147" s="255" t="s">
        <v>791</v>
      </c>
      <c r="E147" s="332"/>
      <c r="F147" s="332"/>
      <c r="G147" s="32">
        <v>6430</v>
      </c>
      <c r="H147" s="329"/>
      <c r="I147" s="329"/>
      <c r="J147" s="344"/>
      <c r="K147" s="345"/>
      <c r="L147" s="345"/>
      <c r="M147" s="345"/>
      <c r="N147" s="345"/>
      <c r="O147" s="345"/>
      <c r="P147" s="345"/>
      <c r="Q147" s="345"/>
      <c r="R147" s="345"/>
      <c r="S147" s="345"/>
      <c r="T147" s="345"/>
      <c r="U147" s="345"/>
      <c r="V147" s="346"/>
    </row>
    <row r="148" spans="2:22" ht="15" customHeight="1" x14ac:dyDescent="0.35">
      <c r="B148" s="326"/>
      <c r="C148" s="332"/>
      <c r="D148" s="255" t="s">
        <v>706</v>
      </c>
      <c r="E148" s="332"/>
      <c r="F148" s="332"/>
      <c r="G148" s="31">
        <v>6499</v>
      </c>
      <c r="H148" s="329"/>
      <c r="I148" s="329"/>
      <c r="J148" s="344"/>
      <c r="K148" s="345"/>
      <c r="L148" s="345"/>
      <c r="M148" s="345"/>
      <c r="N148" s="345"/>
      <c r="O148" s="345"/>
      <c r="P148" s="345"/>
      <c r="Q148" s="345"/>
      <c r="R148" s="345"/>
      <c r="S148" s="345"/>
      <c r="T148" s="345"/>
      <c r="U148" s="345"/>
      <c r="V148" s="346"/>
    </row>
    <row r="149" spans="2:22" x14ac:dyDescent="0.35">
      <c r="B149" s="326"/>
      <c r="C149" s="332"/>
      <c r="D149" s="294" t="s">
        <v>710</v>
      </c>
      <c r="E149" s="332"/>
      <c r="F149" s="332"/>
      <c r="G149" s="32">
        <v>8720</v>
      </c>
      <c r="H149" s="329"/>
      <c r="I149" s="329"/>
      <c r="J149" s="344"/>
      <c r="K149" s="345"/>
      <c r="L149" s="345"/>
      <c r="M149" s="345"/>
      <c r="N149" s="345"/>
      <c r="O149" s="345"/>
      <c r="P149" s="345"/>
      <c r="Q149" s="345"/>
      <c r="R149" s="345"/>
      <c r="S149" s="345"/>
      <c r="T149" s="345"/>
      <c r="U149" s="345"/>
      <c r="V149" s="346"/>
    </row>
    <row r="150" spans="2:22" x14ac:dyDescent="0.35">
      <c r="B150" s="326"/>
      <c r="C150" s="332"/>
      <c r="D150" s="294" t="s">
        <v>1048</v>
      </c>
      <c r="E150" s="332"/>
      <c r="F150" s="332"/>
      <c r="G150" s="32">
        <v>8289</v>
      </c>
      <c r="H150" s="329"/>
      <c r="I150" s="329"/>
      <c r="J150" s="344"/>
      <c r="K150" s="345"/>
      <c r="L150" s="345"/>
      <c r="M150" s="345"/>
      <c r="N150" s="345"/>
      <c r="O150" s="345"/>
      <c r="P150" s="345"/>
      <c r="Q150" s="345"/>
      <c r="R150" s="345"/>
      <c r="S150" s="345"/>
      <c r="T150" s="345"/>
      <c r="U150" s="345"/>
      <c r="V150" s="346"/>
    </row>
    <row r="151" spans="2:22" x14ac:dyDescent="0.35">
      <c r="B151" s="326"/>
      <c r="C151" s="332"/>
      <c r="D151" s="294" t="s">
        <v>1053</v>
      </c>
      <c r="E151" s="332"/>
      <c r="F151" s="332"/>
      <c r="G151" s="32">
        <v>3080</v>
      </c>
      <c r="H151" s="329"/>
      <c r="I151" s="329"/>
      <c r="J151" s="344"/>
      <c r="K151" s="345"/>
      <c r="L151" s="345"/>
      <c r="M151" s="345"/>
      <c r="N151" s="345"/>
      <c r="O151" s="345"/>
      <c r="P151" s="345"/>
      <c r="Q151" s="345"/>
      <c r="R151" s="345"/>
      <c r="S151" s="345"/>
      <c r="T151" s="345"/>
      <c r="U151" s="345"/>
      <c r="V151" s="346"/>
    </row>
    <row r="152" spans="2:22" x14ac:dyDescent="0.35">
      <c r="B152" s="326"/>
      <c r="C152" s="332"/>
      <c r="D152" s="255" t="s">
        <v>906</v>
      </c>
      <c r="E152" s="332"/>
      <c r="F152" s="332"/>
      <c r="G152" s="32">
        <v>5500</v>
      </c>
      <c r="H152" s="329"/>
      <c r="I152" s="329"/>
      <c r="J152" s="344"/>
      <c r="K152" s="345"/>
      <c r="L152" s="345"/>
      <c r="M152" s="345"/>
      <c r="N152" s="345"/>
      <c r="O152" s="345"/>
      <c r="P152" s="345"/>
      <c r="Q152" s="345"/>
      <c r="R152" s="345"/>
      <c r="S152" s="345"/>
      <c r="T152" s="345"/>
      <c r="U152" s="345"/>
      <c r="V152" s="346"/>
    </row>
    <row r="153" spans="2:22" x14ac:dyDescent="0.35">
      <c r="B153" s="326"/>
      <c r="C153" s="332"/>
      <c r="D153" s="294" t="s">
        <v>911</v>
      </c>
      <c r="E153" s="332"/>
      <c r="F153" s="332"/>
      <c r="G153" s="32">
        <v>5382</v>
      </c>
      <c r="H153" s="329"/>
      <c r="I153" s="329"/>
      <c r="J153" s="344"/>
      <c r="K153" s="345"/>
      <c r="L153" s="345"/>
      <c r="M153" s="345"/>
      <c r="N153" s="345"/>
      <c r="O153" s="345"/>
      <c r="P153" s="345"/>
      <c r="Q153" s="345"/>
      <c r="R153" s="345"/>
      <c r="S153" s="345"/>
      <c r="T153" s="345"/>
      <c r="U153" s="345"/>
      <c r="V153" s="346"/>
    </row>
    <row r="154" spans="2:22" x14ac:dyDescent="0.35">
      <c r="B154" s="326"/>
      <c r="C154" s="332"/>
      <c r="D154" s="294" t="s">
        <v>1049</v>
      </c>
      <c r="E154" s="332"/>
      <c r="F154" s="332"/>
      <c r="G154" s="32">
        <v>5316</v>
      </c>
      <c r="H154" s="329"/>
      <c r="I154" s="329"/>
      <c r="J154" s="344"/>
      <c r="K154" s="345"/>
      <c r="L154" s="345"/>
      <c r="M154" s="345"/>
      <c r="N154" s="345"/>
      <c r="O154" s="345"/>
      <c r="P154" s="345"/>
      <c r="Q154" s="345"/>
      <c r="R154" s="345"/>
      <c r="S154" s="345"/>
      <c r="T154" s="345"/>
      <c r="U154" s="345"/>
      <c r="V154" s="346"/>
    </row>
    <row r="155" spans="2:22" x14ac:dyDescent="0.35">
      <c r="B155" s="326"/>
      <c r="C155" s="332"/>
      <c r="D155" s="294" t="s">
        <v>1050</v>
      </c>
      <c r="E155" s="332"/>
      <c r="F155" s="332"/>
      <c r="G155" s="32">
        <v>5087</v>
      </c>
      <c r="H155" s="329"/>
      <c r="I155" s="329"/>
      <c r="J155" s="344"/>
      <c r="K155" s="345"/>
      <c r="L155" s="345"/>
      <c r="M155" s="345"/>
      <c r="N155" s="345"/>
      <c r="O155" s="345"/>
      <c r="P155" s="345"/>
      <c r="Q155" s="345"/>
      <c r="R155" s="345"/>
      <c r="S155" s="345"/>
      <c r="T155" s="345"/>
      <c r="U155" s="345"/>
      <c r="V155" s="346"/>
    </row>
    <row r="156" spans="2:22" x14ac:dyDescent="0.35">
      <c r="B156" s="326"/>
      <c r="C156" s="332"/>
      <c r="D156" s="294" t="s">
        <v>1054</v>
      </c>
      <c r="E156" s="332"/>
      <c r="F156" s="332"/>
      <c r="G156" s="32">
        <v>2223</v>
      </c>
      <c r="H156" s="329"/>
      <c r="I156" s="329"/>
      <c r="J156" s="344"/>
      <c r="K156" s="345"/>
      <c r="L156" s="345"/>
      <c r="M156" s="345"/>
      <c r="N156" s="345"/>
      <c r="O156" s="345"/>
      <c r="P156" s="345"/>
      <c r="Q156" s="345"/>
      <c r="R156" s="345"/>
      <c r="S156" s="345"/>
      <c r="T156" s="345"/>
      <c r="U156" s="345"/>
      <c r="V156" s="346"/>
    </row>
    <row r="157" spans="2:22" x14ac:dyDescent="0.35">
      <c r="B157" s="326"/>
      <c r="C157" s="332"/>
      <c r="D157" s="294" t="s">
        <v>908</v>
      </c>
      <c r="E157" s="332"/>
      <c r="F157" s="332"/>
      <c r="G157" s="32">
        <v>3321</v>
      </c>
      <c r="H157" s="329"/>
      <c r="I157" s="329"/>
      <c r="J157" s="344"/>
      <c r="K157" s="345"/>
      <c r="L157" s="345"/>
      <c r="M157" s="345"/>
      <c r="N157" s="345"/>
      <c r="O157" s="345"/>
      <c r="P157" s="345"/>
      <c r="Q157" s="345"/>
      <c r="R157" s="345"/>
      <c r="S157" s="345"/>
      <c r="T157" s="345"/>
      <c r="U157" s="345"/>
      <c r="V157" s="346"/>
    </row>
    <row r="158" spans="2:22" x14ac:dyDescent="0.35">
      <c r="B158" s="326"/>
      <c r="C158" s="332"/>
      <c r="D158" s="294" t="s">
        <v>1051</v>
      </c>
      <c r="E158" s="332"/>
      <c r="F158" s="332"/>
      <c r="G158" s="32">
        <v>2405</v>
      </c>
      <c r="H158" s="329"/>
      <c r="I158" s="329"/>
      <c r="J158" s="344"/>
      <c r="K158" s="345"/>
      <c r="L158" s="345"/>
      <c r="M158" s="345"/>
      <c r="N158" s="345"/>
      <c r="O158" s="345"/>
      <c r="P158" s="345"/>
      <c r="Q158" s="345"/>
      <c r="R158" s="345"/>
      <c r="S158" s="345"/>
      <c r="T158" s="345"/>
      <c r="U158" s="345"/>
      <c r="V158" s="346"/>
    </row>
    <row r="159" spans="2:22" x14ac:dyDescent="0.35">
      <c r="B159" s="326"/>
      <c r="C159" s="332"/>
      <c r="D159" s="294" t="s">
        <v>1052</v>
      </c>
      <c r="E159" s="332"/>
      <c r="F159" s="332"/>
      <c r="G159" s="32">
        <v>4596</v>
      </c>
      <c r="H159" s="329"/>
      <c r="I159" s="329"/>
      <c r="J159" s="344"/>
      <c r="K159" s="345"/>
      <c r="L159" s="345"/>
      <c r="M159" s="345"/>
      <c r="N159" s="345"/>
      <c r="O159" s="345"/>
      <c r="P159" s="345"/>
      <c r="Q159" s="345"/>
      <c r="R159" s="345"/>
      <c r="S159" s="345"/>
      <c r="T159" s="345"/>
      <c r="U159" s="345"/>
      <c r="V159" s="346"/>
    </row>
    <row r="160" spans="2:22" x14ac:dyDescent="0.35">
      <c r="B160" s="326"/>
      <c r="C160" s="332"/>
      <c r="D160" s="294" t="s">
        <v>707</v>
      </c>
      <c r="E160" s="332"/>
      <c r="F160" s="332"/>
      <c r="G160" s="31">
        <v>1788</v>
      </c>
      <c r="H160" s="329"/>
      <c r="I160" s="329"/>
      <c r="J160" s="344"/>
      <c r="K160" s="345"/>
      <c r="L160" s="345"/>
      <c r="M160" s="345"/>
      <c r="N160" s="345"/>
      <c r="O160" s="345"/>
      <c r="P160" s="345"/>
      <c r="Q160" s="345"/>
      <c r="R160" s="345"/>
      <c r="S160" s="345"/>
      <c r="T160" s="345"/>
      <c r="U160" s="345"/>
      <c r="V160" s="346"/>
    </row>
    <row r="161" spans="2:22" ht="29" x14ac:dyDescent="0.35">
      <c r="B161" s="327"/>
      <c r="C161" s="333"/>
      <c r="D161" s="255" t="s">
        <v>1055</v>
      </c>
      <c r="E161" s="333"/>
      <c r="F161" s="333"/>
      <c r="G161" s="31">
        <v>3561</v>
      </c>
      <c r="H161" s="330"/>
      <c r="I161" s="330"/>
      <c r="J161" s="347"/>
      <c r="K161" s="348"/>
      <c r="L161" s="348"/>
      <c r="M161" s="348"/>
      <c r="N161" s="348"/>
      <c r="O161" s="348"/>
      <c r="P161" s="348"/>
      <c r="Q161" s="348"/>
      <c r="R161" s="348"/>
      <c r="S161" s="348"/>
      <c r="T161" s="348"/>
      <c r="U161" s="348"/>
      <c r="V161" s="349"/>
    </row>
    <row r="162" spans="2:22" ht="15" customHeight="1" x14ac:dyDescent="0.35">
      <c r="B162" s="325" t="s">
        <v>1523</v>
      </c>
      <c r="C162" s="331" t="s">
        <v>1045</v>
      </c>
      <c r="D162" s="255" t="s">
        <v>1046</v>
      </c>
      <c r="E162" s="255"/>
      <c r="F162" s="255"/>
      <c r="G162" s="298">
        <v>15.4</v>
      </c>
      <c r="H162" s="431" t="s">
        <v>273</v>
      </c>
      <c r="I162" s="431" t="s">
        <v>1516</v>
      </c>
      <c r="J162" s="341" t="s">
        <v>2791</v>
      </c>
      <c r="K162" s="342"/>
      <c r="L162" s="342"/>
      <c r="M162" s="342"/>
      <c r="N162" s="342"/>
      <c r="O162" s="342"/>
      <c r="P162" s="342"/>
      <c r="Q162" s="342"/>
      <c r="R162" s="342"/>
      <c r="S162" s="342"/>
      <c r="T162" s="342"/>
      <c r="U162" s="342"/>
      <c r="V162" s="343"/>
    </row>
    <row r="163" spans="2:22" x14ac:dyDescent="0.35">
      <c r="B163" s="326"/>
      <c r="C163" s="332"/>
      <c r="D163" s="294" t="s">
        <v>1056</v>
      </c>
      <c r="E163" s="255"/>
      <c r="F163" s="255"/>
      <c r="G163" s="298">
        <v>24.9</v>
      </c>
      <c r="H163" s="432"/>
      <c r="I163" s="432"/>
      <c r="J163" s="344"/>
      <c r="K163" s="345"/>
      <c r="L163" s="345"/>
      <c r="M163" s="345"/>
      <c r="N163" s="345"/>
      <c r="O163" s="345"/>
      <c r="P163" s="345"/>
      <c r="Q163" s="345"/>
      <c r="R163" s="345"/>
      <c r="S163" s="345"/>
      <c r="T163" s="345"/>
      <c r="U163" s="345"/>
      <c r="V163" s="346"/>
    </row>
    <row r="164" spans="2:22" x14ac:dyDescent="0.35">
      <c r="B164" s="327"/>
      <c r="C164" s="333"/>
      <c r="D164" s="255" t="s">
        <v>1057</v>
      </c>
      <c r="E164" s="255"/>
      <c r="F164" s="255"/>
      <c r="G164" s="298">
        <v>19.100000000000001</v>
      </c>
      <c r="H164" s="433"/>
      <c r="I164" s="433"/>
      <c r="J164" s="347"/>
      <c r="K164" s="348"/>
      <c r="L164" s="348"/>
      <c r="M164" s="348"/>
      <c r="N164" s="348"/>
      <c r="O164" s="348"/>
      <c r="P164" s="348"/>
      <c r="Q164" s="348"/>
      <c r="R164" s="348"/>
      <c r="S164" s="348"/>
      <c r="T164" s="348"/>
      <c r="U164" s="348"/>
      <c r="V164" s="349"/>
    </row>
    <row r="165" spans="2:22" x14ac:dyDescent="0.35">
      <c r="B165" s="265" t="s">
        <v>1555</v>
      </c>
      <c r="C165" s="255"/>
      <c r="D165" s="294"/>
      <c r="E165" s="255"/>
      <c r="F165" s="255"/>
      <c r="G165" s="32">
        <v>3142</v>
      </c>
      <c r="H165" s="252" t="s">
        <v>273</v>
      </c>
      <c r="I165" s="252" t="s">
        <v>1028</v>
      </c>
      <c r="J165" s="307" t="s">
        <v>2792</v>
      </c>
      <c r="K165" s="308"/>
      <c r="L165" s="308"/>
      <c r="M165" s="308"/>
      <c r="N165" s="308"/>
      <c r="O165" s="308"/>
      <c r="P165" s="308"/>
      <c r="Q165" s="308"/>
      <c r="R165" s="308"/>
      <c r="S165" s="308"/>
      <c r="T165" s="308"/>
      <c r="U165" s="308"/>
      <c r="V165" s="309"/>
    </row>
    <row r="166" spans="2:22" x14ac:dyDescent="0.35">
      <c r="B166" s="265" t="s">
        <v>2793</v>
      </c>
      <c r="C166" s="255"/>
      <c r="D166" s="255"/>
      <c r="E166" s="255"/>
      <c r="F166" s="255"/>
      <c r="G166" s="255"/>
      <c r="H166" s="252" t="s">
        <v>281</v>
      </c>
      <c r="I166" s="43"/>
      <c r="J166" s="307" t="s">
        <v>2849</v>
      </c>
      <c r="K166" s="308"/>
      <c r="L166" s="308"/>
      <c r="M166" s="308"/>
      <c r="N166" s="308"/>
      <c r="O166" s="308"/>
      <c r="P166" s="308"/>
      <c r="Q166" s="308"/>
      <c r="R166" s="308"/>
      <c r="S166" s="308"/>
      <c r="T166" s="308"/>
      <c r="U166" s="308"/>
      <c r="V166" s="309"/>
    </row>
    <row r="167" spans="2:22" x14ac:dyDescent="0.35">
      <c r="B167" s="265" t="s">
        <v>970</v>
      </c>
      <c r="C167" s="255"/>
      <c r="D167" s="294"/>
      <c r="E167" s="255"/>
      <c r="F167" s="255"/>
      <c r="G167" s="32"/>
      <c r="H167" s="252" t="s">
        <v>514</v>
      </c>
      <c r="I167" s="252" t="s">
        <v>971</v>
      </c>
      <c r="J167" s="307" t="s">
        <v>2850</v>
      </c>
      <c r="K167" s="308"/>
      <c r="L167" s="308"/>
      <c r="M167" s="308"/>
      <c r="N167" s="308"/>
      <c r="O167" s="308"/>
      <c r="P167" s="308"/>
      <c r="Q167" s="308"/>
      <c r="R167" s="308"/>
      <c r="S167" s="308"/>
      <c r="T167" s="308"/>
      <c r="U167" s="308"/>
      <c r="V167" s="309"/>
    </row>
    <row r="168" spans="2:22" x14ac:dyDescent="0.35">
      <c r="B168" s="265" t="s">
        <v>1385</v>
      </c>
      <c r="C168" s="255"/>
      <c r="D168" s="294"/>
      <c r="E168" s="255"/>
      <c r="F168" s="255"/>
      <c r="G168" s="52">
        <v>3.1399999999999997E-2</v>
      </c>
      <c r="H168" s="252" t="s">
        <v>273</v>
      </c>
      <c r="I168" s="252"/>
      <c r="J168" s="307" t="s">
        <v>1386</v>
      </c>
      <c r="K168" s="308"/>
      <c r="L168" s="308"/>
      <c r="M168" s="308"/>
      <c r="N168" s="308"/>
      <c r="O168" s="308"/>
      <c r="P168" s="308"/>
      <c r="Q168" s="308"/>
      <c r="R168" s="308"/>
      <c r="S168" s="308"/>
      <c r="T168" s="308"/>
      <c r="U168" s="308"/>
      <c r="V168" s="309"/>
    </row>
    <row r="169" spans="2:22" x14ac:dyDescent="0.35">
      <c r="B169" s="265" t="s">
        <v>1387</v>
      </c>
      <c r="C169" s="255"/>
      <c r="D169" s="294"/>
      <c r="E169" s="255"/>
      <c r="F169" s="255"/>
      <c r="G169" s="298">
        <v>29.3</v>
      </c>
      <c r="H169" s="252" t="s">
        <v>273</v>
      </c>
      <c r="I169" s="252" t="s">
        <v>1389</v>
      </c>
      <c r="J169" s="307" t="s">
        <v>1389</v>
      </c>
      <c r="K169" s="308"/>
      <c r="L169" s="308"/>
      <c r="M169" s="308"/>
      <c r="N169" s="308"/>
      <c r="O169" s="308"/>
      <c r="P169" s="308"/>
      <c r="Q169" s="308"/>
      <c r="R169" s="308"/>
      <c r="S169" s="308"/>
      <c r="T169" s="308"/>
      <c r="U169" s="308"/>
      <c r="V169" s="309"/>
    </row>
    <row r="170" spans="2:22" x14ac:dyDescent="0.35">
      <c r="B170" s="325" t="s">
        <v>289</v>
      </c>
      <c r="C170" s="331" t="s">
        <v>699</v>
      </c>
      <c r="D170" s="255" t="s">
        <v>903</v>
      </c>
      <c r="E170" s="255"/>
      <c r="F170" s="255"/>
      <c r="G170" s="35">
        <v>0.92300000000000004</v>
      </c>
      <c r="H170" s="328" t="s">
        <v>273</v>
      </c>
      <c r="I170" s="328"/>
      <c r="J170" s="341" t="s">
        <v>2796</v>
      </c>
      <c r="K170" s="342"/>
      <c r="L170" s="342"/>
      <c r="M170" s="342"/>
      <c r="N170" s="342"/>
      <c r="O170" s="342"/>
      <c r="P170" s="342"/>
      <c r="Q170" s="342"/>
      <c r="R170" s="342"/>
      <c r="S170" s="342"/>
      <c r="T170" s="342"/>
      <c r="U170" s="342"/>
      <c r="V170" s="343"/>
    </row>
    <row r="171" spans="2:22" x14ac:dyDescent="0.35">
      <c r="B171" s="326"/>
      <c r="C171" s="332"/>
      <c r="D171" s="255" t="s">
        <v>791</v>
      </c>
      <c r="E171" s="255"/>
      <c r="F171" s="255"/>
      <c r="G171" s="35">
        <v>0.96699999999999997</v>
      </c>
      <c r="H171" s="329"/>
      <c r="I171" s="329"/>
      <c r="J171" s="344"/>
      <c r="K171" s="366"/>
      <c r="L171" s="366"/>
      <c r="M171" s="366"/>
      <c r="N171" s="366"/>
      <c r="O171" s="366"/>
      <c r="P171" s="366"/>
      <c r="Q171" s="366"/>
      <c r="R171" s="366"/>
      <c r="S171" s="366"/>
      <c r="T171" s="366"/>
      <c r="U171" s="366"/>
      <c r="V171" s="346"/>
    </row>
    <row r="172" spans="2:22" x14ac:dyDescent="0.35">
      <c r="B172" s="326"/>
      <c r="C172" s="332"/>
      <c r="D172" s="255" t="s">
        <v>706</v>
      </c>
      <c r="E172" s="255"/>
      <c r="F172" s="255"/>
      <c r="G172" s="35">
        <v>1</v>
      </c>
      <c r="H172" s="329"/>
      <c r="I172" s="329"/>
      <c r="J172" s="344"/>
      <c r="K172" s="366"/>
      <c r="L172" s="366"/>
      <c r="M172" s="366"/>
      <c r="N172" s="366"/>
      <c r="O172" s="366"/>
      <c r="P172" s="366"/>
      <c r="Q172" s="366"/>
      <c r="R172" s="366"/>
      <c r="S172" s="366"/>
      <c r="T172" s="366"/>
      <c r="U172" s="366"/>
      <c r="V172" s="346"/>
    </row>
    <row r="173" spans="2:22" x14ac:dyDescent="0.35">
      <c r="B173" s="326"/>
      <c r="C173" s="332"/>
      <c r="D173" s="294" t="s">
        <v>710</v>
      </c>
      <c r="E173" s="255"/>
      <c r="F173" s="255"/>
      <c r="G173" s="35">
        <v>1</v>
      </c>
      <c r="H173" s="329"/>
      <c r="I173" s="329"/>
      <c r="J173" s="344"/>
      <c r="K173" s="366"/>
      <c r="L173" s="366"/>
      <c r="M173" s="366"/>
      <c r="N173" s="366"/>
      <c r="O173" s="366"/>
      <c r="P173" s="366"/>
      <c r="Q173" s="366"/>
      <c r="R173" s="366"/>
      <c r="S173" s="366"/>
      <c r="T173" s="366"/>
      <c r="U173" s="366"/>
      <c r="V173" s="346"/>
    </row>
    <row r="174" spans="2:22" x14ac:dyDescent="0.35">
      <c r="B174" s="326"/>
      <c r="C174" s="332"/>
      <c r="D174" s="294" t="s">
        <v>1048</v>
      </c>
      <c r="E174" s="255"/>
      <c r="F174" s="255"/>
      <c r="G174" s="35">
        <v>0.98599999999999999</v>
      </c>
      <c r="H174" s="329"/>
      <c r="I174" s="329"/>
      <c r="J174" s="344"/>
      <c r="K174" s="366"/>
      <c r="L174" s="366"/>
      <c r="M174" s="366"/>
      <c r="N174" s="366"/>
      <c r="O174" s="366"/>
      <c r="P174" s="366"/>
      <c r="Q174" s="366"/>
      <c r="R174" s="366"/>
      <c r="S174" s="366"/>
      <c r="T174" s="366"/>
      <c r="U174" s="366"/>
      <c r="V174" s="346"/>
    </row>
    <row r="175" spans="2:22" x14ac:dyDescent="0.35">
      <c r="B175" s="326"/>
      <c r="C175" s="332"/>
      <c r="D175" s="294" t="s">
        <v>1053</v>
      </c>
      <c r="E175" s="255"/>
      <c r="F175" s="255"/>
      <c r="G175" s="39">
        <v>0.44600000000000001</v>
      </c>
      <c r="H175" s="329"/>
      <c r="I175" s="329"/>
      <c r="J175" s="344"/>
      <c r="K175" s="366"/>
      <c r="L175" s="366"/>
      <c r="M175" s="366"/>
      <c r="N175" s="366"/>
      <c r="O175" s="366"/>
      <c r="P175" s="366"/>
      <c r="Q175" s="366"/>
      <c r="R175" s="366"/>
      <c r="S175" s="366"/>
      <c r="T175" s="366"/>
      <c r="U175" s="366"/>
      <c r="V175" s="346"/>
    </row>
    <row r="176" spans="2:22" x14ac:dyDescent="0.35">
      <c r="B176" s="326"/>
      <c r="C176" s="332"/>
      <c r="D176" s="255" t="s">
        <v>906</v>
      </c>
      <c r="E176" s="255"/>
      <c r="F176" s="255"/>
      <c r="G176" s="35">
        <v>0.97399999999999998</v>
      </c>
      <c r="H176" s="329"/>
      <c r="I176" s="329"/>
      <c r="J176" s="344"/>
      <c r="K176" s="366"/>
      <c r="L176" s="366"/>
      <c r="M176" s="366"/>
      <c r="N176" s="366"/>
      <c r="O176" s="366"/>
      <c r="P176" s="366"/>
      <c r="Q176" s="366"/>
      <c r="R176" s="366"/>
      <c r="S176" s="366"/>
      <c r="T176" s="366"/>
      <c r="U176" s="366"/>
      <c r="V176" s="346"/>
    </row>
    <row r="177" spans="2:22" x14ac:dyDescent="0.35">
      <c r="B177" s="326"/>
      <c r="C177" s="332"/>
      <c r="D177" s="294" t="s">
        <v>911</v>
      </c>
      <c r="E177" s="255"/>
      <c r="F177" s="255"/>
      <c r="G177" s="35">
        <v>1</v>
      </c>
      <c r="H177" s="329"/>
      <c r="I177" s="329"/>
      <c r="J177" s="344"/>
      <c r="K177" s="366"/>
      <c r="L177" s="366"/>
      <c r="M177" s="366"/>
      <c r="N177" s="366"/>
      <c r="O177" s="366"/>
      <c r="P177" s="366"/>
      <c r="Q177" s="366"/>
      <c r="R177" s="366"/>
      <c r="S177" s="366"/>
      <c r="T177" s="366"/>
      <c r="U177" s="366"/>
      <c r="V177" s="346"/>
    </row>
    <row r="178" spans="2:22" x14ac:dyDescent="0.35">
      <c r="B178" s="326"/>
      <c r="C178" s="332"/>
      <c r="D178" s="294" t="s">
        <v>1049</v>
      </c>
      <c r="E178" s="255"/>
      <c r="F178" s="255"/>
      <c r="G178" s="35">
        <v>0.98799999999999999</v>
      </c>
      <c r="H178" s="329"/>
      <c r="I178" s="329"/>
      <c r="J178" s="344"/>
      <c r="K178" s="366"/>
      <c r="L178" s="366"/>
      <c r="M178" s="366"/>
      <c r="N178" s="366"/>
      <c r="O178" s="366"/>
      <c r="P178" s="366"/>
      <c r="Q178" s="366"/>
      <c r="R178" s="366"/>
      <c r="S178" s="366"/>
      <c r="T178" s="366"/>
      <c r="U178" s="366"/>
      <c r="V178" s="346"/>
    </row>
    <row r="179" spans="2:22" x14ac:dyDescent="0.35">
      <c r="B179" s="326"/>
      <c r="C179" s="332"/>
      <c r="D179" s="294" t="s">
        <v>1050</v>
      </c>
      <c r="E179" s="255"/>
      <c r="F179" s="255"/>
      <c r="G179" s="35">
        <v>1</v>
      </c>
      <c r="H179" s="329"/>
      <c r="I179" s="329"/>
      <c r="J179" s="344"/>
      <c r="K179" s="366"/>
      <c r="L179" s="366"/>
      <c r="M179" s="366"/>
      <c r="N179" s="366"/>
      <c r="O179" s="366"/>
      <c r="P179" s="366"/>
      <c r="Q179" s="366"/>
      <c r="R179" s="366"/>
      <c r="S179" s="366"/>
      <c r="T179" s="366"/>
      <c r="U179" s="366"/>
      <c r="V179" s="346"/>
    </row>
    <row r="180" spans="2:22" x14ac:dyDescent="0.35">
      <c r="B180" s="326"/>
      <c r="C180" s="332"/>
      <c r="D180" s="294" t="s">
        <v>1054</v>
      </c>
      <c r="E180" s="255"/>
      <c r="F180" s="255"/>
      <c r="G180" s="35">
        <v>0.94299999999999995</v>
      </c>
      <c r="H180" s="329"/>
      <c r="I180" s="329"/>
      <c r="J180" s="344"/>
      <c r="K180" s="366"/>
      <c r="L180" s="366"/>
      <c r="M180" s="366"/>
      <c r="N180" s="366"/>
      <c r="O180" s="366"/>
      <c r="P180" s="366"/>
      <c r="Q180" s="366"/>
      <c r="R180" s="366"/>
      <c r="S180" s="366"/>
      <c r="T180" s="366"/>
      <c r="U180" s="366"/>
      <c r="V180" s="346"/>
    </row>
    <row r="181" spans="2:22" x14ac:dyDescent="0.35">
      <c r="B181" s="326"/>
      <c r="C181" s="332"/>
      <c r="D181" s="294" t="s">
        <v>908</v>
      </c>
      <c r="E181" s="255"/>
      <c r="F181" s="255"/>
      <c r="G181" s="35">
        <v>0.996</v>
      </c>
      <c r="H181" s="329"/>
      <c r="I181" s="329"/>
      <c r="J181" s="344"/>
      <c r="K181" s="366"/>
      <c r="L181" s="366"/>
      <c r="M181" s="366"/>
      <c r="N181" s="366"/>
      <c r="O181" s="366"/>
      <c r="P181" s="366"/>
      <c r="Q181" s="366"/>
      <c r="R181" s="366"/>
      <c r="S181" s="366"/>
      <c r="T181" s="366"/>
      <c r="U181" s="366"/>
      <c r="V181" s="346"/>
    </row>
    <row r="182" spans="2:22" x14ac:dyDescent="0.35">
      <c r="B182" s="326"/>
      <c r="C182" s="332"/>
      <c r="D182" s="294" t="s">
        <v>1051</v>
      </c>
      <c r="E182" s="255"/>
      <c r="F182" s="255"/>
      <c r="G182" s="35">
        <v>0.876</v>
      </c>
      <c r="H182" s="329"/>
      <c r="I182" s="329"/>
      <c r="J182" s="344"/>
      <c r="K182" s="366"/>
      <c r="L182" s="366"/>
      <c r="M182" s="366"/>
      <c r="N182" s="366"/>
      <c r="O182" s="366"/>
      <c r="P182" s="366"/>
      <c r="Q182" s="366"/>
      <c r="R182" s="366"/>
      <c r="S182" s="366"/>
      <c r="T182" s="366"/>
      <c r="U182" s="366"/>
      <c r="V182" s="346"/>
    </row>
    <row r="183" spans="2:22" x14ac:dyDescent="0.35">
      <c r="B183" s="326"/>
      <c r="C183" s="332"/>
      <c r="D183" s="294" t="s">
        <v>1052</v>
      </c>
      <c r="E183" s="255"/>
      <c r="F183" s="255"/>
      <c r="G183" s="35">
        <v>1</v>
      </c>
      <c r="H183" s="329"/>
      <c r="I183" s="329"/>
      <c r="J183" s="344"/>
      <c r="K183" s="366"/>
      <c r="L183" s="366"/>
      <c r="M183" s="366"/>
      <c r="N183" s="366"/>
      <c r="O183" s="366"/>
      <c r="P183" s="366"/>
      <c r="Q183" s="366"/>
      <c r="R183" s="366"/>
      <c r="S183" s="366"/>
      <c r="T183" s="366"/>
      <c r="U183" s="366"/>
      <c r="V183" s="346"/>
    </row>
    <row r="184" spans="2:22" x14ac:dyDescent="0.35">
      <c r="B184" s="326"/>
      <c r="C184" s="332"/>
      <c r="D184" s="294" t="s">
        <v>707</v>
      </c>
      <c r="E184" s="255"/>
      <c r="F184" s="255"/>
      <c r="G184" s="35">
        <v>0.77900000000000003</v>
      </c>
      <c r="H184" s="329"/>
      <c r="I184" s="329"/>
      <c r="J184" s="344"/>
      <c r="K184" s="366"/>
      <c r="L184" s="366"/>
      <c r="M184" s="366"/>
      <c r="N184" s="366"/>
      <c r="O184" s="366"/>
      <c r="P184" s="366"/>
      <c r="Q184" s="366"/>
      <c r="R184" s="366"/>
      <c r="S184" s="366"/>
      <c r="T184" s="366"/>
      <c r="U184" s="366"/>
      <c r="V184" s="346"/>
    </row>
    <row r="185" spans="2:22" ht="29" x14ac:dyDescent="0.35">
      <c r="B185" s="327"/>
      <c r="C185" s="333"/>
      <c r="D185" s="255" t="s">
        <v>1055</v>
      </c>
      <c r="E185" s="255"/>
      <c r="F185" s="255"/>
      <c r="G185" s="35">
        <v>0.92300000000000004</v>
      </c>
      <c r="H185" s="330"/>
      <c r="I185" s="330"/>
      <c r="J185" s="347"/>
      <c r="K185" s="348"/>
      <c r="L185" s="348"/>
      <c r="M185" s="348"/>
      <c r="N185" s="348"/>
      <c r="O185" s="348"/>
      <c r="P185" s="348"/>
      <c r="Q185" s="348"/>
      <c r="R185" s="348"/>
      <c r="S185" s="348"/>
      <c r="T185" s="348"/>
      <c r="U185" s="348"/>
      <c r="V185" s="349"/>
    </row>
    <row r="186" spans="2:22" x14ac:dyDescent="0.35">
      <c r="B186" s="265" t="s">
        <v>763</v>
      </c>
      <c r="C186" s="255"/>
      <c r="D186" s="294"/>
      <c r="E186" s="255"/>
      <c r="F186" s="255"/>
      <c r="G186" s="32">
        <v>100000</v>
      </c>
      <c r="H186" s="252" t="s">
        <v>273</v>
      </c>
      <c r="I186" s="252" t="s">
        <v>2586</v>
      </c>
      <c r="J186" s="307" t="s">
        <v>2587</v>
      </c>
      <c r="K186" s="308"/>
      <c r="L186" s="308"/>
      <c r="M186" s="308"/>
      <c r="N186" s="308"/>
      <c r="O186" s="308"/>
      <c r="P186" s="308"/>
      <c r="Q186" s="308"/>
      <c r="R186" s="308"/>
      <c r="S186" s="308"/>
      <c r="T186" s="308"/>
      <c r="U186" s="308"/>
      <c r="V186" s="309"/>
    </row>
    <row r="187" spans="2:22" x14ac:dyDescent="0.35">
      <c r="B187" s="265" t="s">
        <v>2797</v>
      </c>
      <c r="C187" s="255"/>
      <c r="D187" s="255"/>
      <c r="E187" s="255"/>
      <c r="F187" s="255"/>
      <c r="G187" s="255"/>
      <c r="H187" s="252" t="s">
        <v>281</v>
      </c>
      <c r="I187" s="43"/>
      <c r="J187" s="307" t="s">
        <v>2860</v>
      </c>
      <c r="K187" s="308"/>
      <c r="L187" s="308"/>
      <c r="M187" s="308"/>
      <c r="N187" s="308"/>
      <c r="O187" s="308"/>
      <c r="P187" s="308"/>
      <c r="Q187" s="308"/>
      <c r="R187" s="308"/>
      <c r="S187" s="308"/>
      <c r="T187" s="308"/>
      <c r="U187" s="308"/>
      <c r="V187" s="309"/>
    </row>
    <row r="188" spans="2:22" x14ac:dyDescent="0.35">
      <c r="B188" s="265" t="s">
        <v>1371</v>
      </c>
      <c r="C188" s="255"/>
      <c r="D188" s="294"/>
      <c r="E188" s="255"/>
      <c r="F188" s="255"/>
      <c r="G188" s="32"/>
      <c r="H188" s="252" t="s">
        <v>514</v>
      </c>
      <c r="I188" s="252" t="s">
        <v>1372</v>
      </c>
      <c r="J188" s="307" t="s">
        <v>2751</v>
      </c>
      <c r="K188" s="308"/>
      <c r="L188" s="308"/>
      <c r="M188" s="308"/>
      <c r="N188" s="308"/>
      <c r="O188" s="308"/>
      <c r="P188" s="308"/>
      <c r="Q188" s="308"/>
      <c r="R188" s="308"/>
      <c r="S188" s="308"/>
      <c r="T188" s="308"/>
      <c r="U188" s="308"/>
      <c r="V188" s="309"/>
    </row>
    <row r="189" spans="2:22" x14ac:dyDescent="0.35">
      <c r="B189" s="325" t="s">
        <v>1071</v>
      </c>
      <c r="C189" s="331" t="s">
        <v>699</v>
      </c>
      <c r="D189" s="255" t="s">
        <v>903</v>
      </c>
      <c r="E189" s="255"/>
      <c r="F189" s="255"/>
      <c r="G189" s="51">
        <v>1.6482E-2</v>
      </c>
      <c r="H189" s="328" t="s">
        <v>273</v>
      </c>
      <c r="I189" s="328"/>
      <c r="J189" s="341" t="s">
        <v>1073</v>
      </c>
      <c r="K189" s="342"/>
      <c r="L189" s="342"/>
      <c r="M189" s="342"/>
      <c r="N189" s="342"/>
      <c r="O189" s="342"/>
      <c r="P189" s="342"/>
      <c r="Q189" s="342"/>
      <c r="R189" s="342"/>
      <c r="S189" s="342"/>
      <c r="T189" s="342"/>
      <c r="U189" s="342"/>
      <c r="V189" s="343"/>
    </row>
    <row r="190" spans="2:22" x14ac:dyDescent="0.35">
      <c r="B190" s="326"/>
      <c r="C190" s="332"/>
      <c r="D190" s="255" t="s">
        <v>791</v>
      </c>
      <c r="E190" s="255"/>
      <c r="F190" s="255"/>
      <c r="G190" s="51">
        <v>1.1480000000000001E-2</v>
      </c>
      <c r="H190" s="329"/>
      <c r="I190" s="329"/>
      <c r="J190" s="344"/>
      <c r="K190" s="366"/>
      <c r="L190" s="366"/>
      <c r="M190" s="366"/>
      <c r="N190" s="366"/>
      <c r="O190" s="366"/>
      <c r="P190" s="366"/>
      <c r="Q190" s="366"/>
      <c r="R190" s="366"/>
      <c r="S190" s="366"/>
      <c r="T190" s="366"/>
      <c r="U190" s="366"/>
      <c r="V190" s="346"/>
    </row>
    <row r="191" spans="2:22" x14ac:dyDescent="0.35">
      <c r="B191" s="326"/>
      <c r="C191" s="332"/>
      <c r="D191" s="255" t="s">
        <v>706</v>
      </c>
      <c r="E191" s="255"/>
      <c r="F191" s="255"/>
      <c r="G191" s="51">
        <v>1.3082999999999999E-2</v>
      </c>
      <c r="H191" s="329"/>
      <c r="I191" s="329"/>
      <c r="J191" s="344"/>
      <c r="K191" s="366"/>
      <c r="L191" s="366"/>
      <c r="M191" s="366"/>
      <c r="N191" s="366"/>
      <c r="O191" s="366"/>
      <c r="P191" s="366"/>
      <c r="Q191" s="366"/>
      <c r="R191" s="366"/>
      <c r="S191" s="366"/>
      <c r="T191" s="366"/>
      <c r="U191" s="366"/>
      <c r="V191" s="346"/>
    </row>
    <row r="192" spans="2:22" x14ac:dyDescent="0.35">
      <c r="B192" s="326"/>
      <c r="C192" s="332"/>
      <c r="D192" s="294" t="s">
        <v>710</v>
      </c>
      <c r="E192" s="255"/>
      <c r="F192" s="255"/>
      <c r="G192" s="51">
        <v>1.0179000000000001E-2</v>
      </c>
      <c r="H192" s="329"/>
      <c r="I192" s="329"/>
      <c r="J192" s="344"/>
      <c r="K192" s="366"/>
      <c r="L192" s="366"/>
      <c r="M192" s="366"/>
      <c r="N192" s="366"/>
      <c r="O192" s="366"/>
      <c r="P192" s="366"/>
      <c r="Q192" s="366"/>
      <c r="R192" s="366"/>
      <c r="S192" s="366"/>
      <c r="T192" s="366"/>
      <c r="U192" s="366"/>
      <c r="V192" s="346"/>
    </row>
    <row r="193" spans="2:22" x14ac:dyDescent="0.35">
      <c r="B193" s="326"/>
      <c r="C193" s="332"/>
      <c r="D193" s="294" t="s">
        <v>1048</v>
      </c>
      <c r="E193" s="255"/>
      <c r="F193" s="255"/>
      <c r="G193" s="51">
        <v>1.5543E-2</v>
      </c>
      <c r="H193" s="329"/>
      <c r="I193" s="329"/>
      <c r="J193" s="344"/>
      <c r="K193" s="366"/>
      <c r="L193" s="366"/>
      <c r="M193" s="366"/>
      <c r="N193" s="366"/>
      <c r="O193" s="366"/>
      <c r="P193" s="366"/>
      <c r="Q193" s="366"/>
      <c r="R193" s="366"/>
      <c r="S193" s="366"/>
      <c r="T193" s="366"/>
      <c r="U193" s="366"/>
      <c r="V193" s="346"/>
    </row>
    <row r="194" spans="2:22" x14ac:dyDescent="0.35">
      <c r="B194" s="326"/>
      <c r="C194" s="332"/>
      <c r="D194" s="294" t="s">
        <v>1053</v>
      </c>
      <c r="E194" s="255"/>
      <c r="F194" s="255"/>
      <c r="G194" s="51">
        <v>1.4296E-2</v>
      </c>
      <c r="H194" s="329"/>
      <c r="I194" s="329"/>
      <c r="J194" s="344"/>
      <c r="K194" s="366"/>
      <c r="L194" s="366"/>
      <c r="M194" s="366"/>
      <c r="N194" s="366"/>
      <c r="O194" s="366"/>
      <c r="P194" s="366"/>
      <c r="Q194" s="366"/>
      <c r="R194" s="366"/>
      <c r="S194" s="366"/>
      <c r="T194" s="366"/>
      <c r="U194" s="366"/>
      <c r="V194" s="346"/>
    </row>
    <row r="195" spans="2:22" x14ac:dyDescent="0.35">
      <c r="B195" s="326"/>
      <c r="C195" s="332"/>
      <c r="D195" s="255" t="s">
        <v>906</v>
      </c>
      <c r="E195" s="255"/>
      <c r="F195" s="255"/>
      <c r="G195" s="51">
        <v>1.3205E-2</v>
      </c>
      <c r="H195" s="329"/>
      <c r="I195" s="329"/>
      <c r="J195" s="344"/>
      <c r="K195" s="366"/>
      <c r="L195" s="366"/>
      <c r="M195" s="366"/>
      <c r="N195" s="366"/>
      <c r="O195" s="366"/>
      <c r="P195" s="366"/>
      <c r="Q195" s="366"/>
      <c r="R195" s="366"/>
      <c r="S195" s="366"/>
      <c r="T195" s="366"/>
      <c r="U195" s="366"/>
      <c r="V195" s="346"/>
    </row>
    <row r="196" spans="2:22" x14ac:dyDescent="0.35">
      <c r="B196" s="326"/>
      <c r="C196" s="332"/>
      <c r="D196" s="294" t="s">
        <v>911</v>
      </c>
      <c r="E196" s="255"/>
      <c r="F196" s="255"/>
      <c r="G196" s="51">
        <v>1.2267999999999999E-2</v>
      </c>
      <c r="H196" s="329"/>
      <c r="I196" s="329"/>
      <c r="J196" s="344"/>
      <c r="K196" s="366"/>
      <c r="L196" s="366"/>
      <c r="M196" s="366"/>
      <c r="N196" s="366"/>
      <c r="O196" s="366"/>
      <c r="P196" s="366"/>
      <c r="Q196" s="366"/>
      <c r="R196" s="366"/>
      <c r="S196" s="366"/>
      <c r="T196" s="366"/>
      <c r="U196" s="366"/>
      <c r="V196" s="346"/>
    </row>
    <row r="197" spans="2:22" x14ac:dyDescent="0.35">
      <c r="B197" s="326"/>
      <c r="C197" s="332"/>
      <c r="D197" s="294" t="s">
        <v>1049</v>
      </c>
      <c r="E197" s="255"/>
      <c r="F197" s="255"/>
      <c r="G197" s="51">
        <v>1.3082E-2</v>
      </c>
      <c r="H197" s="329"/>
      <c r="I197" s="329"/>
      <c r="J197" s="344"/>
      <c r="K197" s="366"/>
      <c r="L197" s="366"/>
      <c r="M197" s="366"/>
      <c r="N197" s="366"/>
      <c r="O197" s="366"/>
      <c r="P197" s="366"/>
      <c r="Q197" s="366"/>
      <c r="R197" s="366"/>
      <c r="S197" s="366"/>
      <c r="T197" s="366"/>
      <c r="U197" s="366"/>
      <c r="V197" s="346"/>
    </row>
    <row r="198" spans="2:22" x14ac:dyDescent="0.35">
      <c r="B198" s="326"/>
      <c r="C198" s="332"/>
      <c r="D198" s="294" t="s">
        <v>1050</v>
      </c>
      <c r="E198" s="255"/>
      <c r="F198" s="255"/>
      <c r="G198" s="51">
        <v>1.6718E-2</v>
      </c>
      <c r="H198" s="329"/>
      <c r="I198" s="329"/>
      <c r="J198" s="344"/>
      <c r="K198" s="366"/>
      <c r="L198" s="366"/>
      <c r="M198" s="366"/>
      <c r="N198" s="366"/>
      <c r="O198" s="366"/>
      <c r="P198" s="366"/>
      <c r="Q198" s="366"/>
      <c r="R198" s="366"/>
      <c r="S198" s="366"/>
      <c r="T198" s="366"/>
      <c r="U198" s="366"/>
      <c r="V198" s="346"/>
    </row>
    <row r="199" spans="2:22" x14ac:dyDescent="0.35">
      <c r="B199" s="326"/>
      <c r="C199" s="332"/>
      <c r="D199" s="294" t="s">
        <v>1054</v>
      </c>
      <c r="E199" s="255"/>
      <c r="F199" s="255"/>
      <c r="G199" s="51">
        <v>1.1964000000000001E-2</v>
      </c>
      <c r="H199" s="329"/>
      <c r="I199" s="329"/>
      <c r="J199" s="344"/>
      <c r="K199" s="366"/>
      <c r="L199" s="366"/>
      <c r="M199" s="366"/>
      <c r="N199" s="366"/>
      <c r="O199" s="366"/>
      <c r="P199" s="366"/>
      <c r="Q199" s="366"/>
      <c r="R199" s="366"/>
      <c r="S199" s="366"/>
      <c r="T199" s="366"/>
      <c r="U199" s="366"/>
      <c r="V199" s="346"/>
    </row>
    <row r="200" spans="2:22" x14ac:dyDescent="0.35">
      <c r="B200" s="326"/>
      <c r="C200" s="332"/>
      <c r="D200" s="294" t="s">
        <v>908</v>
      </c>
      <c r="E200" s="255"/>
      <c r="F200" s="255"/>
      <c r="G200" s="51">
        <v>1.5262E-2</v>
      </c>
      <c r="H200" s="329"/>
      <c r="I200" s="329"/>
      <c r="J200" s="344"/>
      <c r="K200" s="366"/>
      <c r="L200" s="366"/>
      <c r="M200" s="366"/>
      <c r="N200" s="366"/>
      <c r="O200" s="366"/>
      <c r="P200" s="366"/>
      <c r="Q200" s="366"/>
      <c r="R200" s="366"/>
      <c r="S200" s="366"/>
      <c r="T200" s="366"/>
      <c r="U200" s="366"/>
      <c r="V200" s="346"/>
    </row>
    <row r="201" spans="2:22" x14ac:dyDescent="0.35">
      <c r="B201" s="326"/>
      <c r="C201" s="332"/>
      <c r="D201" s="294" t="s">
        <v>1051</v>
      </c>
      <c r="E201" s="255"/>
      <c r="F201" s="255"/>
      <c r="G201" s="51">
        <v>1.3280999999999999E-2</v>
      </c>
      <c r="H201" s="329"/>
      <c r="I201" s="329"/>
      <c r="J201" s="344"/>
      <c r="K201" s="366"/>
      <c r="L201" s="366"/>
      <c r="M201" s="366"/>
      <c r="N201" s="366"/>
      <c r="O201" s="366"/>
      <c r="P201" s="366"/>
      <c r="Q201" s="366"/>
      <c r="R201" s="366"/>
      <c r="S201" s="366"/>
      <c r="T201" s="366"/>
      <c r="U201" s="366"/>
      <c r="V201" s="346"/>
    </row>
    <row r="202" spans="2:22" x14ac:dyDescent="0.35">
      <c r="B202" s="326"/>
      <c r="C202" s="332"/>
      <c r="D202" s="294" t="s">
        <v>1052</v>
      </c>
      <c r="E202" s="255"/>
      <c r="F202" s="255"/>
      <c r="G202" s="51">
        <v>1.4055E-2</v>
      </c>
      <c r="H202" s="329"/>
      <c r="I202" s="329"/>
      <c r="J202" s="344"/>
      <c r="K202" s="366"/>
      <c r="L202" s="366"/>
      <c r="M202" s="366"/>
      <c r="N202" s="366"/>
      <c r="O202" s="366"/>
      <c r="P202" s="366"/>
      <c r="Q202" s="366"/>
      <c r="R202" s="366"/>
      <c r="S202" s="366"/>
      <c r="T202" s="366"/>
      <c r="U202" s="366"/>
      <c r="V202" s="346"/>
    </row>
    <row r="203" spans="2:22" x14ac:dyDescent="0.35">
      <c r="B203" s="326"/>
      <c r="C203" s="332"/>
      <c r="D203" s="294" t="s">
        <v>707</v>
      </c>
      <c r="E203" s="255"/>
      <c r="F203" s="255"/>
      <c r="G203" s="51">
        <v>1.5677E-2</v>
      </c>
      <c r="H203" s="329"/>
      <c r="I203" s="329"/>
      <c r="J203" s="344"/>
      <c r="K203" s="366"/>
      <c r="L203" s="366"/>
      <c r="M203" s="366"/>
      <c r="N203" s="366"/>
      <c r="O203" s="366"/>
      <c r="P203" s="366"/>
      <c r="Q203" s="366"/>
      <c r="R203" s="366"/>
      <c r="S203" s="366"/>
      <c r="T203" s="366"/>
      <c r="U203" s="366"/>
      <c r="V203" s="346"/>
    </row>
    <row r="204" spans="2:22" ht="29" x14ac:dyDescent="0.35">
      <c r="B204" s="327"/>
      <c r="C204" s="333"/>
      <c r="D204" s="255" t="s">
        <v>1055</v>
      </c>
      <c r="E204" s="255"/>
      <c r="F204" s="255"/>
      <c r="G204" s="51">
        <v>1.4657999999999999E-2</v>
      </c>
      <c r="H204" s="330"/>
      <c r="I204" s="330"/>
      <c r="J204" s="347"/>
      <c r="K204" s="348"/>
      <c r="L204" s="348"/>
      <c r="M204" s="348"/>
      <c r="N204" s="348"/>
      <c r="O204" s="348"/>
      <c r="P204" s="348"/>
      <c r="Q204" s="348"/>
      <c r="R204" s="348"/>
      <c r="S204" s="348"/>
      <c r="T204" s="348"/>
      <c r="U204" s="348"/>
      <c r="V204" s="349"/>
    </row>
  </sheetData>
  <mergeCells count="84">
    <mergeCell ref="J186:V186"/>
    <mergeCell ref="J188:V188"/>
    <mergeCell ref="B189:B204"/>
    <mergeCell ref="C189:C204"/>
    <mergeCell ref="H189:H204"/>
    <mergeCell ref="I189:I204"/>
    <mergeCell ref="J189:V204"/>
    <mergeCell ref="J167:V167"/>
    <mergeCell ref="J168:V168"/>
    <mergeCell ref="J169:V169"/>
    <mergeCell ref="B170:B185"/>
    <mergeCell ref="C170:C185"/>
    <mergeCell ref="H170:H185"/>
    <mergeCell ref="I170:I185"/>
    <mergeCell ref="J170:V185"/>
    <mergeCell ref="B162:B164"/>
    <mergeCell ref="C162:C164"/>
    <mergeCell ref="H162:H164"/>
    <mergeCell ref="I162:I164"/>
    <mergeCell ref="J162:V164"/>
    <mergeCell ref="J165:V165"/>
    <mergeCell ref="F114:F129"/>
    <mergeCell ref="H114:H161"/>
    <mergeCell ref="I114:I161"/>
    <mergeCell ref="J114:V161"/>
    <mergeCell ref="F130:F145"/>
    <mergeCell ref="F146:F161"/>
    <mergeCell ref="B109:B111"/>
    <mergeCell ref="C109:C111"/>
    <mergeCell ref="H109:H111"/>
    <mergeCell ref="I109:I111"/>
    <mergeCell ref="J109:V111"/>
    <mergeCell ref="B114:B161"/>
    <mergeCell ref="C114:C161"/>
    <mergeCell ref="E114:E161"/>
    <mergeCell ref="J112:V112"/>
    <mergeCell ref="J113:V113"/>
    <mergeCell ref="B61:B108"/>
    <mergeCell ref="C61:C108"/>
    <mergeCell ref="E61:E108"/>
    <mergeCell ref="F61:F76"/>
    <mergeCell ref="H61:H108"/>
    <mergeCell ref="I55:I58"/>
    <mergeCell ref="C37:H37"/>
    <mergeCell ref="C38:H38"/>
    <mergeCell ref="C39:H39"/>
    <mergeCell ref="I61:I108"/>
    <mergeCell ref="F77:F92"/>
    <mergeCell ref="F93:F108"/>
    <mergeCell ref="D57:D58"/>
    <mergeCell ref="E55:E58"/>
    <mergeCell ref="H55:H58"/>
    <mergeCell ref="J55:V58"/>
    <mergeCell ref="J61:V108"/>
    <mergeCell ref="J59:V59"/>
    <mergeCell ref="J60:V60"/>
    <mergeCell ref="C40:H40"/>
    <mergeCell ref="B53:V53"/>
    <mergeCell ref="J54:V54"/>
    <mergeCell ref="B45:B46"/>
    <mergeCell ref="C45:C46"/>
    <mergeCell ref="E43:I43"/>
    <mergeCell ref="D55:D56"/>
    <mergeCell ref="C55:C58"/>
    <mergeCell ref="B55:B58"/>
    <mergeCell ref="E44:I44"/>
    <mergeCell ref="E45:I45"/>
    <mergeCell ref="E46:I46"/>
    <mergeCell ref="J166:V166"/>
    <mergeCell ref="J187:V18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s>
  <conditionalFormatting sqref="C55:G55 D57 C59:G60 F56:G58">
    <cfRule type="cellIs" dxfId="218" priority="75" operator="notEqual">
      <formula>""</formula>
    </cfRule>
  </conditionalFormatting>
  <conditionalFormatting sqref="C169:G169">
    <cfRule type="cellIs" dxfId="217" priority="28" operator="notEqual">
      <formula>""</formula>
    </cfRule>
  </conditionalFormatting>
  <conditionalFormatting sqref="C170 E170:F185">
    <cfRule type="cellIs" dxfId="216" priority="27" operator="notEqual">
      <formula>""</formula>
    </cfRule>
  </conditionalFormatting>
  <conditionalFormatting sqref="D170:D185">
    <cfRule type="cellIs" dxfId="215" priority="26" operator="notEqual">
      <formula>""</formula>
    </cfRule>
  </conditionalFormatting>
  <conditionalFormatting sqref="C113:G113">
    <cfRule type="cellIs" dxfId="214" priority="36" operator="notEqual">
      <formula>""</formula>
    </cfRule>
  </conditionalFormatting>
  <conditionalFormatting sqref="D189:D204">
    <cfRule type="cellIs" dxfId="213" priority="20" operator="notEqual">
      <formula>""</formula>
    </cfRule>
  </conditionalFormatting>
  <conditionalFormatting sqref="C112:G112">
    <cfRule type="cellIs" dxfId="212" priority="35" operator="notEqual">
      <formula>""</formula>
    </cfRule>
  </conditionalFormatting>
  <conditionalFormatting sqref="C165:G165">
    <cfRule type="cellIs" dxfId="211" priority="31" operator="notEqual">
      <formula>""</formula>
    </cfRule>
  </conditionalFormatting>
  <conditionalFormatting sqref="C167:G167">
    <cfRule type="cellIs" dxfId="210" priority="30" operator="notEqual">
      <formula>""</formula>
    </cfRule>
  </conditionalFormatting>
  <conditionalFormatting sqref="C168:G168">
    <cfRule type="cellIs" dxfId="209" priority="29" operator="notEqual">
      <formula>""</formula>
    </cfRule>
  </conditionalFormatting>
  <conditionalFormatting sqref="C186:F186">
    <cfRule type="cellIs" dxfId="208" priority="25" operator="notEqual">
      <formula>""</formula>
    </cfRule>
  </conditionalFormatting>
  <conditionalFormatting sqref="G186">
    <cfRule type="cellIs" dxfId="207" priority="24" operator="notEqual">
      <formula>""</formula>
    </cfRule>
  </conditionalFormatting>
  <conditionalFormatting sqref="C188:G188">
    <cfRule type="cellIs" dxfId="206" priority="23" operator="notEqual">
      <formula>""</formula>
    </cfRule>
  </conditionalFormatting>
  <conditionalFormatting sqref="E189:F204">
    <cfRule type="cellIs" dxfId="205" priority="22" operator="notEqual">
      <formula>""</formula>
    </cfRule>
  </conditionalFormatting>
  <conditionalFormatting sqref="C189">
    <cfRule type="cellIs" dxfId="204" priority="21" operator="notEqual">
      <formula>""</formula>
    </cfRule>
  </conditionalFormatting>
  <conditionalFormatting sqref="C166:G166">
    <cfRule type="cellIs" dxfId="203" priority="19" operator="notEqual">
      <formula>""</formula>
    </cfRule>
  </conditionalFormatting>
  <conditionalFormatting sqref="C187:G187">
    <cfRule type="cellIs" dxfId="202" priority="18" operator="notEqual">
      <formula>""</formula>
    </cfRule>
  </conditionalFormatting>
  <conditionalFormatting sqref="C114:E114 D115:D161 G114:G129">
    <cfRule type="cellIs" dxfId="201" priority="7" operator="notEqual">
      <formula>""</formula>
    </cfRule>
  </conditionalFormatting>
  <conditionalFormatting sqref="G146:G161">
    <cfRule type="cellIs" dxfId="200" priority="4" operator="notEqual">
      <formula>""</formula>
    </cfRule>
  </conditionalFormatting>
  <conditionalFormatting sqref="G170:G185">
    <cfRule type="cellIs" dxfId="199" priority="13" operator="notEqual">
      <formula>""</formula>
    </cfRule>
  </conditionalFormatting>
  <conditionalFormatting sqref="G189:G204">
    <cfRule type="cellIs" dxfId="198" priority="12" operator="notEqual">
      <formula>""</formula>
    </cfRule>
  </conditionalFormatting>
  <conditionalFormatting sqref="C109 D62:D92 E109:G111">
    <cfRule type="cellIs" dxfId="197" priority="11" operator="notEqual">
      <formula>""</formula>
    </cfRule>
  </conditionalFormatting>
  <conditionalFormatting sqref="C61:G61 G62:G76 G78:G92 F77:G77">
    <cfRule type="cellIs" dxfId="196" priority="10" operator="notEqual">
      <formula>""</formula>
    </cfRule>
  </conditionalFormatting>
  <conditionalFormatting sqref="G94:G108 D93:D108 F93:G93">
    <cfRule type="cellIs" dxfId="195" priority="9" operator="notEqual">
      <formula>""</formula>
    </cfRule>
  </conditionalFormatting>
  <conditionalFormatting sqref="D109:D111">
    <cfRule type="cellIs" dxfId="194" priority="8" operator="notEqual">
      <formula>""</formula>
    </cfRule>
  </conditionalFormatting>
  <conditionalFormatting sqref="C162 E162:G164">
    <cfRule type="cellIs" dxfId="193" priority="6" operator="notEqual">
      <formula>""</formula>
    </cfRule>
  </conditionalFormatting>
  <conditionalFormatting sqref="G130:G145">
    <cfRule type="cellIs" dxfId="192" priority="5" operator="notEqual">
      <formula>""</formula>
    </cfRule>
  </conditionalFormatting>
  <conditionalFormatting sqref="F114 F130">
    <cfRule type="cellIs" dxfId="191" priority="3" operator="notEqual">
      <formula>""</formula>
    </cfRule>
  </conditionalFormatting>
  <conditionalFormatting sqref="F146">
    <cfRule type="cellIs" dxfId="190" priority="2" operator="notEqual">
      <formula>""</formula>
    </cfRule>
  </conditionalFormatting>
  <conditionalFormatting sqref="D162:D164">
    <cfRule type="cellIs" dxfId="189" priority="1" operator="notEqual">
      <formula>""</formula>
    </cfRule>
  </conditionalFormatting>
  <hyperlinks>
    <hyperlink ref="H11" location="_ftn1" display="_ftn1" xr:uid="{00000000-0004-0000-5D00-000000000000}"/>
    <hyperlink ref="I11" location="_ftn2" display="_ftn2" xr:uid="{00000000-0004-0000-5D00-000001000000}"/>
  </hyperlink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3" tint="0.39997558519241921"/>
  </sheetPr>
  <dimension ref="A1:V202"/>
  <sheetViews>
    <sheetView topLeftCell="A178" workbookViewId="0">
      <selection activeCell="B187" sqref="B187:V202"/>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tr">
        <f ca="1">MID(CELL("Filename",I7),SEARCH("]",CELL("Filename",I7),1)+1,100)</f>
        <v>Insulated Doors</v>
      </c>
    </row>
    <row r="2" spans="2:9" x14ac:dyDescent="0.35">
      <c r="B2" s="18" t="s">
        <v>208</v>
      </c>
      <c r="C2" s="42" t="s">
        <v>2880</v>
      </c>
    </row>
    <row r="4" spans="2:9" x14ac:dyDescent="0.35">
      <c r="B4" s="23" t="s">
        <v>209</v>
      </c>
      <c r="G4" s="23" t="s">
        <v>210</v>
      </c>
    </row>
    <row r="5" spans="2:9" ht="25" x14ac:dyDescent="0.35">
      <c r="B5" s="303" t="s">
        <v>211</v>
      </c>
      <c r="C5" s="303" t="s">
        <v>212</v>
      </c>
      <c r="D5" s="24" t="s">
        <v>213</v>
      </c>
      <c r="G5" s="303" t="s">
        <v>211</v>
      </c>
      <c r="H5" s="303" t="s">
        <v>212</v>
      </c>
      <c r="I5" s="24" t="s">
        <v>214</v>
      </c>
    </row>
    <row r="6" spans="2:9" ht="15" customHeight="1" x14ac:dyDescent="0.35">
      <c r="B6" s="285"/>
      <c r="C6" s="285"/>
      <c r="D6" s="252">
        <v>25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253"/>
      <c r="C13" s="253"/>
      <c r="D13" s="253"/>
      <c r="E13" s="253" t="s">
        <v>297</v>
      </c>
      <c r="G13" s="253"/>
      <c r="H13" s="253"/>
      <c r="I13" s="5"/>
    </row>
    <row r="14" spans="2:9" x14ac:dyDescent="0.35">
      <c r="B14" s="4"/>
      <c r="C14" s="4"/>
      <c r="D14" s="4"/>
      <c r="E14" s="4"/>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2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1500</v>
      </c>
      <c r="D26" s="364"/>
      <c r="E26" s="364"/>
      <c r="F26" s="364"/>
      <c r="G26" s="364"/>
      <c r="H26" s="365"/>
      <c r="P26" s="29"/>
      <c r="Q26" s="29"/>
    </row>
    <row r="27" spans="1:17" x14ac:dyDescent="0.35">
      <c r="A27" s="320"/>
      <c r="B27" s="28" t="s">
        <v>229</v>
      </c>
      <c r="C27" s="363" t="s">
        <v>2831</v>
      </c>
      <c r="D27" s="364"/>
      <c r="E27" s="364"/>
      <c r="F27" s="364"/>
      <c r="G27" s="364"/>
      <c r="H27" s="365"/>
      <c r="P27" s="29"/>
      <c r="Q27" s="29"/>
    </row>
    <row r="28" spans="1:17" ht="30" customHeight="1" x14ac:dyDescent="0.35">
      <c r="A28" s="320"/>
      <c r="B28" s="28" t="s">
        <v>230</v>
      </c>
      <c r="C28" s="307" t="s">
        <v>2853</v>
      </c>
      <c r="D28" s="373"/>
      <c r="E28" s="373"/>
      <c r="F28" s="373"/>
      <c r="G28" s="373"/>
      <c r="H28" s="374"/>
      <c r="P28" s="29"/>
      <c r="Q28" s="29"/>
    </row>
    <row r="29" spans="1:17" x14ac:dyDescent="0.35">
      <c r="A29" s="320"/>
      <c r="B29" s="28" t="s">
        <v>231</v>
      </c>
      <c r="C29" s="363" t="s">
        <v>1357</v>
      </c>
      <c r="D29" s="364"/>
      <c r="E29" s="364"/>
      <c r="F29" s="364"/>
      <c r="G29" s="364"/>
      <c r="H29" s="365"/>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22" t="s">
        <v>246</v>
      </c>
      <c r="F43" s="323"/>
      <c r="G43" s="323"/>
      <c r="H43" s="323"/>
      <c r="I43" s="324"/>
      <c r="L43" s="29"/>
      <c r="M43" s="29"/>
    </row>
    <row r="44" spans="1:17" ht="28.5" customHeight="1" x14ac:dyDescent="0.35">
      <c r="B44" s="279" t="s">
        <v>1395</v>
      </c>
      <c r="C44" s="285"/>
      <c r="D44" s="285"/>
      <c r="E44" s="307" t="s">
        <v>2854</v>
      </c>
      <c r="F44" s="308"/>
      <c r="G44" s="308"/>
      <c r="H44" s="308"/>
      <c r="I44" s="309"/>
      <c r="L44" s="1"/>
      <c r="M44" s="1"/>
    </row>
    <row r="45" spans="1:17" ht="29" x14ac:dyDescent="0.35">
      <c r="B45" s="325" t="s">
        <v>1397</v>
      </c>
      <c r="C45" s="328" t="s">
        <v>682</v>
      </c>
      <c r="D45" s="286" t="s">
        <v>2834</v>
      </c>
      <c r="E45" s="425" t="s">
        <v>2855</v>
      </c>
      <c r="F45" s="425"/>
      <c r="G45" s="425"/>
      <c r="H45" s="425"/>
      <c r="I45" s="425"/>
      <c r="L45" s="29"/>
      <c r="M45" s="29"/>
    </row>
    <row r="46" spans="1:17" x14ac:dyDescent="0.35">
      <c r="B46" s="327"/>
      <c r="C46" s="330"/>
      <c r="D46" s="252" t="s">
        <v>1507</v>
      </c>
      <c r="E46" s="363" t="s">
        <v>1508</v>
      </c>
      <c r="F46" s="380"/>
      <c r="G46" s="380"/>
      <c r="H46" s="380"/>
      <c r="I46" s="381"/>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325" t="s">
        <v>1509</v>
      </c>
      <c r="C55" s="331" t="s">
        <v>2881</v>
      </c>
      <c r="D55" s="255" t="s">
        <v>2882</v>
      </c>
      <c r="E55" s="255"/>
      <c r="F55" s="255"/>
      <c r="G55" s="37">
        <v>2.7</v>
      </c>
      <c r="H55" s="328" t="s">
        <v>281</v>
      </c>
      <c r="I55" s="431" t="s">
        <v>2856</v>
      </c>
      <c r="J55" s="341" t="s">
        <v>2883</v>
      </c>
      <c r="K55" s="342"/>
      <c r="L55" s="342"/>
      <c r="M55" s="342"/>
      <c r="N55" s="342"/>
      <c r="O55" s="342"/>
      <c r="P55" s="342"/>
      <c r="Q55" s="342"/>
      <c r="R55" s="342"/>
      <c r="S55" s="342"/>
      <c r="T55" s="342"/>
      <c r="U55" s="342"/>
      <c r="V55" s="343"/>
    </row>
    <row r="56" spans="2:22" ht="15" customHeight="1" x14ac:dyDescent="0.35">
      <c r="B56" s="327"/>
      <c r="C56" s="333"/>
      <c r="D56" s="255" t="s">
        <v>2884</v>
      </c>
      <c r="E56" s="255"/>
      <c r="F56" s="255"/>
      <c r="G56" s="255">
        <v>4.75</v>
      </c>
      <c r="H56" s="330"/>
      <c r="I56" s="433"/>
      <c r="J56" s="347"/>
      <c r="K56" s="348"/>
      <c r="L56" s="348"/>
      <c r="M56" s="348"/>
      <c r="N56" s="348"/>
      <c r="O56" s="348"/>
      <c r="P56" s="348"/>
      <c r="Q56" s="348"/>
      <c r="R56" s="348"/>
      <c r="S56" s="348"/>
      <c r="T56" s="348"/>
      <c r="U56" s="348"/>
      <c r="V56" s="349"/>
    </row>
    <row r="57" spans="2:22" ht="15" customHeight="1" x14ac:dyDescent="0.35">
      <c r="B57" s="273" t="s">
        <v>1512</v>
      </c>
      <c r="C57" s="255"/>
      <c r="D57" s="255"/>
      <c r="E57" s="255"/>
      <c r="F57" s="255"/>
      <c r="G57" s="255"/>
      <c r="H57" s="252" t="s">
        <v>281</v>
      </c>
      <c r="I57" s="43" t="s">
        <v>2856</v>
      </c>
      <c r="J57" s="307" t="s">
        <v>2885</v>
      </c>
      <c r="K57" s="308"/>
      <c r="L57" s="308"/>
      <c r="M57" s="308"/>
      <c r="N57" s="308"/>
      <c r="O57" s="308"/>
      <c r="P57" s="308"/>
      <c r="Q57" s="308"/>
      <c r="R57" s="308"/>
      <c r="S57" s="308"/>
      <c r="T57" s="308"/>
      <c r="U57" s="308"/>
      <c r="V57" s="309"/>
    </row>
    <row r="58" spans="2:22" ht="15" customHeight="1" x14ac:dyDescent="0.35">
      <c r="B58" s="265" t="s">
        <v>557</v>
      </c>
      <c r="C58" s="255"/>
      <c r="D58" s="255"/>
      <c r="E58" s="255"/>
      <c r="F58" s="255"/>
      <c r="G58" s="294"/>
      <c r="H58" s="252" t="s">
        <v>281</v>
      </c>
      <c r="I58" s="252" t="s">
        <v>996</v>
      </c>
      <c r="J58" s="307" t="s">
        <v>2886</v>
      </c>
      <c r="K58" s="308"/>
      <c r="L58" s="308"/>
      <c r="M58" s="308"/>
      <c r="N58" s="308"/>
      <c r="O58" s="308"/>
      <c r="P58" s="308"/>
      <c r="Q58" s="308"/>
      <c r="R58" s="308"/>
      <c r="S58" s="308"/>
      <c r="T58" s="308"/>
      <c r="U58" s="308"/>
      <c r="V58" s="309"/>
    </row>
    <row r="59" spans="2:22" ht="15" customHeight="1" x14ac:dyDescent="0.35">
      <c r="B59" s="328" t="s">
        <v>2786</v>
      </c>
      <c r="C59" s="331" t="s">
        <v>699</v>
      </c>
      <c r="D59" s="255" t="s">
        <v>903</v>
      </c>
      <c r="E59" s="331" t="s">
        <v>1045</v>
      </c>
      <c r="F59" s="331" t="s">
        <v>1046</v>
      </c>
      <c r="G59" s="31">
        <v>3005</v>
      </c>
      <c r="H59" s="328" t="s">
        <v>273</v>
      </c>
      <c r="I59" s="328" t="s">
        <v>282</v>
      </c>
      <c r="J59" s="501" t="s">
        <v>1798</v>
      </c>
      <c r="K59" s="502"/>
      <c r="L59" s="502"/>
      <c r="M59" s="502"/>
      <c r="N59" s="502"/>
      <c r="O59" s="502"/>
      <c r="P59" s="502"/>
      <c r="Q59" s="502"/>
      <c r="R59" s="502"/>
      <c r="S59" s="502"/>
      <c r="T59" s="502"/>
      <c r="U59" s="502"/>
      <c r="V59" s="503"/>
    </row>
    <row r="60" spans="2:22" ht="15" customHeight="1" x14ac:dyDescent="0.35">
      <c r="B60" s="329"/>
      <c r="C60" s="332"/>
      <c r="D60" s="255" t="s">
        <v>791</v>
      </c>
      <c r="E60" s="332"/>
      <c r="F60" s="332"/>
      <c r="G60" s="31">
        <v>3354</v>
      </c>
      <c r="H60" s="329"/>
      <c r="I60" s="329"/>
      <c r="J60" s="504"/>
      <c r="K60" s="568"/>
      <c r="L60" s="568"/>
      <c r="M60" s="568"/>
      <c r="N60" s="568"/>
      <c r="O60" s="568"/>
      <c r="P60" s="568"/>
      <c r="Q60" s="568"/>
      <c r="R60" s="568"/>
      <c r="S60" s="568"/>
      <c r="T60" s="568"/>
      <c r="U60" s="568"/>
      <c r="V60" s="506"/>
    </row>
    <row r="61" spans="2:22" ht="15" customHeight="1" x14ac:dyDescent="0.35">
      <c r="B61" s="329"/>
      <c r="C61" s="332"/>
      <c r="D61" s="255" t="s">
        <v>706</v>
      </c>
      <c r="E61" s="332"/>
      <c r="F61" s="332"/>
      <c r="G61" s="32">
        <v>2871</v>
      </c>
      <c r="H61" s="329"/>
      <c r="I61" s="329"/>
      <c r="J61" s="504"/>
      <c r="K61" s="568"/>
      <c r="L61" s="568"/>
      <c r="M61" s="568"/>
      <c r="N61" s="568"/>
      <c r="O61" s="568"/>
      <c r="P61" s="568"/>
      <c r="Q61" s="568"/>
      <c r="R61" s="568"/>
      <c r="S61" s="568"/>
      <c r="T61" s="568"/>
      <c r="U61" s="568"/>
      <c r="V61" s="506"/>
    </row>
    <row r="62" spans="2:22" ht="15" customHeight="1" x14ac:dyDescent="0.35">
      <c r="B62" s="329"/>
      <c r="C62" s="332"/>
      <c r="D62" s="294" t="s">
        <v>710</v>
      </c>
      <c r="E62" s="332"/>
      <c r="F62" s="332"/>
      <c r="G62" s="32">
        <v>5240</v>
      </c>
      <c r="H62" s="329"/>
      <c r="I62" s="329"/>
      <c r="J62" s="504"/>
      <c r="K62" s="568"/>
      <c r="L62" s="568"/>
      <c r="M62" s="568"/>
      <c r="N62" s="568"/>
      <c r="O62" s="568"/>
      <c r="P62" s="568"/>
      <c r="Q62" s="568"/>
      <c r="R62" s="568"/>
      <c r="S62" s="568"/>
      <c r="T62" s="568"/>
      <c r="U62" s="568"/>
      <c r="V62" s="506"/>
    </row>
    <row r="63" spans="2:22" ht="15" customHeight="1" x14ac:dyDescent="0.35">
      <c r="B63" s="329"/>
      <c r="C63" s="332"/>
      <c r="D63" s="294" t="s">
        <v>1048</v>
      </c>
      <c r="E63" s="332"/>
      <c r="F63" s="332"/>
      <c r="G63" s="32">
        <v>8760</v>
      </c>
      <c r="H63" s="329"/>
      <c r="I63" s="329"/>
      <c r="J63" s="504"/>
      <c r="K63" s="568"/>
      <c r="L63" s="568"/>
      <c r="M63" s="568"/>
      <c r="N63" s="568"/>
      <c r="O63" s="568"/>
      <c r="P63" s="568"/>
      <c r="Q63" s="568"/>
      <c r="R63" s="568"/>
      <c r="S63" s="568"/>
      <c r="T63" s="568"/>
      <c r="U63" s="568"/>
      <c r="V63" s="506"/>
    </row>
    <row r="64" spans="2:22" ht="15" customHeight="1" x14ac:dyDescent="0.35">
      <c r="B64" s="329"/>
      <c r="C64" s="332"/>
      <c r="D64" s="294" t="s">
        <v>1053</v>
      </c>
      <c r="E64" s="332"/>
      <c r="F64" s="332"/>
      <c r="G64" s="32">
        <v>3537</v>
      </c>
      <c r="H64" s="329"/>
      <c r="I64" s="329"/>
      <c r="J64" s="504"/>
      <c r="K64" s="568"/>
      <c r="L64" s="568"/>
      <c r="M64" s="568"/>
      <c r="N64" s="568"/>
      <c r="O64" s="568"/>
      <c r="P64" s="568"/>
      <c r="Q64" s="568"/>
      <c r="R64" s="568"/>
      <c r="S64" s="568"/>
      <c r="T64" s="568"/>
      <c r="U64" s="568"/>
      <c r="V64" s="506"/>
    </row>
    <row r="65" spans="2:22" ht="15" customHeight="1" x14ac:dyDescent="0.35">
      <c r="B65" s="329"/>
      <c r="C65" s="332"/>
      <c r="D65" s="255" t="s">
        <v>906</v>
      </c>
      <c r="E65" s="332"/>
      <c r="F65" s="332"/>
      <c r="G65" s="31">
        <v>8019</v>
      </c>
      <c r="H65" s="329"/>
      <c r="I65" s="329"/>
      <c r="J65" s="504"/>
      <c r="K65" s="568"/>
      <c r="L65" s="568"/>
      <c r="M65" s="568"/>
      <c r="N65" s="568"/>
      <c r="O65" s="568"/>
      <c r="P65" s="568"/>
      <c r="Q65" s="568"/>
      <c r="R65" s="568"/>
      <c r="S65" s="568"/>
      <c r="T65" s="568"/>
      <c r="U65" s="568"/>
      <c r="V65" s="506"/>
    </row>
    <row r="66" spans="2:22" ht="15" customHeight="1" x14ac:dyDescent="0.35">
      <c r="B66" s="329"/>
      <c r="C66" s="332"/>
      <c r="D66" s="294" t="s">
        <v>911</v>
      </c>
      <c r="E66" s="332"/>
      <c r="F66" s="332"/>
      <c r="G66" s="32">
        <v>5424</v>
      </c>
      <c r="H66" s="329"/>
      <c r="I66" s="329"/>
      <c r="J66" s="504"/>
      <c r="K66" s="568"/>
      <c r="L66" s="568"/>
      <c r="M66" s="568"/>
      <c r="N66" s="568"/>
      <c r="O66" s="568"/>
      <c r="P66" s="568"/>
      <c r="Q66" s="568"/>
      <c r="R66" s="568"/>
      <c r="S66" s="568"/>
      <c r="T66" s="568"/>
      <c r="U66" s="568"/>
      <c r="V66" s="506"/>
    </row>
    <row r="67" spans="2:22" ht="15" customHeight="1" x14ac:dyDescent="0.35">
      <c r="B67" s="329"/>
      <c r="C67" s="332"/>
      <c r="D67" s="294" t="s">
        <v>1049</v>
      </c>
      <c r="E67" s="332"/>
      <c r="F67" s="332"/>
      <c r="G67" s="32">
        <v>4844</v>
      </c>
      <c r="H67" s="329"/>
      <c r="I67" s="329"/>
      <c r="J67" s="504"/>
      <c r="K67" s="568"/>
      <c r="L67" s="568"/>
      <c r="M67" s="568"/>
      <c r="N67" s="568"/>
      <c r="O67" s="568"/>
      <c r="P67" s="568"/>
      <c r="Q67" s="568"/>
      <c r="R67" s="568"/>
      <c r="S67" s="568"/>
      <c r="T67" s="568"/>
      <c r="U67" s="568"/>
      <c r="V67" s="506"/>
    </row>
    <row r="68" spans="2:22" ht="15" customHeight="1" x14ac:dyDescent="0.35">
      <c r="B68" s="329"/>
      <c r="C68" s="332"/>
      <c r="D68" s="294" t="s">
        <v>1050</v>
      </c>
      <c r="E68" s="332"/>
      <c r="F68" s="332"/>
      <c r="G68" s="32">
        <v>3941</v>
      </c>
      <c r="H68" s="329"/>
      <c r="I68" s="329"/>
      <c r="J68" s="504"/>
      <c r="K68" s="568"/>
      <c r="L68" s="568"/>
      <c r="M68" s="568"/>
      <c r="N68" s="568"/>
      <c r="O68" s="568"/>
      <c r="P68" s="568"/>
      <c r="Q68" s="568"/>
      <c r="R68" s="568"/>
      <c r="S68" s="568"/>
      <c r="T68" s="568"/>
      <c r="U68" s="568"/>
      <c r="V68" s="506"/>
    </row>
    <row r="69" spans="2:22" ht="15" customHeight="1" x14ac:dyDescent="0.35">
      <c r="B69" s="329"/>
      <c r="C69" s="332"/>
      <c r="D69" s="294" t="s">
        <v>1054</v>
      </c>
      <c r="E69" s="332"/>
      <c r="F69" s="332"/>
      <c r="G69" s="32">
        <v>4347</v>
      </c>
      <c r="H69" s="329"/>
      <c r="I69" s="329"/>
      <c r="J69" s="504"/>
      <c r="K69" s="568"/>
      <c r="L69" s="568"/>
      <c r="M69" s="568"/>
      <c r="N69" s="568"/>
      <c r="O69" s="568"/>
      <c r="P69" s="568"/>
      <c r="Q69" s="568"/>
      <c r="R69" s="568"/>
      <c r="S69" s="568"/>
      <c r="T69" s="568"/>
      <c r="U69" s="568"/>
      <c r="V69" s="506"/>
    </row>
    <row r="70" spans="2:22" ht="15" customHeight="1" x14ac:dyDescent="0.35">
      <c r="B70" s="329"/>
      <c r="C70" s="332"/>
      <c r="D70" s="294" t="s">
        <v>908</v>
      </c>
      <c r="E70" s="332"/>
      <c r="F70" s="332"/>
      <c r="G70" s="32">
        <v>3019</v>
      </c>
      <c r="H70" s="329"/>
      <c r="I70" s="329"/>
      <c r="J70" s="504"/>
      <c r="K70" s="568"/>
      <c r="L70" s="568"/>
      <c r="M70" s="568"/>
      <c r="N70" s="568"/>
      <c r="O70" s="568"/>
      <c r="P70" s="568"/>
      <c r="Q70" s="568"/>
      <c r="R70" s="568"/>
      <c r="S70" s="568"/>
      <c r="T70" s="568"/>
      <c r="U70" s="568"/>
      <c r="V70" s="506"/>
    </row>
    <row r="71" spans="2:22" ht="15" customHeight="1" x14ac:dyDescent="0.35">
      <c r="B71" s="329"/>
      <c r="C71" s="332"/>
      <c r="D71" s="294" t="s">
        <v>1051</v>
      </c>
      <c r="E71" s="332"/>
      <c r="F71" s="332"/>
      <c r="G71" s="32">
        <v>3621</v>
      </c>
      <c r="H71" s="329"/>
      <c r="I71" s="329"/>
      <c r="J71" s="504"/>
      <c r="K71" s="568"/>
      <c r="L71" s="568"/>
      <c r="M71" s="568"/>
      <c r="N71" s="568"/>
      <c r="O71" s="568"/>
      <c r="P71" s="568"/>
      <c r="Q71" s="568"/>
      <c r="R71" s="568"/>
      <c r="S71" s="568"/>
      <c r="T71" s="568"/>
      <c r="U71" s="568"/>
      <c r="V71" s="506"/>
    </row>
    <row r="72" spans="2:22" ht="15" customHeight="1" x14ac:dyDescent="0.35">
      <c r="B72" s="329"/>
      <c r="C72" s="332"/>
      <c r="D72" s="294" t="s">
        <v>1052</v>
      </c>
      <c r="E72" s="332"/>
      <c r="F72" s="332"/>
      <c r="G72" s="32">
        <v>2636</v>
      </c>
      <c r="H72" s="329"/>
      <c r="I72" s="329"/>
      <c r="J72" s="504"/>
      <c r="K72" s="568"/>
      <c r="L72" s="568"/>
      <c r="M72" s="568"/>
      <c r="N72" s="568"/>
      <c r="O72" s="568"/>
      <c r="P72" s="568"/>
      <c r="Q72" s="568"/>
      <c r="R72" s="568"/>
      <c r="S72" s="568"/>
      <c r="T72" s="568"/>
      <c r="U72" s="568"/>
      <c r="V72" s="506"/>
    </row>
    <row r="73" spans="2:22" ht="15" customHeight="1" x14ac:dyDescent="0.35">
      <c r="B73" s="329"/>
      <c r="C73" s="332"/>
      <c r="D73" s="294" t="s">
        <v>707</v>
      </c>
      <c r="E73" s="332"/>
      <c r="F73" s="332"/>
      <c r="G73" s="32">
        <v>3617</v>
      </c>
      <c r="H73" s="329"/>
      <c r="I73" s="329"/>
      <c r="J73" s="504"/>
      <c r="K73" s="568"/>
      <c r="L73" s="568"/>
      <c r="M73" s="568"/>
      <c r="N73" s="568"/>
      <c r="O73" s="568"/>
      <c r="P73" s="568"/>
      <c r="Q73" s="568"/>
      <c r="R73" s="568"/>
      <c r="S73" s="568"/>
      <c r="T73" s="568"/>
      <c r="U73" s="568"/>
      <c r="V73" s="506"/>
    </row>
    <row r="74" spans="2:22" ht="15" customHeight="1" x14ac:dyDescent="0.35">
      <c r="B74" s="329"/>
      <c r="C74" s="332"/>
      <c r="D74" s="255" t="s">
        <v>1055</v>
      </c>
      <c r="E74" s="332"/>
      <c r="F74" s="333"/>
      <c r="G74" s="32">
        <v>3643</v>
      </c>
      <c r="H74" s="329"/>
      <c r="I74" s="329"/>
      <c r="J74" s="504"/>
      <c r="K74" s="568"/>
      <c r="L74" s="568"/>
      <c r="M74" s="568"/>
      <c r="N74" s="568"/>
      <c r="O74" s="568"/>
      <c r="P74" s="568"/>
      <c r="Q74" s="568"/>
      <c r="R74" s="568"/>
      <c r="S74" s="568"/>
      <c r="T74" s="568"/>
      <c r="U74" s="568"/>
      <c r="V74" s="506"/>
    </row>
    <row r="75" spans="2:22" ht="15" customHeight="1" x14ac:dyDescent="0.35">
      <c r="B75" s="329"/>
      <c r="C75" s="332"/>
      <c r="D75" s="255" t="s">
        <v>903</v>
      </c>
      <c r="E75" s="332"/>
      <c r="F75" s="331" t="s">
        <v>1056</v>
      </c>
      <c r="G75" s="32">
        <v>4054</v>
      </c>
      <c r="H75" s="329"/>
      <c r="I75" s="329"/>
      <c r="J75" s="504"/>
      <c r="K75" s="568"/>
      <c r="L75" s="568"/>
      <c r="M75" s="568"/>
      <c r="N75" s="568"/>
      <c r="O75" s="568"/>
      <c r="P75" s="568"/>
      <c r="Q75" s="568"/>
      <c r="R75" s="568"/>
      <c r="S75" s="568"/>
      <c r="T75" s="568"/>
      <c r="U75" s="568"/>
      <c r="V75" s="506"/>
    </row>
    <row r="76" spans="2:22" ht="15" customHeight="1" x14ac:dyDescent="0.35">
      <c r="B76" s="329"/>
      <c r="C76" s="332"/>
      <c r="D76" s="255" t="s">
        <v>791</v>
      </c>
      <c r="E76" s="332"/>
      <c r="F76" s="332"/>
      <c r="G76" s="32">
        <v>2771</v>
      </c>
      <c r="H76" s="329"/>
      <c r="I76" s="329"/>
      <c r="J76" s="504"/>
      <c r="K76" s="568"/>
      <c r="L76" s="568"/>
      <c r="M76" s="568"/>
      <c r="N76" s="568"/>
      <c r="O76" s="568"/>
      <c r="P76" s="568"/>
      <c r="Q76" s="568"/>
      <c r="R76" s="568"/>
      <c r="S76" s="568"/>
      <c r="T76" s="568"/>
      <c r="U76" s="568"/>
      <c r="V76" s="506"/>
    </row>
    <row r="77" spans="2:22" ht="15" customHeight="1" x14ac:dyDescent="0.35">
      <c r="B77" s="329"/>
      <c r="C77" s="332"/>
      <c r="D77" s="255" t="s">
        <v>706</v>
      </c>
      <c r="E77" s="332"/>
      <c r="F77" s="332"/>
      <c r="G77" s="32">
        <v>2425</v>
      </c>
      <c r="H77" s="329"/>
      <c r="I77" s="329"/>
      <c r="J77" s="504"/>
      <c r="K77" s="568"/>
      <c r="L77" s="568"/>
      <c r="M77" s="568"/>
      <c r="N77" s="568"/>
      <c r="O77" s="568"/>
      <c r="P77" s="568"/>
      <c r="Q77" s="568"/>
      <c r="R77" s="568"/>
      <c r="S77" s="568"/>
      <c r="T77" s="568"/>
      <c r="U77" s="568"/>
      <c r="V77" s="506"/>
    </row>
    <row r="78" spans="2:22" ht="15" customHeight="1" x14ac:dyDescent="0.35">
      <c r="B78" s="329"/>
      <c r="C78" s="332"/>
      <c r="D78" s="294" t="s">
        <v>710</v>
      </c>
      <c r="E78" s="332"/>
      <c r="F78" s="332"/>
      <c r="G78" s="32">
        <v>4405</v>
      </c>
      <c r="H78" s="329"/>
      <c r="I78" s="329"/>
      <c r="J78" s="504"/>
      <c r="K78" s="568"/>
      <c r="L78" s="568"/>
      <c r="M78" s="568"/>
      <c r="N78" s="568"/>
      <c r="O78" s="568"/>
      <c r="P78" s="568"/>
      <c r="Q78" s="568"/>
      <c r="R78" s="568"/>
      <c r="S78" s="568"/>
      <c r="T78" s="568"/>
      <c r="U78" s="568"/>
      <c r="V78" s="506"/>
    </row>
    <row r="79" spans="2:22" ht="15" customHeight="1" x14ac:dyDescent="0.35">
      <c r="B79" s="329"/>
      <c r="C79" s="332"/>
      <c r="D79" s="294" t="s">
        <v>1048</v>
      </c>
      <c r="E79" s="332"/>
      <c r="F79" s="332"/>
      <c r="G79" s="32">
        <v>8760</v>
      </c>
      <c r="H79" s="329"/>
      <c r="I79" s="329"/>
      <c r="J79" s="504"/>
      <c r="K79" s="568"/>
      <c r="L79" s="568"/>
      <c r="M79" s="568"/>
      <c r="N79" s="568"/>
      <c r="O79" s="568"/>
      <c r="P79" s="568"/>
      <c r="Q79" s="568"/>
      <c r="R79" s="568"/>
      <c r="S79" s="568"/>
      <c r="T79" s="568"/>
      <c r="U79" s="568"/>
      <c r="V79" s="506"/>
    </row>
    <row r="80" spans="2:22" ht="15" customHeight="1" x14ac:dyDescent="0.35">
      <c r="B80" s="329"/>
      <c r="C80" s="332"/>
      <c r="D80" s="294" t="s">
        <v>1053</v>
      </c>
      <c r="E80" s="332"/>
      <c r="F80" s="332"/>
      <c r="G80" s="32">
        <v>4526</v>
      </c>
      <c r="H80" s="329"/>
      <c r="I80" s="329"/>
      <c r="J80" s="504"/>
      <c r="K80" s="568"/>
      <c r="L80" s="568"/>
      <c r="M80" s="568"/>
      <c r="N80" s="568"/>
      <c r="O80" s="568"/>
      <c r="P80" s="568"/>
      <c r="Q80" s="568"/>
      <c r="R80" s="568"/>
      <c r="S80" s="568"/>
      <c r="T80" s="568"/>
      <c r="U80" s="568"/>
      <c r="V80" s="506"/>
    </row>
    <row r="81" spans="2:22" ht="15" customHeight="1" x14ac:dyDescent="0.35">
      <c r="B81" s="329"/>
      <c r="C81" s="332"/>
      <c r="D81" s="255" t="s">
        <v>906</v>
      </c>
      <c r="E81" s="332"/>
      <c r="F81" s="332"/>
      <c r="G81" s="32">
        <v>7309</v>
      </c>
      <c r="H81" s="329"/>
      <c r="I81" s="329"/>
      <c r="J81" s="504"/>
      <c r="K81" s="568"/>
      <c r="L81" s="568"/>
      <c r="M81" s="568"/>
      <c r="N81" s="568"/>
      <c r="O81" s="568"/>
      <c r="P81" s="568"/>
      <c r="Q81" s="568"/>
      <c r="R81" s="568"/>
      <c r="S81" s="568"/>
      <c r="T81" s="568"/>
      <c r="U81" s="568"/>
      <c r="V81" s="506"/>
    </row>
    <row r="82" spans="2:22" ht="15" customHeight="1" x14ac:dyDescent="0.35">
      <c r="B82" s="329"/>
      <c r="C82" s="332"/>
      <c r="D82" s="294" t="s">
        <v>911</v>
      </c>
      <c r="E82" s="332"/>
      <c r="F82" s="332"/>
      <c r="G82" s="32">
        <v>4575</v>
      </c>
      <c r="H82" s="329"/>
      <c r="I82" s="329"/>
      <c r="J82" s="504"/>
      <c r="K82" s="568"/>
      <c r="L82" s="568"/>
      <c r="M82" s="568"/>
      <c r="N82" s="568"/>
      <c r="O82" s="568"/>
      <c r="P82" s="568"/>
      <c r="Q82" s="568"/>
      <c r="R82" s="568"/>
      <c r="S82" s="568"/>
      <c r="T82" s="568"/>
      <c r="U82" s="568"/>
      <c r="V82" s="506"/>
    </row>
    <row r="83" spans="2:22" ht="15" customHeight="1" x14ac:dyDescent="0.35">
      <c r="B83" s="329"/>
      <c r="C83" s="332"/>
      <c r="D83" s="294" t="s">
        <v>1049</v>
      </c>
      <c r="E83" s="332"/>
      <c r="F83" s="332"/>
      <c r="G83" s="32">
        <v>4457</v>
      </c>
      <c r="H83" s="329"/>
      <c r="I83" s="329"/>
      <c r="J83" s="504"/>
      <c r="K83" s="568"/>
      <c r="L83" s="568"/>
      <c r="M83" s="568"/>
      <c r="N83" s="568"/>
      <c r="O83" s="568"/>
      <c r="P83" s="568"/>
      <c r="Q83" s="568"/>
      <c r="R83" s="568"/>
      <c r="S83" s="568"/>
      <c r="T83" s="568"/>
      <c r="U83" s="568"/>
      <c r="V83" s="506"/>
    </row>
    <row r="84" spans="2:22" ht="15" customHeight="1" x14ac:dyDescent="0.35">
      <c r="B84" s="329"/>
      <c r="C84" s="332"/>
      <c r="D84" s="294" t="s">
        <v>1050</v>
      </c>
      <c r="E84" s="332"/>
      <c r="F84" s="332"/>
      <c r="G84" s="32">
        <v>3265</v>
      </c>
      <c r="H84" s="329"/>
      <c r="I84" s="329"/>
      <c r="J84" s="504"/>
      <c r="K84" s="568"/>
      <c r="L84" s="568"/>
      <c r="M84" s="568"/>
      <c r="N84" s="568"/>
      <c r="O84" s="568"/>
      <c r="P84" s="568"/>
      <c r="Q84" s="568"/>
      <c r="R84" s="568"/>
      <c r="S84" s="568"/>
      <c r="T84" s="568"/>
      <c r="U84" s="568"/>
      <c r="V84" s="506"/>
    </row>
    <row r="85" spans="2:22" ht="15" customHeight="1" x14ac:dyDescent="0.35">
      <c r="B85" s="329"/>
      <c r="C85" s="332"/>
      <c r="D85" s="294" t="s">
        <v>1054</v>
      </c>
      <c r="E85" s="332"/>
      <c r="F85" s="332"/>
      <c r="G85" s="32">
        <v>5267</v>
      </c>
      <c r="H85" s="329"/>
      <c r="I85" s="329"/>
      <c r="J85" s="504"/>
      <c r="K85" s="568"/>
      <c r="L85" s="568"/>
      <c r="M85" s="568"/>
      <c r="N85" s="568"/>
      <c r="O85" s="568"/>
      <c r="P85" s="568"/>
      <c r="Q85" s="568"/>
      <c r="R85" s="568"/>
      <c r="S85" s="568"/>
      <c r="T85" s="568"/>
      <c r="U85" s="568"/>
      <c r="V85" s="506"/>
    </row>
    <row r="86" spans="2:22" ht="15" customHeight="1" x14ac:dyDescent="0.35">
      <c r="B86" s="329"/>
      <c r="C86" s="332"/>
      <c r="D86" s="294" t="s">
        <v>908</v>
      </c>
      <c r="E86" s="332"/>
      <c r="F86" s="332"/>
      <c r="G86" s="32">
        <v>2217</v>
      </c>
      <c r="H86" s="329"/>
      <c r="I86" s="329"/>
      <c r="J86" s="504"/>
      <c r="K86" s="568"/>
      <c r="L86" s="568"/>
      <c r="M86" s="568"/>
      <c r="N86" s="568"/>
      <c r="O86" s="568"/>
      <c r="P86" s="568"/>
      <c r="Q86" s="568"/>
      <c r="R86" s="568"/>
      <c r="S86" s="568"/>
      <c r="T86" s="568"/>
      <c r="U86" s="568"/>
      <c r="V86" s="506"/>
    </row>
    <row r="87" spans="2:22" ht="15" customHeight="1" x14ac:dyDescent="0.35">
      <c r="B87" s="329"/>
      <c r="C87" s="332"/>
      <c r="D87" s="294" t="s">
        <v>1051</v>
      </c>
      <c r="E87" s="332"/>
      <c r="F87" s="332"/>
      <c r="G87" s="32">
        <v>4623</v>
      </c>
      <c r="H87" s="329"/>
      <c r="I87" s="329"/>
      <c r="J87" s="504"/>
      <c r="K87" s="568"/>
      <c r="L87" s="568"/>
      <c r="M87" s="568"/>
      <c r="N87" s="568"/>
      <c r="O87" s="568"/>
      <c r="P87" s="568"/>
      <c r="Q87" s="568"/>
      <c r="R87" s="568"/>
      <c r="S87" s="568"/>
      <c r="T87" s="568"/>
      <c r="U87" s="568"/>
      <c r="V87" s="506"/>
    </row>
    <row r="88" spans="2:22" ht="15" customHeight="1" x14ac:dyDescent="0.35">
      <c r="B88" s="329"/>
      <c r="C88" s="332"/>
      <c r="D88" s="294" t="s">
        <v>1052</v>
      </c>
      <c r="E88" s="332"/>
      <c r="F88" s="332"/>
      <c r="G88" s="32">
        <v>1839</v>
      </c>
      <c r="H88" s="329"/>
      <c r="I88" s="329"/>
      <c r="J88" s="504"/>
      <c r="K88" s="568"/>
      <c r="L88" s="568"/>
      <c r="M88" s="568"/>
      <c r="N88" s="568"/>
      <c r="O88" s="568"/>
      <c r="P88" s="568"/>
      <c r="Q88" s="568"/>
      <c r="R88" s="568"/>
      <c r="S88" s="568"/>
      <c r="T88" s="568"/>
      <c r="U88" s="568"/>
      <c r="V88" s="506"/>
    </row>
    <row r="89" spans="2:22" ht="15" customHeight="1" x14ac:dyDescent="0.35">
      <c r="B89" s="329"/>
      <c r="C89" s="332"/>
      <c r="D89" s="294" t="s">
        <v>707</v>
      </c>
      <c r="E89" s="332"/>
      <c r="F89" s="332"/>
      <c r="G89" s="32">
        <v>4553</v>
      </c>
      <c r="H89" s="329"/>
      <c r="I89" s="329"/>
      <c r="J89" s="504"/>
      <c r="K89" s="568"/>
      <c r="L89" s="568"/>
      <c r="M89" s="568"/>
      <c r="N89" s="568"/>
      <c r="O89" s="568"/>
      <c r="P89" s="568"/>
      <c r="Q89" s="568"/>
      <c r="R89" s="568"/>
      <c r="S89" s="568"/>
      <c r="T89" s="568"/>
      <c r="U89" s="568"/>
      <c r="V89" s="506"/>
    </row>
    <row r="90" spans="2:22" ht="15" customHeight="1" x14ac:dyDescent="0.35">
      <c r="B90" s="329"/>
      <c r="C90" s="332"/>
      <c r="D90" s="255" t="s">
        <v>1055</v>
      </c>
      <c r="E90" s="332"/>
      <c r="F90" s="333"/>
      <c r="G90" s="32">
        <v>3732</v>
      </c>
      <c r="H90" s="329"/>
      <c r="I90" s="329"/>
      <c r="J90" s="504"/>
      <c r="K90" s="568"/>
      <c r="L90" s="568"/>
      <c r="M90" s="568"/>
      <c r="N90" s="568"/>
      <c r="O90" s="568"/>
      <c r="P90" s="568"/>
      <c r="Q90" s="568"/>
      <c r="R90" s="568"/>
      <c r="S90" s="568"/>
      <c r="T90" s="568"/>
      <c r="U90" s="568"/>
      <c r="V90" s="506"/>
    </row>
    <row r="91" spans="2:22" ht="15" customHeight="1" x14ac:dyDescent="0.35">
      <c r="B91" s="329"/>
      <c r="C91" s="332"/>
      <c r="D91" s="255" t="s">
        <v>903</v>
      </c>
      <c r="E91" s="332"/>
      <c r="F91" s="331" t="s">
        <v>1057</v>
      </c>
      <c r="G91" s="32">
        <v>3628</v>
      </c>
      <c r="H91" s="329"/>
      <c r="I91" s="329"/>
      <c r="J91" s="504"/>
      <c r="K91" s="568"/>
      <c r="L91" s="568"/>
      <c r="M91" s="568"/>
      <c r="N91" s="568"/>
      <c r="O91" s="568"/>
      <c r="P91" s="568"/>
      <c r="Q91" s="568"/>
      <c r="R91" s="568"/>
      <c r="S91" s="568"/>
      <c r="T91" s="568"/>
      <c r="U91" s="568"/>
      <c r="V91" s="506"/>
    </row>
    <row r="92" spans="2:22" ht="15" customHeight="1" x14ac:dyDescent="0.35">
      <c r="B92" s="329"/>
      <c r="C92" s="332"/>
      <c r="D92" s="255" t="s">
        <v>791</v>
      </c>
      <c r="E92" s="332"/>
      <c r="F92" s="332"/>
      <c r="G92" s="32">
        <v>2996</v>
      </c>
      <c r="H92" s="329"/>
      <c r="I92" s="329"/>
      <c r="J92" s="504"/>
      <c r="K92" s="568"/>
      <c r="L92" s="568"/>
      <c r="M92" s="568"/>
      <c r="N92" s="568"/>
      <c r="O92" s="568"/>
      <c r="P92" s="568"/>
      <c r="Q92" s="568"/>
      <c r="R92" s="568"/>
      <c r="S92" s="568"/>
      <c r="T92" s="568"/>
      <c r="U92" s="568"/>
      <c r="V92" s="506"/>
    </row>
    <row r="93" spans="2:22" ht="15" customHeight="1" x14ac:dyDescent="0.35">
      <c r="B93" s="329"/>
      <c r="C93" s="332"/>
      <c r="D93" s="255" t="s">
        <v>706</v>
      </c>
      <c r="E93" s="332"/>
      <c r="F93" s="332"/>
      <c r="G93" s="31">
        <v>2725</v>
      </c>
      <c r="H93" s="329"/>
      <c r="I93" s="329"/>
      <c r="J93" s="504"/>
      <c r="K93" s="568"/>
      <c r="L93" s="568"/>
      <c r="M93" s="568"/>
      <c r="N93" s="568"/>
      <c r="O93" s="568"/>
      <c r="P93" s="568"/>
      <c r="Q93" s="568"/>
      <c r="R93" s="568"/>
      <c r="S93" s="568"/>
      <c r="T93" s="568"/>
      <c r="U93" s="568"/>
      <c r="V93" s="506"/>
    </row>
    <row r="94" spans="2:22" ht="15" customHeight="1" x14ac:dyDescent="0.35">
      <c r="B94" s="329"/>
      <c r="C94" s="332"/>
      <c r="D94" s="294" t="s">
        <v>710</v>
      </c>
      <c r="E94" s="332"/>
      <c r="F94" s="332"/>
      <c r="G94" s="32">
        <v>4770</v>
      </c>
      <c r="H94" s="329"/>
      <c r="I94" s="329"/>
      <c r="J94" s="504"/>
      <c r="K94" s="568"/>
      <c r="L94" s="568"/>
      <c r="M94" s="568"/>
      <c r="N94" s="568"/>
      <c r="O94" s="568"/>
      <c r="P94" s="568"/>
      <c r="Q94" s="568"/>
      <c r="R94" s="568"/>
      <c r="S94" s="568"/>
      <c r="T94" s="568"/>
      <c r="U94" s="568"/>
      <c r="V94" s="506"/>
    </row>
    <row r="95" spans="2:22" ht="15" customHeight="1" x14ac:dyDescent="0.35">
      <c r="B95" s="329"/>
      <c r="C95" s="332"/>
      <c r="D95" s="294" t="s">
        <v>1048</v>
      </c>
      <c r="E95" s="332"/>
      <c r="F95" s="332"/>
      <c r="G95" s="32">
        <v>8760</v>
      </c>
      <c r="H95" s="329"/>
      <c r="I95" s="329"/>
      <c r="J95" s="504"/>
      <c r="K95" s="568"/>
      <c r="L95" s="568"/>
      <c r="M95" s="568"/>
      <c r="N95" s="568"/>
      <c r="O95" s="568"/>
      <c r="P95" s="568"/>
      <c r="Q95" s="568"/>
      <c r="R95" s="568"/>
      <c r="S95" s="568"/>
      <c r="T95" s="568"/>
      <c r="U95" s="568"/>
      <c r="V95" s="506"/>
    </row>
    <row r="96" spans="2:22" ht="15" customHeight="1" x14ac:dyDescent="0.35">
      <c r="B96" s="329"/>
      <c r="C96" s="332"/>
      <c r="D96" s="294" t="s">
        <v>1053</v>
      </c>
      <c r="E96" s="332"/>
      <c r="F96" s="332"/>
      <c r="G96" s="32">
        <v>3977</v>
      </c>
      <c r="H96" s="329"/>
      <c r="I96" s="329"/>
      <c r="J96" s="504"/>
      <c r="K96" s="568"/>
      <c r="L96" s="568"/>
      <c r="M96" s="568"/>
      <c r="N96" s="568"/>
      <c r="O96" s="568"/>
      <c r="P96" s="568"/>
      <c r="Q96" s="568"/>
      <c r="R96" s="568"/>
      <c r="S96" s="568"/>
      <c r="T96" s="568"/>
      <c r="U96" s="568"/>
      <c r="V96" s="506"/>
    </row>
    <row r="97" spans="2:22" ht="15" customHeight="1" x14ac:dyDescent="0.35">
      <c r="B97" s="329"/>
      <c r="C97" s="332"/>
      <c r="D97" s="255" t="s">
        <v>906</v>
      </c>
      <c r="E97" s="332"/>
      <c r="F97" s="332"/>
      <c r="G97" s="32">
        <v>7909</v>
      </c>
      <c r="H97" s="329"/>
      <c r="I97" s="329"/>
      <c r="J97" s="504"/>
      <c r="K97" s="568"/>
      <c r="L97" s="568"/>
      <c r="M97" s="568"/>
      <c r="N97" s="568"/>
      <c r="O97" s="568"/>
      <c r="P97" s="568"/>
      <c r="Q97" s="568"/>
      <c r="R97" s="568"/>
      <c r="S97" s="568"/>
      <c r="T97" s="568"/>
      <c r="U97" s="568"/>
      <c r="V97" s="506"/>
    </row>
    <row r="98" spans="2:22" ht="15" customHeight="1" x14ac:dyDescent="0.35">
      <c r="B98" s="329"/>
      <c r="C98" s="332"/>
      <c r="D98" s="294" t="s">
        <v>911</v>
      </c>
      <c r="E98" s="332"/>
      <c r="F98" s="332"/>
      <c r="G98" s="32">
        <v>5084</v>
      </c>
      <c r="H98" s="329"/>
      <c r="I98" s="329"/>
      <c r="J98" s="504"/>
      <c r="K98" s="568"/>
      <c r="L98" s="568"/>
      <c r="M98" s="568"/>
      <c r="N98" s="568"/>
      <c r="O98" s="568"/>
      <c r="P98" s="568"/>
      <c r="Q98" s="568"/>
      <c r="R98" s="568"/>
      <c r="S98" s="568"/>
      <c r="T98" s="568"/>
      <c r="U98" s="568"/>
      <c r="V98" s="506"/>
    </row>
    <row r="99" spans="2:22" ht="15" customHeight="1" x14ac:dyDescent="0.35">
      <c r="B99" s="329"/>
      <c r="C99" s="332"/>
      <c r="D99" s="294" t="s">
        <v>1049</v>
      </c>
      <c r="E99" s="332"/>
      <c r="F99" s="332"/>
      <c r="G99" s="32">
        <v>4596</v>
      </c>
      <c r="H99" s="329"/>
      <c r="I99" s="329"/>
      <c r="J99" s="504"/>
      <c r="K99" s="568"/>
      <c r="L99" s="568"/>
      <c r="M99" s="568"/>
      <c r="N99" s="568"/>
      <c r="O99" s="568"/>
      <c r="P99" s="568"/>
      <c r="Q99" s="568"/>
      <c r="R99" s="568"/>
      <c r="S99" s="568"/>
      <c r="T99" s="568"/>
      <c r="U99" s="568"/>
      <c r="V99" s="506"/>
    </row>
    <row r="100" spans="2:22" ht="15" customHeight="1" x14ac:dyDescent="0.35">
      <c r="B100" s="329"/>
      <c r="C100" s="332"/>
      <c r="D100" s="294" t="s">
        <v>1050</v>
      </c>
      <c r="E100" s="332"/>
      <c r="F100" s="332"/>
      <c r="G100" s="32">
        <v>3678</v>
      </c>
      <c r="H100" s="329"/>
      <c r="I100" s="329"/>
      <c r="J100" s="504"/>
      <c r="K100" s="568"/>
      <c r="L100" s="568"/>
      <c r="M100" s="568"/>
      <c r="N100" s="568"/>
      <c r="O100" s="568"/>
      <c r="P100" s="568"/>
      <c r="Q100" s="568"/>
      <c r="R100" s="568"/>
      <c r="S100" s="568"/>
      <c r="T100" s="568"/>
      <c r="U100" s="568"/>
      <c r="V100" s="506"/>
    </row>
    <row r="101" spans="2:22" ht="15" customHeight="1" x14ac:dyDescent="0.35">
      <c r="B101" s="329"/>
      <c r="C101" s="332"/>
      <c r="D101" s="294" t="s">
        <v>1054</v>
      </c>
      <c r="E101" s="332"/>
      <c r="F101" s="332"/>
      <c r="G101" s="32">
        <v>4763</v>
      </c>
      <c r="H101" s="329"/>
      <c r="I101" s="329"/>
      <c r="J101" s="504"/>
      <c r="K101" s="568"/>
      <c r="L101" s="568"/>
      <c r="M101" s="568"/>
      <c r="N101" s="568"/>
      <c r="O101" s="568"/>
      <c r="P101" s="568"/>
      <c r="Q101" s="568"/>
      <c r="R101" s="568"/>
      <c r="S101" s="568"/>
      <c r="T101" s="568"/>
      <c r="U101" s="568"/>
      <c r="V101" s="506"/>
    </row>
    <row r="102" spans="2:22" ht="15" customHeight="1" x14ac:dyDescent="0.35">
      <c r="B102" s="329"/>
      <c r="C102" s="332"/>
      <c r="D102" s="294" t="s">
        <v>908</v>
      </c>
      <c r="E102" s="332"/>
      <c r="F102" s="332"/>
      <c r="G102" s="32">
        <v>2798</v>
      </c>
      <c r="H102" s="329"/>
      <c r="I102" s="329"/>
      <c r="J102" s="504"/>
      <c r="K102" s="568"/>
      <c r="L102" s="568"/>
      <c r="M102" s="568"/>
      <c r="N102" s="568"/>
      <c r="O102" s="568"/>
      <c r="P102" s="568"/>
      <c r="Q102" s="568"/>
      <c r="R102" s="568"/>
      <c r="S102" s="568"/>
      <c r="T102" s="568"/>
      <c r="U102" s="568"/>
      <c r="V102" s="506"/>
    </row>
    <row r="103" spans="2:22" ht="15" customHeight="1" x14ac:dyDescent="0.35">
      <c r="B103" s="329"/>
      <c r="C103" s="332"/>
      <c r="D103" s="294" t="s">
        <v>1051</v>
      </c>
      <c r="E103" s="332"/>
      <c r="F103" s="332"/>
      <c r="G103" s="32">
        <v>4218</v>
      </c>
      <c r="H103" s="329"/>
      <c r="I103" s="329"/>
      <c r="J103" s="504"/>
      <c r="K103" s="568"/>
      <c r="L103" s="568"/>
      <c r="M103" s="568"/>
      <c r="N103" s="568"/>
      <c r="O103" s="568"/>
      <c r="P103" s="568"/>
      <c r="Q103" s="568"/>
      <c r="R103" s="568"/>
      <c r="S103" s="568"/>
      <c r="T103" s="568"/>
      <c r="U103" s="568"/>
      <c r="V103" s="506"/>
    </row>
    <row r="104" spans="2:22" ht="15" customHeight="1" x14ac:dyDescent="0.35">
      <c r="B104" s="329"/>
      <c r="C104" s="332"/>
      <c r="D104" s="294" t="s">
        <v>1052</v>
      </c>
      <c r="E104" s="332"/>
      <c r="F104" s="332"/>
      <c r="G104" s="32">
        <v>2445</v>
      </c>
      <c r="H104" s="329"/>
      <c r="I104" s="329"/>
      <c r="J104" s="504"/>
      <c r="K104" s="568"/>
      <c r="L104" s="568"/>
      <c r="M104" s="568"/>
      <c r="N104" s="568"/>
      <c r="O104" s="568"/>
      <c r="P104" s="568"/>
      <c r="Q104" s="568"/>
      <c r="R104" s="568"/>
      <c r="S104" s="568"/>
      <c r="T104" s="568"/>
      <c r="U104" s="568"/>
      <c r="V104" s="506"/>
    </row>
    <row r="105" spans="2:22" ht="15" customHeight="1" x14ac:dyDescent="0.35">
      <c r="B105" s="329"/>
      <c r="C105" s="332"/>
      <c r="D105" s="294" t="s">
        <v>707</v>
      </c>
      <c r="E105" s="332"/>
      <c r="F105" s="332"/>
      <c r="G105" s="31">
        <v>4100</v>
      </c>
      <c r="H105" s="329"/>
      <c r="I105" s="329"/>
      <c r="J105" s="504"/>
      <c r="K105" s="568"/>
      <c r="L105" s="568"/>
      <c r="M105" s="568"/>
      <c r="N105" s="568"/>
      <c r="O105" s="568"/>
      <c r="P105" s="568"/>
      <c r="Q105" s="568"/>
      <c r="R105" s="568"/>
      <c r="S105" s="568"/>
      <c r="T105" s="568"/>
      <c r="U105" s="568"/>
      <c r="V105" s="506"/>
    </row>
    <row r="106" spans="2:22" ht="15" customHeight="1" x14ac:dyDescent="0.35">
      <c r="B106" s="330"/>
      <c r="C106" s="333"/>
      <c r="D106" s="255" t="s">
        <v>1055</v>
      </c>
      <c r="E106" s="333"/>
      <c r="F106" s="333"/>
      <c r="G106" s="31">
        <v>3734</v>
      </c>
      <c r="H106" s="330"/>
      <c r="I106" s="330"/>
      <c r="J106" s="507"/>
      <c r="K106" s="508"/>
      <c r="L106" s="508"/>
      <c r="M106" s="508"/>
      <c r="N106" s="508"/>
      <c r="O106" s="508"/>
      <c r="P106" s="508"/>
      <c r="Q106" s="508"/>
      <c r="R106" s="508"/>
      <c r="S106" s="508"/>
      <c r="T106" s="508"/>
      <c r="U106" s="508"/>
      <c r="V106" s="509"/>
    </row>
    <row r="107" spans="2:22" ht="15" customHeight="1" x14ac:dyDescent="0.35">
      <c r="B107" s="325" t="s">
        <v>1515</v>
      </c>
      <c r="C107" s="331" t="s">
        <v>1045</v>
      </c>
      <c r="D107" s="255" t="s">
        <v>1046</v>
      </c>
      <c r="E107" s="255"/>
      <c r="F107" s="255"/>
      <c r="G107" s="298">
        <v>5.4</v>
      </c>
      <c r="H107" s="431" t="s">
        <v>273</v>
      </c>
      <c r="I107" s="431" t="s">
        <v>1516</v>
      </c>
      <c r="J107" s="341" t="s">
        <v>2787</v>
      </c>
      <c r="K107" s="342"/>
      <c r="L107" s="342"/>
      <c r="M107" s="342"/>
      <c r="N107" s="342"/>
      <c r="O107" s="342"/>
      <c r="P107" s="342"/>
      <c r="Q107" s="342"/>
      <c r="R107" s="342"/>
      <c r="S107" s="342"/>
      <c r="T107" s="342"/>
      <c r="U107" s="342"/>
      <c r="V107" s="343"/>
    </row>
    <row r="108" spans="2:22" ht="15" customHeight="1" x14ac:dyDescent="0.35">
      <c r="B108" s="326"/>
      <c r="C108" s="332"/>
      <c r="D108" s="294" t="s">
        <v>1056</v>
      </c>
      <c r="E108" s="255"/>
      <c r="F108" s="255"/>
      <c r="G108" s="298">
        <v>0.2</v>
      </c>
      <c r="H108" s="432"/>
      <c r="I108" s="432"/>
      <c r="J108" s="344"/>
      <c r="K108" s="345"/>
      <c r="L108" s="345"/>
      <c r="M108" s="345"/>
      <c r="N108" s="345"/>
      <c r="O108" s="345"/>
      <c r="P108" s="345"/>
      <c r="Q108" s="345"/>
      <c r="R108" s="345"/>
      <c r="S108" s="345"/>
      <c r="T108" s="345"/>
      <c r="U108" s="345"/>
      <c r="V108" s="346"/>
    </row>
    <row r="109" spans="2:22" ht="15" customHeight="1" x14ac:dyDescent="0.35">
      <c r="B109" s="327"/>
      <c r="C109" s="333"/>
      <c r="D109" s="255" t="s">
        <v>1057</v>
      </c>
      <c r="E109" s="255"/>
      <c r="F109" s="255"/>
      <c r="G109" s="298">
        <v>3.6</v>
      </c>
      <c r="H109" s="433"/>
      <c r="I109" s="433"/>
      <c r="J109" s="347"/>
      <c r="K109" s="348"/>
      <c r="L109" s="348"/>
      <c r="M109" s="348"/>
      <c r="N109" s="348"/>
      <c r="O109" s="348"/>
      <c r="P109" s="348"/>
      <c r="Q109" s="348"/>
      <c r="R109" s="348"/>
      <c r="S109" s="348"/>
      <c r="T109" s="348"/>
      <c r="U109" s="348"/>
      <c r="V109" s="349"/>
    </row>
    <row r="110" spans="2:22" x14ac:dyDescent="0.35">
      <c r="B110" s="265" t="s">
        <v>1518</v>
      </c>
      <c r="C110" s="255"/>
      <c r="D110" s="294"/>
      <c r="E110" s="255"/>
      <c r="F110" s="255"/>
      <c r="G110" s="32">
        <v>1000</v>
      </c>
      <c r="H110" s="252" t="s">
        <v>273</v>
      </c>
      <c r="I110" s="252" t="s">
        <v>1519</v>
      </c>
      <c r="J110" s="307" t="s">
        <v>2788</v>
      </c>
      <c r="K110" s="308"/>
      <c r="L110" s="308"/>
      <c r="M110" s="308"/>
      <c r="N110" s="308"/>
      <c r="O110" s="308"/>
      <c r="P110" s="308"/>
      <c r="Q110" s="308"/>
      <c r="R110" s="308"/>
      <c r="S110" s="308"/>
      <c r="T110" s="308"/>
      <c r="U110" s="308"/>
      <c r="V110" s="309"/>
    </row>
    <row r="111" spans="2:22" x14ac:dyDescent="0.35">
      <c r="B111" s="265" t="s">
        <v>1521</v>
      </c>
      <c r="C111" s="255"/>
      <c r="D111" s="255"/>
      <c r="E111" s="255"/>
      <c r="F111" s="255"/>
      <c r="G111" s="255"/>
      <c r="H111" s="252" t="s">
        <v>281</v>
      </c>
      <c r="I111" s="43" t="s">
        <v>1352</v>
      </c>
      <c r="J111" s="307" t="s">
        <v>1553</v>
      </c>
      <c r="K111" s="308"/>
      <c r="L111" s="308"/>
      <c r="M111" s="308"/>
      <c r="N111" s="308"/>
      <c r="O111" s="308"/>
      <c r="P111" s="308"/>
      <c r="Q111" s="308"/>
      <c r="R111" s="308"/>
      <c r="S111" s="308"/>
      <c r="T111" s="308"/>
      <c r="U111" s="308"/>
      <c r="V111" s="309"/>
    </row>
    <row r="112" spans="2:22" ht="15" customHeight="1" x14ac:dyDescent="0.35">
      <c r="B112" s="325" t="s">
        <v>2789</v>
      </c>
      <c r="C112" s="331" t="s">
        <v>699</v>
      </c>
      <c r="D112" s="255" t="s">
        <v>903</v>
      </c>
      <c r="E112" s="331" t="s">
        <v>1045</v>
      </c>
      <c r="F112" s="331" t="s">
        <v>1046</v>
      </c>
      <c r="G112" s="31">
        <v>3024</v>
      </c>
      <c r="H112" s="328" t="s">
        <v>273</v>
      </c>
      <c r="I112" s="328" t="s">
        <v>282</v>
      </c>
      <c r="J112" s="341" t="s">
        <v>2790</v>
      </c>
      <c r="K112" s="342"/>
      <c r="L112" s="342"/>
      <c r="M112" s="342"/>
      <c r="N112" s="342"/>
      <c r="O112" s="342"/>
      <c r="P112" s="342"/>
      <c r="Q112" s="342"/>
      <c r="R112" s="342"/>
      <c r="S112" s="342"/>
      <c r="T112" s="342"/>
      <c r="U112" s="342"/>
      <c r="V112" s="343"/>
    </row>
    <row r="113" spans="2:22" ht="15" customHeight="1" x14ac:dyDescent="0.35">
      <c r="B113" s="326"/>
      <c r="C113" s="332"/>
      <c r="D113" s="255" t="s">
        <v>791</v>
      </c>
      <c r="E113" s="332"/>
      <c r="F113" s="332"/>
      <c r="G113" s="31">
        <v>6213</v>
      </c>
      <c r="H113" s="329"/>
      <c r="I113" s="329"/>
      <c r="J113" s="344"/>
      <c r="K113" s="345"/>
      <c r="L113" s="345"/>
      <c r="M113" s="345"/>
      <c r="N113" s="345"/>
      <c r="O113" s="345"/>
      <c r="P113" s="345"/>
      <c r="Q113" s="345"/>
      <c r="R113" s="345"/>
      <c r="S113" s="345"/>
      <c r="T113" s="345"/>
      <c r="U113" s="345"/>
      <c r="V113" s="346"/>
    </row>
    <row r="114" spans="2:22" ht="15" customHeight="1" x14ac:dyDescent="0.35">
      <c r="B114" s="326"/>
      <c r="C114" s="332"/>
      <c r="D114" s="255" t="s">
        <v>706</v>
      </c>
      <c r="E114" s="332"/>
      <c r="F114" s="332"/>
      <c r="G114" s="32">
        <v>6217</v>
      </c>
      <c r="H114" s="329"/>
      <c r="I114" s="329"/>
      <c r="J114" s="344"/>
      <c r="K114" s="345"/>
      <c r="L114" s="345"/>
      <c r="M114" s="345"/>
      <c r="N114" s="345"/>
      <c r="O114" s="345"/>
      <c r="P114" s="345"/>
      <c r="Q114" s="345"/>
      <c r="R114" s="345"/>
      <c r="S114" s="345"/>
      <c r="T114" s="345"/>
      <c r="U114" s="345"/>
      <c r="V114" s="346"/>
    </row>
    <row r="115" spans="2:22" ht="15" customHeight="1" x14ac:dyDescent="0.35">
      <c r="B115" s="326"/>
      <c r="C115" s="332"/>
      <c r="D115" s="294" t="s">
        <v>710</v>
      </c>
      <c r="E115" s="332"/>
      <c r="F115" s="332"/>
      <c r="G115" s="32">
        <v>8729</v>
      </c>
      <c r="H115" s="329"/>
      <c r="I115" s="329"/>
      <c r="J115" s="344"/>
      <c r="K115" s="345"/>
      <c r="L115" s="345"/>
      <c r="M115" s="345"/>
      <c r="N115" s="345"/>
      <c r="O115" s="345"/>
      <c r="P115" s="345"/>
      <c r="Q115" s="345"/>
      <c r="R115" s="345"/>
      <c r="S115" s="345"/>
      <c r="T115" s="345"/>
      <c r="U115" s="345"/>
      <c r="V115" s="346"/>
    </row>
    <row r="116" spans="2:22" ht="15" customHeight="1" x14ac:dyDescent="0.35">
      <c r="B116" s="326"/>
      <c r="C116" s="332"/>
      <c r="D116" s="294" t="s">
        <v>1048</v>
      </c>
      <c r="E116" s="332"/>
      <c r="F116" s="332"/>
      <c r="G116" s="32">
        <v>8286</v>
      </c>
      <c r="H116" s="329"/>
      <c r="I116" s="329"/>
      <c r="J116" s="344"/>
      <c r="K116" s="345"/>
      <c r="L116" s="345"/>
      <c r="M116" s="345"/>
      <c r="N116" s="345"/>
      <c r="O116" s="345"/>
      <c r="P116" s="345"/>
      <c r="Q116" s="345"/>
      <c r="R116" s="345"/>
      <c r="S116" s="345"/>
      <c r="T116" s="345"/>
      <c r="U116" s="345"/>
      <c r="V116" s="346"/>
    </row>
    <row r="117" spans="2:22" ht="15" customHeight="1" x14ac:dyDescent="0.35">
      <c r="B117" s="326"/>
      <c r="C117" s="332"/>
      <c r="D117" s="294" t="s">
        <v>1053</v>
      </c>
      <c r="E117" s="332"/>
      <c r="F117" s="332"/>
      <c r="G117" s="32">
        <v>3396</v>
      </c>
      <c r="H117" s="329"/>
      <c r="I117" s="329"/>
      <c r="J117" s="344"/>
      <c r="K117" s="345"/>
      <c r="L117" s="345"/>
      <c r="M117" s="345"/>
      <c r="N117" s="345"/>
      <c r="O117" s="345"/>
      <c r="P117" s="345"/>
      <c r="Q117" s="345"/>
      <c r="R117" s="345"/>
      <c r="S117" s="345"/>
      <c r="T117" s="345"/>
      <c r="U117" s="345"/>
      <c r="V117" s="346"/>
    </row>
    <row r="118" spans="2:22" ht="15" customHeight="1" x14ac:dyDescent="0.35">
      <c r="B118" s="326"/>
      <c r="C118" s="332"/>
      <c r="D118" s="255" t="s">
        <v>906</v>
      </c>
      <c r="E118" s="332"/>
      <c r="F118" s="332"/>
      <c r="G118" s="31">
        <v>5218</v>
      </c>
      <c r="H118" s="329"/>
      <c r="I118" s="329"/>
      <c r="J118" s="344"/>
      <c r="K118" s="345"/>
      <c r="L118" s="345"/>
      <c r="M118" s="345"/>
      <c r="N118" s="345"/>
      <c r="O118" s="345"/>
      <c r="P118" s="345"/>
      <c r="Q118" s="345"/>
      <c r="R118" s="345"/>
      <c r="S118" s="345"/>
      <c r="T118" s="345"/>
      <c r="U118" s="345"/>
      <c r="V118" s="346"/>
    </row>
    <row r="119" spans="2:22" ht="15" customHeight="1" x14ac:dyDescent="0.35">
      <c r="B119" s="326"/>
      <c r="C119" s="332"/>
      <c r="D119" s="294" t="s">
        <v>911</v>
      </c>
      <c r="E119" s="332"/>
      <c r="F119" s="332"/>
      <c r="G119" s="32">
        <v>5145</v>
      </c>
      <c r="H119" s="329"/>
      <c r="I119" s="329"/>
      <c r="J119" s="344"/>
      <c r="K119" s="345"/>
      <c r="L119" s="345"/>
      <c r="M119" s="345"/>
      <c r="N119" s="345"/>
      <c r="O119" s="345"/>
      <c r="P119" s="345"/>
      <c r="Q119" s="345"/>
      <c r="R119" s="345"/>
      <c r="S119" s="345"/>
      <c r="T119" s="345"/>
      <c r="U119" s="345"/>
      <c r="V119" s="346"/>
    </row>
    <row r="120" spans="2:22" ht="15" customHeight="1" x14ac:dyDescent="0.35">
      <c r="B120" s="326"/>
      <c r="C120" s="332"/>
      <c r="D120" s="294" t="s">
        <v>1049</v>
      </c>
      <c r="E120" s="332"/>
      <c r="F120" s="332"/>
      <c r="G120" s="32">
        <v>5037</v>
      </c>
      <c r="H120" s="329"/>
      <c r="I120" s="329"/>
      <c r="J120" s="344"/>
      <c r="K120" s="345"/>
      <c r="L120" s="345"/>
      <c r="M120" s="345"/>
      <c r="N120" s="345"/>
      <c r="O120" s="345"/>
      <c r="P120" s="345"/>
      <c r="Q120" s="345"/>
      <c r="R120" s="345"/>
      <c r="S120" s="345"/>
      <c r="T120" s="345"/>
      <c r="U120" s="345"/>
      <c r="V120" s="346"/>
    </row>
    <row r="121" spans="2:22" ht="15" customHeight="1" x14ac:dyDescent="0.35">
      <c r="B121" s="326"/>
      <c r="C121" s="332"/>
      <c r="D121" s="294" t="s">
        <v>1050</v>
      </c>
      <c r="E121" s="332"/>
      <c r="F121" s="332"/>
      <c r="G121" s="32">
        <v>4641</v>
      </c>
      <c r="H121" s="329"/>
      <c r="I121" s="329"/>
      <c r="J121" s="344"/>
      <c r="K121" s="345"/>
      <c r="L121" s="345"/>
      <c r="M121" s="345"/>
      <c r="N121" s="345"/>
      <c r="O121" s="345"/>
      <c r="P121" s="345"/>
      <c r="Q121" s="345"/>
      <c r="R121" s="345"/>
      <c r="S121" s="345"/>
      <c r="T121" s="345"/>
      <c r="U121" s="345"/>
      <c r="V121" s="346"/>
    </row>
    <row r="122" spans="2:22" ht="15" customHeight="1" x14ac:dyDescent="0.35">
      <c r="B122" s="326"/>
      <c r="C122" s="332"/>
      <c r="D122" s="294" t="s">
        <v>1054</v>
      </c>
      <c r="E122" s="332"/>
      <c r="F122" s="332"/>
      <c r="G122" s="32">
        <v>2485</v>
      </c>
      <c r="H122" s="329"/>
      <c r="I122" s="329"/>
      <c r="J122" s="344"/>
      <c r="K122" s="345"/>
      <c r="L122" s="345"/>
      <c r="M122" s="345"/>
      <c r="N122" s="345"/>
      <c r="O122" s="345"/>
      <c r="P122" s="345"/>
      <c r="Q122" s="345"/>
      <c r="R122" s="345"/>
      <c r="S122" s="345"/>
      <c r="T122" s="345"/>
      <c r="U122" s="345"/>
      <c r="V122" s="346"/>
    </row>
    <row r="123" spans="2:22" ht="15" customHeight="1" x14ac:dyDescent="0.35">
      <c r="B123" s="326"/>
      <c r="C123" s="332"/>
      <c r="D123" s="294" t="s">
        <v>908</v>
      </c>
      <c r="E123" s="332"/>
      <c r="F123" s="332"/>
      <c r="G123" s="32">
        <v>2954</v>
      </c>
      <c r="H123" s="329"/>
      <c r="I123" s="329"/>
      <c r="J123" s="344"/>
      <c r="K123" s="345"/>
      <c r="L123" s="345"/>
      <c r="M123" s="345"/>
      <c r="N123" s="345"/>
      <c r="O123" s="345"/>
      <c r="P123" s="345"/>
      <c r="Q123" s="345"/>
      <c r="R123" s="345"/>
      <c r="S123" s="345"/>
      <c r="T123" s="345"/>
      <c r="U123" s="345"/>
      <c r="V123" s="346"/>
    </row>
    <row r="124" spans="2:22" ht="15" customHeight="1" x14ac:dyDescent="0.35">
      <c r="B124" s="326"/>
      <c r="C124" s="332"/>
      <c r="D124" s="294" t="s">
        <v>1051</v>
      </c>
      <c r="E124" s="332"/>
      <c r="F124" s="332"/>
      <c r="G124" s="32">
        <v>2699</v>
      </c>
      <c r="H124" s="329"/>
      <c r="I124" s="329"/>
      <c r="J124" s="344"/>
      <c r="K124" s="345"/>
      <c r="L124" s="345"/>
      <c r="M124" s="345"/>
      <c r="N124" s="345"/>
      <c r="O124" s="345"/>
      <c r="P124" s="345"/>
      <c r="Q124" s="345"/>
      <c r="R124" s="345"/>
      <c r="S124" s="345"/>
      <c r="T124" s="345"/>
      <c r="U124" s="345"/>
      <c r="V124" s="346"/>
    </row>
    <row r="125" spans="2:22" ht="15" customHeight="1" x14ac:dyDescent="0.35">
      <c r="B125" s="326"/>
      <c r="C125" s="332"/>
      <c r="D125" s="294" t="s">
        <v>1052</v>
      </c>
      <c r="E125" s="332"/>
      <c r="F125" s="332"/>
      <c r="G125" s="32">
        <v>4222</v>
      </c>
      <c r="H125" s="329"/>
      <c r="I125" s="329"/>
      <c r="J125" s="344"/>
      <c r="K125" s="345"/>
      <c r="L125" s="345"/>
      <c r="M125" s="345"/>
      <c r="N125" s="345"/>
      <c r="O125" s="345"/>
      <c r="P125" s="345"/>
      <c r="Q125" s="345"/>
      <c r="R125" s="345"/>
      <c r="S125" s="345"/>
      <c r="T125" s="345"/>
      <c r="U125" s="345"/>
      <c r="V125" s="346"/>
    </row>
    <row r="126" spans="2:22" ht="15" customHeight="1" x14ac:dyDescent="0.35">
      <c r="B126" s="326"/>
      <c r="C126" s="332"/>
      <c r="D126" s="294" t="s">
        <v>707</v>
      </c>
      <c r="E126" s="332"/>
      <c r="F126" s="332"/>
      <c r="G126" s="32">
        <v>2025</v>
      </c>
      <c r="H126" s="329"/>
      <c r="I126" s="329"/>
      <c r="J126" s="344"/>
      <c r="K126" s="345"/>
      <c r="L126" s="345"/>
      <c r="M126" s="345"/>
      <c r="N126" s="345"/>
      <c r="O126" s="345"/>
      <c r="P126" s="345"/>
      <c r="Q126" s="345"/>
      <c r="R126" s="345"/>
      <c r="S126" s="345"/>
      <c r="T126" s="345"/>
      <c r="U126" s="345"/>
      <c r="V126" s="346"/>
    </row>
    <row r="127" spans="2:22" ht="15" customHeight="1" x14ac:dyDescent="0.35">
      <c r="B127" s="326"/>
      <c r="C127" s="332"/>
      <c r="D127" s="255" t="s">
        <v>1055</v>
      </c>
      <c r="E127" s="332"/>
      <c r="F127" s="333"/>
      <c r="G127" s="32">
        <v>3480</v>
      </c>
      <c r="H127" s="329"/>
      <c r="I127" s="329"/>
      <c r="J127" s="344"/>
      <c r="K127" s="345"/>
      <c r="L127" s="345"/>
      <c r="M127" s="345"/>
      <c r="N127" s="345"/>
      <c r="O127" s="345"/>
      <c r="P127" s="345"/>
      <c r="Q127" s="345"/>
      <c r="R127" s="345"/>
      <c r="S127" s="345"/>
      <c r="T127" s="345"/>
      <c r="U127" s="345"/>
      <c r="V127" s="346"/>
    </row>
    <row r="128" spans="2:22" x14ac:dyDescent="0.35">
      <c r="B128" s="326"/>
      <c r="C128" s="332"/>
      <c r="D128" s="255" t="s">
        <v>903</v>
      </c>
      <c r="E128" s="332"/>
      <c r="F128" s="331" t="s">
        <v>1056</v>
      </c>
      <c r="G128" s="32">
        <v>2129</v>
      </c>
      <c r="H128" s="329"/>
      <c r="I128" s="329"/>
      <c r="J128" s="344"/>
      <c r="K128" s="345"/>
      <c r="L128" s="345"/>
      <c r="M128" s="345"/>
      <c r="N128" s="345"/>
      <c r="O128" s="345"/>
      <c r="P128" s="345"/>
      <c r="Q128" s="345"/>
      <c r="R128" s="345"/>
      <c r="S128" s="345"/>
      <c r="T128" s="345"/>
      <c r="U128" s="345"/>
      <c r="V128" s="346"/>
    </row>
    <row r="129" spans="2:22" x14ac:dyDescent="0.35">
      <c r="B129" s="326"/>
      <c r="C129" s="332"/>
      <c r="D129" s="255" t="s">
        <v>791</v>
      </c>
      <c r="E129" s="332"/>
      <c r="F129" s="332"/>
      <c r="G129" s="32">
        <v>6633</v>
      </c>
      <c r="H129" s="329"/>
      <c r="I129" s="329"/>
      <c r="J129" s="344"/>
      <c r="K129" s="345"/>
      <c r="L129" s="345"/>
      <c r="M129" s="345"/>
      <c r="N129" s="345"/>
      <c r="O129" s="345"/>
      <c r="P129" s="345"/>
      <c r="Q129" s="345"/>
      <c r="R129" s="345"/>
      <c r="S129" s="345"/>
      <c r="T129" s="345"/>
      <c r="U129" s="345"/>
      <c r="V129" s="346"/>
    </row>
    <row r="130" spans="2:22" x14ac:dyDescent="0.35">
      <c r="B130" s="326"/>
      <c r="C130" s="332"/>
      <c r="D130" s="255" t="s">
        <v>706</v>
      </c>
      <c r="E130" s="332"/>
      <c r="F130" s="332"/>
      <c r="G130" s="32">
        <v>6819</v>
      </c>
      <c r="H130" s="329"/>
      <c r="I130" s="329"/>
      <c r="J130" s="344"/>
      <c r="K130" s="345"/>
      <c r="L130" s="345"/>
      <c r="M130" s="345"/>
      <c r="N130" s="345"/>
      <c r="O130" s="345"/>
      <c r="P130" s="345"/>
      <c r="Q130" s="345"/>
      <c r="R130" s="345"/>
      <c r="S130" s="345"/>
      <c r="T130" s="345"/>
      <c r="U130" s="345"/>
      <c r="V130" s="346"/>
    </row>
    <row r="131" spans="2:22" ht="15" customHeight="1" x14ac:dyDescent="0.35">
      <c r="B131" s="326"/>
      <c r="C131" s="332"/>
      <c r="D131" s="294" t="s">
        <v>710</v>
      </c>
      <c r="E131" s="332"/>
      <c r="F131" s="332"/>
      <c r="G131" s="32">
        <v>8732</v>
      </c>
      <c r="H131" s="329"/>
      <c r="I131" s="329"/>
      <c r="J131" s="344"/>
      <c r="K131" s="345"/>
      <c r="L131" s="345"/>
      <c r="M131" s="345"/>
      <c r="N131" s="345"/>
      <c r="O131" s="345"/>
      <c r="P131" s="345"/>
      <c r="Q131" s="345"/>
      <c r="R131" s="345"/>
      <c r="S131" s="345"/>
      <c r="T131" s="345"/>
      <c r="U131" s="345"/>
      <c r="V131" s="346"/>
    </row>
    <row r="132" spans="2:22" ht="15" customHeight="1" x14ac:dyDescent="0.35">
      <c r="B132" s="326"/>
      <c r="C132" s="332"/>
      <c r="D132" s="294" t="s">
        <v>1048</v>
      </c>
      <c r="E132" s="332"/>
      <c r="F132" s="332"/>
      <c r="G132" s="32">
        <v>8272</v>
      </c>
      <c r="H132" s="329"/>
      <c r="I132" s="329"/>
      <c r="J132" s="344"/>
      <c r="K132" s="345"/>
      <c r="L132" s="345"/>
      <c r="M132" s="345"/>
      <c r="N132" s="345"/>
      <c r="O132" s="345"/>
      <c r="P132" s="345"/>
      <c r="Q132" s="345"/>
      <c r="R132" s="345"/>
      <c r="S132" s="345"/>
      <c r="T132" s="345"/>
      <c r="U132" s="345"/>
      <c r="V132" s="346"/>
    </row>
    <row r="133" spans="2:22" ht="15" customHeight="1" x14ac:dyDescent="0.35">
      <c r="B133" s="326"/>
      <c r="C133" s="332"/>
      <c r="D133" s="294" t="s">
        <v>1053</v>
      </c>
      <c r="E133" s="332"/>
      <c r="F133" s="332"/>
      <c r="G133" s="32">
        <v>2233</v>
      </c>
      <c r="H133" s="329"/>
      <c r="I133" s="329"/>
      <c r="J133" s="344"/>
      <c r="K133" s="345"/>
      <c r="L133" s="345"/>
      <c r="M133" s="345"/>
      <c r="N133" s="345"/>
      <c r="O133" s="345"/>
      <c r="P133" s="345"/>
      <c r="Q133" s="345"/>
      <c r="R133" s="345"/>
      <c r="S133" s="345"/>
      <c r="T133" s="345"/>
      <c r="U133" s="345"/>
      <c r="V133" s="346"/>
    </row>
    <row r="134" spans="2:22" ht="15" customHeight="1" x14ac:dyDescent="0.35">
      <c r="B134" s="326"/>
      <c r="C134" s="332"/>
      <c r="D134" s="255" t="s">
        <v>906</v>
      </c>
      <c r="E134" s="332"/>
      <c r="F134" s="332"/>
      <c r="G134" s="32">
        <v>6234</v>
      </c>
      <c r="H134" s="329"/>
      <c r="I134" s="329"/>
      <c r="J134" s="344"/>
      <c r="K134" s="345"/>
      <c r="L134" s="345"/>
      <c r="M134" s="345"/>
      <c r="N134" s="345"/>
      <c r="O134" s="345"/>
      <c r="P134" s="345"/>
      <c r="Q134" s="345"/>
      <c r="R134" s="345"/>
      <c r="S134" s="345"/>
      <c r="T134" s="345"/>
      <c r="U134" s="345"/>
      <c r="V134" s="346"/>
    </row>
    <row r="135" spans="2:22" x14ac:dyDescent="0.35">
      <c r="B135" s="326"/>
      <c r="C135" s="332"/>
      <c r="D135" s="294" t="s">
        <v>911</v>
      </c>
      <c r="E135" s="332"/>
      <c r="F135" s="332"/>
      <c r="G135" s="32">
        <v>5998</v>
      </c>
      <c r="H135" s="329"/>
      <c r="I135" s="329"/>
      <c r="J135" s="344"/>
      <c r="K135" s="345"/>
      <c r="L135" s="345"/>
      <c r="M135" s="345"/>
      <c r="N135" s="345"/>
      <c r="O135" s="345"/>
      <c r="P135" s="345"/>
      <c r="Q135" s="345"/>
      <c r="R135" s="345"/>
      <c r="S135" s="345"/>
      <c r="T135" s="345"/>
      <c r="U135" s="345"/>
      <c r="V135" s="346"/>
    </row>
    <row r="136" spans="2:22" x14ac:dyDescent="0.35">
      <c r="B136" s="326"/>
      <c r="C136" s="332"/>
      <c r="D136" s="294" t="s">
        <v>1049</v>
      </c>
      <c r="E136" s="332"/>
      <c r="F136" s="332"/>
      <c r="G136" s="32">
        <v>5787</v>
      </c>
      <c r="H136" s="329"/>
      <c r="I136" s="329"/>
      <c r="J136" s="344"/>
      <c r="K136" s="345"/>
      <c r="L136" s="345"/>
      <c r="M136" s="345"/>
      <c r="N136" s="345"/>
      <c r="O136" s="345"/>
      <c r="P136" s="345"/>
      <c r="Q136" s="345"/>
      <c r="R136" s="345"/>
      <c r="S136" s="345"/>
      <c r="T136" s="345"/>
      <c r="U136" s="345"/>
      <c r="V136" s="346"/>
    </row>
    <row r="137" spans="2:22" ht="15" customHeight="1" x14ac:dyDescent="0.35">
      <c r="B137" s="326"/>
      <c r="C137" s="332"/>
      <c r="D137" s="294" t="s">
        <v>1050</v>
      </c>
      <c r="E137" s="332"/>
      <c r="F137" s="332"/>
      <c r="G137" s="32">
        <v>5329</v>
      </c>
      <c r="H137" s="329"/>
      <c r="I137" s="329"/>
      <c r="J137" s="344"/>
      <c r="K137" s="345"/>
      <c r="L137" s="345"/>
      <c r="M137" s="345"/>
      <c r="N137" s="345"/>
      <c r="O137" s="345"/>
      <c r="P137" s="345"/>
      <c r="Q137" s="345"/>
      <c r="R137" s="345"/>
      <c r="S137" s="345"/>
      <c r="T137" s="345"/>
      <c r="U137" s="345"/>
      <c r="V137" s="346"/>
    </row>
    <row r="138" spans="2:22" ht="15" customHeight="1" x14ac:dyDescent="0.35">
      <c r="B138" s="326"/>
      <c r="C138" s="332"/>
      <c r="D138" s="294" t="s">
        <v>1054</v>
      </c>
      <c r="E138" s="332"/>
      <c r="F138" s="332"/>
      <c r="G138" s="32">
        <v>1667</v>
      </c>
      <c r="H138" s="329"/>
      <c r="I138" s="329"/>
      <c r="J138" s="344"/>
      <c r="K138" s="345"/>
      <c r="L138" s="345"/>
      <c r="M138" s="345"/>
      <c r="N138" s="345"/>
      <c r="O138" s="345"/>
      <c r="P138" s="345"/>
      <c r="Q138" s="345"/>
      <c r="R138" s="345"/>
      <c r="S138" s="345"/>
      <c r="T138" s="345"/>
      <c r="U138" s="345"/>
      <c r="V138" s="346"/>
    </row>
    <row r="139" spans="2:22" ht="15" customHeight="1" x14ac:dyDescent="0.35">
      <c r="B139" s="326"/>
      <c r="C139" s="332"/>
      <c r="D139" s="294" t="s">
        <v>908</v>
      </c>
      <c r="E139" s="332"/>
      <c r="F139" s="332"/>
      <c r="G139" s="32">
        <v>3619</v>
      </c>
      <c r="H139" s="329"/>
      <c r="I139" s="329"/>
      <c r="J139" s="344"/>
      <c r="K139" s="345"/>
      <c r="L139" s="345"/>
      <c r="M139" s="345"/>
      <c r="N139" s="345"/>
      <c r="O139" s="345"/>
      <c r="P139" s="345"/>
      <c r="Q139" s="345"/>
      <c r="R139" s="345"/>
      <c r="S139" s="345"/>
      <c r="T139" s="345"/>
      <c r="U139" s="345"/>
      <c r="V139" s="346"/>
    </row>
    <row r="140" spans="2:22" ht="15" customHeight="1" x14ac:dyDescent="0.35">
      <c r="B140" s="326"/>
      <c r="C140" s="332"/>
      <c r="D140" s="294" t="s">
        <v>1051</v>
      </c>
      <c r="E140" s="332"/>
      <c r="F140" s="332"/>
      <c r="G140" s="32">
        <v>1807</v>
      </c>
      <c r="H140" s="329"/>
      <c r="I140" s="329"/>
      <c r="J140" s="344"/>
      <c r="K140" s="345"/>
      <c r="L140" s="345"/>
      <c r="M140" s="345"/>
      <c r="N140" s="345"/>
      <c r="O140" s="345"/>
      <c r="P140" s="345"/>
      <c r="Q140" s="345"/>
      <c r="R140" s="345"/>
      <c r="S140" s="345"/>
      <c r="T140" s="345"/>
      <c r="U140" s="345"/>
      <c r="V140" s="346"/>
    </row>
    <row r="141" spans="2:22" ht="15" customHeight="1" x14ac:dyDescent="0.35">
      <c r="B141" s="326"/>
      <c r="C141" s="332"/>
      <c r="D141" s="294" t="s">
        <v>1052</v>
      </c>
      <c r="E141" s="332"/>
      <c r="F141" s="332"/>
      <c r="G141" s="32">
        <v>4935</v>
      </c>
      <c r="H141" s="329"/>
      <c r="I141" s="329"/>
      <c r="J141" s="344"/>
      <c r="K141" s="345"/>
      <c r="L141" s="345"/>
      <c r="M141" s="345"/>
      <c r="N141" s="345"/>
      <c r="O141" s="345"/>
      <c r="P141" s="345"/>
      <c r="Q141" s="345"/>
      <c r="R141" s="345"/>
      <c r="S141" s="345"/>
      <c r="T141" s="345"/>
      <c r="U141" s="345"/>
      <c r="V141" s="346"/>
    </row>
    <row r="142" spans="2:22" ht="15" customHeight="1" x14ac:dyDescent="0.35">
      <c r="B142" s="326"/>
      <c r="C142" s="332"/>
      <c r="D142" s="294" t="s">
        <v>707</v>
      </c>
      <c r="E142" s="332"/>
      <c r="F142" s="332"/>
      <c r="G142" s="32">
        <v>1390</v>
      </c>
      <c r="H142" s="329"/>
      <c r="I142" s="329"/>
      <c r="J142" s="344"/>
      <c r="K142" s="345"/>
      <c r="L142" s="345"/>
      <c r="M142" s="345"/>
      <c r="N142" s="345"/>
      <c r="O142" s="345"/>
      <c r="P142" s="345"/>
      <c r="Q142" s="345"/>
      <c r="R142" s="345"/>
      <c r="S142" s="345"/>
      <c r="T142" s="345"/>
      <c r="U142" s="345"/>
      <c r="V142" s="346"/>
    </row>
    <row r="143" spans="2:22" ht="29" x14ac:dyDescent="0.35">
      <c r="B143" s="326"/>
      <c r="C143" s="332"/>
      <c r="D143" s="255" t="s">
        <v>1055</v>
      </c>
      <c r="E143" s="332"/>
      <c r="F143" s="333"/>
      <c r="G143" s="32">
        <v>3473</v>
      </c>
      <c r="H143" s="329"/>
      <c r="I143" s="329"/>
      <c r="J143" s="344"/>
      <c r="K143" s="345"/>
      <c r="L143" s="345"/>
      <c r="M143" s="345"/>
      <c r="N143" s="345"/>
      <c r="O143" s="345"/>
      <c r="P143" s="345"/>
      <c r="Q143" s="345"/>
      <c r="R143" s="345"/>
      <c r="S143" s="345"/>
      <c r="T143" s="345"/>
      <c r="U143" s="345"/>
      <c r="V143" s="346"/>
    </row>
    <row r="144" spans="2:22" x14ac:dyDescent="0.35">
      <c r="B144" s="326"/>
      <c r="C144" s="332"/>
      <c r="D144" s="255" t="s">
        <v>903</v>
      </c>
      <c r="E144" s="332"/>
      <c r="F144" s="331" t="s">
        <v>1057</v>
      </c>
      <c r="G144" s="32">
        <v>2690</v>
      </c>
      <c r="H144" s="329"/>
      <c r="I144" s="329"/>
      <c r="J144" s="344"/>
      <c r="K144" s="345"/>
      <c r="L144" s="345"/>
      <c r="M144" s="345"/>
      <c r="N144" s="345"/>
      <c r="O144" s="345"/>
      <c r="P144" s="345"/>
      <c r="Q144" s="345"/>
      <c r="R144" s="345"/>
      <c r="S144" s="345"/>
      <c r="T144" s="345"/>
      <c r="U144" s="345"/>
      <c r="V144" s="346"/>
    </row>
    <row r="145" spans="2:22" ht="15" customHeight="1" x14ac:dyDescent="0.35">
      <c r="B145" s="326"/>
      <c r="C145" s="332"/>
      <c r="D145" s="255" t="s">
        <v>791</v>
      </c>
      <c r="E145" s="332"/>
      <c r="F145" s="332"/>
      <c r="G145" s="32">
        <v>6430</v>
      </c>
      <c r="H145" s="329"/>
      <c r="I145" s="329"/>
      <c r="J145" s="344"/>
      <c r="K145" s="345"/>
      <c r="L145" s="345"/>
      <c r="M145" s="345"/>
      <c r="N145" s="345"/>
      <c r="O145" s="345"/>
      <c r="P145" s="345"/>
      <c r="Q145" s="345"/>
      <c r="R145" s="345"/>
      <c r="S145" s="345"/>
      <c r="T145" s="345"/>
      <c r="U145" s="345"/>
      <c r="V145" s="346"/>
    </row>
    <row r="146" spans="2:22" ht="15" customHeight="1" x14ac:dyDescent="0.35">
      <c r="B146" s="326"/>
      <c r="C146" s="332"/>
      <c r="D146" s="255" t="s">
        <v>706</v>
      </c>
      <c r="E146" s="332"/>
      <c r="F146" s="332"/>
      <c r="G146" s="31">
        <v>6499</v>
      </c>
      <c r="H146" s="329"/>
      <c r="I146" s="329"/>
      <c r="J146" s="344"/>
      <c r="K146" s="345"/>
      <c r="L146" s="345"/>
      <c r="M146" s="345"/>
      <c r="N146" s="345"/>
      <c r="O146" s="345"/>
      <c r="P146" s="345"/>
      <c r="Q146" s="345"/>
      <c r="R146" s="345"/>
      <c r="S146" s="345"/>
      <c r="T146" s="345"/>
      <c r="U146" s="345"/>
      <c r="V146" s="346"/>
    </row>
    <row r="147" spans="2:22" x14ac:dyDescent="0.35">
      <c r="B147" s="326"/>
      <c r="C147" s="332"/>
      <c r="D147" s="294" t="s">
        <v>710</v>
      </c>
      <c r="E147" s="332"/>
      <c r="F147" s="332"/>
      <c r="G147" s="32">
        <v>8720</v>
      </c>
      <c r="H147" s="329"/>
      <c r="I147" s="329"/>
      <c r="J147" s="344"/>
      <c r="K147" s="345"/>
      <c r="L147" s="345"/>
      <c r="M147" s="345"/>
      <c r="N147" s="345"/>
      <c r="O147" s="345"/>
      <c r="P147" s="345"/>
      <c r="Q147" s="345"/>
      <c r="R147" s="345"/>
      <c r="S147" s="345"/>
      <c r="T147" s="345"/>
      <c r="U147" s="345"/>
      <c r="V147" s="346"/>
    </row>
    <row r="148" spans="2:22" x14ac:dyDescent="0.35">
      <c r="B148" s="326"/>
      <c r="C148" s="332"/>
      <c r="D148" s="294" t="s">
        <v>1048</v>
      </c>
      <c r="E148" s="332"/>
      <c r="F148" s="332"/>
      <c r="G148" s="32">
        <v>8289</v>
      </c>
      <c r="H148" s="329"/>
      <c r="I148" s="329"/>
      <c r="J148" s="344"/>
      <c r="K148" s="345"/>
      <c r="L148" s="345"/>
      <c r="M148" s="345"/>
      <c r="N148" s="345"/>
      <c r="O148" s="345"/>
      <c r="P148" s="345"/>
      <c r="Q148" s="345"/>
      <c r="R148" s="345"/>
      <c r="S148" s="345"/>
      <c r="T148" s="345"/>
      <c r="U148" s="345"/>
      <c r="V148" s="346"/>
    </row>
    <row r="149" spans="2:22" x14ac:dyDescent="0.35">
      <c r="B149" s="326"/>
      <c r="C149" s="332"/>
      <c r="D149" s="294" t="s">
        <v>1053</v>
      </c>
      <c r="E149" s="332"/>
      <c r="F149" s="332"/>
      <c r="G149" s="32">
        <v>3080</v>
      </c>
      <c r="H149" s="329"/>
      <c r="I149" s="329"/>
      <c r="J149" s="344"/>
      <c r="K149" s="345"/>
      <c r="L149" s="345"/>
      <c r="M149" s="345"/>
      <c r="N149" s="345"/>
      <c r="O149" s="345"/>
      <c r="P149" s="345"/>
      <c r="Q149" s="345"/>
      <c r="R149" s="345"/>
      <c r="S149" s="345"/>
      <c r="T149" s="345"/>
      <c r="U149" s="345"/>
      <c r="V149" s="346"/>
    </row>
    <row r="150" spans="2:22" x14ac:dyDescent="0.35">
      <c r="B150" s="326"/>
      <c r="C150" s="332"/>
      <c r="D150" s="255" t="s">
        <v>906</v>
      </c>
      <c r="E150" s="332"/>
      <c r="F150" s="332"/>
      <c r="G150" s="32">
        <v>5500</v>
      </c>
      <c r="H150" s="329"/>
      <c r="I150" s="329"/>
      <c r="J150" s="344"/>
      <c r="K150" s="345"/>
      <c r="L150" s="345"/>
      <c r="M150" s="345"/>
      <c r="N150" s="345"/>
      <c r="O150" s="345"/>
      <c r="P150" s="345"/>
      <c r="Q150" s="345"/>
      <c r="R150" s="345"/>
      <c r="S150" s="345"/>
      <c r="T150" s="345"/>
      <c r="U150" s="345"/>
      <c r="V150" s="346"/>
    </row>
    <row r="151" spans="2:22" x14ac:dyDescent="0.35">
      <c r="B151" s="326"/>
      <c r="C151" s="332"/>
      <c r="D151" s="294" t="s">
        <v>911</v>
      </c>
      <c r="E151" s="332"/>
      <c r="F151" s="332"/>
      <c r="G151" s="32">
        <v>5382</v>
      </c>
      <c r="H151" s="329"/>
      <c r="I151" s="329"/>
      <c r="J151" s="344"/>
      <c r="K151" s="345"/>
      <c r="L151" s="345"/>
      <c r="M151" s="345"/>
      <c r="N151" s="345"/>
      <c r="O151" s="345"/>
      <c r="P151" s="345"/>
      <c r="Q151" s="345"/>
      <c r="R151" s="345"/>
      <c r="S151" s="345"/>
      <c r="T151" s="345"/>
      <c r="U151" s="345"/>
      <c r="V151" s="346"/>
    </row>
    <row r="152" spans="2:22" x14ac:dyDescent="0.35">
      <c r="B152" s="326"/>
      <c r="C152" s="332"/>
      <c r="D152" s="294" t="s">
        <v>1049</v>
      </c>
      <c r="E152" s="332"/>
      <c r="F152" s="332"/>
      <c r="G152" s="32">
        <v>5316</v>
      </c>
      <c r="H152" s="329"/>
      <c r="I152" s="329"/>
      <c r="J152" s="344"/>
      <c r="K152" s="345"/>
      <c r="L152" s="345"/>
      <c r="M152" s="345"/>
      <c r="N152" s="345"/>
      <c r="O152" s="345"/>
      <c r="P152" s="345"/>
      <c r="Q152" s="345"/>
      <c r="R152" s="345"/>
      <c r="S152" s="345"/>
      <c r="T152" s="345"/>
      <c r="U152" s="345"/>
      <c r="V152" s="346"/>
    </row>
    <row r="153" spans="2:22" x14ac:dyDescent="0.35">
      <c r="B153" s="326"/>
      <c r="C153" s="332"/>
      <c r="D153" s="294" t="s">
        <v>1050</v>
      </c>
      <c r="E153" s="332"/>
      <c r="F153" s="332"/>
      <c r="G153" s="32">
        <v>5087</v>
      </c>
      <c r="H153" s="329"/>
      <c r="I153" s="329"/>
      <c r="J153" s="344"/>
      <c r="K153" s="345"/>
      <c r="L153" s="345"/>
      <c r="M153" s="345"/>
      <c r="N153" s="345"/>
      <c r="O153" s="345"/>
      <c r="P153" s="345"/>
      <c r="Q153" s="345"/>
      <c r="R153" s="345"/>
      <c r="S153" s="345"/>
      <c r="T153" s="345"/>
      <c r="U153" s="345"/>
      <c r="V153" s="346"/>
    </row>
    <row r="154" spans="2:22" x14ac:dyDescent="0.35">
      <c r="B154" s="326"/>
      <c r="C154" s="332"/>
      <c r="D154" s="294" t="s">
        <v>1054</v>
      </c>
      <c r="E154" s="332"/>
      <c r="F154" s="332"/>
      <c r="G154" s="32">
        <v>2223</v>
      </c>
      <c r="H154" s="329"/>
      <c r="I154" s="329"/>
      <c r="J154" s="344"/>
      <c r="K154" s="345"/>
      <c r="L154" s="345"/>
      <c r="M154" s="345"/>
      <c r="N154" s="345"/>
      <c r="O154" s="345"/>
      <c r="P154" s="345"/>
      <c r="Q154" s="345"/>
      <c r="R154" s="345"/>
      <c r="S154" s="345"/>
      <c r="T154" s="345"/>
      <c r="U154" s="345"/>
      <c r="V154" s="346"/>
    </row>
    <row r="155" spans="2:22" x14ac:dyDescent="0.35">
      <c r="B155" s="326"/>
      <c r="C155" s="332"/>
      <c r="D155" s="294" t="s">
        <v>908</v>
      </c>
      <c r="E155" s="332"/>
      <c r="F155" s="332"/>
      <c r="G155" s="32">
        <v>3321</v>
      </c>
      <c r="H155" s="329"/>
      <c r="I155" s="329"/>
      <c r="J155" s="344"/>
      <c r="K155" s="345"/>
      <c r="L155" s="345"/>
      <c r="M155" s="345"/>
      <c r="N155" s="345"/>
      <c r="O155" s="345"/>
      <c r="P155" s="345"/>
      <c r="Q155" s="345"/>
      <c r="R155" s="345"/>
      <c r="S155" s="345"/>
      <c r="T155" s="345"/>
      <c r="U155" s="345"/>
      <c r="V155" s="346"/>
    </row>
    <row r="156" spans="2:22" x14ac:dyDescent="0.35">
      <c r="B156" s="326"/>
      <c r="C156" s="332"/>
      <c r="D156" s="294" t="s">
        <v>1051</v>
      </c>
      <c r="E156" s="332"/>
      <c r="F156" s="332"/>
      <c r="G156" s="32">
        <v>2405</v>
      </c>
      <c r="H156" s="329"/>
      <c r="I156" s="329"/>
      <c r="J156" s="344"/>
      <c r="K156" s="345"/>
      <c r="L156" s="345"/>
      <c r="M156" s="345"/>
      <c r="N156" s="345"/>
      <c r="O156" s="345"/>
      <c r="P156" s="345"/>
      <c r="Q156" s="345"/>
      <c r="R156" s="345"/>
      <c r="S156" s="345"/>
      <c r="T156" s="345"/>
      <c r="U156" s="345"/>
      <c r="V156" s="346"/>
    </row>
    <row r="157" spans="2:22" x14ac:dyDescent="0.35">
      <c r="B157" s="326"/>
      <c r="C157" s="332"/>
      <c r="D157" s="294" t="s">
        <v>1052</v>
      </c>
      <c r="E157" s="332"/>
      <c r="F157" s="332"/>
      <c r="G157" s="32">
        <v>4596</v>
      </c>
      <c r="H157" s="329"/>
      <c r="I157" s="329"/>
      <c r="J157" s="344"/>
      <c r="K157" s="345"/>
      <c r="L157" s="345"/>
      <c r="M157" s="345"/>
      <c r="N157" s="345"/>
      <c r="O157" s="345"/>
      <c r="P157" s="345"/>
      <c r="Q157" s="345"/>
      <c r="R157" s="345"/>
      <c r="S157" s="345"/>
      <c r="T157" s="345"/>
      <c r="U157" s="345"/>
      <c r="V157" s="346"/>
    </row>
    <row r="158" spans="2:22" x14ac:dyDescent="0.35">
      <c r="B158" s="326"/>
      <c r="C158" s="332"/>
      <c r="D158" s="294" t="s">
        <v>707</v>
      </c>
      <c r="E158" s="332"/>
      <c r="F158" s="332"/>
      <c r="G158" s="31">
        <v>1788</v>
      </c>
      <c r="H158" s="329"/>
      <c r="I158" s="329"/>
      <c r="J158" s="344"/>
      <c r="K158" s="345"/>
      <c r="L158" s="345"/>
      <c r="M158" s="345"/>
      <c r="N158" s="345"/>
      <c r="O158" s="345"/>
      <c r="P158" s="345"/>
      <c r="Q158" s="345"/>
      <c r="R158" s="345"/>
      <c r="S158" s="345"/>
      <c r="T158" s="345"/>
      <c r="U158" s="345"/>
      <c r="V158" s="346"/>
    </row>
    <row r="159" spans="2:22" ht="29" x14ac:dyDescent="0.35">
      <c r="B159" s="327"/>
      <c r="C159" s="333"/>
      <c r="D159" s="255" t="s">
        <v>1055</v>
      </c>
      <c r="E159" s="333"/>
      <c r="F159" s="333"/>
      <c r="G159" s="31">
        <v>3561</v>
      </c>
      <c r="H159" s="330"/>
      <c r="I159" s="330"/>
      <c r="J159" s="347"/>
      <c r="K159" s="348"/>
      <c r="L159" s="348"/>
      <c r="M159" s="348"/>
      <c r="N159" s="348"/>
      <c r="O159" s="348"/>
      <c r="P159" s="348"/>
      <c r="Q159" s="348"/>
      <c r="R159" s="348"/>
      <c r="S159" s="348"/>
      <c r="T159" s="348"/>
      <c r="U159" s="348"/>
      <c r="V159" s="349"/>
    </row>
    <row r="160" spans="2:22" ht="15" customHeight="1" x14ac:dyDescent="0.35">
      <c r="B160" s="325" t="s">
        <v>1523</v>
      </c>
      <c r="C160" s="331" t="s">
        <v>1045</v>
      </c>
      <c r="D160" s="255" t="s">
        <v>1046</v>
      </c>
      <c r="E160" s="255"/>
      <c r="F160" s="255"/>
      <c r="G160" s="298">
        <v>15.4</v>
      </c>
      <c r="H160" s="431" t="s">
        <v>273</v>
      </c>
      <c r="I160" s="431" t="s">
        <v>1516</v>
      </c>
      <c r="J160" s="341" t="s">
        <v>2791</v>
      </c>
      <c r="K160" s="342"/>
      <c r="L160" s="342"/>
      <c r="M160" s="342"/>
      <c r="N160" s="342"/>
      <c r="O160" s="342"/>
      <c r="P160" s="342"/>
      <c r="Q160" s="342"/>
      <c r="R160" s="342"/>
      <c r="S160" s="342"/>
      <c r="T160" s="342"/>
      <c r="U160" s="342"/>
      <c r="V160" s="343"/>
    </row>
    <row r="161" spans="2:22" x14ac:dyDescent="0.35">
      <c r="B161" s="326"/>
      <c r="C161" s="332"/>
      <c r="D161" s="294" t="s">
        <v>1056</v>
      </c>
      <c r="E161" s="255"/>
      <c r="F161" s="255"/>
      <c r="G161" s="298">
        <v>24.9</v>
      </c>
      <c r="H161" s="432"/>
      <c r="I161" s="432"/>
      <c r="J161" s="344"/>
      <c r="K161" s="345"/>
      <c r="L161" s="345"/>
      <c r="M161" s="345"/>
      <c r="N161" s="345"/>
      <c r="O161" s="345"/>
      <c r="P161" s="345"/>
      <c r="Q161" s="345"/>
      <c r="R161" s="345"/>
      <c r="S161" s="345"/>
      <c r="T161" s="345"/>
      <c r="U161" s="345"/>
      <c r="V161" s="346"/>
    </row>
    <row r="162" spans="2:22" x14ac:dyDescent="0.35">
      <c r="B162" s="327"/>
      <c r="C162" s="333"/>
      <c r="D162" s="255" t="s">
        <v>1057</v>
      </c>
      <c r="E162" s="255"/>
      <c r="F162" s="255"/>
      <c r="G162" s="298">
        <v>19.100000000000001</v>
      </c>
      <c r="H162" s="433"/>
      <c r="I162" s="433"/>
      <c r="J162" s="347"/>
      <c r="K162" s="348"/>
      <c r="L162" s="348"/>
      <c r="M162" s="348"/>
      <c r="N162" s="348"/>
      <c r="O162" s="348"/>
      <c r="P162" s="348"/>
      <c r="Q162" s="348"/>
      <c r="R162" s="348"/>
      <c r="S162" s="348"/>
      <c r="T162" s="348"/>
      <c r="U162" s="348"/>
      <c r="V162" s="349"/>
    </row>
    <row r="163" spans="2:22" x14ac:dyDescent="0.35">
      <c r="B163" s="265" t="s">
        <v>1555</v>
      </c>
      <c r="C163" s="255"/>
      <c r="D163" s="294"/>
      <c r="E163" s="255"/>
      <c r="F163" s="255"/>
      <c r="G163" s="32">
        <v>3142</v>
      </c>
      <c r="H163" s="252" t="s">
        <v>273</v>
      </c>
      <c r="I163" s="252" t="s">
        <v>1028</v>
      </c>
      <c r="J163" s="307" t="s">
        <v>2792</v>
      </c>
      <c r="K163" s="308"/>
      <c r="L163" s="308"/>
      <c r="M163" s="308"/>
      <c r="N163" s="308"/>
      <c r="O163" s="308"/>
      <c r="P163" s="308"/>
      <c r="Q163" s="308"/>
      <c r="R163" s="308"/>
      <c r="S163" s="308"/>
      <c r="T163" s="308"/>
      <c r="U163" s="308"/>
      <c r="V163" s="309"/>
    </row>
    <row r="164" spans="2:22" x14ac:dyDescent="0.35">
      <c r="B164" s="265" t="s">
        <v>2793</v>
      </c>
      <c r="C164" s="255"/>
      <c r="D164" s="255"/>
      <c r="E164" s="255"/>
      <c r="F164" s="255"/>
      <c r="G164" s="255"/>
      <c r="H164" s="252" t="s">
        <v>281</v>
      </c>
      <c r="I164" s="43"/>
      <c r="J164" s="307" t="s">
        <v>2849</v>
      </c>
      <c r="K164" s="308"/>
      <c r="L164" s="308"/>
      <c r="M164" s="308"/>
      <c r="N164" s="308"/>
      <c r="O164" s="308"/>
      <c r="P164" s="308"/>
      <c r="Q164" s="308"/>
      <c r="R164" s="308"/>
      <c r="S164" s="308"/>
      <c r="T164" s="308"/>
      <c r="U164" s="308"/>
      <c r="V164" s="309"/>
    </row>
    <row r="165" spans="2:22" ht="15" customHeight="1" x14ac:dyDescent="0.35">
      <c r="B165" s="265" t="s">
        <v>970</v>
      </c>
      <c r="C165" s="255"/>
      <c r="D165" s="294"/>
      <c r="E165" s="255"/>
      <c r="F165" s="255"/>
      <c r="G165" s="32"/>
      <c r="H165" s="252" t="s">
        <v>514</v>
      </c>
      <c r="I165" s="252" t="s">
        <v>971</v>
      </c>
      <c r="J165" s="307" t="s">
        <v>2850</v>
      </c>
      <c r="K165" s="308"/>
      <c r="L165" s="308"/>
      <c r="M165" s="308"/>
      <c r="N165" s="308"/>
      <c r="O165" s="308"/>
      <c r="P165" s="308"/>
      <c r="Q165" s="308"/>
      <c r="R165" s="308"/>
      <c r="S165" s="308"/>
      <c r="T165" s="308"/>
      <c r="U165" s="308"/>
      <c r="V165" s="309"/>
    </row>
    <row r="166" spans="2:22" ht="15" customHeight="1" x14ac:dyDescent="0.35">
      <c r="B166" s="265" t="s">
        <v>1385</v>
      </c>
      <c r="C166" s="255"/>
      <c r="D166" s="294"/>
      <c r="E166" s="255"/>
      <c r="F166" s="255"/>
      <c r="G166" s="52">
        <v>3.1399999999999997E-2</v>
      </c>
      <c r="H166" s="252" t="s">
        <v>273</v>
      </c>
      <c r="I166" s="252"/>
      <c r="J166" s="307" t="s">
        <v>1386</v>
      </c>
      <c r="K166" s="308"/>
      <c r="L166" s="308"/>
      <c r="M166" s="308"/>
      <c r="N166" s="308"/>
      <c r="O166" s="308"/>
      <c r="P166" s="308"/>
      <c r="Q166" s="308"/>
      <c r="R166" s="308"/>
      <c r="S166" s="308"/>
      <c r="T166" s="308"/>
      <c r="U166" s="308"/>
      <c r="V166" s="309"/>
    </row>
    <row r="167" spans="2:22" ht="15" customHeight="1" x14ac:dyDescent="0.35">
      <c r="B167" s="265" t="s">
        <v>1387</v>
      </c>
      <c r="C167" s="255"/>
      <c r="D167" s="294"/>
      <c r="E167" s="255"/>
      <c r="F167" s="255"/>
      <c r="G167" s="298">
        <v>29.3</v>
      </c>
      <c r="H167" s="252" t="s">
        <v>273</v>
      </c>
      <c r="I167" s="252" t="s">
        <v>1389</v>
      </c>
      <c r="J167" s="307" t="s">
        <v>1389</v>
      </c>
      <c r="K167" s="308"/>
      <c r="L167" s="308"/>
      <c r="M167" s="308"/>
      <c r="N167" s="308"/>
      <c r="O167" s="308"/>
      <c r="P167" s="308"/>
      <c r="Q167" s="308"/>
      <c r="R167" s="308"/>
      <c r="S167" s="308"/>
      <c r="T167" s="308"/>
      <c r="U167" s="308"/>
      <c r="V167" s="309"/>
    </row>
    <row r="168" spans="2:22" x14ac:dyDescent="0.35">
      <c r="B168" s="325" t="s">
        <v>289</v>
      </c>
      <c r="C168" s="331" t="s">
        <v>699</v>
      </c>
      <c r="D168" s="255" t="s">
        <v>903</v>
      </c>
      <c r="E168" s="255"/>
      <c r="F168" s="255"/>
      <c r="G168" s="35">
        <v>0.92300000000000004</v>
      </c>
      <c r="H168" s="328" t="s">
        <v>273</v>
      </c>
      <c r="I168" s="328"/>
      <c r="J168" s="341" t="s">
        <v>2796</v>
      </c>
      <c r="K168" s="342"/>
      <c r="L168" s="342"/>
      <c r="M168" s="342"/>
      <c r="N168" s="342"/>
      <c r="O168" s="342"/>
      <c r="P168" s="342"/>
      <c r="Q168" s="342"/>
      <c r="R168" s="342"/>
      <c r="S168" s="342"/>
      <c r="T168" s="342"/>
      <c r="U168" s="342"/>
      <c r="V168" s="343"/>
    </row>
    <row r="169" spans="2:22" x14ac:dyDescent="0.35">
      <c r="B169" s="326"/>
      <c r="C169" s="332"/>
      <c r="D169" s="255" t="s">
        <v>791</v>
      </c>
      <c r="E169" s="255"/>
      <c r="F169" s="255"/>
      <c r="G169" s="35">
        <v>0.96699999999999997</v>
      </c>
      <c r="H169" s="329"/>
      <c r="I169" s="329"/>
      <c r="J169" s="344"/>
      <c r="K169" s="366"/>
      <c r="L169" s="366"/>
      <c r="M169" s="366"/>
      <c r="N169" s="366"/>
      <c r="O169" s="366"/>
      <c r="P169" s="366"/>
      <c r="Q169" s="366"/>
      <c r="R169" s="366"/>
      <c r="S169" s="366"/>
      <c r="T169" s="366"/>
      <c r="U169" s="366"/>
      <c r="V169" s="346"/>
    </row>
    <row r="170" spans="2:22" x14ac:dyDescent="0.35">
      <c r="B170" s="326"/>
      <c r="C170" s="332"/>
      <c r="D170" s="255" t="s">
        <v>706</v>
      </c>
      <c r="E170" s="255"/>
      <c r="F170" s="255"/>
      <c r="G170" s="35">
        <v>1</v>
      </c>
      <c r="H170" s="329"/>
      <c r="I170" s="329"/>
      <c r="J170" s="344"/>
      <c r="K170" s="366"/>
      <c r="L170" s="366"/>
      <c r="M170" s="366"/>
      <c r="N170" s="366"/>
      <c r="O170" s="366"/>
      <c r="P170" s="366"/>
      <c r="Q170" s="366"/>
      <c r="R170" s="366"/>
      <c r="S170" s="366"/>
      <c r="T170" s="366"/>
      <c r="U170" s="366"/>
      <c r="V170" s="346"/>
    </row>
    <row r="171" spans="2:22" x14ac:dyDescent="0.35">
      <c r="B171" s="326"/>
      <c r="C171" s="332"/>
      <c r="D171" s="294" t="s">
        <v>710</v>
      </c>
      <c r="E171" s="255"/>
      <c r="F171" s="255"/>
      <c r="G171" s="35">
        <v>1</v>
      </c>
      <c r="H171" s="329"/>
      <c r="I171" s="329"/>
      <c r="J171" s="344"/>
      <c r="K171" s="366"/>
      <c r="L171" s="366"/>
      <c r="M171" s="366"/>
      <c r="N171" s="366"/>
      <c r="O171" s="366"/>
      <c r="P171" s="366"/>
      <c r="Q171" s="366"/>
      <c r="R171" s="366"/>
      <c r="S171" s="366"/>
      <c r="T171" s="366"/>
      <c r="U171" s="366"/>
      <c r="V171" s="346"/>
    </row>
    <row r="172" spans="2:22" x14ac:dyDescent="0.35">
      <c r="B172" s="326"/>
      <c r="C172" s="332"/>
      <c r="D172" s="294" t="s">
        <v>1048</v>
      </c>
      <c r="E172" s="255"/>
      <c r="F172" s="255"/>
      <c r="G172" s="35">
        <v>0.98599999999999999</v>
      </c>
      <c r="H172" s="329"/>
      <c r="I172" s="329"/>
      <c r="J172" s="344"/>
      <c r="K172" s="366"/>
      <c r="L172" s="366"/>
      <c r="M172" s="366"/>
      <c r="N172" s="366"/>
      <c r="O172" s="366"/>
      <c r="P172" s="366"/>
      <c r="Q172" s="366"/>
      <c r="R172" s="366"/>
      <c r="S172" s="366"/>
      <c r="T172" s="366"/>
      <c r="U172" s="366"/>
      <c r="V172" s="346"/>
    </row>
    <row r="173" spans="2:22" x14ac:dyDescent="0.35">
      <c r="B173" s="326"/>
      <c r="C173" s="332"/>
      <c r="D173" s="294" t="s">
        <v>1053</v>
      </c>
      <c r="E173" s="255"/>
      <c r="F173" s="255"/>
      <c r="G173" s="39">
        <v>0.44600000000000001</v>
      </c>
      <c r="H173" s="329"/>
      <c r="I173" s="329"/>
      <c r="J173" s="344"/>
      <c r="K173" s="366"/>
      <c r="L173" s="366"/>
      <c r="M173" s="366"/>
      <c r="N173" s="366"/>
      <c r="O173" s="366"/>
      <c r="P173" s="366"/>
      <c r="Q173" s="366"/>
      <c r="R173" s="366"/>
      <c r="S173" s="366"/>
      <c r="T173" s="366"/>
      <c r="U173" s="366"/>
      <c r="V173" s="346"/>
    </row>
    <row r="174" spans="2:22" x14ac:dyDescent="0.35">
      <c r="B174" s="326"/>
      <c r="C174" s="332"/>
      <c r="D174" s="255" t="s">
        <v>906</v>
      </c>
      <c r="E174" s="255"/>
      <c r="F174" s="255"/>
      <c r="G174" s="35">
        <v>0.97399999999999998</v>
      </c>
      <c r="H174" s="329"/>
      <c r="I174" s="329"/>
      <c r="J174" s="344"/>
      <c r="K174" s="366"/>
      <c r="L174" s="366"/>
      <c r="M174" s="366"/>
      <c r="N174" s="366"/>
      <c r="O174" s="366"/>
      <c r="P174" s="366"/>
      <c r="Q174" s="366"/>
      <c r="R174" s="366"/>
      <c r="S174" s="366"/>
      <c r="T174" s="366"/>
      <c r="U174" s="366"/>
      <c r="V174" s="346"/>
    </row>
    <row r="175" spans="2:22" x14ac:dyDescent="0.35">
      <c r="B175" s="326"/>
      <c r="C175" s="332"/>
      <c r="D175" s="294" t="s">
        <v>911</v>
      </c>
      <c r="E175" s="255"/>
      <c r="F175" s="255"/>
      <c r="G175" s="35">
        <v>1</v>
      </c>
      <c r="H175" s="329"/>
      <c r="I175" s="329"/>
      <c r="J175" s="344"/>
      <c r="K175" s="366"/>
      <c r="L175" s="366"/>
      <c r="M175" s="366"/>
      <c r="N175" s="366"/>
      <c r="O175" s="366"/>
      <c r="P175" s="366"/>
      <c r="Q175" s="366"/>
      <c r="R175" s="366"/>
      <c r="S175" s="366"/>
      <c r="T175" s="366"/>
      <c r="U175" s="366"/>
      <c r="V175" s="346"/>
    </row>
    <row r="176" spans="2:22" x14ac:dyDescent="0.35">
      <c r="B176" s="326"/>
      <c r="C176" s="332"/>
      <c r="D176" s="294" t="s">
        <v>1049</v>
      </c>
      <c r="E176" s="255"/>
      <c r="F176" s="255"/>
      <c r="G176" s="35">
        <v>0.98799999999999999</v>
      </c>
      <c r="H176" s="329"/>
      <c r="I176" s="329"/>
      <c r="J176" s="344"/>
      <c r="K176" s="366"/>
      <c r="L176" s="366"/>
      <c r="M176" s="366"/>
      <c r="N176" s="366"/>
      <c r="O176" s="366"/>
      <c r="P176" s="366"/>
      <c r="Q176" s="366"/>
      <c r="R176" s="366"/>
      <c r="S176" s="366"/>
      <c r="T176" s="366"/>
      <c r="U176" s="366"/>
      <c r="V176" s="346"/>
    </row>
    <row r="177" spans="2:22" x14ac:dyDescent="0.35">
      <c r="B177" s="326"/>
      <c r="C177" s="332"/>
      <c r="D177" s="294" t="s">
        <v>1050</v>
      </c>
      <c r="E177" s="255"/>
      <c r="F177" s="255"/>
      <c r="G177" s="35">
        <v>1</v>
      </c>
      <c r="H177" s="329"/>
      <c r="I177" s="329"/>
      <c r="J177" s="344"/>
      <c r="K177" s="366"/>
      <c r="L177" s="366"/>
      <c r="M177" s="366"/>
      <c r="N177" s="366"/>
      <c r="O177" s="366"/>
      <c r="P177" s="366"/>
      <c r="Q177" s="366"/>
      <c r="R177" s="366"/>
      <c r="S177" s="366"/>
      <c r="T177" s="366"/>
      <c r="U177" s="366"/>
      <c r="V177" s="346"/>
    </row>
    <row r="178" spans="2:22" x14ac:dyDescent="0.35">
      <c r="B178" s="326"/>
      <c r="C178" s="332"/>
      <c r="D178" s="294" t="s">
        <v>1054</v>
      </c>
      <c r="E178" s="255"/>
      <c r="F178" s="255"/>
      <c r="G178" s="35">
        <v>0.94299999999999995</v>
      </c>
      <c r="H178" s="329"/>
      <c r="I178" s="329"/>
      <c r="J178" s="344"/>
      <c r="K178" s="366"/>
      <c r="L178" s="366"/>
      <c r="M178" s="366"/>
      <c r="N178" s="366"/>
      <c r="O178" s="366"/>
      <c r="P178" s="366"/>
      <c r="Q178" s="366"/>
      <c r="R178" s="366"/>
      <c r="S178" s="366"/>
      <c r="T178" s="366"/>
      <c r="U178" s="366"/>
      <c r="V178" s="346"/>
    </row>
    <row r="179" spans="2:22" x14ac:dyDescent="0.35">
      <c r="B179" s="326"/>
      <c r="C179" s="332"/>
      <c r="D179" s="294" t="s">
        <v>908</v>
      </c>
      <c r="E179" s="255"/>
      <c r="F179" s="255"/>
      <c r="G179" s="35">
        <v>0.996</v>
      </c>
      <c r="H179" s="329"/>
      <c r="I179" s="329"/>
      <c r="J179" s="344"/>
      <c r="K179" s="366"/>
      <c r="L179" s="366"/>
      <c r="M179" s="366"/>
      <c r="N179" s="366"/>
      <c r="O179" s="366"/>
      <c r="P179" s="366"/>
      <c r="Q179" s="366"/>
      <c r="R179" s="366"/>
      <c r="S179" s="366"/>
      <c r="T179" s="366"/>
      <c r="U179" s="366"/>
      <c r="V179" s="346"/>
    </row>
    <row r="180" spans="2:22" x14ac:dyDescent="0.35">
      <c r="B180" s="326"/>
      <c r="C180" s="332"/>
      <c r="D180" s="294" t="s">
        <v>1051</v>
      </c>
      <c r="E180" s="255"/>
      <c r="F180" s="255"/>
      <c r="G180" s="35">
        <v>0.876</v>
      </c>
      <c r="H180" s="329"/>
      <c r="I180" s="329"/>
      <c r="J180" s="344"/>
      <c r="K180" s="366"/>
      <c r="L180" s="366"/>
      <c r="M180" s="366"/>
      <c r="N180" s="366"/>
      <c r="O180" s="366"/>
      <c r="P180" s="366"/>
      <c r="Q180" s="366"/>
      <c r="R180" s="366"/>
      <c r="S180" s="366"/>
      <c r="T180" s="366"/>
      <c r="U180" s="366"/>
      <c r="V180" s="346"/>
    </row>
    <row r="181" spans="2:22" x14ac:dyDescent="0.35">
      <c r="B181" s="326"/>
      <c r="C181" s="332"/>
      <c r="D181" s="294" t="s">
        <v>1052</v>
      </c>
      <c r="E181" s="255"/>
      <c r="F181" s="255"/>
      <c r="G181" s="35">
        <v>1</v>
      </c>
      <c r="H181" s="329"/>
      <c r="I181" s="329"/>
      <c r="J181" s="344"/>
      <c r="K181" s="366"/>
      <c r="L181" s="366"/>
      <c r="M181" s="366"/>
      <c r="N181" s="366"/>
      <c r="O181" s="366"/>
      <c r="P181" s="366"/>
      <c r="Q181" s="366"/>
      <c r="R181" s="366"/>
      <c r="S181" s="366"/>
      <c r="T181" s="366"/>
      <c r="U181" s="366"/>
      <c r="V181" s="346"/>
    </row>
    <row r="182" spans="2:22" x14ac:dyDescent="0.35">
      <c r="B182" s="326"/>
      <c r="C182" s="332"/>
      <c r="D182" s="294" t="s">
        <v>707</v>
      </c>
      <c r="E182" s="255"/>
      <c r="F182" s="255"/>
      <c r="G182" s="35">
        <v>0.77900000000000003</v>
      </c>
      <c r="H182" s="329"/>
      <c r="I182" s="329"/>
      <c r="J182" s="344"/>
      <c r="K182" s="366"/>
      <c r="L182" s="366"/>
      <c r="M182" s="366"/>
      <c r="N182" s="366"/>
      <c r="O182" s="366"/>
      <c r="P182" s="366"/>
      <c r="Q182" s="366"/>
      <c r="R182" s="366"/>
      <c r="S182" s="366"/>
      <c r="T182" s="366"/>
      <c r="U182" s="366"/>
      <c r="V182" s="346"/>
    </row>
    <row r="183" spans="2:22" ht="29" x14ac:dyDescent="0.35">
      <c r="B183" s="327"/>
      <c r="C183" s="333"/>
      <c r="D183" s="255" t="s">
        <v>1055</v>
      </c>
      <c r="E183" s="255"/>
      <c r="F183" s="255"/>
      <c r="G183" s="35">
        <v>0.92300000000000004</v>
      </c>
      <c r="H183" s="330"/>
      <c r="I183" s="330"/>
      <c r="J183" s="347"/>
      <c r="K183" s="348"/>
      <c r="L183" s="348"/>
      <c r="M183" s="348"/>
      <c r="N183" s="348"/>
      <c r="O183" s="348"/>
      <c r="P183" s="348"/>
      <c r="Q183" s="348"/>
      <c r="R183" s="348"/>
      <c r="S183" s="348"/>
      <c r="T183" s="348"/>
      <c r="U183" s="348"/>
      <c r="V183" s="349"/>
    </row>
    <row r="184" spans="2:22" x14ac:dyDescent="0.35">
      <c r="B184" s="265" t="s">
        <v>763</v>
      </c>
      <c r="C184" s="255"/>
      <c r="D184" s="294"/>
      <c r="E184" s="255"/>
      <c r="F184" s="255"/>
      <c r="G184" s="32">
        <v>100000</v>
      </c>
      <c r="H184" s="252" t="s">
        <v>273</v>
      </c>
      <c r="I184" s="252" t="s">
        <v>2586</v>
      </c>
      <c r="J184" s="307" t="s">
        <v>2587</v>
      </c>
      <c r="K184" s="308"/>
      <c r="L184" s="308"/>
      <c r="M184" s="308"/>
      <c r="N184" s="308"/>
      <c r="O184" s="308"/>
      <c r="P184" s="308"/>
      <c r="Q184" s="308"/>
      <c r="R184" s="308"/>
      <c r="S184" s="308"/>
      <c r="T184" s="308"/>
      <c r="U184" s="308"/>
      <c r="V184" s="309"/>
    </row>
    <row r="185" spans="2:22" x14ac:dyDescent="0.35">
      <c r="B185" s="265" t="s">
        <v>2797</v>
      </c>
      <c r="C185" s="255"/>
      <c r="D185" s="255"/>
      <c r="E185" s="255"/>
      <c r="F185" s="255"/>
      <c r="G185" s="255"/>
      <c r="H185" s="252" t="s">
        <v>281</v>
      </c>
      <c r="I185" s="43"/>
      <c r="J185" s="307" t="s">
        <v>2860</v>
      </c>
      <c r="K185" s="308"/>
      <c r="L185" s="308"/>
      <c r="M185" s="308"/>
      <c r="N185" s="308"/>
      <c r="O185" s="308"/>
      <c r="P185" s="308"/>
      <c r="Q185" s="308"/>
      <c r="R185" s="308"/>
      <c r="S185" s="308"/>
      <c r="T185" s="308"/>
      <c r="U185" s="308"/>
      <c r="V185" s="309"/>
    </row>
    <row r="186" spans="2:22" x14ac:dyDescent="0.35">
      <c r="B186" s="265" t="s">
        <v>1371</v>
      </c>
      <c r="C186" s="255"/>
      <c r="D186" s="294"/>
      <c r="E186" s="255"/>
      <c r="F186" s="255"/>
      <c r="G186" s="32"/>
      <c r="H186" s="252" t="s">
        <v>514</v>
      </c>
      <c r="I186" s="252" t="s">
        <v>1372</v>
      </c>
      <c r="J186" s="307" t="s">
        <v>2751</v>
      </c>
      <c r="K186" s="308"/>
      <c r="L186" s="308"/>
      <c r="M186" s="308"/>
      <c r="N186" s="308"/>
      <c r="O186" s="308"/>
      <c r="P186" s="308"/>
      <c r="Q186" s="308"/>
      <c r="R186" s="308"/>
      <c r="S186" s="308"/>
      <c r="T186" s="308"/>
      <c r="U186" s="308"/>
      <c r="V186" s="309"/>
    </row>
    <row r="187" spans="2:22" x14ac:dyDescent="0.35">
      <c r="B187" s="325" t="s">
        <v>1071</v>
      </c>
      <c r="C187" s="331" t="s">
        <v>699</v>
      </c>
      <c r="D187" s="255" t="s">
        <v>903</v>
      </c>
      <c r="E187" s="255"/>
      <c r="F187" s="255"/>
      <c r="G187" s="51">
        <v>1.6482E-2</v>
      </c>
      <c r="H187" s="328" t="s">
        <v>273</v>
      </c>
      <c r="I187" s="328"/>
      <c r="J187" s="341" t="s">
        <v>1073</v>
      </c>
      <c r="K187" s="342"/>
      <c r="L187" s="342"/>
      <c r="M187" s="342"/>
      <c r="N187" s="342"/>
      <c r="O187" s="342"/>
      <c r="P187" s="342"/>
      <c r="Q187" s="342"/>
      <c r="R187" s="342"/>
      <c r="S187" s="342"/>
      <c r="T187" s="342"/>
      <c r="U187" s="342"/>
      <c r="V187" s="343"/>
    </row>
    <row r="188" spans="2:22" x14ac:dyDescent="0.35">
      <c r="B188" s="326"/>
      <c r="C188" s="332"/>
      <c r="D188" s="255" t="s">
        <v>791</v>
      </c>
      <c r="E188" s="255"/>
      <c r="F188" s="255"/>
      <c r="G188" s="51">
        <v>1.1480000000000001E-2</v>
      </c>
      <c r="H188" s="329"/>
      <c r="I188" s="329"/>
      <c r="J188" s="344"/>
      <c r="K188" s="366"/>
      <c r="L188" s="366"/>
      <c r="M188" s="366"/>
      <c r="N188" s="366"/>
      <c r="O188" s="366"/>
      <c r="P188" s="366"/>
      <c r="Q188" s="366"/>
      <c r="R188" s="366"/>
      <c r="S188" s="366"/>
      <c r="T188" s="366"/>
      <c r="U188" s="366"/>
      <c r="V188" s="346"/>
    </row>
    <row r="189" spans="2:22" x14ac:dyDescent="0.35">
      <c r="B189" s="326"/>
      <c r="C189" s="332"/>
      <c r="D189" s="255" t="s">
        <v>706</v>
      </c>
      <c r="E189" s="255"/>
      <c r="F189" s="255"/>
      <c r="G189" s="51">
        <v>1.3082999999999999E-2</v>
      </c>
      <c r="H189" s="329"/>
      <c r="I189" s="329"/>
      <c r="J189" s="344"/>
      <c r="K189" s="366"/>
      <c r="L189" s="366"/>
      <c r="M189" s="366"/>
      <c r="N189" s="366"/>
      <c r="O189" s="366"/>
      <c r="P189" s="366"/>
      <c r="Q189" s="366"/>
      <c r="R189" s="366"/>
      <c r="S189" s="366"/>
      <c r="T189" s="366"/>
      <c r="U189" s="366"/>
      <c r="V189" s="346"/>
    </row>
    <row r="190" spans="2:22" x14ac:dyDescent="0.35">
      <c r="B190" s="326"/>
      <c r="C190" s="332"/>
      <c r="D190" s="294" t="s">
        <v>710</v>
      </c>
      <c r="E190" s="255"/>
      <c r="F190" s="255"/>
      <c r="G190" s="51">
        <v>1.0179000000000001E-2</v>
      </c>
      <c r="H190" s="329"/>
      <c r="I190" s="329"/>
      <c r="J190" s="344"/>
      <c r="K190" s="366"/>
      <c r="L190" s="366"/>
      <c r="M190" s="366"/>
      <c r="N190" s="366"/>
      <c r="O190" s="366"/>
      <c r="P190" s="366"/>
      <c r="Q190" s="366"/>
      <c r="R190" s="366"/>
      <c r="S190" s="366"/>
      <c r="T190" s="366"/>
      <c r="U190" s="366"/>
      <c r="V190" s="346"/>
    </row>
    <row r="191" spans="2:22" x14ac:dyDescent="0.35">
      <c r="B191" s="326"/>
      <c r="C191" s="332"/>
      <c r="D191" s="294" t="s">
        <v>1048</v>
      </c>
      <c r="E191" s="255"/>
      <c r="F191" s="255"/>
      <c r="G191" s="51">
        <v>1.5543E-2</v>
      </c>
      <c r="H191" s="329"/>
      <c r="I191" s="329"/>
      <c r="J191" s="344"/>
      <c r="K191" s="366"/>
      <c r="L191" s="366"/>
      <c r="M191" s="366"/>
      <c r="N191" s="366"/>
      <c r="O191" s="366"/>
      <c r="P191" s="366"/>
      <c r="Q191" s="366"/>
      <c r="R191" s="366"/>
      <c r="S191" s="366"/>
      <c r="T191" s="366"/>
      <c r="U191" s="366"/>
      <c r="V191" s="346"/>
    </row>
    <row r="192" spans="2:22" x14ac:dyDescent="0.35">
      <c r="B192" s="326"/>
      <c r="C192" s="332"/>
      <c r="D192" s="294" t="s">
        <v>1053</v>
      </c>
      <c r="E192" s="255"/>
      <c r="F192" s="255"/>
      <c r="G192" s="51">
        <v>1.4296E-2</v>
      </c>
      <c r="H192" s="329"/>
      <c r="I192" s="329"/>
      <c r="J192" s="344"/>
      <c r="K192" s="366"/>
      <c r="L192" s="366"/>
      <c r="M192" s="366"/>
      <c r="N192" s="366"/>
      <c r="O192" s="366"/>
      <c r="P192" s="366"/>
      <c r="Q192" s="366"/>
      <c r="R192" s="366"/>
      <c r="S192" s="366"/>
      <c r="T192" s="366"/>
      <c r="U192" s="366"/>
      <c r="V192" s="346"/>
    </row>
    <row r="193" spans="2:22" x14ac:dyDescent="0.35">
      <c r="B193" s="326"/>
      <c r="C193" s="332"/>
      <c r="D193" s="255" t="s">
        <v>906</v>
      </c>
      <c r="E193" s="255"/>
      <c r="F193" s="255"/>
      <c r="G193" s="51">
        <v>1.3205E-2</v>
      </c>
      <c r="H193" s="329"/>
      <c r="I193" s="329"/>
      <c r="J193" s="344"/>
      <c r="K193" s="366"/>
      <c r="L193" s="366"/>
      <c r="M193" s="366"/>
      <c r="N193" s="366"/>
      <c r="O193" s="366"/>
      <c r="P193" s="366"/>
      <c r="Q193" s="366"/>
      <c r="R193" s="366"/>
      <c r="S193" s="366"/>
      <c r="T193" s="366"/>
      <c r="U193" s="366"/>
      <c r="V193" s="346"/>
    </row>
    <row r="194" spans="2:22" x14ac:dyDescent="0.35">
      <c r="B194" s="326"/>
      <c r="C194" s="332"/>
      <c r="D194" s="294" t="s">
        <v>911</v>
      </c>
      <c r="E194" s="255"/>
      <c r="F194" s="255"/>
      <c r="G194" s="51">
        <v>1.2267999999999999E-2</v>
      </c>
      <c r="H194" s="329"/>
      <c r="I194" s="329"/>
      <c r="J194" s="344"/>
      <c r="K194" s="366"/>
      <c r="L194" s="366"/>
      <c r="M194" s="366"/>
      <c r="N194" s="366"/>
      <c r="O194" s="366"/>
      <c r="P194" s="366"/>
      <c r="Q194" s="366"/>
      <c r="R194" s="366"/>
      <c r="S194" s="366"/>
      <c r="T194" s="366"/>
      <c r="U194" s="366"/>
      <c r="V194" s="346"/>
    </row>
    <row r="195" spans="2:22" x14ac:dyDescent="0.35">
      <c r="B195" s="326"/>
      <c r="C195" s="332"/>
      <c r="D195" s="294" t="s">
        <v>1049</v>
      </c>
      <c r="E195" s="255"/>
      <c r="F195" s="255"/>
      <c r="G195" s="51">
        <v>1.3082E-2</v>
      </c>
      <c r="H195" s="329"/>
      <c r="I195" s="329"/>
      <c r="J195" s="344"/>
      <c r="K195" s="366"/>
      <c r="L195" s="366"/>
      <c r="M195" s="366"/>
      <c r="N195" s="366"/>
      <c r="O195" s="366"/>
      <c r="P195" s="366"/>
      <c r="Q195" s="366"/>
      <c r="R195" s="366"/>
      <c r="S195" s="366"/>
      <c r="T195" s="366"/>
      <c r="U195" s="366"/>
      <c r="V195" s="346"/>
    </row>
    <row r="196" spans="2:22" x14ac:dyDescent="0.35">
      <c r="B196" s="326"/>
      <c r="C196" s="332"/>
      <c r="D196" s="294" t="s">
        <v>1050</v>
      </c>
      <c r="E196" s="255"/>
      <c r="F196" s="255"/>
      <c r="G196" s="51">
        <v>1.6718E-2</v>
      </c>
      <c r="H196" s="329"/>
      <c r="I196" s="329"/>
      <c r="J196" s="344"/>
      <c r="K196" s="366"/>
      <c r="L196" s="366"/>
      <c r="M196" s="366"/>
      <c r="N196" s="366"/>
      <c r="O196" s="366"/>
      <c r="P196" s="366"/>
      <c r="Q196" s="366"/>
      <c r="R196" s="366"/>
      <c r="S196" s="366"/>
      <c r="T196" s="366"/>
      <c r="U196" s="366"/>
      <c r="V196" s="346"/>
    </row>
    <row r="197" spans="2:22" x14ac:dyDescent="0.35">
      <c r="B197" s="326"/>
      <c r="C197" s="332"/>
      <c r="D197" s="294" t="s">
        <v>1054</v>
      </c>
      <c r="E197" s="255"/>
      <c r="F197" s="255"/>
      <c r="G197" s="51">
        <v>1.1964000000000001E-2</v>
      </c>
      <c r="H197" s="329"/>
      <c r="I197" s="329"/>
      <c r="J197" s="344"/>
      <c r="K197" s="366"/>
      <c r="L197" s="366"/>
      <c r="M197" s="366"/>
      <c r="N197" s="366"/>
      <c r="O197" s="366"/>
      <c r="P197" s="366"/>
      <c r="Q197" s="366"/>
      <c r="R197" s="366"/>
      <c r="S197" s="366"/>
      <c r="T197" s="366"/>
      <c r="U197" s="366"/>
      <c r="V197" s="346"/>
    </row>
    <row r="198" spans="2:22" x14ac:dyDescent="0.35">
      <c r="B198" s="326"/>
      <c r="C198" s="332"/>
      <c r="D198" s="294" t="s">
        <v>908</v>
      </c>
      <c r="E198" s="255"/>
      <c r="F198" s="255"/>
      <c r="G198" s="51">
        <v>1.5262E-2</v>
      </c>
      <c r="H198" s="329"/>
      <c r="I198" s="329"/>
      <c r="J198" s="344"/>
      <c r="K198" s="366"/>
      <c r="L198" s="366"/>
      <c r="M198" s="366"/>
      <c r="N198" s="366"/>
      <c r="O198" s="366"/>
      <c r="P198" s="366"/>
      <c r="Q198" s="366"/>
      <c r="R198" s="366"/>
      <c r="S198" s="366"/>
      <c r="T198" s="366"/>
      <c r="U198" s="366"/>
      <c r="V198" s="346"/>
    </row>
    <row r="199" spans="2:22" x14ac:dyDescent="0.35">
      <c r="B199" s="326"/>
      <c r="C199" s="332"/>
      <c r="D199" s="294" t="s">
        <v>1051</v>
      </c>
      <c r="E199" s="255"/>
      <c r="F199" s="255"/>
      <c r="G199" s="51">
        <v>1.3280999999999999E-2</v>
      </c>
      <c r="H199" s="329"/>
      <c r="I199" s="329"/>
      <c r="J199" s="344"/>
      <c r="K199" s="366"/>
      <c r="L199" s="366"/>
      <c r="M199" s="366"/>
      <c r="N199" s="366"/>
      <c r="O199" s="366"/>
      <c r="P199" s="366"/>
      <c r="Q199" s="366"/>
      <c r="R199" s="366"/>
      <c r="S199" s="366"/>
      <c r="T199" s="366"/>
      <c r="U199" s="366"/>
      <c r="V199" s="346"/>
    </row>
    <row r="200" spans="2:22" x14ac:dyDescent="0.35">
      <c r="B200" s="326"/>
      <c r="C200" s="332"/>
      <c r="D200" s="294" t="s">
        <v>1052</v>
      </c>
      <c r="E200" s="255"/>
      <c r="F200" s="255"/>
      <c r="G200" s="51">
        <v>1.4055E-2</v>
      </c>
      <c r="H200" s="329"/>
      <c r="I200" s="329"/>
      <c r="J200" s="344"/>
      <c r="K200" s="366"/>
      <c r="L200" s="366"/>
      <c r="M200" s="366"/>
      <c r="N200" s="366"/>
      <c r="O200" s="366"/>
      <c r="P200" s="366"/>
      <c r="Q200" s="366"/>
      <c r="R200" s="366"/>
      <c r="S200" s="366"/>
      <c r="T200" s="366"/>
      <c r="U200" s="366"/>
      <c r="V200" s="346"/>
    </row>
    <row r="201" spans="2:22" x14ac:dyDescent="0.35">
      <c r="B201" s="326"/>
      <c r="C201" s="332"/>
      <c r="D201" s="294" t="s">
        <v>707</v>
      </c>
      <c r="E201" s="255"/>
      <c r="F201" s="255"/>
      <c r="G201" s="51">
        <v>1.5677E-2</v>
      </c>
      <c r="H201" s="329"/>
      <c r="I201" s="329"/>
      <c r="J201" s="344"/>
      <c r="K201" s="366"/>
      <c r="L201" s="366"/>
      <c r="M201" s="366"/>
      <c r="N201" s="366"/>
      <c r="O201" s="366"/>
      <c r="P201" s="366"/>
      <c r="Q201" s="366"/>
      <c r="R201" s="366"/>
      <c r="S201" s="366"/>
      <c r="T201" s="366"/>
      <c r="U201" s="366"/>
      <c r="V201" s="346"/>
    </row>
    <row r="202" spans="2:22" ht="29" x14ac:dyDescent="0.35">
      <c r="B202" s="327"/>
      <c r="C202" s="333"/>
      <c r="D202" s="255" t="s">
        <v>1055</v>
      </c>
      <c r="E202" s="255"/>
      <c r="F202" s="255"/>
      <c r="G202" s="51">
        <v>1.4657999999999999E-2</v>
      </c>
      <c r="H202" s="330"/>
      <c r="I202" s="330"/>
      <c r="J202" s="347"/>
      <c r="K202" s="348"/>
      <c r="L202" s="348"/>
      <c r="M202" s="348"/>
      <c r="N202" s="348"/>
      <c r="O202" s="348"/>
      <c r="P202" s="348"/>
      <c r="Q202" s="348"/>
      <c r="R202" s="348"/>
      <c r="S202" s="348"/>
      <c r="T202" s="348"/>
      <c r="U202" s="348"/>
      <c r="V202" s="349"/>
    </row>
  </sheetData>
  <mergeCells count="81">
    <mergeCell ref="B55:B56"/>
    <mergeCell ref="E46:I46"/>
    <mergeCell ref="B45:B46"/>
    <mergeCell ref="B53:V53"/>
    <mergeCell ref="J54:V54"/>
    <mergeCell ref="J184:V184"/>
    <mergeCell ref="J186:V186"/>
    <mergeCell ref="B187:B202"/>
    <mergeCell ref="C187:C202"/>
    <mergeCell ref="H187:H202"/>
    <mergeCell ref="I187:I202"/>
    <mergeCell ref="J187:V202"/>
    <mergeCell ref="J185:V185"/>
    <mergeCell ref="J163:V163"/>
    <mergeCell ref="J164:V164"/>
    <mergeCell ref="J165:V165"/>
    <mergeCell ref="J166:V166"/>
    <mergeCell ref="J167:V167"/>
    <mergeCell ref="B168:B183"/>
    <mergeCell ref="C168:C183"/>
    <mergeCell ref="H168:H183"/>
    <mergeCell ref="I168:I183"/>
    <mergeCell ref="J168:V183"/>
    <mergeCell ref="J160:V162"/>
    <mergeCell ref="J110:V110"/>
    <mergeCell ref="J111:V111"/>
    <mergeCell ref="B112:B159"/>
    <mergeCell ref="C112:C159"/>
    <mergeCell ref="E112:E159"/>
    <mergeCell ref="F112:F127"/>
    <mergeCell ref="H112:H159"/>
    <mergeCell ref="I112:I159"/>
    <mergeCell ref="J112:V159"/>
    <mergeCell ref="F128:F143"/>
    <mergeCell ref="F144:F159"/>
    <mergeCell ref="B160:B162"/>
    <mergeCell ref="C160:C162"/>
    <mergeCell ref="H160:H162"/>
    <mergeCell ref="I160:I162"/>
    <mergeCell ref="J59:V106"/>
    <mergeCell ref="F75:F90"/>
    <mergeCell ref="F91:F106"/>
    <mergeCell ref="B107:B109"/>
    <mergeCell ref="C107:C109"/>
    <mergeCell ref="H107:H109"/>
    <mergeCell ref="I107:I109"/>
    <mergeCell ref="J107:V109"/>
    <mergeCell ref="B59:B106"/>
    <mergeCell ref="C59:C106"/>
    <mergeCell ref="E59:E106"/>
    <mergeCell ref="F59:F74"/>
    <mergeCell ref="H59:H106"/>
    <mergeCell ref="I59:I106"/>
    <mergeCell ref="J57:V57"/>
    <mergeCell ref="J58:V58"/>
    <mergeCell ref="C40:H40"/>
    <mergeCell ref="E43:I43"/>
    <mergeCell ref="E44:I44"/>
    <mergeCell ref="C45:C46"/>
    <mergeCell ref="E45:I45"/>
    <mergeCell ref="C55:C56"/>
    <mergeCell ref="H55:H56"/>
    <mergeCell ref="I55:I56"/>
    <mergeCell ref="J55:V56"/>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5 C57:G58 D56:G56">
    <cfRule type="cellIs" dxfId="188" priority="41" operator="notEqual">
      <formula>""</formula>
    </cfRule>
  </conditionalFormatting>
  <conditionalFormatting sqref="C111:G111">
    <cfRule type="cellIs" dxfId="187" priority="36" operator="notEqual">
      <formula>""</formula>
    </cfRule>
  </conditionalFormatting>
  <conditionalFormatting sqref="C110:G110">
    <cfRule type="cellIs" dxfId="186" priority="35" operator="notEqual">
      <formula>""</formula>
    </cfRule>
  </conditionalFormatting>
  <conditionalFormatting sqref="C186:G186">
    <cfRule type="cellIs" dxfId="185" priority="23" operator="notEqual">
      <formula>""</formula>
    </cfRule>
  </conditionalFormatting>
  <conditionalFormatting sqref="E187:F202">
    <cfRule type="cellIs" dxfId="184" priority="22" operator="notEqual">
      <formula>""</formula>
    </cfRule>
  </conditionalFormatting>
  <conditionalFormatting sqref="C163:G163">
    <cfRule type="cellIs" dxfId="183" priority="31" operator="notEqual">
      <formula>""</formula>
    </cfRule>
  </conditionalFormatting>
  <conditionalFormatting sqref="C165:G165">
    <cfRule type="cellIs" dxfId="182" priority="30" operator="notEqual">
      <formula>""</formula>
    </cfRule>
  </conditionalFormatting>
  <conditionalFormatting sqref="C166:G166">
    <cfRule type="cellIs" dxfId="181" priority="29" operator="notEqual">
      <formula>""</formula>
    </cfRule>
  </conditionalFormatting>
  <conditionalFormatting sqref="C167:G167">
    <cfRule type="cellIs" dxfId="180" priority="28" operator="notEqual">
      <formula>""</formula>
    </cfRule>
  </conditionalFormatting>
  <conditionalFormatting sqref="C168 E168:F183">
    <cfRule type="cellIs" dxfId="179" priority="27" operator="notEqual">
      <formula>""</formula>
    </cfRule>
  </conditionalFormatting>
  <conditionalFormatting sqref="D168:D183">
    <cfRule type="cellIs" dxfId="178" priority="26" operator="notEqual">
      <formula>""</formula>
    </cfRule>
  </conditionalFormatting>
  <conditionalFormatting sqref="D187:D202">
    <cfRule type="cellIs" dxfId="177" priority="20" operator="notEqual">
      <formula>""</formula>
    </cfRule>
  </conditionalFormatting>
  <conditionalFormatting sqref="C184:F184">
    <cfRule type="cellIs" dxfId="176" priority="25" operator="notEqual">
      <formula>""</formula>
    </cfRule>
  </conditionalFormatting>
  <conditionalFormatting sqref="G184">
    <cfRule type="cellIs" dxfId="175" priority="24" operator="notEqual">
      <formula>""</formula>
    </cfRule>
  </conditionalFormatting>
  <conditionalFormatting sqref="C187">
    <cfRule type="cellIs" dxfId="174" priority="21" operator="notEqual">
      <formula>""</formula>
    </cfRule>
  </conditionalFormatting>
  <conditionalFormatting sqref="C164:G164">
    <cfRule type="cellIs" dxfId="173" priority="19" operator="notEqual">
      <formula>""</formula>
    </cfRule>
  </conditionalFormatting>
  <conditionalFormatting sqref="C185:G185">
    <cfRule type="cellIs" dxfId="172" priority="18" operator="notEqual">
      <formula>""</formula>
    </cfRule>
  </conditionalFormatting>
  <conditionalFormatting sqref="C59:G59 G60:G74 G76:G90 F75:G75">
    <cfRule type="cellIs" dxfId="171" priority="3" operator="notEqual">
      <formula>""</formula>
    </cfRule>
  </conditionalFormatting>
  <conditionalFormatting sqref="C112:E112 D113:D159 G112:G127">
    <cfRule type="cellIs" dxfId="170" priority="11" operator="notEqual">
      <formula>""</formula>
    </cfRule>
  </conditionalFormatting>
  <conditionalFormatting sqref="G168:G183">
    <cfRule type="cellIs" dxfId="169" priority="13" operator="notEqual">
      <formula>""</formula>
    </cfRule>
  </conditionalFormatting>
  <conditionalFormatting sqref="G187:G202">
    <cfRule type="cellIs" dxfId="168" priority="12" operator="notEqual">
      <formula>""</formula>
    </cfRule>
  </conditionalFormatting>
  <conditionalFormatting sqref="C160 E160:G162">
    <cfRule type="cellIs" dxfId="167" priority="10" operator="notEqual">
      <formula>""</formula>
    </cfRule>
  </conditionalFormatting>
  <conditionalFormatting sqref="G128:G143">
    <cfRule type="cellIs" dxfId="166" priority="9" operator="notEqual">
      <formula>""</formula>
    </cfRule>
  </conditionalFormatting>
  <conditionalFormatting sqref="G144:G159">
    <cfRule type="cellIs" dxfId="165" priority="8" operator="notEqual">
      <formula>""</formula>
    </cfRule>
  </conditionalFormatting>
  <conditionalFormatting sqref="F112 F128">
    <cfRule type="cellIs" dxfId="164" priority="7" operator="notEqual">
      <formula>""</formula>
    </cfRule>
  </conditionalFormatting>
  <conditionalFormatting sqref="F144">
    <cfRule type="cellIs" dxfId="163" priority="6" operator="notEqual">
      <formula>""</formula>
    </cfRule>
  </conditionalFormatting>
  <conditionalFormatting sqref="D160:D162">
    <cfRule type="cellIs" dxfId="162" priority="5" operator="notEqual">
      <formula>""</formula>
    </cfRule>
  </conditionalFormatting>
  <conditionalFormatting sqref="C107 D60:D90 E107:G109">
    <cfRule type="cellIs" dxfId="161" priority="4" operator="notEqual">
      <formula>""</formula>
    </cfRule>
  </conditionalFormatting>
  <conditionalFormatting sqref="G92:G106 D91:D106 F91:G91">
    <cfRule type="cellIs" dxfId="160" priority="2" operator="notEqual">
      <formula>""</formula>
    </cfRule>
  </conditionalFormatting>
  <conditionalFormatting sqref="D107:D109">
    <cfRule type="cellIs" dxfId="159" priority="1" operator="notEqual">
      <formula>""</formula>
    </cfRule>
  </conditionalFormatting>
  <hyperlinks>
    <hyperlink ref="H11" location="_ftn1" display="_ftn1" xr:uid="{00000000-0004-0000-5E00-000000000000}"/>
    <hyperlink ref="I11" location="_ftn2" display="_ftn2" xr:uid="{00000000-0004-0000-5E00-000001000000}"/>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4" tint="0.39997558519241921"/>
  </sheetPr>
  <dimension ref="A1:V67"/>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
        <v>174</v>
      </c>
    </row>
    <row r="2" spans="2:9" x14ac:dyDescent="0.35">
      <c r="B2" s="18" t="s">
        <v>208</v>
      </c>
      <c r="C2" s="42" t="s">
        <v>2887</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8</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52" t="s">
        <v>223</v>
      </c>
      <c r="C13" s="253" t="s">
        <v>259</v>
      </c>
      <c r="D13" s="253"/>
      <c r="E13" s="253" t="s">
        <v>297</v>
      </c>
      <c r="G13" s="253"/>
      <c r="H13" s="253"/>
      <c r="I13" s="5"/>
    </row>
    <row r="14" spans="2:9" x14ac:dyDescent="0.35">
      <c r="B14" s="352"/>
      <c r="C14" s="253" t="s">
        <v>269</v>
      </c>
      <c r="D14" s="36"/>
      <c r="E14" s="36">
        <v>60</v>
      </c>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2888</v>
      </c>
      <c r="D26" s="364"/>
      <c r="E26" s="364"/>
      <c r="F26" s="364"/>
      <c r="G26" s="364"/>
      <c r="H26" s="365"/>
      <c r="P26" s="29"/>
      <c r="Q26" s="29"/>
    </row>
    <row r="27" spans="1:17" x14ac:dyDescent="0.35">
      <c r="A27" s="320"/>
      <c r="B27" s="28" t="s">
        <v>229</v>
      </c>
      <c r="C27" s="363" t="s">
        <v>2889</v>
      </c>
      <c r="D27" s="364"/>
      <c r="E27" s="364"/>
      <c r="F27" s="364"/>
      <c r="G27" s="364"/>
      <c r="H27" s="365"/>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471" t="s">
        <v>2544</v>
      </c>
      <c r="C55" s="331" t="s">
        <v>318</v>
      </c>
      <c r="D55" s="294" t="s">
        <v>2890</v>
      </c>
      <c r="E55" s="255"/>
      <c r="F55" s="255"/>
      <c r="G55" s="37">
        <v>290.8</v>
      </c>
      <c r="H55" s="328" t="s">
        <v>514</v>
      </c>
      <c r="I55" s="328" t="s">
        <v>451</v>
      </c>
      <c r="J55" s="341" t="s">
        <v>2891</v>
      </c>
      <c r="K55" s="342"/>
      <c r="L55" s="342"/>
      <c r="M55" s="342"/>
      <c r="N55" s="342"/>
      <c r="O55" s="342"/>
      <c r="P55" s="342"/>
      <c r="Q55" s="342"/>
      <c r="R55" s="342"/>
      <c r="S55" s="342"/>
      <c r="T55" s="342"/>
      <c r="U55" s="342"/>
      <c r="V55" s="343"/>
    </row>
    <row r="56" spans="2:22" ht="15" customHeight="1" x14ac:dyDescent="0.35">
      <c r="B56" s="473"/>
      <c r="C56" s="333"/>
      <c r="D56" s="255" t="s">
        <v>2892</v>
      </c>
      <c r="E56" s="255"/>
      <c r="F56" s="255"/>
      <c r="G56" s="37">
        <v>331.4</v>
      </c>
      <c r="H56" s="330"/>
      <c r="I56" s="330"/>
      <c r="J56" s="347"/>
      <c r="K56" s="348"/>
      <c r="L56" s="348"/>
      <c r="M56" s="348"/>
      <c r="N56" s="348"/>
      <c r="O56" s="348"/>
      <c r="P56" s="348"/>
      <c r="Q56" s="348"/>
      <c r="R56" s="348"/>
      <c r="S56" s="348"/>
      <c r="T56" s="348"/>
      <c r="U56" s="348"/>
      <c r="V56" s="349"/>
    </row>
    <row r="57" spans="2:22" ht="15" customHeight="1" x14ac:dyDescent="0.35">
      <c r="B57" s="265" t="s">
        <v>2226</v>
      </c>
      <c r="C57" s="255"/>
      <c r="D57" s="255"/>
      <c r="E57" s="255"/>
      <c r="F57" s="255"/>
      <c r="G57" s="46">
        <v>0.09</v>
      </c>
      <c r="H57" s="252" t="s">
        <v>281</v>
      </c>
      <c r="I57" s="252" t="s">
        <v>755</v>
      </c>
      <c r="J57" s="307" t="s">
        <v>2893</v>
      </c>
      <c r="K57" s="308"/>
      <c r="L57" s="308"/>
      <c r="M57" s="308"/>
      <c r="N57" s="308"/>
      <c r="O57" s="308"/>
      <c r="P57" s="308"/>
      <c r="Q57" s="308"/>
      <c r="R57" s="308"/>
      <c r="S57" s="308"/>
      <c r="T57" s="308"/>
      <c r="U57" s="308"/>
      <c r="V57" s="309"/>
    </row>
    <row r="58" spans="2:22" ht="15" customHeight="1" x14ac:dyDescent="0.35">
      <c r="B58" s="265" t="s">
        <v>278</v>
      </c>
      <c r="C58" s="255"/>
      <c r="D58" s="255"/>
      <c r="E58" s="255"/>
      <c r="F58" s="255"/>
      <c r="G58" s="32">
        <v>6575</v>
      </c>
      <c r="H58" s="252" t="s">
        <v>281</v>
      </c>
      <c r="I58" s="252" t="s">
        <v>388</v>
      </c>
      <c r="J58" s="307" t="s">
        <v>2894</v>
      </c>
      <c r="K58" s="308"/>
      <c r="L58" s="308"/>
      <c r="M58" s="308"/>
      <c r="N58" s="308"/>
      <c r="O58" s="308"/>
      <c r="P58" s="308"/>
      <c r="Q58" s="308"/>
      <c r="R58" s="308"/>
      <c r="S58" s="308"/>
      <c r="T58" s="308"/>
      <c r="U58" s="308"/>
      <c r="V58" s="309"/>
    </row>
    <row r="59" spans="2:22" ht="15" customHeight="1" x14ac:dyDescent="0.35">
      <c r="B59" s="265" t="s">
        <v>2895</v>
      </c>
      <c r="C59" s="255"/>
      <c r="D59" s="294"/>
      <c r="E59" s="255"/>
      <c r="F59" s="255"/>
      <c r="G59" s="41">
        <v>0.4</v>
      </c>
      <c r="H59" s="252" t="s">
        <v>281</v>
      </c>
      <c r="I59" s="252"/>
      <c r="J59" s="307" t="s">
        <v>2896</v>
      </c>
      <c r="K59" s="308"/>
      <c r="L59" s="308"/>
      <c r="M59" s="308"/>
      <c r="N59" s="308"/>
      <c r="O59" s="308"/>
      <c r="P59" s="308"/>
      <c r="Q59" s="308"/>
      <c r="R59" s="308"/>
      <c r="S59" s="308"/>
      <c r="T59" s="308"/>
      <c r="U59" s="308"/>
      <c r="V59" s="309"/>
    </row>
    <row r="60" spans="2:22" ht="15" customHeight="1" x14ac:dyDescent="0.35">
      <c r="B60" s="265" t="s">
        <v>2897</v>
      </c>
      <c r="C60" s="255"/>
      <c r="D60" s="294"/>
      <c r="E60" s="255"/>
      <c r="F60" s="255"/>
      <c r="G60" s="294">
        <v>0.8</v>
      </c>
      <c r="H60" s="252" t="s">
        <v>273</v>
      </c>
      <c r="I60" s="252"/>
      <c r="J60" s="307" t="s">
        <v>2898</v>
      </c>
      <c r="K60" s="308"/>
      <c r="L60" s="308"/>
      <c r="M60" s="308"/>
      <c r="N60" s="308"/>
      <c r="O60" s="308"/>
      <c r="P60" s="308"/>
      <c r="Q60" s="308"/>
      <c r="R60" s="308"/>
      <c r="S60" s="308"/>
      <c r="T60" s="308"/>
      <c r="U60" s="308"/>
      <c r="V60" s="309"/>
    </row>
    <row r="61" spans="2:22" ht="15" customHeight="1" x14ac:dyDescent="0.35">
      <c r="B61" s="325" t="s">
        <v>2899</v>
      </c>
      <c r="C61" s="331" t="s">
        <v>318</v>
      </c>
      <c r="D61" s="294" t="s">
        <v>2890</v>
      </c>
      <c r="E61" s="255"/>
      <c r="F61" s="255"/>
      <c r="G61" s="298">
        <v>3.5</v>
      </c>
      <c r="H61" s="328" t="s">
        <v>281</v>
      </c>
      <c r="I61" s="328"/>
      <c r="J61" s="341" t="s">
        <v>2900</v>
      </c>
      <c r="K61" s="342"/>
      <c r="L61" s="342"/>
      <c r="M61" s="342"/>
      <c r="N61" s="342"/>
      <c r="O61" s="342"/>
      <c r="P61" s="342"/>
      <c r="Q61" s="342"/>
      <c r="R61" s="342"/>
      <c r="S61" s="342"/>
      <c r="T61" s="342"/>
      <c r="U61" s="342"/>
      <c r="V61" s="343"/>
    </row>
    <row r="62" spans="2:22" ht="15" customHeight="1" x14ac:dyDescent="0.35">
      <c r="B62" s="327"/>
      <c r="C62" s="333"/>
      <c r="D62" s="255" t="s">
        <v>2892</v>
      </c>
      <c r="E62" s="255"/>
      <c r="F62" s="255"/>
      <c r="G62" s="37">
        <v>2</v>
      </c>
      <c r="H62" s="330"/>
      <c r="I62" s="330"/>
      <c r="J62" s="347"/>
      <c r="K62" s="348"/>
      <c r="L62" s="348"/>
      <c r="M62" s="348"/>
      <c r="N62" s="348"/>
      <c r="O62" s="348"/>
      <c r="P62" s="348"/>
      <c r="Q62" s="348"/>
      <c r="R62" s="348"/>
      <c r="S62" s="348"/>
      <c r="T62" s="348"/>
      <c r="U62" s="348"/>
      <c r="V62" s="349"/>
    </row>
    <row r="63" spans="2:22" ht="15" customHeight="1" x14ac:dyDescent="0.35">
      <c r="B63" s="265" t="s">
        <v>289</v>
      </c>
      <c r="C63" s="255"/>
      <c r="D63" s="294"/>
      <c r="E63" s="255"/>
      <c r="F63" s="255"/>
      <c r="G63" s="298">
        <v>1</v>
      </c>
      <c r="H63" s="252" t="s">
        <v>273</v>
      </c>
      <c r="I63" s="252"/>
      <c r="J63" s="307" t="s">
        <v>2901</v>
      </c>
      <c r="K63" s="308"/>
      <c r="L63" s="308"/>
      <c r="M63" s="308"/>
      <c r="N63" s="308"/>
      <c r="O63" s="308"/>
      <c r="P63" s="308"/>
      <c r="Q63" s="308"/>
      <c r="R63" s="308"/>
      <c r="S63" s="308"/>
      <c r="T63" s="308"/>
      <c r="U63" s="308"/>
      <c r="V63" s="309"/>
    </row>
    <row r="65" ht="45" customHeight="1" x14ac:dyDescent="0.35"/>
    <row r="66" ht="15" customHeight="1" x14ac:dyDescent="0.35"/>
    <row r="67" ht="15" customHeight="1" x14ac:dyDescent="0.35"/>
  </sheetData>
  <mergeCells count="36">
    <mergeCell ref="H61:H62"/>
    <mergeCell ref="I61:I62"/>
    <mergeCell ref="B61:B62"/>
    <mergeCell ref="C61:C62"/>
    <mergeCell ref="C40:H40"/>
    <mergeCell ref="B53:V53"/>
    <mergeCell ref="J54:V54"/>
    <mergeCell ref="J58:V58"/>
    <mergeCell ref="J57:V57"/>
    <mergeCell ref="H55:H56"/>
    <mergeCell ref="I55:I56"/>
    <mergeCell ref="J55:V56"/>
    <mergeCell ref="J59:V59"/>
    <mergeCell ref="C38:H38"/>
    <mergeCell ref="C39:H39"/>
    <mergeCell ref="B55:B56"/>
    <mergeCell ref="J60:V60"/>
    <mergeCell ref="B13:B14"/>
    <mergeCell ref="C25:H25"/>
    <mergeCell ref="C36:H36"/>
    <mergeCell ref="J63:V63"/>
    <mergeCell ref="J61:V62"/>
    <mergeCell ref="C55:C56"/>
    <mergeCell ref="A26:A30"/>
    <mergeCell ref="C26:H26"/>
    <mergeCell ref="C27:H27"/>
    <mergeCell ref="C28:H28"/>
    <mergeCell ref="C29:H29"/>
    <mergeCell ref="C30:H30"/>
    <mergeCell ref="A31:A40"/>
    <mergeCell ref="C31:H31"/>
    <mergeCell ref="C32:H32"/>
    <mergeCell ref="C33:H33"/>
    <mergeCell ref="C34:H34"/>
    <mergeCell ref="C35:H35"/>
    <mergeCell ref="C37:H37"/>
  </mergeCells>
  <conditionalFormatting sqref="E55:G56 D62:G62 C63:G63 C58:G61">
    <cfRule type="cellIs" dxfId="158" priority="3" operator="notEqual">
      <formula>""</formula>
    </cfRule>
  </conditionalFormatting>
  <conditionalFormatting sqref="C57:G57">
    <cfRule type="cellIs" dxfId="157" priority="2" operator="notEqual">
      <formula>""</formula>
    </cfRule>
  </conditionalFormatting>
  <conditionalFormatting sqref="D56 C55:D55">
    <cfRule type="cellIs" dxfId="156" priority="1" operator="notEqual">
      <formula>""</formula>
    </cfRule>
  </conditionalFormatting>
  <hyperlinks>
    <hyperlink ref="H11" location="_ftn1" display="_ftn1" xr:uid="{00000000-0004-0000-5F00-000000000000}"/>
    <hyperlink ref="I11" location="_ftn2" display="_ftn2" xr:uid="{00000000-0004-0000-5F00-000001000000}"/>
  </hyperlink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4" tint="0.39997558519241921"/>
  </sheetPr>
  <dimension ref="A1:V68"/>
  <sheetViews>
    <sheetView workbookViewId="0">
      <selection activeCell="C3" sqref="C3"/>
    </sheetView>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
        <v>176</v>
      </c>
    </row>
    <row r="2" spans="2:9" x14ac:dyDescent="0.35">
      <c r="B2" s="18" t="s">
        <v>208</v>
      </c>
      <c r="C2" s="42" t="s">
        <v>2902</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12</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52" t="s">
        <v>258</v>
      </c>
      <c r="C13" s="253" t="s">
        <v>259</v>
      </c>
      <c r="D13" s="285"/>
      <c r="E13" s="253" t="s">
        <v>297</v>
      </c>
      <c r="G13" s="253"/>
      <c r="H13" s="253"/>
      <c r="I13" s="5"/>
    </row>
    <row r="14" spans="2:9" ht="25" x14ac:dyDescent="0.35">
      <c r="B14" s="352"/>
      <c r="C14" s="253" t="s">
        <v>269</v>
      </c>
      <c r="D14" s="285"/>
      <c r="E14" s="36" t="s">
        <v>2903</v>
      </c>
    </row>
    <row r="15" spans="2:9" x14ac:dyDescent="0.35">
      <c r="B15" s="4"/>
      <c r="C15" s="4"/>
      <c r="D15" s="4"/>
      <c r="E15" s="4"/>
    </row>
    <row r="16" spans="2:9" x14ac:dyDescent="0.35">
      <c r="B16" s="4"/>
      <c r="C16" s="4"/>
      <c r="D16" s="4"/>
      <c r="E16" s="4"/>
      <c r="F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63" t="s">
        <v>2904</v>
      </c>
      <c r="D27" s="364"/>
      <c r="E27" s="364"/>
      <c r="F27" s="364"/>
      <c r="G27" s="364"/>
      <c r="H27" s="365"/>
      <c r="P27" s="29"/>
      <c r="Q27" s="29"/>
    </row>
    <row r="28" spans="1:17" x14ac:dyDescent="0.35">
      <c r="A28" s="320"/>
      <c r="B28" s="28" t="s">
        <v>229</v>
      </c>
      <c r="C28" s="363" t="s">
        <v>2889</v>
      </c>
      <c r="D28" s="364"/>
      <c r="E28" s="364"/>
      <c r="F28" s="364"/>
      <c r="G28" s="364"/>
      <c r="H28" s="365"/>
      <c r="P28" s="29"/>
      <c r="Q28" s="29"/>
    </row>
    <row r="29" spans="1:17" x14ac:dyDescent="0.35">
      <c r="A29" s="320"/>
      <c r="B29" s="28" t="s">
        <v>230</v>
      </c>
      <c r="C29" s="310"/>
      <c r="D29" s="311"/>
      <c r="E29" s="311"/>
      <c r="F29" s="311"/>
      <c r="G29" s="311"/>
      <c r="H29" s="312"/>
      <c r="P29" s="29"/>
      <c r="Q29" s="29"/>
    </row>
    <row r="30" spans="1:17" x14ac:dyDescent="0.35">
      <c r="A30" s="320"/>
      <c r="B30" s="28" t="s">
        <v>231</v>
      </c>
      <c r="C30" s="310"/>
      <c r="D30" s="311"/>
      <c r="E30" s="311"/>
      <c r="F30" s="311"/>
      <c r="G30" s="311"/>
      <c r="H30" s="312"/>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246</v>
      </c>
      <c r="F44" s="303"/>
      <c r="G44" s="303"/>
      <c r="H44" s="303"/>
      <c r="I44" s="303"/>
      <c r="L44" s="29"/>
      <c r="M44" s="29"/>
    </row>
    <row r="45" spans="1:17" ht="15" customHeight="1" x14ac:dyDescent="0.35">
      <c r="B45" s="30"/>
      <c r="C45" s="285"/>
      <c r="D45" s="285"/>
      <c r="E45" s="256"/>
      <c r="F45" s="261"/>
      <c r="G45" s="261"/>
      <c r="H45" s="261"/>
      <c r="I45" s="262"/>
      <c r="L45" s="1"/>
      <c r="M45" s="1"/>
    </row>
    <row r="46" spans="1:17" x14ac:dyDescent="0.35">
      <c r="L46" s="29"/>
      <c r="M46" s="29"/>
    </row>
    <row r="49" spans="2:22" x14ac:dyDescent="0.35">
      <c r="L49" s="29"/>
      <c r="M49" s="29"/>
    </row>
    <row r="50" spans="2:22" x14ac:dyDescent="0.35">
      <c r="L50" s="1"/>
      <c r="M50" s="1"/>
    </row>
    <row r="51" spans="2:22" x14ac:dyDescent="0.35">
      <c r="L51" s="29"/>
      <c r="M51" s="29"/>
    </row>
    <row r="52" spans="2:22" x14ac:dyDescent="0.35">
      <c r="L52" s="29"/>
      <c r="M52" s="29"/>
    </row>
    <row r="54" spans="2:22" x14ac:dyDescent="0.35">
      <c r="B54" s="313" t="s">
        <v>247</v>
      </c>
      <c r="C54" s="314"/>
      <c r="D54" s="314"/>
      <c r="E54" s="314"/>
      <c r="F54" s="314"/>
      <c r="G54" s="314"/>
      <c r="H54" s="314"/>
      <c r="I54" s="314"/>
      <c r="J54" s="314"/>
      <c r="K54" s="314"/>
      <c r="L54" s="314"/>
      <c r="M54" s="314"/>
      <c r="N54" s="314"/>
      <c r="O54" s="314"/>
      <c r="P54" s="314"/>
      <c r="Q54" s="314"/>
      <c r="R54" s="314"/>
      <c r="S54" s="314"/>
      <c r="T54" s="314"/>
      <c r="U54" s="314"/>
      <c r="V54" s="315"/>
    </row>
    <row r="55" spans="2:22" ht="33" customHeight="1" x14ac:dyDescent="0.35">
      <c r="B55" s="248" t="s">
        <v>248</v>
      </c>
      <c r="C55" s="17" t="s">
        <v>217</v>
      </c>
      <c r="D55" s="17" t="s">
        <v>212</v>
      </c>
      <c r="E55" s="17" t="s">
        <v>249</v>
      </c>
      <c r="F55" s="17" t="s">
        <v>250</v>
      </c>
      <c r="G55" s="17" t="s">
        <v>251</v>
      </c>
      <c r="H55" s="17" t="s">
        <v>252</v>
      </c>
      <c r="I55" s="248" t="s">
        <v>253</v>
      </c>
      <c r="J55" s="316" t="s">
        <v>254</v>
      </c>
      <c r="K55" s="317"/>
      <c r="L55" s="317"/>
      <c r="M55" s="317"/>
      <c r="N55" s="317"/>
      <c r="O55" s="317"/>
      <c r="P55" s="317"/>
      <c r="Q55" s="317"/>
      <c r="R55" s="317"/>
      <c r="S55" s="317"/>
      <c r="T55" s="317"/>
      <c r="U55" s="317"/>
      <c r="V55" s="318"/>
    </row>
    <row r="56" spans="2:22" ht="15" customHeight="1" x14ac:dyDescent="0.35">
      <c r="B56" s="325" t="s">
        <v>2905</v>
      </c>
      <c r="C56" s="331" t="s">
        <v>318</v>
      </c>
      <c r="D56" s="255" t="s">
        <v>2890</v>
      </c>
      <c r="E56" s="255"/>
      <c r="F56" s="255"/>
      <c r="G56" s="33">
        <v>6.6000000000000003E-2</v>
      </c>
      <c r="H56" s="328" t="s">
        <v>281</v>
      </c>
      <c r="I56" s="328" t="s">
        <v>755</v>
      </c>
      <c r="J56" s="341" t="s">
        <v>2906</v>
      </c>
      <c r="K56" s="342"/>
      <c r="L56" s="342"/>
      <c r="M56" s="342"/>
      <c r="N56" s="342"/>
      <c r="O56" s="342"/>
      <c r="P56" s="342"/>
      <c r="Q56" s="342"/>
      <c r="R56" s="342"/>
      <c r="S56" s="342"/>
      <c r="T56" s="342"/>
      <c r="U56" s="342"/>
      <c r="V56" s="343"/>
    </row>
    <row r="57" spans="2:22" ht="15" customHeight="1" x14ac:dyDescent="0.35">
      <c r="B57" s="327"/>
      <c r="C57" s="333"/>
      <c r="D57" s="255" t="s">
        <v>2892</v>
      </c>
      <c r="E57" s="255"/>
      <c r="F57" s="255"/>
      <c r="G57" s="33">
        <v>0.23</v>
      </c>
      <c r="H57" s="330"/>
      <c r="I57" s="330"/>
      <c r="J57" s="347"/>
      <c r="K57" s="348"/>
      <c r="L57" s="348"/>
      <c r="M57" s="348"/>
      <c r="N57" s="348"/>
      <c r="O57" s="348"/>
      <c r="P57" s="348"/>
      <c r="Q57" s="348"/>
      <c r="R57" s="348"/>
      <c r="S57" s="348"/>
      <c r="T57" s="348"/>
      <c r="U57" s="348"/>
      <c r="V57" s="349"/>
    </row>
    <row r="58" spans="2:22" ht="15" customHeight="1" x14ac:dyDescent="0.35">
      <c r="B58" s="265" t="s">
        <v>2907</v>
      </c>
      <c r="C58" s="255"/>
      <c r="D58" s="294"/>
      <c r="E58" s="255"/>
      <c r="F58" s="255"/>
      <c r="G58" s="298"/>
      <c r="H58" s="252" t="s">
        <v>281</v>
      </c>
      <c r="I58" s="252"/>
      <c r="J58" s="307" t="s">
        <v>2908</v>
      </c>
      <c r="K58" s="308"/>
      <c r="L58" s="308"/>
      <c r="M58" s="308"/>
      <c r="N58" s="308"/>
      <c r="O58" s="308"/>
      <c r="P58" s="308"/>
      <c r="Q58" s="308"/>
      <c r="R58" s="308"/>
      <c r="S58" s="308"/>
      <c r="T58" s="308"/>
      <c r="U58" s="308"/>
      <c r="V58" s="309"/>
    </row>
    <row r="59" spans="2:22" ht="15" customHeight="1" x14ac:dyDescent="0.35">
      <c r="B59" s="265" t="s">
        <v>278</v>
      </c>
      <c r="C59" s="255"/>
      <c r="D59" s="294"/>
      <c r="E59" s="255"/>
      <c r="F59" s="255"/>
      <c r="G59" s="32">
        <v>8760</v>
      </c>
      <c r="H59" s="252" t="s">
        <v>281</v>
      </c>
      <c r="I59" s="252" t="s">
        <v>282</v>
      </c>
      <c r="J59" s="307" t="s">
        <v>2909</v>
      </c>
      <c r="K59" s="308"/>
      <c r="L59" s="308"/>
      <c r="M59" s="308"/>
      <c r="N59" s="308"/>
      <c r="O59" s="308"/>
      <c r="P59" s="308"/>
      <c r="Q59" s="308"/>
      <c r="R59" s="308"/>
      <c r="S59" s="308"/>
      <c r="T59" s="308"/>
      <c r="U59" s="308"/>
      <c r="V59" s="309"/>
    </row>
    <row r="60" spans="2:22" ht="15" customHeight="1" x14ac:dyDescent="0.35">
      <c r="B60" s="234" t="s">
        <v>1444</v>
      </c>
      <c r="C60" s="240"/>
      <c r="D60" s="255"/>
      <c r="E60" s="255"/>
      <c r="F60" s="255"/>
      <c r="G60" s="39">
        <v>0.45100000000000001</v>
      </c>
      <c r="H60" s="237" t="s">
        <v>281</v>
      </c>
      <c r="I60" s="237"/>
      <c r="J60" s="341" t="s">
        <v>2910</v>
      </c>
      <c r="K60" s="342"/>
      <c r="L60" s="342"/>
      <c r="M60" s="342"/>
      <c r="N60" s="342"/>
      <c r="O60" s="342"/>
      <c r="P60" s="342"/>
      <c r="Q60" s="342"/>
      <c r="R60" s="342"/>
      <c r="S60" s="342"/>
      <c r="T60" s="342"/>
      <c r="U60" s="342"/>
      <c r="V60" s="343"/>
    </row>
    <row r="61" spans="2:22" ht="32.25" customHeight="1" x14ac:dyDescent="0.35">
      <c r="B61" s="265" t="s">
        <v>2911</v>
      </c>
      <c r="C61" s="255"/>
      <c r="D61" s="294"/>
      <c r="E61" s="255"/>
      <c r="F61" s="255"/>
      <c r="G61" s="294">
        <v>0.65</v>
      </c>
      <c r="H61" s="252" t="s">
        <v>281</v>
      </c>
      <c r="I61" s="252"/>
      <c r="J61" s="307" t="s">
        <v>2912</v>
      </c>
      <c r="K61" s="308"/>
      <c r="L61" s="308"/>
      <c r="M61" s="308"/>
      <c r="N61" s="308"/>
      <c r="O61" s="308"/>
      <c r="P61" s="308"/>
      <c r="Q61" s="308"/>
      <c r="R61" s="308"/>
      <c r="S61" s="308"/>
      <c r="T61" s="308"/>
      <c r="U61" s="308"/>
      <c r="V61" s="309"/>
    </row>
    <row r="62" spans="2:22" ht="15" customHeight="1" x14ac:dyDescent="0.35">
      <c r="B62" s="325" t="s">
        <v>2899</v>
      </c>
      <c r="C62" s="331" t="s">
        <v>318</v>
      </c>
      <c r="D62" s="255" t="s">
        <v>2890</v>
      </c>
      <c r="E62" s="255"/>
      <c r="F62" s="255"/>
      <c r="G62" s="37">
        <v>3.5</v>
      </c>
      <c r="H62" s="328" t="s">
        <v>281</v>
      </c>
      <c r="I62" s="328"/>
      <c r="J62" s="341" t="s">
        <v>2900</v>
      </c>
      <c r="K62" s="342"/>
      <c r="L62" s="342"/>
      <c r="M62" s="342"/>
      <c r="N62" s="342"/>
      <c r="O62" s="342"/>
      <c r="P62" s="342"/>
      <c r="Q62" s="342"/>
      <c r="R62" s="342"/>
      <c r="S62" s="342"/>
      <c r="T62" s="342"/>
      <c r="U62" s="342"/>
      <c r="V62" s="343"/>
    </row>
    <row r="63" spans="2:22" ht="15" customHeight="1" x14ac:dyDescent="0.35">
      <c r="B63" s="327"/>
      <c r="C63" s="333"/>
      <c r="D63" s="255" t="s">
        <v>2892</v>
      </c>
      <c r="E63" s="255"/>
      <c r="F63" s="255"/>
      <c r="G63" s="37">
        <v>2</v>
      </c>
      <c r="H63" s="330"/>
      <c r="I63" s="330"/>
      <c r="J63" s="347"/>
      <c r="K63" s="348"/>
      <c r="L63" s="348"/>
      <c r="M63" s="348"/>
      <c r="N63" s="348"/>
      <c r="O63" s="348"/>
      <c r="P63" s="348"/>
      <c r="Q63" s="348"/>
      <c r="R63" s="348"/>
      <c r="S63" s="348"/>
      <c r="T63" s="348"/>
      <c r="U63" s="348"/>
      <c r="V63" s="349"/>
    </row>
    <row r="64" spans="2:22" ht="15" customHeight="1" x14ac:dyDescent="0.35">
      <c r="B64" s="265" t="s">
        <v>289</v>
      </c>
      <c r="C64" s="255"/>
      <c r="D64" s="294"/>
      <c r="E64" s="255"/>
      <c r="F64" s="294"/>
      <c r="G64" s="33">
        <v>0.96399999999999997</v>
      </c>
      <c r="H64" s="252" t="s">
        <v>273</v>
      </c>
      <c r="I64" s="252"/>
      <c r="J64" s="307" t="s">
        <v>2477</v>
      </c>
      <c r="K64" s="308"/>
      <c r="L64" s="308"/>
      <c r="M64" s="308"/>
      <c r="N64" s="308"/>
      <c r="O64" s="308"/>
      <c r="P64" s="308"/>
      <c r="Q64" s="308"/>
      <c r="R64" s="308"/>
      <c r="S64" s="308"/>
      <c r="T64" s="308"/>
      <c r="U64" s="308"/>
      <c r="V64" s="309"/>
    </row>
    <row r="66" ht="45" customHeight="1" x14ac:dyDescent="0.35"/>
    <row r="67" ht="15" customHeight="1" x14ac:dyDescent="0.35"/>
    <row r="68" ht="15" customHeight="1" x14ac:dyDescent="0.35"/>
  </sheetData>
  <mergeCells count="36">
    <mergeCell ref="B13:B14"/>
    <mergeCell ref="J60:V60"/>
    <mergeCell ref="B62:B63"/>
    <mergeCell ref="C62:C63"/>
    <mergeCell ref="H62:H63"/>
    <mergeCell ref="I62:I63"/>
    <mergeCell ref="J62:V63"/>
    <mergeCell ref="I56:I57"/>
    <mergeCell ref="B56:B57"/>
    <mergeCell ref="C26:H26"/>
    <mergeCell ref="J64:V64"/>
    <mergeCell ref="J61:V61"/>
    <mergeCell ref="C41:H41"/>
    <mergeCell ref="B54:V54"/>
    <mergeCell ref="J55:V55"/>
    <mergeCell ref="J58:V58"/>
    <mergeCell ref="J59:V59"/>
    <mergeCell ref="J56:V57"/>
    <mergeCell ref="C56:C57"/>
    <mergeCell ref="H56:H57"/>
    <mergeCell ref="A32:A41"/>
    <mergeCell ref="C32:H32"/>
    <mergeCell ref="C33:H33"/>
    <mergeCell ref="C34:H34"/>
    <mergeCell ref="C35:H35"/>
    <mergeCell ref="C36:H36"/>
    <mergeCell ref="C37:H37"/>
    <mergeCell ref="C38:H38"/>
    <mergeCell ref="C39:H39"/>
    <mergeCell ref="C40:H40"/>
    <mergeCell ref="A27:A31"/>
    <mergeCell ref="C27:H27"/>
    <mergeCell ref="C28:H28"/>
    <mergeCell ref="C29:H29"/>
    <mergeCell ref="C30:H30"/>
    <mergeCell ref="C31:H31"/>
  </mergeCells>
  <conditionalFormatting sqref="C58:G59 E56:G57 C61:G61 E60:G60 C64:G64">
    <cfRule type="cellIs" dxfId="155" priority="7" operator="notEqual">
      <formula>""</formula>
    </cfRule>
  </conditionalFormatting>
  <conditionalFormatting sqref="D56:D57">
    <cfRule type="cellIs" dxfId="154" priority="6" operator="notEqual">
      <formula>""</formula>
    </cfRule>
  </conditionalFormatting>
  <conditionalFormatting sqref="D60">
    <cfRule type="cellIs" dxfId="153" priority="5" operator="notEqual">
      <formula>""</formula>
    </cfRule>
  </conditionalFormatting>
  <conditionalFormatting sqref="D62:G63">
    <cfRule type="cellIs" dxfId="152" priority="4" operator="notEqual">
      <formula>""</formula>
    </cfRule>
  </conditionalFormatting>
  <conditionalFormatting sqref="C56">
    <cfRule type="cellIs" dxfId="151" priority="3" operator="notEqual">
      <formula>""</formula>
    </cfRule>
  </conditionalFormatting>
  <conditionalFormatting sqref="C60">
    <cfRule type="cellIs" dxfId="150" priority="2" operator="notEqual">
      <formula>""</formula>
    </cfRule>
  </conditionalFormatting>
  <conditionalFormatting sqref="C62">
    <cfRule type="cellIs" dxfId="149" priority="1" operator="notEqual">
      <formula>""</formula>
    </cfRule>
  </conditionalFormatting>
  <hyperlinks>
    <hyperlink ref="H11" location="_ftn1" display="_ftn1" xr:uid="{00000000-0004-0000-6000-000000000000}"/>
    <hyperlink ref="I11" location="_ftn2" display="_ftn2" xr:uid="{00000000-0004-0000-6000-000001000000}"/>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4" tint="0.39997558519241921"/>
  </sheetPr>
  <dimension ref="A1:X80"/>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4.179687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11" ht="23.5" x14ac:dyDescent="0.35">
      <c r="B1" s="22" t="s">
        <v>2913</v>
      </c>
    </row>
    <row r="2" spans="2:11" x14ac:dyDescent="0.35">
      <c r="B2" s="18" t="s">
        <v>208</v>
      </c>
      <c r="C2" s="42" t="s">
        <v>2914</v>
      </c>
    </row>
    <row r="4" spans="2:11" x14ac:dyDescent="0.35">
      <c r="B4" s="23" t="s">
        <v>209</v>
      </c>
      <c r="I4" s="23" t="s">
        <v>210</v>
      </c>
    </row>
    <row r="5" spans="2:11" ht="37.5" x14ac:dyDescent="0.35">
      <c r="B5" s="303" t="s">
        <v>211</v>
      </c>
      <c r="C5" s="303" t="s">
        <v>212</v>
      </c>
      <c r="D5" s="24" t="s">
        <v>213</v>
      </c>
      <c r="I5" s="303" t="s">
        <v>211</v>
      </c>
      <c r="J5" s="303" t="s">
        <v>212</v>
      </c>
      <c r="K5" s="24" t="s">
        <v>214</v>
      </c>
    </row>
    <row r="6" spans="2:11" ht="15" customHeight="1" x14ac:dyDescent="0.35">
      <c r="B6" s="285"/>
      <c r="C6" s="285"/>
      <c r="D6" s="252">
        <v>15</v>
      </c>
      <c r="I6" s="285"/>
      <c r="J6" s="285"/>
      <c r="K6" s="252"/>
    </row>
    <row r="7" spans="2:11" x14ac:dyDescent="0.35">
      <c r="D7" s="25"/>
    </row>
    <row r="11" spans="2:11" x14ac:dyDescent="0.35">
      <c r="B11" s="23" t="s">
        <v>215</v>
      </c>
      <c r="C11" s="26"/>
      <c r="D11" s="25"/>
      <c r="I11" s="23" t="s">
        <v>216</v>
      </c>
      <c r="J11" s="4"/>
      <c r="K11" s="4"/>
    </row>
    <row r="12" spans="2:11" ht="55.5" customHeight="1" x14ac:dyDescent="0.35">
      <c r="B12" s="303" t="s">
        <v>217</v>
      </c>
      <c r="C12" s="303" t="s">
        <v>212</v>
      </c>
      <c r="D12" s="303" t="s">
        <v>249</v>
      </c>
      <c r="E12" s="303" t="s">
        <v>256</v>
      </c>
      <c r="F12" s="24" t="s">
        <v>218</v>
      </c>
      <c r="G12" s="24" t="s">
        <v>219</v>
      </c>
      <c r="I12" s="303" t="s">
        <v>211</v>
      </c>
      <c r="J12" s="303" t="s">
        <v>212</v>
      </c>
      <c r="K12" s="24" t="s">
        <v>220</v>
      </c>
    </row>
    <row r="13" spans="2:11" x14ac:dyDescent="0.35">
      <c r="B13" s="352" t="s">
        <v>258</v>
      </c>
      <c r="C13" s="253" t="s">
        <v>259</v>
      </c>
      <c r="D13" s="285"/>
      <c r="E13" s="285"/>
      <c r="F13" s="36"/>
      <c r="G13" s="252" t="s">
        <v>297</v>
      </c>
      <c r="I13" s="253"/>
      <c r="J13" s="253"/>
      <c r="K13" s="5"/>
    </row>
    <row r="14" spans="2:11" x14ac:dyDescent="0.35">
      <c r="B14" s="352"/>
      <c r="C14" s="352" t="s">
        <v>269</v>
      </c>
      <c r="D14" s="351" t="s">
        <v>2915</v>
      </c>
      <c r="E14" s="252" t="s">
        <v>2916</v>
      </c>
      <c r="F14" s="285"/>
      <c r="G14" s="36">
        <v>245</v>
      </c>
    </row>
    <row r="15" spans="2:11" x14ac:dyDescent="0.35">
      <c r="B15" s="352"/>
      <c r="C15" s="352"/>
      <c r="D15" s="351"/>
      <c r="E15" s="253" t="s">
        <v>2917</v>
      </c>
      <c r="F15" s="285"/>
      <c r="G15" s="36">
        <v>170</v>
      </c>
    </row>
    <row r="16" spans="2:11" x14ac:dyDescent="0.35">
      <c r="B16" s="4"/>
      <c r="C16" s="4"/>
      <c r="D16" s="4"/>
      <c r="E16" s="4"/>
      <c r="F16" s="4"/>
    </row>
    <row r="17" spans="1:17" x14ac:dyDescent="0.35">
      <c r="B17" s="4"/>
      <c r="C17" s="4"/>
      <c r="D17" s="4"/>
      <c r="E17" s="4"/>
      <c r="F17" s="4"/>
    </row>
    <row r="18" spans="1:17" x14ac:dyDescent="0.35">
      <c r="B18" s="23" t="s">
        <v>221</v>
      </c>
      <c r="E18" s="4"/>
      <c r="F18" s="4"/>
    </row>
    <row r="19" spans="1:17" x14ac:dyDescent="0.35">
      <c r="E19" s="4"/>
      <c r="F19" s="4"/>
    </row>
    <row r="20" spans="1:17" ht="37.5" x14ac:dyDescent="0.35">
      <c r="B20" s="303" t="s">
        <v>217</v>
      </c>
      <c r="C20" s="303" t="s">
        <v>212</v>
      </c>
      <c r="D20" s="19" t="s">
        <v>222</v>
      </c>
      <c r="E20" s="19" t="s">
        <v>223</v>
      </c>
      <c r="F20" s="4"/>
    </row>
    <row r="21" spans="1:17" x14ac:dyDescent="0.35">
      <c r="B21" s="20"/>
      <c r="C21" s="285"/>
      <c r="D21" s="252"/>
      <c r="E21" s="287"/>
    </row>
    <row r="22" spans="1:17" x14ac:dyDescent="0.35">
      <c r="B22" s="20"/>
      <c r="C22" s="285"/>
      <c r="D22" s="252"/>
      <c r="E22" s="252"/>
    </row>
    <row r="23" spans="1:17" x14ac:dyDescent="0.35">
      <c r="B23" s="2"/>
    </row>
    <row r="24" spans="1:17" x14ac:dyDescent="0.35">
      <c r="B24" s="2"/>
    </row>
    <row r="25" spans="1:17" x14ac:dyDescent="0.35">
      <c r="B25" s="23" t="s">
        <v>224</v>
      </c>
    </row>
    <row r="26" spans="1:17" x14ac:dyDescent="0.35">
      <c r="B26" s="27" t="s">
        <v>225</v>
      </c>
      <c r="C26" s="322" t="s">
        <v>226</v>
      </c>
      <c r="D26" s="323"/>
      <c r="E26" s="323"/>
      <c r="F26" s="323"/>
      <c r="G26" s="323"/>
      <c r="H26" s="324"/>
    </row>
    <row r="27" spans="1:17" ht="15" customHeight="1" x14ac:dyDescent="0.35">
      <c r="A27" s="319" t="s">
        <v>227</v>
      </c>
      <c r="B27" s="28" t="s">
        <v>228</v>
      </c>
      <c r="C27" s="363" t="s">
        <v>2918</v>
      </c>
      <c r="D27" s="364"/>
      <c r="E27" s="364"/>
      <c r="F27" s="364"/>
      <c r="G27" s="364"/>
      <c r="H27" s="365"/>
      <c r="P27" s="29"/>
      <c r="Q27" s="29"/>
    </row>
    <row r="28" spans="1:17" x14ac:dyDescent="0.35">
      <c r="A28" s="320"/>
      <c r="B28" s="28" t="s">
        <v>229</v>
      </c>
      <c r="C28" s="363" t="s">
        <v>2889</v>
      </c>
      <c r="D28" s="364"/>
      <c r="E28" s="364"/>
      <c r="F28" s="364"/>
      <c r="G28" s="364"/>
      <c r="H28" s="365"/>
      <c r="P28" s="29"/>
      <c r="Q28" s="29"/>
    </row>
    <row r="29" spans="1:17" x14ac:dyDescent="0.35">
      <c r="A29" s="320"/>
      <c r="B29" s="28" t="s">
        <v>230</v>
      </c>
      <c r="C29" s="310"/>
      <c r="D29" s="311"/>
      <c r="E29" s="311"/>
      <c r="F29" s="311"/>
      <c r="G29" s="311"/>
      <c r="H29" s="312"/>
      <c r="P29" s="29"/>
      <c r="Q29" s="29"/>
    </row>
    <row r="30" spans="1:17" x14ac:dyDescent="0.35">
      <c r="A30" s="320"/>
      <c r="B30" s="28" t="s">
        <v>231</v>
      </c>
      <c r="C30" s="310"/>
      <c r="D30" s="311"/>
      <c r="E30" s="311"/>
      <c r="F30" s="311"/>
      <c r="G30" s="311"/>
      <c r="H30" s="312"/>
      <c r="P30" s="1"/>
      <c r="Q30" s="1"/>
    </row>
    <row r="31" spans="1:17" x14ac:dyDescent="0.35">
      <c r="A31" s="321"/>
      <c r="B31" s="28" t="s">
        <v>232</v>
      </c>
      <c r="C31" s="310"/>
      <c r="D31" s="311"/>
      <c r="E31" s="311"/>
      <c r="F31" s="311"/>
      <c r="G31" s="311"/>
      <c r="H31" s="312"/>
      <c r="P31" s="29"/>
      <c r="Q31" s="29"/>
    </row>
    <row r="32" spans="1:17" ht="15" customHeight="1" x14ac:dyDescent="0.35">
      <c r="A32" s="319" t="s">
        <v>233</v>
      </c>
      <c r="B32" s="28" t="s">
        <v>234</v>
      </c>
      <c r="C32" s="310"/>
      <c r="D32" s="311"/>
      <c r="E32" s="311"/>
      <c r="F32" s="311"/>
      <c r="G32" s="311"/>
      <c r="H32" s="312"/>
      <c r="P32" s="29"/>
      <c r="Q32" s="29"/>
    </row>
    <row r="33" spans="1:17" x14ac:dyDescent="0.35">
      <c r="A33" s="320"/>
      <c r="B33" s="28" t="s">
        <v>235</v>
      </c>
      <c r="C33" s="310"/>
      <c r="D33" s="311"/>
      <c r="E33" s="311"/>
      <c r="F33" s="311"/>
      <c r="G33" s="311"/>
      <c r="H33" s="312"/>
      <c r="P33" s="29"/>
      <c r="Q33" s="29"/>
    </row>
    <row r="34" spans="1:17" x14ac:dyDescent="0.35">
      <c r="A34" s="320"/>
      <c r="B34" s="28" t="s">
        <v>236</v>
      </c>
      <c r="C34" s="310"/>
      <c r="D34" s="311"/>
      <c r="E34" s="311"/>
      <c r="F34" s="311"/>
      <c r="G34" s="311"/>
      <c r="H34" s="312"/>
      <c r="P34" s="29"/>
      <c r="Q34" s="29"/>
    </row>
    <row r="35" spans="1:17" x14ac:dyDescent="0.35">
      <c r="A35" s="320"/>
      <c r="B35" s="28" t="s">
        <v>237</v>
      </c>
      <c r="C35" s="310"/>
      <c r="D35" s="311"/>
      <c r="E35" s="311"/>
      <c r="F35" s="311"/>
      <c r="G35" s="311"/>
      <c r="H35" s="312"/>
      <c r="P35" s="29"/>
      <c r="Q35" s="29"/>
    </row>
    <row r="36" spans="1:17" x14ac:dyDescent="0.35">
      <c r="A36" s="320"/>
      <c r="B36" s="28" t="s">
        <v>238</v>
      </c>
      <c r="C36" s="310"/>
      <c r="D36" s="311"/>
      <c r="E36" s="311"/>
      <c r="F36" s="311"/>
      <c r="G36" s="311"/>
      <c r="H36" s="312"/>
      <c r="P36" s="29"/>
      <c r="Q36" s="29"/>
    </row>
    <row r="37" spans="1:17" x14ac:dyDescent="0.35">
      <c r="A37" s="320"/>
      <c r="B37" s="28" t="s">
        <v>239</v>
      </c>
      <c r="C37" s="310"/>
      <c r="D37" s="311"/>
      <c r="E37" s="311"/>
      <c r="F37" s="311"/>
      <c r="G37" s="311"/>
      <c r="H37" s="312"/>
      <c r="P37" s="29"/>
      <c r="Q37" s="29"/>
    </row>
    <row r="38" spans="1:17" x14ac:dyDescent="0.35">
      <c r="A38" s="320"/>
      <c r="B38" s="28" t="s">
        <v>240</v>
      </c>
      <c r="C38" s="310"/>
      <c r="D38" s="311"/>
      <c r="E38" s="311"/>
      <c r="F38" s="311"/>
      <c r="G38" s="311"/>
      <c r="H38" s="312"/>
      <c r="P38" s="29"/>
      <c r="Q38" s="29"/>
    </row>
    <row r="39" spans="1:17" x14ac:dyDescent="0.35">
      <c r="A39" s="320"/>
      <c r="B39" s="28" t="s">
        <v>241</v>
      </c>
      <c r="C39" s="310"/>
      <c r="D39" s="311"/>
      <c r="E39" s="311"/>
      <c r="F39" s="311"/>
      <c r="G39" s="311"/>
      <c r="H39" s="312"/>
    </row>
    <row r="40" spans="1:17" x14ac:dyDescent="0.35">
      <c r="A40" s="320"/>
      <c r="B40" s="28" t="s">
        <v>242</v>
      </c>
      <c r="C40" s="310"/>
      <c r="D40" s="311"/>
      <c r="E40" s="311"/>
      <c r="F40" s="311"/>
      <c r="G40" s="311"/>
      <c r="H40" s="312"/>
    </row>
    <row r="41" spans="1:17" x14ac:dyDescent="0.35">
      <c r="A41" s="321"/>
      <c r="B41" s="28" t="s">
        <v>243</v>
      </c>
      <c r="C41" s="310"/>
      <c r="D41" s="311"/>
      <c r="E41" s="311"/>
      <c r="F41" s="311"/>
      <c r="G41" s="311"/>
      <c r="H41" s="312"/>
    </row>
    <row r="42" spans="1:17" x14ac:dyDescent="0.35">
      <c r="L42" s="29"/>
      <c r="M42" s="29"/>
    </row>
    <row r="43" spans="1:17" x14ac:dyDescent="0.35">
      <c r="B43" s="23" t="s">
        <v>244</v>
      </c>
      <c r="L43" s="29"/>
      <c r="M43" s="29"/>
    </row>
    <row r="44" spans="1:17" ht="25" x14ac:dyDescent="0.35">
      <c r="B44" s="27" t="s">
        <v>245</v>
      </c>
      <c r="C44" s="303" t="s">
        <v>211</v>
      </c>
      <c r="D44" s="303" t="s">
        <v>212</v>
      </c>
      <c r="E44" s="303" t="s">
        <v>246</v>
      </c>
      <c r="F44" s="303"/>
      <c r="G44" s="303"/>
      <c r="H44" s="303"/>
      <c r="I44" s="303"/>
      <c r="L44" s="29"/>
      <c r="M44" s="29"/>
    </row>
    <row r="45" spans="1:17" ht="15" customHeight="1" x14ac:dyDescent="0.35">
      <c r="B45" s="30"/>
      <c r="C45" s="285"/>
      <c r="D45" s="285"/>
      <c r="E45" s="256"/>
      <c r="F45" s="261"/>
      <c r="G45" s="261"/>
      <c r="H45" s="261"/>
      <c r="I45" s="262"/>
      <c r="L45" s="1"/>
      <c r="M45" s="1"/>
    </row>
    <row r="46" spans="1:17" x14ac:dyDescent="0.35">
      <c r="L46" s="29"/>
      <c r="M46" s="29"/>
    </row>
    <row r="49" spans="2:24" x14ac:dyDescent="0.35">
      <c r="L49" s="29"/>
      <c r="M49" s="29"/>
    </row>
    <row r="50" spans="2:24" x14ac:dyDescent="0.35">
      <c r="L50" s="1"/>
      <c r="M50" s="1"/>
    </row>
    <row r="51" spans="2:24" x14ac:dyDescent="0.35">
      <c r="L51" s="29"/>
      <c r="M51" s="29"/>
    </row>
    <row r="52" spans="2:24" x14ac:dyDescent="0.35">
      <c r="L52" s="29"/>
      <c r="M52" s="29"/>
    </row>
    <row r="54" spans="2:24" x14ac:dyDescent="0.35">
      <c r="B54" s="570" t="s">
        <v>247</v>
      </c>
      <c r="C54" s="571"/>
      <c r="D54" s="571"/>
      <c r="E54" s="571"/>
      <c r="F54" s="571"/>
      <c r="G54" s="571"/>
      <c r="H54" s="571"/>
      <c r="I54" s="571"/>
      <c r="J54" s="571"/>
      <c r="K54" s="571"/>
      <c r="L54" s="571"/>
      <c r="M54" s="571"/>
      <c r="N54" s="571"/>
      <c r="O54" s="571"/>
      <c r="P54" s="571"/>
      <c r="Q54" s="571"/>
      <c r="R54" s="571"/>
      <c r="S54" s="571"/>
      <c r="T54" s="571"/>
      <c r="U54" s="571"/>
      <c r="V54" s="571"/>
      <c r="W54" s="571"/>
      <c r="X54" s="571"/>
    </row>
    <row r="55" spans="2:24" ht="65.25" customHeight="1" x14ac:dyDescent="0.35">
      <c r="B55" s="248" t="s">
        <v>248</v>
      </c>
      <c r="C55" s="17" t="s">
        <v>217</v>
      </c>
      <c r="D55" s="17" t="s">
        <v>212</v>
      </c>
      <c r="E55" s="17" t="s">
        <v>249</v>
      </c>
      <c r="F55" s="17" t="s">
        <v>250</v>
      </c>
      <c r="G55" s="17" t="s">
        <v>815</v>
      </c>
      <c r="H55" s="17" t="s">
        <v>1041</v>
      </c>
      <c r="I55" s="17" t="s">
        <v>251</v>
      </c>
      <c r="J55" s="17" t="s">
        <v>252</v>
      </c>
      <c r="K55" s="248" t="s">
        <v>253</v>
      </c>
      <c r="L55" s="316" t="s">
        <v>254</v>
      </c>
      <c r="M55" s="317"/>
      <c r="N55" s="317"/>
      <c r="O55" s="317"/>
      <c r="P55" s="317"/>
      <c r="Q55" s="317"/>
      <c r="R55" s="317"/>
      <c r="S55" s="317"/>
      <c r="T55" s="317"/>
      <c r="U55" s="317"/>
      <c r="V55" s="317"/>
      <c r="W55" s="317"/>
      <c r="X55" s="318"/>
    </row>
    <row r="56" spans="2:24" ht="15" customHeight="1" x14ac:dyDescent="0.35">
      <c r="B56" s="325" t="s">
        <v>2544</v>
      </c>
      <c r="C56" s="331" t="s">
        <v>2919</v>
      </c>
      <c r="D56" s="331" t="s">
        <v>2890</v>
      </c>
      <c r="E56" s="331" t="s">
        <v>1445</v>
      </c>
      <c r="F56" s="331" t="s">
        <v>2920</v>
      </c>
      <c r="G56" s="331" t="s">
        <v>2921</v>
      </c>
      <c r="H56" s="255" t="s">
        <v>2916</v>
      </c>
      <c r="I56" s="37">
        <v>293.10000000000002</v>
      </c>
      <c r="J56" s="328" t="s">
        <v>514</v>
      </c>
      <c r="K56" s="328" t="s">
        <v>451</v>
      </c>
      <c r="L56" s="341" t="s">
        <v>2922</v>
      </c>
      <c r="M56" s="342"/>
      <c r="N56" s="342"/>
      <c r="O56" s="342"/>
      <c r="P56" s="342"/>
      <c r="Q56" s="342"/>
      <c r="R56" s="342"/>
      <c r="S56" s="342"/>
      <c r="T56" s="342"/>
      <c r="U56" s="342"/>
      <c r="V56" s="342"/>
      <c r="W56" s="342"/>
      <c r="X56" s="343"/>
    </row>
    <row r="57" spans="2:24" ht="15" customHeight="1" x14ac:dyDescent="0.35">
      <c r="B57" s="326"/>
      <c r="C57" s="332"/>
      <c r="D57" s="332"/>
      <c r="E57" s="332"/>
      <c r="F57" s="333"/>
      <c r="G57" s="332"/>
      <c r="H57" s="255" t="s">
        <v>2917</v>
      </c>
      <c r="I57" s="37">
        <v>315.5</v>
      </c>
      <c r="J57" s="329"/>
      <c r="K57" s="329"/>
      <c r="L57" s="344"/>
      <c r="M57" s="366"/>
      <c r="N57" s="366"/>
      <c r="O57" s="366"/>
      <c r="P57" s="366"/>
      <c r="Q57" s="366"/>
      <c r="R57" s="366"/>
      <c r="S57" s="366"/>
      <c r="T57" s="366"/>
      <c r="U57" s="366"/>
      <c r="V57" s="366"/>
      <c r="W57" s="366"/>
      <c r="X57" s="346"/>
    </row>
    <row r="58" spans="2:24" ht="15" customHeight="1" x14ac:dyDescent="0.35">
      <c r="B58" s="326"/>
      <c r="C58" s="332"/>
      <c r="D58" s="332"/>
      <c r="E58" s="332"/>
      <c r="F58" s="331" t="s">
        <v>2923</v>
      </c>
      <c r="G58" s="332"/>
      <c r="H58" s="255" t="s">
        <v>2916</v>
      </c>
      <c r="I58" s="37">
        <v>823.6</v>
      </c>
      <c r="J58" s="329"/>
      <c r="K58" s="329"/>
      <c r="L58" s="344"/>
      <c r="M58" s="366"/>
      <c r="N58" s="366"/>
      <c r="O58" s="366"/>
      <c r="P58" s="366"/>
      <c r="Q58" s="366"/>
      <c r="R58" s="366"/>
      <c r="S58" s="366"/>
      <c r="T58" s="366"/>
      <c r="U58" s="366"/>
      <c r="V58" s="366"/>
      <c r="W58" s="366"/>
      <c r="X58" s="346"/>
    </row>
    <row r="59" spans="2:24" ht="15" customHeight="1" x14ac:dyDescent="0.35">
      <c r="B59" s="326"/>
      <c r="C59" s="332"/>
      <c r="D59" s="333"/>
      <c r="E59" s="332"/>
      <c r="F59" s="333"/>
      <c r="G59" s="332"/>
      <c r="H59" s="255" t="s">
        <v>2917</v>
      </c>
      <c r="I59" s="37">
        <v>886.3</v>
      </c>
      <c r="J59" s="329"/>
      <c r="K59" s="329"/>
      <c r="L59" s="344"/>
      <c r="M59" s="366"/>
      <c r="N59" s="366"/>
      <c r="O59" s="366"/>
      <c r="P59" s="366"/>
      <c r="Q59" s="366"/>
      <c r="R59" s="366"/>
      <c r="S59" s="366"/>
      <c r="T59" s="366"/>
      <c r="U59" s="366"/>
      <c r="V59" s="366"/>
      <c r="W59" s="366"/>
      <c r="X59" s="346"/>
    </row>
    <row r="60" spans="2:24" ht="15" customHeight="1" x14ac:dyDescent="0.35">
      <c r="B60" s="326"/>
      <c r="C60" s="332"/>
      <c r="D60" s="331" t="s">
        <v>2892</v>
      </c>
      <c r="E60" s="332"/>
      <c r="F60" s="331" t="s">
        <v>2920</v>
      </c>
      <c r="G60" s="332"/>
      <c r="H60" s="255" t="s">
        <v>2916</v>
      </c>
      <c r="I60" s="37">
        <v>321.5</v>
      </c>
      <c r="J60" s="329"/>
      <c r="K60" s="329"/>
      <c r="L60" s="344"/>
      <c r="M60" s="366"/>
      <c r="N60" s="366"/>
      <c r="O60" s="366"/>
      <c r="P60" s="366"/>
      <c r="Q60" s="366"/>
      <c r="R60" s="366"/>
      <c r="S60" s="366"/>
      <c r="T60" s="366"/>
      <c r="U60" s="366"/>
      <c r="V60" s="366"/>
      <c r="W60" s="366"/>
      <c r="X60" s="346"/>
    </row>
    <row r="61" spans="2:24" ht="15" customHeight="1" x14ac:dyDescent="0.35">
      <c r="B61" s="326"/>
      <c r="C61" s="332"/>
      <c r="D61" s="332"/>
      <c r="E61" s="332"/>
      <c r="F61" s="333"/>
      <c r="G61" s="332"/>
      <c r="H61" s="255" t="s">
        <v>2917</v>
      </c>
      <c r="I61" s="37">
        <v>346</v>
      </c>
      <c r="J61" s="329"/>
      <c r="K61" s="329"/>
      <c r="L61" s="344"/>
      <c r="M61" s="366"/>
      <c r="N61" s="366"/>
      <c r="O61" s="366"/>
      <c r="P61" s="366"/>
      <c r="Q61" s="366"/>
      <c r="R61" s="366"/>
      <c r="S61" s="366"/>
      <c r="T61" s="366"/>
      <c r="U61" s="366"/>
      <c r="V61" s="366"/>
      <c r="W61" s="366"/>
      <c r="X61" s="346"/>
    </row>
    <row r="62" spans="2:24" ht="15" customHeight="1" x14ac:dyDescent="0.35">
      <c r="B62" s="326"/>
      <c r="C62" s="332"/>
      <c r="D62" s="332"/>
      <c r="E62" s="332"/>
      <c r="F62" s="331" t="s">
        <v>2923</v>
      </c>
      <c r="G62" s="332"/>
      <c r="H62" s="255" t="s">
        <v>2916</v>
      </c>
      <c r="I62" s="37">
        <v>903.2</v>
      </c>
      <c r="J62" s="329"/>
      <c r="K62" s="329"/>
      <c r="L62" s="344"/>
      <c r="M62" s="366"/>
      <c r="N62" s="366"/>
      <c r="O62" s="366"/>
      <c r="P62" s="366"/>
      <c r="Q62" s="366"/>
      <c r="R62" s="366"/>
      <c r="S62" s="366"/>
      <c r="T62" s="366"/>
      <c r="U62" s="366"/>
      <c r="V62" s="366"/>
      <c r="W62" s="366"/>
      <c r="X62" s="346"/>
    </row>
    <row r="63" spans="2:24" ht="14.25" customHeight="1" x14ac:dyDescent="0.35">
      <c r="B63" s="327"/>
      <c r="C63" s="333"/>
      <c r="D63" s="333"/>
      <c r="E63" s="333"/>
      <c r="F63" s="333"/>
      <c r="G63" s="333"/>
      <c r="H63" s="255" t="s">
        <v>2917</v>
      </c>
      <c r="I63" s="37">
        <v>971.9</v>
      </c>
      <c r="J63" s="330"/>
      <c r="K63" s="330"/>
      <c r="L63" s="347"/>
      <c r="M63" s="348"/>
      <c r="N63" s="348"/>
      <c r="O63" s="348"/>
      <c r="P63" s="348"/>
      <c r="Q63" s="348"/>
      <c r="R63" s="348"/>
      <c r="S63" s="348"/>
      <c r="T63" s="348"/>
      <c r="U63" s="348"/>
      <c r="V63" s="348"/>
      <c r="W63" s="348"/>
      <c r="X63" s="349"/>
    </row>
    <row r="64" spans="2:24" ht="15" customHeight="1" x14ac:dyDescent="0.35">
      <c r="B64" s="325" t="s">
        <v>2924</v>
      </c>
      <c r="C64" s="331" t="s">
        <v>1445</v>
      </c>
      <c r="D64" s="255" t="s">
        <v>2920</v>
      </c>
      <c r="E64" s="255"/>
      <c r="F64" s="255"/>
      <c r="G64" s="255"/>
      <c r="H64" s="255"/>
      <c r="I64" s="294">
        <v>14.95</v>
      </c>
      <c r="J64" s="328" t="s">
        <v>281</v>
      </c>
      <c r="K64" s="328" t="s">
        <v>555</v>
      </c>
      <c r="L64" s="341" t="s">
        <v>2925</v>
      </c>
      <c r="M64" s="342"/>
      <c r="N64" s="342"/>
      <c r="O64" s="342"/>
      <c r="P64" s="342"/>
      <c r="Q64" s="342"/>
      <c r="R64" s="342"/>
      <c r="S64" s="342"/>
      <c r="T64" s="342"/>
      <c r="U64" s="342"/>
      <c r="V64" s="342"/>
      <c r="W64" s="342"/>
      <c r="X64" s="343"/>
    </row>
    <row r="65" spans="2:24" ht="15" customHeight="1" x14ac:dyDescent="0.35">
      <c r="B65" s="327"/>
      <c r="C65" s="333"/>
      <c r="D65" s="255" t="s">
        <v>2923</v>
      </c>
      <c r="E65" s="255"/>
      <c r="F65" s="255"/>
      <c r="G65" s="255"/>
      <c r="H65" s="255"/>
      <c r="I65" s="294">
        <v>42</v>
      </c>
      <c r="J65" s="330"/>
      <c r="K65" s="330"/>
      <c r="L65" s="347"/>
      <c r="M65" s="348"/>
      <c r="N65" s="348"/>
      <c r="O65" s="348"/>
      <c r="P65" s="348"/>
      <c r="Q65" s="348"/>
      <c r="R65" s="348"/>
      <c r="S65" s="348"/>
      <c r="T65" s="348"/>
      <c r="U65" s="348"/>
      <c r="V65" s="348"/>
      <c r="W65" s="348"/>
      <c r="X65" s="349"/>
    </row>
    <row r="66" spans="2:24" ht="15" customHeight="1" x14ac:dyDescent="0.35">
      <c r="B66" s="265" t="s">
        <v>2926</v>
      </c>
      <c r="C66" s="255"/>
      <c r="D66" s="294"/>
      <c r="E66" s="255"/>
      <c r="F66" s="255"/>
      <c r="G66" s="255"/>
      <c r="H66" s="255"/>
      <c r="I66" s="41">
        <v>0.28999999999999998</v>
      </c>
      <c r="J66" s="252" t="s">
        <v>281</v>
      </c>
      <c r="K66" s="252"/>
      <c r="L66" s="307" t="s">
        <v>2927</v>
      </c>
      <c r="M66" s="308"/>
      <c r="N66" s="308"/>
      <c r="O66" s="308"/>
      <c r="P66" s="308"/>
      <c r="Q66" s="308"/>
      <c r="R66" s="308"/>
      <c r="S66" s="308"/>
      <c r="T66" s="308"/>
      <c r="U66" s="308"/>
      <c r="V66" s="308"/>
      <c r="W66" s="308"/>
      <c r="X66" s="309"/>
    </row>
    <row r="67" spans="2:24" ht="15" customHeight="1" x14ac:dyDescent="0.35">
      <c r="B67" s="325" t="s">
        <v>2928</v>
      </c>
      <c r="C67" s="331" t="s">
        <v>2915</v>
      </c>
      <c r="D67" s="294" t="s">
        <v>2916</v>
      </c>
      <c r="E67" s="255"/>
      <c r="F67" s="255"/>
      <c r="G67" s="255"/>
      <c r="H67" s="255"/>
      <c r="I67" s="41">
        <v>0.66</v>
      </c>
      <c r="J67" s="328" t="s">
        <v>281</v>
      </c>
      <c r="K67" s="328"/>
      <c r="L67" s="341" t="s">
        <v>2929</v>
      </c>
      <c r="M67" s="342"/>
      <c r="N67" s="342"/>
      <c r="O67" s="342"/>
      <c r="P67" s="342"/>
      <c r="Q67" s="342"/>
      <c r="R67" s="342"/>
      <c r="S67" s="342"/>
      <c r="T67" s="342"/>
      <c r="U67" s="342"/>
      <c r="V67" s="342"/>
      <c r="W67" s="342"/>
      <c r="X67" s="343"/>
    </row>
    <row r="68" spans="2:24" ht="15" customHeight="1" x14ac:dyDescent="0.35">
      <c r="B68" s="327"/>
      <c r="C68" s="333"/>
      <c r="D68" s="294" t="s">
        <v>2930</v>
      </c>
      <c r="E68" s="255"/>
      <c r="F68" s="255"/>
      <c r="G68" s="255"/>
      <c r="H68" s="255"/>
      <c r="I68" s="35">
        <v>0.73099999999999998</v>
      </c>
      <c r="J68" s="330"/>
      <c r="K68" s="330"/>
      <c r="L68" s="347"/>
      <c r="M68" s="348"/>
      <c r="N68" s="348"/>
      <c r="O68" s="348"/>
      <c r="P68" s="348"/>
      <c r="Q68" s="348"/>
      <c r="R68" s="348"/>
      <c r="S68" s="348"/>
      <c r="T68" s="348"/>
      <c r="U68" s="348"/>
      <c r="V68" s="348"/>
      <c r="W68" s="348"/>
      <c r="X68" s="349"/>
    </row>
    <row r="69" spans="2:24" ht="15" customHeight="1" x14ac:dyDescent="0.35">
      <c r="B69" s="265" t="s">
        <v>377</v>
      </c>
      <c r="C69" s="255"/>
      <c r="D69" s="294"/>
      <c r="E69" s="255"/>
      <c r="F69" s="255"/>
      <c r="G69" s="255"/>
      <c r="H69" s="255"/>
      <c r="I69" s="32">
        <v>1000</v>
      </c>
      <c r="J69" s="252" t="s">
        <v>273</v>
      </c>
      <c r="K69" s="252" t="s">
        <v>2413</v>
      </c>
      <c r="L69" s="307" t="s">
        <v>378</v>
      </c>
      <c r="M69" s="308"/>
      <c r="N69" s="308"/>
      <c r="O69" s="308"/>
      <c r="P69" s="308"/>
      <c r="Q69" s="308"/>
      <c r="R69" s="308"/>
      <c r="S69" s="308"/>
      <c r="T69" s="308"/>
      <c r="U69" s="308"/>
      <c r="V69" s="308"/>
      <c r="W69" s="308"/>
      <c r="X69" s="309"/>
    </row>
    <row r="70" spans="2:24" ht="15" customHeight="1" x14ac:dyDescent="0.35">
      <c r="B70" s="265" t="s">
        <v>278</v>
      </c>
      <c r="C70" s="255"/>
      <c r="D70" s="255"/>
      <c r="E70" s="255"/>
      <c r="F70" s="255"/>
      <c r="G70" s="255"/>
      <c r="H70" s="255"/>
      <c r="I70" s="31">
        <v>8766</v>
      </c>
      <c r="J70" s="252" t="s">
        <v>273</v>
      </c>
      <c r="K70" s="252" t="s">
        <v>282</v>
      </c>
      <c r="L70" s="307" t="s">
        <v>2909</v>
      </c>
      <c r="M70" s="308"/>
      <c r="N70" s="308"/>
      <c r="O70" s="308"/>
      <c r="P70" s="308"/>
      <c r="Q70" s="308"/>
      <c r="R70" s="308"/>
      <c r="S70" s="308"/>
      <c r="T70" s="308"/>
      <c r="U70" s="308"/>
      <c r="V70" s="308"/>
      <c r="W70" s="308"/>
      <c r="X70" s="309"/>
    </row>
    <row r="71" spans="2:24" ht="15" customHeight="1" x14ac:dyDescent="0.35">
      <c r="B71" s="265" t="s">
        <v>921</v>
      </c>
      <c r="C71" s="255"/>
      <c r="D71" s="294"/>
      <c r="E71" s="255"/>
      <c r="F71" s="255"/>
      <c r="G71" s="255"/>
      <c r="H71" s="255"/>
      <c r="I71" s="294">
        <v>0.9</v>
      </c>
      <c r="J71" s="252" t="s">
        <v>281</v>
      </c>
      <c r="K71" s="252"/>
      <c r="L71" s="307" t="s">
        <v>2931</v>
      </c>
      <c r="M71" s="308"/>
      <c r="N71" s="308"/>
      <c r="O71" s="308"/>
      <c r="P71" s="308"/>
      <c r="Q71" s="308"/>
      <c r="R71" s="308"/>
      <c r="S71" s="308"/>
      <c r="T71" s="308"/>
      <c r="U71" s="308"/>
      <c r="V71" s="308"/>
      <c r="W71" s="308"/>
      <c r="X71" s="309"/>
    </row>
    <row r="72" spans="2:24" ht="15" customHeight="1" x14ac:dyDescent="0.35">
      <c r="B72" s="325" t="s">
        <v>2932</v>
      </c>
      <c r="C72" s="331" t="s">
        <v>2919</v>
      </c>
      <c r="D72" s="255" t="s">
        <v>2890</v>
      </c>
      <c r="E72" s="255"/>
      <c r="F72" s="255"/>
      <c r="G72" s="255"/>
      <c r="H72" s="255"/>
      <c r="I72" s="41">
        <v>1</v>
      </c>
      <c r="J72" s="328" t="s">
        <v>281</v>
      </c>
      <c r="K72" s="328"/>
      <c r="L72" s="341" t="s">
        <v>2933</v>
      </c>
      <c r="M72" s="342"/>
      <c r="N72" s="342"/>
      <c r="O72" s="342"/>
      <c r="P72" s="342"/>
      <c r="Q72" s="342"/>
      <c r="R72" s="342"/>
      <c r="S72" s="342"/>
      <c r="T72" s="342"/>
      <c r="U72" s="342"/>
      <c r="V72" s="342"/>
      <c r="W72" s="342"/>
      <c r="X72" s="343"/>
    </row>
    <row r="73" spans="2:24" ht="15" customHeight="1" x14ac:dyDescent="0.35">
      <c r="B73" s="327"/>
      <c r="C73" s="333"/>
      <c r="D73" s="255" t="s">
        <v>2892</v>
      </c>
      <c r="E73" s="255"/>
      <c r="F73" s="255"/>
      <c r="G73" s="255"/>
      <c r="H73" s="255"/>
      <c r="I73" s="41">
        <v>0.94</v>
      </c>
      <c r="J73" s="330"/>
      <c r="K73" s="330"/>
      <c r="L73" s="347"/>
      <c r="M73" s="348"/>
      <c r="N73" s="348"/>
      <c r="O73" s="348"/>
      <c r="P73" s="348"/>
      <c r="Q73" s="348"/>
      <c r="R73" s="348"/>
      <c r="S73" s="348"/>
      <c r="T73" s="348"/>
      <c r="U73" s="348"/>
      <c r="V73" s="348"/>
      <c r="W73" s="348"/>
      <c r="X73" s="349"/>
    </row>
    <row r="74" spans="2:24" ht="15" customHeight="1" x14ac:dyDescent="0.35">
      <c r="B74" s="325" t="s">
        <v>2899</v>
      </c>
      <c r="C74" s="331" t="s">
        <v>2919</v>
      </c>
      <c r="D74" s="255" t="s">
        <v>2890</v>
      </c>
      <c r="E74" s="255"/>
      <c r="F74" s="255"/>
      <c r="G74" s="255"/>
      <c r="H74" s="255"/>
      <c r="I74" s="79">
        <v>3.5</v>
      </c>
      <c r="J74" s="328" t="s">
        <v>273</v>
      </c>
      <c r="K74" s="328"/>
      <c r="L74" s="341" t="s">
        <v>2900</v>
      </c>
      <c r="M74" s="342"/>
      <c r="N74" s="342"/>
      <c r="O74" s="342"/>
      <c r="P74" s="342"/>
      <c r="Q74" s="342"/>
      <c r="R74" s="342"/>
      <c r="S74" s="342"/>
      <c r="T74" s="342"/>
      <c r="U74" s="342"/>
      <c r="V74" s="342"/>
      <c r="W74" s="342"/>
      <c r="X74" s="343"/>
    </row>
    <row r="75" spans="2:24" ht="15" customHeight="1" x14ac:dyDescent="0.35">
      <c r="B75" s="327"/>
      <c r="C75" s="333"/>
      <c r="D75" s="255" t="s">
        <v>2892</v>
      </c>
      <c r="E75" s="255"/>
      <c r="F75" s="255"/>
      <c r="G75" s="255"/>
      <c r="H75" s="255"/>
      <c r="I75" s="79">
        <v>2</v>
      </c>
      <c r="J75" s="330"/>
      <c r="K75" s="330"/>
      <c r="L75" s="347"/>
      <c r="M75" s="348"/>
      <c r="N75" s="348"/>
      <c r="O75" s="348"/>
      <c r="P75" s="348"/>
      <c r="Q75" s="348"/>
      <c r="R75" s="348"/>
      <c r="S75" s="348"/>
      <c r="T75" s="348"/>
      <c r="U75" s="348"/>
      <c r="V75" s="348"/>
      <c r="W75" s="348"/>
      <c r="X75" s="349"/>
    </row>
    <row r="76" spans="2:24" ht="15" customHeight="1" x14ac:dyDescent="0.35">
      <c r="B76" s="265" t="s">
        <v>289</v>
      </c>
      <c r="C76" s="255"/>
      <c r="D76" s="294"/>
      <c r="E76" s="255"/>
      <c r="F76" s="294"/>
      <c r="G76" s="255"/>
      <c r="H76" s="294"/>
      <c r="I76" s="33">
        <v>0.96399999999999997</v>
      </c>
      <c r="J76" s="252" t="s">
        <v>273</v>
      </c>
      <c r="K76" s="252"/>
      <c r="L76" s="307" t="s">
        <v>2477</v>
      </c>
      <c r="M76" s="308"/>
      <c r="N76" s="308"/>
      <c r="O76" s="308"/>
      <c r="P76" s="308"/>
      <c r="Q76" s="308"/>
      <c r="R76" s="308"/>
      <c r="S76" s="308"/>
      <c r="T76" s="308"/>
      <c r="U76" s="308"/>
      <c r="V76" s="308"/>
      <c r="W76" s="308"/>
      <c r="X76" s="309"/>
    </row>
    <row r="78" spans="2:24" ht="45" customHeight="1" x14ac:dyDescent="0.35"/>
    <row r="79" spans="2:24" ht="15" customHeight="1" x14ac:dyDescent="0.35"/>
    <row r="80" spans="2:24" ht="15" customHeight="1" x14ac:dyDescent="0.35"/>
  </sheetData>
  <mergeCells count="61">
    <mergeCell ref="F62:F63"/>
    <mergeCell ref="K56:K63"/>
    <mergeCell ref="L56:X63"/>
    <mergeCell ref="L66:X66"/>
    <mergeCell ref="K67:K68"/>
    <mergeCell ref="L67:X68"/>
    <mergeCell ref="J64:J65"/>
    <mergeCell ref="B67:B68"/>
    <mergeCell ref="C67:C68"/>
    <mergeCell ref="J67:J68"/>
    <mergeCell ref="L74:X75"/>
    <mergeCell ref="L76:X76"/>
    <mergeCell ref="K72:K73"/>
    <mergeCell ref="K74:K75"/>
    <mergeCell ref="L69:X69"/>
    <mergeCell ref="L70:X70"/>
    <mergeCell ref="L71:X71"/>
    <mergeCell ref="L72:X73"/>
    <mergeCell ref="C72:C73"/>
    <mergeCell ref="J72:J73"/>
    <mergeCell ref="B72:B73"/>
    <mergeCell ref="B74:B75"/>
    <mergeCell ref="C74:C75"/>
    <mergeCell ref="C14:C15"/>
    <mergeCell ref="D14:D15"/>
    <mergeCell ref="B13:B15"/>
    <mergeCell ref="B56:B63"/>
    <mergeCell ref="C56:C63"/>
    <mergeCell ref="C26:H26"/>
    <mergeCell ref="G56:G63"/>
    <mergeCell ref="B54:X54"/>
    <mergeCell ref="L55:X55"/>
    <mergeCell ref="F56:F57"/>
    <mergeCell ref="D56:D59"/>
    <mergeCell ref="F58:F59"/>
    <mergeCell ref="E56:E63"/>
    <mergeCell ref="J56:J63"/>
    <mergeCell ref="D60:D63"/>
    <mergeCell ref="F60:F61"/>
    <mergeCell ref="J74:J75"/>
    <mergeCell ref="K64:K65"/>
    <mergeCell ref="L64:X65"/>
    <mergeCell ref="A32:A41"/>
    <mergeCell ref="C32:H32"/>
    <mergeCell ref="C33:H33"/>
    <mergeCell ref="C34:H34"/>
    <mergeCell ref="C35:H35"/>
    <mergeCell ref="C36:H36"/>
    <mergeCell ref="C37:H37"/>
    <mergeCell ref="C38:H38"/>
    <mergeCell ref="C39:H39"/>
    <mergeCell ref="C40:H40"/>
    <mergeCell ref="C41:H41"/>
    <mergeCell ref="C64:C65"/>
    <mergeCell ref="B64:B65"/>
    <mergeCell ref="A27:A31"/>
    <mergeCell ref="C27:H27"/>
    <mergeCell ref="C28:H28"/>
    <mergeCell ref="C29:H29"/>
    <mergeCell ref="C30:H30"/>
    <mergeCell ref="C31:H31"/>
  </mergeCells>
  <conditionalFormatting sqref="C56:F56 C64:F64 F58 C69:F71 D68:F68 C66:F67 E72:F75 C76:F76 I56:I76 D65:F65 C57 E57 D60 F60">
    <cfRule type="cellIs" dxfId="148" priority="12" operator="notEqual">
      <formula>""</formula>
    </cfRule>
  </conditionalFormatting>
  <conditionalFormatting sqref="C72:D72 D73">
    <cfRule type="cellIs" dxfId="147" priority="11" operator="notEqual">
      <formula>""</formula>
    </cfRule>
  </conditionalFormatting>
  <conditionalFormatting sqref="D74:D75">
    <cfRule type="cellIs" dxfId="146" priority="9" operator="notEqual">
      <formula>""</formula>
    </cfRule>
  </conditionalFormatting>
  <conditionalFormatting sqref="G56:H57 G64:H76 H58:H59">
    <cfRule type="cellIs" dxfId="145" priority="5" operator="notEqual">
      <formula>""</formula>
    </cfRule>
  </conditionalFormatting>
  <conditionalFormatting sqref="C74">
    <cfRule type="cellIs" dxfId="144" priority="6" operator="notEqual">
      <formula>""</formula>
    </cfRule>
  </conditionalFormatting>
  <conditionalFormatting sqref="F62">
    <cfRule type="cellIs" dxfId="143" priority="2" operator="notEqual">
      <formula>""</formula>
    </cfRule>
  </conditionalFormatting>
  <conditionalFormatting sqref="H60:H63">
    <cfRule type="cellIs" dxfId="142" priority="1" operator="notEqual">
      <formula>""</formula>
    </cfRule>
  </conditionalFormatting>
  <hyperlinks>
    <hyperlink ref="J11" location="_ftn1" display="_ftn1" xr:uid="{00000000-0004-0000-6100-000000000000}"/>
    <hyperlink ref="K11" location="_ftn2" display="_ftn2" xr:uid="{00000000-0004-0000-6100-000001000000}"/>
  </hyperlink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4" tint="0.39997558519241921"/>
  </sheetPr>
  <dimension ref="A1:V64"/>
  <sheetViews>
    <sheetView workbookViewId="0"/>
  </sheetViews>
  <sheetFormatPr defaultColWidth="9.1796875" defaultRowHeight="14.5" x14ac:dyDescent="0.35"/>
  <cols>
    <col min="1" max="1" customWidth="true" style="18" width="4.81640625" collapsed="false"/>
    <col min="2" max="2" customWidth="true" style="18" width="37.26953125" collapsed="false"/>
    <col min="3" max="3" customWidth="true" style="18" width="15.81640625" collapsed="false"/>
    <col min="4" max="4" customWidth="true" style="18" width="18.54296875" collapsed="false"/>
    <col min="5" max="5" customWidth="true" style="18" width="17.0" collapsed="false"/>
    <col min="6" max="6" customWidth="true" style="18" width="17.81640625" collapsed="false"/>
    <col min="7" max="7" customWidth="true" style="18" width="16.453125" collapsed="false"/>
    <col min="8" max="8" customWidth="true" style="18" width="18.26953125" collapsed="false"/>
    <col min="9" max="9" customWidth="true" style="18" width="17.453125" collapsed="false"/>
    <col min="10" max="10" customWidth="true" style="18" width="12.81640625" collapsed="false"/>
    <col min="11" max="12" customWidth="true" style="18" width="12.7265625" collapsed="false"/>
    <col min="13" max="13" customWidth="true" style="18" width="12.81640625" collapsed="false"/>
    <col min="14" max="14" customWidth="true" style="18" width="13.453125" collapsed="false"/>
    <col min="15" max="15" customWidth="true" style="18" width="9.26953125" collapsed="false"/>
    <col min="16" max="27" style="18" width="9.1796875" collapsed="false"/>
    <col min="28" max="28" customWidth="true" style="18" width="4.54296875" collapsed="false"/>
    <col min="29" max="29" customWidth="true" style="18" width="5.26953125" collapsed="false"/>
    <col min="30" max="16384" style="18" width="9.1796875" collapsed="false"/>
  </cols>
  <sheetData>
    <row r="1" spans="2:9" ht="23.5" x14ac:dyDescent="0.35">
      <c r="B1" s="22" t="s">
        <v>178</v>
      </c>
    </row>
    <row r="2" spans="2:9" x14ac:dyDescent="0.35">
      <c r="B2" s="18" t="s">
        <v>208</v>
      </c>
      <c r="C2" s="42" t="s">
        <v>2934</v>
      </c>
    </row>
    <row r="4" spans="2:9" x14ac:dyDescent="0.35">
      <c r="B4" s="23" t="s">
        <v>209</v>
      </c>
      <c r="G4" s="23" t="s">
        <v>210</v>
      </c>
    </row>
    <row r="5" spans="2:9" ht="37.5" x14ac:dyDescent="0.35">
      <c r="B5" s="303" t="s">
        <v>211</v>
      </c>
      <c r="C5" s="303" t="s">
        <v>212</v>
      </c>
      <c r="D5" s="24" t="s">
        <v>213</v>
      </c>
      <c r="G5" s="303" t="s">
        <v>211</v>
      </c>
      <c r="H5" s="303" t="s">
        <v>212</v>
      </c>
      <c r="I5" s="24" t="s">
        <v>214</v>
      </c>
    </row>
    <row r="6" spans="2:9" ht="15" customHeight="1" x14ac:dyDescent="0.35">
      <c r="B6" s="285"/>
      <c r="C6" s="285"/>
      <c r="D6" s="252">
        <v>5</v>
      </c>
      <c r="G6" s="285"/>
      <c r="H6" s="285"/>
      <c r="I6" s="252"/>
    </row>
    <row r="7" spans="2:9" x14ac:dyDescent="0.35">
      <c r="D7" s="25"/>
    </row>
    <row r="11" spans="2:9" x14ac:dyDescent="0.35">
      <c r="B11" s="23" t="s">
        <v>215</v>
      </c>
      <c r="C11" s="26"/>
      <c r="D11" s="25"/>
      <c r="G11" s="23" t="s">
        <v>216</v>
      </c>
      <c r="H11" s="4"/>
      <c r="I11" s="4"/>
    </row>
    <row r="12" spans="2:9" ht="45.75" customHeight="1" x14ac:dyDescent="0.35">
      <c r="B12" s="303" t="s">
        <v>217</v>
      </c>
      <c r="C12" s="303" t="s">
        <v>212</v>
      </c>
      <c r="D12" s="24" t="s">
        <v>218</v>
      </c>
      <c r="E12" s="24" t="s">
        <v>219</v>
      </c>
      <c r="G12" s="303" t="s">
        <v>211</v>
      </c>
      <c r="H12" s="303" t="s">
        <v>212</v>
      </c>
      <c r="I12" s="24" t="s">
        <v>220</v>
      </c>
    </row>
    <row r="13" spans="2:9" x14ac:dyDescent="0.35">
      <c r="B13" s="378" t="s">
        <v>258</v>
      </c>
      <c r="C13" s="253" t="s">
        <v>259</v>
      </c>
      <c r="D13" s="36"/>
      <c r="E13" s="252" t="s">
        <v>297</v>
      </c>
      <c r="G13" s="253"/>
      <c r="H13" s="253"/>
      <c r="I13" s="5"/>
    </row>
    <row r="14" spans="2:9" x14ac:dyDescent="0.35">
      <c r="B14" s="379"/>
      <c r="C14" s="253" t="s">
        <v>269</v>
      </c>
      <c r="D14" s="253"/>
      <c r="E14" s="36" t="s">
        <v>2935</v>
      </c>
    </row>
    <row r="15" spans="2:9" x14ac:dyDescent="0.35">
      <c r="B15" s="4"/>
      <c r="C15" s="4"/>
      <c r="D15" s="4"/>
      <c r="E15" s="4"/>
    </row>
    <row r="16" spans="2:9" x14ac:dyDescent="0.35">
      <c r="B16" s="4"/>
      <c r="C16" s="4"/>
      <c r="D16" s="4"/>
      <c r="E16" s="4"/>
      <c r="F16" s="4"/>
    </row>
    <row r="17" spans="1:17" x14ac:dyDescent="0.35">
      <c r="B17" s="23" t="s">
        <v>221</v>
      </c>
      <c r="E17" s="4"/>
      <c r="F17" s="4"/>
    </row>
    <row r="18" spans="1:17" x14ac:dyDescent="0.35">
      <c r="E18" s="4"/>
      <c r="F18" s="4"/>
    </row>
    <row r="19" spans="1:17" ht="37.5" x14ac:dyDescent="0.35">
      <c r="B19" s="303" t="s">
        <v>217</v>
      </c>
      <c r="C19" s="303" t="s">
        <v>212</v>
      </c>
      <c r="D19" s="19" t="s">
        <v>222</v>
      </c>
      <c r="E19" s="19" t="s">
        <v>223</v>
      </c>
      <c r="F19" s="4"/>
    </row>
    <row r="20" spans="1:17" x14ac:dyDescent="0.35">
      <c r="B20" s="20"/>
      <c r="C20" s="285"/>
      <c r="D20" s="252"/>
      <c r="E20" s="287"/>
    </row>
    <row r="21" spans="1:17" x14ac:dyDescent="0.35">
      <c r="B21" s="20"/>
      <c r="C21" s="285"/>
      <c r="D21" s="252"/>
      <c r="E21" s="252"/>
    </row>
    <row r="22" spans="1:17" x14ac:dyDescent="0.35">
      <c r="B22" s="2"/>
    </row>
    <row r="23" spans="1:17" x14ac:dyDescent="0.35">
      <c r="B23" s="2"/>
    </row>
    <row r="24" spans="1:17" x14ac:dyDescent="0.35">
      <c r="B24" s="23" t="s">
        <v>224</v>
      </c>
    </row>
    <row r="25" spans="1:17" x14ac:dyDescent="0.35">
      <c r="B25" s="27" t="s">
        <v>225</v>
      </c>
      <c r="C25" s="322" t="s">
        <v>226</v>
      </c>
      <c r="D25" s="323"/>
      <c r="E25" s="323"/>
      <c r="F25" s="323"/>
      <c r="G25" s="323"/>
      <c r="H25" s="324"/>
    </row>
    <row r="26" spans="1:17" ht="15" customHeight="1" x14ac:dyDescent="0.35">
      <c r="A26" s="319" t="s">
        <v>227</v>
      </c>
      <c r="B26" s="28" t="s">
        <v>228</v>
      </c>
      <c r="C26" s="363" t="s">
        <v>2936</v>
      </c>
      <c r="D26" s="364"/>
      <c r="E26" s="364"/>
      <c r="F26" s="364"/>
      <c r="G26" s="364"/>
      <c r="H26" s="365"/>
      <c r="P26" s="29"/>
      <c r="Q26" s="29"/>
    </row>
    <row r="27" spans="1:17" x14ac:dyDescent="0.35">
      <c r="A27" s="320"/>
      <c r="B27" s="28" t="s">
        <v>229</v>
      </c>
      <c r="C27" s="310"/>
      <c r="D27" s="311"/>
      <c r="E27" s="311"/>
      <c r="F27" s="311"/>
      <c r="G27" s="311"/>
      <c r="H27" s="312"/>
      <c r="P27" s="29"/>
      <c r="Q27" s="29"/>
    </row>
    <row r="28" spans="1:17" x14ac:dyDescent="0.35">
      <c r="A28" s="320"/>
      <c r="B28" s="28" t="s">
        <v>230</v>
      </c>
      <c r="C28" s="310"/>
      <c r="D28" s="311"/>
      <c r="E28" s="311"/>
      <c r="F28" s="311"/>
      <c r="G28" s="311"/>
      <c r="H28" s="312"/>
      <c r="P28" s="29"/>
      <c r="Q28" s="29"/>
    </row>
    <row r="29" spans="1:17" x14ac:dyDescent="0.35">
      <c r="A29" s="320"/>
      <c r="B29" s="28" t="s">
        <v>231</v>
      </c>
      <c r="C29" s="310"/>
      <c r="D29" s="311"/>
      <c r="E29" s="311"/>
      <c r="F29" s="311"/>
      <c r="G29" s="311"/>
      <c r="H29" s="312"/>
      <c r="P29" s="1"/>
      <c r="Q29" s="1"/>
    </row>
    <row r="30" spans="1:17" x14ac:dyDescent="0.35">
      <c r="A30" s="321"/>
      <c r="B30" s="28" t="s">
        <v>232</v>
      </c>
      <c r="C30" s="310"/>
      <c r="D30" s="311"/>
      <c r="E30" s="311"/>
      <c r="F30" s="311"/>
      <c r="G30" s="311"/>
      <c r="H30" s="312"/>
      <c r="P30" s="29"/>
      <c r="Q30" s="29"/>
    </row>
    <row r="31" spans="1:17" ht="15" customHeight="1" x14ac:dyDescent="0.35">
      <c r="A31" s="319" t="s">
        <v>233</v>
      </c>
      <c r="B31" s="28" t="s">
        <v>234</v>
      </c>
      <c r="C31" s="310"/>
      <c r="D31" s="311"/>
      <c r="E31" s="311"/>
      <c r="F31" s="311"/>
      <c r="G31" s="311"/>
      <c r="H31" s="312"/>
      <c r="P31" s="29"/>
      <c r="Q31" s="29"/>
    </row>
    <row r="32" spans="1:17" x14ac:dyDescent="0.35">
      <c r="A32" s="320"/>
      <c r="B32" s="28" t="s">
        <v>235</v>
      </c>
      <c r="C32" s="310"/>
      <c r="D32" s="311"/>
      <c r="E32" s="311"/>
      <c r="F32" s="311"/>
      <c r="G32" s="311"/>
      <c r="H32" s="312"/>
      <c r="P32" s="29"/>
      <c r="Q32" s="29"/>
    </row>
    <row r="33" spans="1:17" x14ac:dyDescent="0.35">
      <c r="A33" s="320"/>
      <c r="B33" s="28" t="s">
        <v>236</v>
      </c>
      <c r="C33" s="310"/>
      <c r="D33" s="311"/>
      <c r="E33" s="311"/>
      <c r="F33" s="311"/>
      <c r="G33" s="311"/>
      <c r="H33" s="312"/>
      <c r="P33" s="29"/>
      <c r="Q33" s="29"/>
    </row>
    <row r="34" spans="1:17" x14ac:dyDescent="0.35">
      <c r="A34" s="320"/>
      <c r="B34" s="28" t="s">
        <v>237</v>
      </c>
      <c r="C34" s="310"/>
      <c r="D34" s="311"/>
      <c r="E34" s="311"/>
      <c r="F34" s="311"/>
      <c r="G34" s="311"/>
      <c r="H34" s="312"/>
      <c r="P34" s="29"/>
      <c r="Q34" s="29"/>
    </row>
    <row r="35" spans="1:17" x14ac:dyDescent="0.35">
      <c r="A35" s="320"/>
      <c r="B35" s="28" t="s">
        <v>238</v>
      </c>
      <c r="C35" s="310"/>
      <c r="D35" s="311"/>
      <c r="E35" s="311"/>
      <c r="F35" s="311"/>
      <c r="G35" s="311"/>
      <c r="H35" s="312"/>
      <c r="P35" s="29"/>
      <c r="Q35" s="29"/>
    </row>
    <row r="36" spans="1:17" x14ac:dyDescent="0.35">
      <c r="A36" s="320"/>
      <c r="B36" s="28" t="s">
        <v>239</v>
      </c>
      <c r="C36" s="310"/>
      <c r="D36" s="311"/>
      <c r="E36" s="311"/>
      <c r="F36" s="311"/>
      <c r="G36" s="311"/>
      <c r="H36" s="312"/>
      <c r="P36" s="29"/>
      <c r="Q36" s="29"/>
    </row>
    <row r="37" spans="1:17" x14ac:dyDescent="0.35">
      <c r="A37" s="320"/>
      <c r="B37" s="28" t="s">
        <v>240</v>
      </c>
      <c r="C37" s="310"/>
      <c r="D37" s="311"/>
      <c r="E37" s="311"/>
      <c r="F37" s="311"/>
      <c r="G37" s="311"/>
      <c r="H37" s="312"/>
      <c r="P37" s="29"/>
      <c r="Q37" s="29"/>
    </row>
    <row r="38" spans="1:17" x14ac:dyDescent="0.35">
      <c r="A38" s="320"/>
      <c r="B38" s="28" t="s">
        <v>241</v>
      </c>
      <c r="C38" s="310"/>
      <c r="D38" s="311"/>
      <c r="E38" s="311"/>
      <c r="F38" s="311"/>
      <c r="G38" s="311"/>
      <c r="H38" s="312"/>
    </row>
    <row r="39" spans="1:17" x14ac:dyDescent="0.35">
      <c r="A39" s="320"/>
      <c r="B39" s="28" t="s">
        <v>242</v>
      </c>
      <c r="C39" s="310"/>
      <c r="D39" s="311"/>
      <c r="E39" s="311"/>
      <c r="F39" s="311"/>
      <c r="G39" s="311"/>
      <c r="H39" s="312"/>
    </row>
    <row r="40" spans="1:17" x14ac:dyDescent="0.35">
      <c r="A40" s="321"/>
      <c r="B40" s="28" t="s">
        <v>243</v>
      </c>
      <c r="C40" s="310"/>
      <c r="D40" s="311"/>
      <c r="E40" s="311"/>
      <c r="F40" s="311"/>
      <c r="G40" s="311"/>
      <c r="H40" s="312"/>
    </row>
    <row r="41" spans="1:17" x14ac:dyDescent="0.35">
      <c r="L41" s="29"/>
      <c r="M41" s="29"/>
    </row>
    <row r="42" spans="1:17" x14ac:dyDescent="0.35">
      <c r="B42" s="23" t="s">
        <v>244</v>
      </c>
      <c r="L42" s="29"/>
      <c r="M42" s="29"/>
    </row>
    <row r="43" spans="1:17" ht="25" x14ac:dyDescent="0.35">
      <c r="B43" s="27" t="s">
        <v>245</v>
      </c>
      <c r="C43" s="303" t="s">
        <v>211</v>
      </c>
      <c r="D43" s="303" t="s">
        <v>212</v>
      </c>
      <c r="E43" s="303" t="s">
        <v>246</v>
      </c>
      <c r="F43" s="303"/>
      <c r="G43" s="303"/>
      <c r="H43" s="303"/>
      <c r="I43" s="303"/>
      <c r="L43" s="29"/>
      <c r="M43" s="29"/>
    </row>
    <row r="44" spans="1:17" ht="15" customHeight="1" x14ac:dyDescent="0.35">
      <c r="B44" s="30"/>
      <c r="C44" s="285"/>
      <c r="D44" s="285"/>
      <c r="E44" s="256"/>
      <c r="F44" s="261"/>
      <c r="G44" s="261"/>
      <c r="H44" s="261"/>
      <c r="I44" s="262"/>
      <c r="L44" s="1"/>
      <c r="M44" s="1"/>
    </row>
    <row r="45" spans="1:17" x14ac:dyDescent="0.35">
      <c r="L45" s="29"/>
      <c r="M45" s="29"/>
    </row>
    <row r="48" spans="1:17" x14ac:dyDescent="0.35">
      <c r="L48" s="29"/>
      <c r="M48" s="29"/>
    </row>
    <row r="49" spans="2:22" x14ac:dyDescent="0.35">
      <c r="L49" s="1"/>
      <c r="M49" s="1"/>
    </row>
    <row r="50" spans="2:22" x14ac:dyDescent="0.35">
      <c r="L50" s="29"/>
      <c r="M50" s="29"/>
    </row>
    <row r="51" spans="2:22" x14ac:dyDescent="0.35">
      <c r="L51" s="29"/>
      <c r="M51" s="29"/>
    </row>
    <row r="53" spans="2:22" x14ac:dyDescent="0.35">
      <c r="B53" s="313" t="s">
        <v>247</v>
      </c>
      <c r="C53" s="314"/>
      <c r="D53" s="314"/>
      <c r="E53" s="314"/>
      <c r="F53" s="314"/>
      <c r="G53" s="314"/>
      <c r="H53" s="314"/>
      <c r="I53" s="314"/>
      <c r="J53" s="314"/>
      <c r="K53" s="314"/>
      <c r="L53" s="314"/>
      <c r="M53" s="314"/>
      <c r="N53" s="314"/>
      <c r="O53" s="314"/>
      <c r="P53" s="314"/>
      <c r="Q53" s="314"/>
      <c r="R53" s="314"/>
      <c r="S53" s="314"/>
      <c r="T53" s="314"/>
      <c r="U53" s="314"/>
      <c r="V53" s="315"/>
    </row>
    <row r="54" spans="2:22" ht="33" customHeight="1" x14ac:dyDescent="0.35">
      <c r="B54" s="248" t="s">
        <v>248</v>
      </c>
      <c r="C54" s="17" t="s">
        <v>217</v>
      </c>
      <c r="D54" s="17" t="s">
        <v>212</v>
      </c>
      <c r="E54" s="17" t="s">
        <v>249</v>
      </c>
      <c r="F54" s="17" t="s">
        <v>250</v>
      </c>
      <c r="G54" s="17" t="s">
        <v>251</v>
      </c>
      <c r="H54" s="17" t="s">
        <v>252</v>
      </c>
      <c r="I54" s="248" t="s">
        <v>253</v>
      </c>
      <c r="J54" s="316" t="s">
        <v>254</v>
      </c>
      <c r="K54" s="317"/>
      <c r="L54" s="317"/>
      <c r="M54" s="317"/>
      <c r="N54" s="317"/>
      <c r="O54" s="317"/>
      <c r="P54" s="317"/>
      <c r="Q54" s="317"/>
      <c r="R54" s="317"/>
      <c r="S54" s="317"/>
      <c r="T54" s="317"/>
      <c r="U54" s="317"/>
      <c r="V54" s="318"/>
    </row>
    <row r="55" spans="2:22" ht="15" customHeight="1" x14ac:dyDescent="0.35">
      <c r="B55" s="265" t="s">
        <v>2937</v>
      </c>
      <c r="C55" s="255"/>
      <c r="D55" s="255"/>
      <c r="E55" s="255"/>
      <c r="F55" s="255"/>
      <c r="G55" s="255"/>
      <c r="H55" s="252" t="s">
        <v>281</v>
      </c>
      <c r="I55" s="252" t="s">
        <v>634</v>
      </c>
      <c r="J55" s="307" t="s">
        <v>2938</v>
      </c>
      <c r="K55" s="308"/>
      <c r="L55" s="308"/>
      <c r="M55" s="308"/>
      <c r="N55" s="308"/>
      <c r="O55" s="308"/>
      <c r="P55" s="308"/>
      <c r="Q55" s="308"/>
      <c r="R55" s="308"/>
      <c r="S55" s="308"/>
      <c r="T55" s="308"/>
      <c r="U55" s="308"/>
      <c r="V55" s="309"/>
    </row>
    <row r="56" spans="2:22" ht="15" customHeight="1" x14ac:dyDescent="0.35">
      <c r="B56" s="325" t="s">
        <v>2939</v>
      </c>
      <c r="C56" s="331" t="s">
        <v>2940</v>
      </c>
      <c r="D56" s="255" t="s">
        <v>2941</v>
      </c>
      <c r="E56" s="255"/>
      <c r="F56" s="255"/>
      <c r="G56" s="255">
        <v>0.03</v>
      </c>
      <c r="H56" s="328" t="s">
        <v>281</v>
      </c>
      <c r="I56" s="328" t="s">
        <v>1564</v>
      </c>
      <c r="J56" s="341" t="s">
        <v>2942</v>
      </c>
      <c r="K56" s="342"/>
      <c r="L56" s="342"/>
      <c r="M56" s="342"/>
      <c r="N56" s="342"/>
      <c r="O56" s="342"/>
      <c r="P56" s="342"/>
      <c r="Q56" s="342"/>
      <c r="R56" s="342"/>
      <c r="S56" s="342"/>
      <c r="T56" s="342"/>
      <c r="U56" s="342"/>
      <c r="V56" s="343"/>
    </row>
    <row r="57" spans="2:22" ht="15" customHeight="1" x14ac:dyDescent="0.35">
      <c r="B57" s="326"/>
      <c r="C57" s="332"/>
      <c r="D57" s="255" t="s">
        <v>2943</v>
      </c>
      <c r="E57" s="255"/>
      <c r="F57" s="255"/>
      <c r="G57" s="294">
        <v>0.02</v>
      </c>
      <c r="H57" s="329"/>
      <c r="I57" s="329"/>
      <c r="J57" s="344"/>
      <c r="K57" s="366"/>
      <c r="L57" s="366"/>
      <c r="M57" s="366"/>
      <c r="N57" s="366"/>
      <c r="O57" s="366"/>
      <c r="P57" s="366"/>
      <c r="Q57" s="366"/>
      <c r="R57" s="366"/>
      <c r="S57" s="366"/>
      <c r="T57" s="366"/>
      <c r="U57" s="366"/>
      <c r="V57" s="346"/>
    </row>
    <row r="58" spans="2:22" ht="15" customHeight="1" x14ac:dyDescent="0.35">
      <c r="B58" s="327"/>
      <c r="C58" s="333"/>
      <c r="D58" s="294" t="s">
        <v>2944</v>
      </c>
      <c r="E58" s="255"/>
      <c r="F58" s="255"/>
      <c r="G58" s="294">
        <v>0.01</v>
      </c>
      <c r="H58" s="330"/>
      <c r="I58" s="330"/>
      <c r="J58" s="347"/>
      <c r="K58" s="348"/>
      <c r="L58" s="348"/>
      <c r="M58" s="348"/>
      <c r="N58" s="348"/>
      <c r="O58" s="348"/>
      <c r="P58" s="348"/>
      <c r="Q58" s="348"/>
      <c r="R58" s="348"/>
      <c r="S58" s="348"/>
      <c r="T58" s="348"/>
      <c r="U58" s="348"/>
      <c r="V58" s="349"/>
    </row>
    <row r="59" spans="2:22" ht="15" customHeight="1" x14ac:dyDescent="0.35">
      <c r="B59" s="265" t="s">
        <v>278</v>
      </c>
      <c r="C59" s="255"/>
      <c r="D59" s="294"/>
      <c r="E59" s="255"/>
      <c r="F59" s="255"/>
      <c r="G59" s="32">
        <v>6</v>
      </c>
      <c r="H59" s="252" t="s">
        <v>281</v>
      </c>
      <c r="I59" s="252" t="s">
        <v>282</v>
      </c>
      <c r="J59" s="307" t="s">
        <v>2945</v>
      </c>
      <c r="K59" s="308"/>
      <c r="L59" s="308"/>
      <c r="M59" s="308"/>
      <c r="N59" s="308"/>
      <c r="O59" s="308"/>
      <c r="P59" s="308"/>
      <c r="Q59" s="308"/>
      <c r="R59" s="308"/>
      <c r="S59" s="308"/>
      <c r="T59" s="308"/>
      <c r="U59" s="308"/>
      <c r="V59" s="309"/>
    </row>
    <row r="60" spans="2:22" ht="15" customHeight="1" x14ac:dyDescent="0.35">
      <c r="B60" s="265" t="s">
        <v>421</v>
      </c>
      <c r="C60" s="255"/>
      <c r="D60" s="294"/>
      <c r="E60" s="255"/>
      <c r="F60" s="255"/>
      <c r="G60" s="294">
        <v>365.25</v>
      </c>
      <c r="H60" s="252" t="s">
        <v>281</v>
      </c>
      <c r="I60" s="252" t="s">
        <v>363</v>
      </c>
      <c r="J60" s="307" t="s">
        <v>2946</v>
      </c>
      <c r="K60" s="308"/>
      <c r="L60" s="308"/>
      <c r="M60" s="308"/>
      <c r="N60" s="308"/>
      <c r="O60" s="308"/>
      <c r="P60" s="308"/>
      <c r="Q60" s="308"/>
      <c r="R60" s="308"/>
      <c r="S60" s="308"/>
      <c r="T60" s="308"/>
      <c r="U60" s="308"/>
      <c r="V60" s="309"/>
    </row>
    <row r="62" spans="2:22" ht="45" customHeight="1" x14ac:dyDescent="0.35"/>
    <row r="63" spans="2:22" ht="15" customHeight="1" x14ac:dyDescent="0.35"/>
    <row r="64" spans="2:22" ht="15" customHeight="1" x14ac:dyDescent="0.35"/>
  </sheetData>
  <mergeCells count="29">
    <mergeCell ref="B13:B14"/>
    <mergeCell ref="J60:V60"/>
    <mergeCell ref="C40:H40"/>
    <mergeCell ref="B53:V53"/>
    <mergeCell ref="J54:V54"/>
    <mergeCell ref="J55:V55"/>
    <mergeCell ref="B56:B58"/>
    <mergeCell ref="C56:C58"/>
    <mergeCell ref="I56:I58"/>
    <mergeCell ref="H56:H58"/>
    <mergeCell ref="J56:V58"/>
    <mergeCell ref="J59:V59"/>
    <mergeCell ref="C25:H25"/>
    <mergeCell ref="A31:A40"/>
    <mergeCell ref="C31:H31"/>
    <mergeCell ref="C32:H32"/>
    <mergeCell ref="C33:H33"/>
    <mergeCell ref="C34:H34"/>
    <mergeCell ref="C35:H35"/>
    <mergeCell ref="C36:H36"/>
    <mergeCell ref="C37:H37"/>
    <mergeCell ref="C38:H38"/>
    <mergeCell ref="C39:H39"/>
    <mergeCell ref="A26:A30"/>
    <mergeCell ref="C26:H26"/>
    <mergeCell ref="C27:H27"/>
    <mergeCell ref="C28:H28"/>
    <mergeCell ref="C29:H29"/>
    <mergeCell ref="C30:H30"/>
  </mergeCells>
  <conditionalFormatting sqref="C55:G56 C59:G60 D57:G58">
    <cfRule type="cellIs" dxfId="141" priority="1" operator="notEqual">
      <formula>""</formula>
    </cfRule>
  </conditionalFormatting>
  <hyperlinks>
    <hyperlink ref="H11" location="_ftn1" display="_ftn1" xr:uid="{00000000-0004-0000-6200-000000000000}"/>
    <hyperlink ref="I11" location="_ftn2" display="_ftn2" xr:uid="{00000000-0004-0000-6200-000001000000}"/>
  </hyperlinks>
  <pageMargins left="0.7" right="0.7" top="0.75" bottom="0.75" header="0.3" footer="0.3"/>
  <drawing r:id="rId1"/>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_rels/item3.xml.rels><?xml version="1.0" encoding="UTF-8" standalone="no"?><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BB2FB6DC8C3F48B48D3BC5543AFA52" ma:contentTypeVersion="0" ma:contentTypeDescription="Create a new document." ma:contentTypeScope="" ma:versionID="3f8d9568edf9e5dd3f1e3eef54b11e8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B40335E-787B-4D99-A2E8-FAF7DA64A4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CF25A77-3B05-4CC7-9313-345BADB4EEFA}">
  <ds:schemaRefs>
    <ds:schemaRef ds:uri="http://schemas.microsoft.com/sharepoint/v3/contenttype/forms"/>
  </ds:schemaRefs>
</ds:datastoreItem>
</file>

<file path=customXml/itemProps3.xml><?xml version="1.0" encoding="utf-8"?>
<ds:datastoreItem xmlns:ds="http://schemas.openxmlformats.org/officeDocument/2006/customXml" ds:itemID="{6F18D7A3-7F42-4F70-93DC-2479793D0AE8}">
  <ds:schemaRefs>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120</vt:i4>
      </vt:variant>
      <vt:variant>
        <vt:lpstr>Named Ranges</vt:lpstr>
      </vt:variant>
      <vt:variant>
        <vt:i4>8</vt:i4>
      </vt:variant>
    </vt:vector>
  </HeadingPairs>
  <TitlesOfParts>
    <vt:vector size="128" baseType="lpstr">
      <vt:lpstr>Summary Table</vt:lpstr>
      <vt:lpstr>BLANK</vt:lpstr>
      <vt:lpstr>Circulation Fans</vt:lpstr>
      <vt:lpstr>Ventilation Fans</vt:lpstr>
      <vt:lpstr>High Volume Low Speed Fans</vt:lpstr>
      <vt:lpstr>Temp. Based On Off Vent. Contr.</vt:lpstr>
      <vt:lpstr>Auto Milker Take Off</vt:lpstr>
      <vt:lpstr>Dairy Scroll Compressor</vt:lpstr>
      <vt:lpstr>Heat Lamp</vt:lpstr>
      <vt:lpstr>Heat Reclaimer</vt:lpstr>
      <vt:lpstr>Heat Mat</vt:lpstr>
      <vt:lpstr>Grain Dryer</vt:lpstr>
      <vt:lpstr>Live Stock Waterer</vt:lpstr>
      <vt:lpstr>Low Pressure Irrigation</vt:lpstr>
      <vt:lpstr>VFD Dairy Vac Pump Milk Machine</vt:lpstr>
      <vt:lpstr>Dairy Plate Cooler</vt:lpstr>
      <vt:lpstr>LED Grow Light</vt:lpstr>
      <vt:lpstr>Grain Bin Fan Controls - Deemed</vt:lpstr>
      <vt:lpstr>Grain Bin Fan Controls - Custom</vt:lpstr>
      <vt:lpstr>Dairy Refrigeration Tune-Up</vt:lpstr>
      <vt:lpstr>ECM Ventilation Fan and Staging</vt:lpstr>
      <vt:lpstr>Low Flow Faucet Aerators</vt:lpstr>
      <vt:lpstr>Low Flow Showerheads</vt:lpstr>
      <vt:lpstr>Hot Water Heater</vt:lpstr>
      <vt:lpstr>Controls Cent. Dom. Hot Water</vt:lpstr>
      <vt:lpstr>Pool Covers</vt:lpstr>
      <vt:lpstr>Drainwater Heat Recovery</vt:lpstr>
      <vt:lpstr>Boiler</vt:lpstr>
      <vt:lpstr>Furnace</vt:lpstr>
      <vt:lpstr>Furnace Blower Motor</vt:lpstr>
      <vt:lpstr>Heat Pump Systems</vt:lpstr>
      <vt:lpstr>Geothermal Source Heat Pump</vt:lpstr>
      <vt:lpstr>Sing-Pack and Split Sys Uni AC</vt:lpstr>
      <vt:lpstr>Electric Chiller</vt:lpstr>
      <vt:lpstr>PTAC</vt:lpstr>
      <vt:lpstr>PTHP</vt:lpstr>
      <vt:lpstr>Guest Room Energy Mgmt (PTAC)</vt:lpstr>
      <vt:lpstr>Boiler Tune Up</vt:lpstr>
      <vt:lpstr>Furnace Tune Up</vt:lpstr>
      <vt:lpstr>Sm. Commercial Thermostat</vt:lpstr>
      <vt:lpstr>VFDs for HVAC Pumps</vt:lpstr>
      <vt:lpstr>VFDs for HVAC Sup. and Ret. Fan</vt:lpstr>
      <vt:lpstr>Duct Insulation</vt:lpstr>
      <vt:lpstr>Duct Repair Sealing Blower Door</vt:lpstr>
      <vt:lpstr>Duct Repair Sealing Deemed</vt:lpstr>
      <vt:lpstr>Chiller Pipe Insulation</vt:lpstr>
      <vt:lpstr>Hydronic Heat Pipe Insulation</vt:lpstr>
      <vt:lpstr>Shut Off Damper... </vt:lpstr>
      <vt:lpstr>Room AC</vt:lpstr>
      <vt:lpstr>Room AC Recycling</vt:lpstr>
      <vt:lpstr>Steam Trap Replacement</vt:lpstr>
      <vt:lpstr>Electric HVAC Tune Up Custom</vt:lpstr>
      <vt:lpstr>Electric HVAC Tune Up Deemed</vt:lpstr>
      <vt:lpstr>Electric Chiller Tune Up Custom</vt:lpstr>
      <vt:lpstr>Electric Chiller Tune Up Deemed</vt:lpstr>
      <vt:lpstr>Gas Fired Heat Pump</vt:lpstr>
      <vt:lpstr>VRF Systems</vt:lpstr>
      <vt:lpstr>CFL - Standard</vt:lpstr>
      <vt:lpstr>CFL - Specialty</vt:lpstr>
      <vt:lpstr>LED Lamp - Standard</vt:lpstr>
      <vt:lpstr>LED Lamp - Specialty</vt:lpstr>
      <vt:lpstr>LED Fixtures</vt:lpstr>
      <vt:lpstr>T5 HO Fix. and Lamp and Ballast</vt:lpstr>
      <vt:lpstr>HP and RW T8</vt:lpstr>
      <vt:lpstr>Metal Halide</vt:lpstr>
      <vt:lpstr>Commercial LED Exit Sign</vt:lpstr>
      <vt:lpstr>LED Street Lighting</vt:lpstr>
      <vt:lpstr>LED Traffic Ped. Signal</vt:lpstr>
      <vt:lpstr>Lighting Controls</vt:lpstr>
      <vt:lpstr>Daylighting Control</vt:lpstr>
      <vt:lpstr>Multilevel Lighting Switch</vt:lpstr>
      <vt:lpstr>VFDs for Process</vt:lpstr>
      <vt:lpstr>Clothes Washer</vt:lpstr>
      <vt:lpstr>Motors</vt:lpstr>
      <vt:lpstr>Forklift Battery Charger</vt:lpstr>
      <vt:lpstr>Dishwasher</vt:lpstr>
      <vt:lpstr>Com Solid and Glass Door Fridge</vt:lpstr>
      <vt:lpstr>Pre-Rinse Spray Valve</vt:lpstr>
      <vt:lpstr>Infrared Upright Broiler</vt:lpstr>
      <vt:lpstr>Infrared Salamander Broiler</vt:lpstr>
      <vt:lpstr>Infrared Charbroiler</vt:lpstr>
      <vt:lpstr>Convection Oven</vt:lpstr>
      <vt:lpstr>Conveyor Oven</vt:lpstr>
      <vt:lpstr>Infrared Rotisserie Oven</vt:lpstr>
      <vt:lpstr>Commercial Steam Cooker</vt:lpstr>
      <vt:lpstr>Fryer</vt:lpstr>
      <vt:lpstr>Griddle</vt:lpstr>
      <vt:lpstr>Infiltration Control - Test</vt:lpstr>
      <vt:lpstr>Infiltration Control MF - Test </vt:lpstr>
      <vt:lpstr>Infiltration Control - Deemed</vt:lpstr>
      <vt:lpstr>Foundation Wall Insulation</vt:lpstr>
      <vt:lpstr>Roof Insulation</vt:lpstr>
      <vt:lpstr>Wall Insulation</vt:lpstr>
      <vt:lpstr>Efficient Windows</vt:lpstr>
      <vt:lpstr>Insulated Doors</vt:lpstr>
      <vt:lpstr>LED Fridge Case Light Oc Sensor</vt:lpstr>
      <vt:lpstr>Door Heater Ctrl Cool Freezer</vt:lpstr>
      <vt:lpstr>Eff Motors Walk-in Display</vt:lpstr>
      <vt:lpstr>Night Covers</vt:lpstr>
      <vt:lpstr>Refrigerated Bev Vend Machine</vt:lpstr>
      <vt:lpstr>Fridge Recycling - Regression</vt:lpstr>
      <vt:lpstr>Fridge Recycling - Deemed</vt:lpstr>
      <vt:lpstr>Freezer Recycling - Regression</vt:lpstr>
      <vt:lpstr>Freezer Recycling - Deemed</vt:lpstr>
      <vt:lpstr>Scroll Fridge Compressor</vt:lpstr>
      <vt:lpstr>Strip Curtain Walk in Cool Free</vt:lpstr>
      <vt:lpstr>Ice Maker</vt:lpstr>
      <vt:lpstr>Eff Motor Contr Walk-in Display</vt:lpstr>
      <vt:lpstr>Add Doors to Display Cases</vt:lpstr>
      <vt:lpstr>Refrigeration Economizers</vt:lpstr>
      <vt:lpstr>Auto Closers for Walk In</vt:lpstr>
      <vt:lpstr>Refrigeration Tune Up - RCU</vt:lpstr>
      <vt:lpstr>Refrigeration Tune Up - SCU</vt:lpstr>
      <vt:lpstr>Vending Machine Controls</vt:lpstr>
      <vt:lpstr>Floating Head Pressure</vt:lpstr>
      <vt:lpstr>Air Compressor with VSD</vt:lpstr>
      <vt:lpstr>High Efficiency Air Nozzle</vt:lpstr>
      <vt:lpstr>No Loss Condensate Drain</vt:lpstr>
      <vt:lpstr>Low Pressure Drop Filters</vt:lpstr>
      <vt:lpstr>Storage Receiver Tank</vt:lpstr>
      <vt:lpstr>'Steam Trap Replacement'!_ftn1</vt:lpstr>
      <vt:lpstr>'VFDs for HVAC Sup. and Ret. Fan'!_ftn1</vt:lpstr>
      <vt:lpstr>'LED Lamp - Standard'!_ftn2</vt:lpstr>
      <vt:lpstr>'LED Lamp - Standard'!_ftn3</vt:lpstr>
      <vt:lpstr>'Steam Trap Replacement'!_ftnref1</vt:lpstr>
      <vt:lpstr>'VFDs for HVAC Sup. and Ret. Fan'!_ftnref1</vt:lpstr>
      <vt:lpstr>'LED Lamp - Standard'!_ftnref2</vt:lpstr>
      <vt:lpstr>'LED Lamp - Standard'!_ftnref3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2016-04-12T08:41:08Z</dcterms:created>
  <dc:creator>Samuel Dent</dc:creator>
  <cp:lastModifiedBy>Taylor, Ashley [OCA]</cp:lastModifiedBy>
  <dcterms:modified xsi:type="dcterms:W3CDTF">2021-08-18T19:44:00Z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0x010100C6BB2FB6DC8C3F48B48D3BC5543AFA52</vt:lpwstr>
  </property>
</Properties>
</file>